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sus.roldan\Desktop\E5_FK\INRA\PDC\"/>
    </mc:Choice>
  </mc:AlternateContent>
  <bookViews>
    <workbookView xWindow="0" yWindow="0" windowWidth="21570" windowHeight="8085"/>
  </bookViews>
  <sheets>
    <sheet name="Anstat_FK" sheetId="34" r:id="rId1"/>
    <sheet name="PM_FK" sheetId="35" r:id="rId2"/>
    <sheet name="Sonata" sheetId="36" r:id="rId3"/>
    <sheet name="SUMAS" sheetId="37" r:id="rId4"/>
    <sheet name="WIRE" sheetId="2" r:id="rId5"/>
    <sheet name="BOM" sheetId="1" r:id="rId6"/>
    <sheet name="Steuerungsvorgabe" sheetId="4" r:id="rId7"/>
    <sheet name="VT01" sheetId="6" r:id="rId8"/>
    <sheet name="VT02" sheetId="7" r:id="rId9"/>
    <sheet name="VT03" sheetId="8" r:id="rId10"/>
    <sheet name="VT04" sheetId="9" r:id="rId11"/>
    <sheet name="VT05" sheetId="10" r:id="rId12"/>
    <sheet name="VT06_new" sheetId="31" r:id="rId13"/>
    <sheet name="VT07" sheetId="12" r:id="rId14"/>
    <sheet name="VT08" sheetId="13" r:id="rId15"/>
    <sheet name="VT10" sheetId="14" r:id="rId16"/>
    <sheet name="VT11" sheetId="15" r:id="rId17"/>
    <sheet name="VT12" sheetId="16" r:id="rId18"/>
    <sheet name="VT14" sheetId="27" r:id="rId19"/>
    <sheet name="VT15" sheetId="17" r:id="rId20"/>
    <sheet name="VT16" sheetId="18" r:id="rId21"/>
    <sheet name="VT20" sheetId="19" r:id="rId22"/>
    <sheet name="VT22" sheetId="20" r:id="rId23"/>
    <sheet name="VT50" sheetId="21" r:id="rId24"/>
    <sheet name="VT51" sheetId="22" r:id="rId25"/>
    <sheet name="VT52" sheetId="23" r:id="rId26"/>
    <sheet name="VT53" sheetId="24" r:id="rId27"/>
    <sheet name="VT55" sheetId="32" r:id="rId28"/>
    <sheet name="KM_Liste" sheetId="33" r:id="rId29"/>
  </sheets>
  <definedNames>
    <definedName name="_xlnm._FilterDatabase" localSheetId="5" hidden="1">BOM!$A$3:$BA$2036</definedName>
    <definedName name="_xlnm._FilterDatabase" localSheetId="11" hidden="1">'VT05'!$B$9:$P$30</definedName>
    <definedName name="_xlnm._FilterDatabase" localSheetId="13" hidden="1">'VT07'!$B$9:$O$26</definedName>
    <definedName name="_xlnm._FilterDatabase" localSheetId="14" hidden="1">'VT08'!$B$9:$P$37</definedName>
    <definedName name="_xlnm._FilterDatabase" localSheetId="15" hidden="1">'VT10'!$H$15:$J$22</definedName>
    <definedName name="_xlnm._FilterDatabase" localSheetId="16" hidden="1">'VT11'!$B$9:$P$25</definedName>
    <definedName name="_xlnm._FilterDatabase" localSheetId="17" hidden="1">'VT12'!$B$9:$P$27</definedName>
    <definedName name="_xlnm._FilterDatabase" localSheetId="18" hidden="1">'VT14'!$B$9:$P$20</definedName>
    <definedName name="_xlnm._FilterDatabase" localSheetId="19" hidden="1">'VT15'!$B$9:$P$28</definedName>
    <definedName name="_xlnm._FilterDatabase" localSheetId="21" hidden="1">'VT20'!$B$9:$P$27</definedName>
    <definedName name="_xlnm._FilterDatabase" localSheetId="22" hidden="1">'VT22'!$B$9:$O$18</definedName>
    <definedName name="_xlnm._FilterDatabase" localSheetId="23" hidden="1">'VT50'!$B$9:$O$16</definedName>
    <definedName name="_xlnm._FilterDatabase" localSheetId="4" hidden="1">WIRE!$A$3:$CC$1536</definedName>
  </definedNames>
  <calcPr calcId="162913"/>
</workbook>
</file>

<file path=xl/calcChain.xml><?xml version="1.0" encoding="utf-8"?>
<calcChain xmlns="http://schemas.openxmlformats.org/spreadsheetml/2006/main">
  <c r="S94" i="33" l="1"/>
  <c r="S93" i="33"/>
  <c r="S92" i="33"/>
  <c r="S91" i="33"/>
  <c r="S90" i="33"/>
  <c r="S89" i="33"/>
  <c r="S88" i="33"/>
  <c r="S87" i="33"/>
  <c r="S86" i="33"/>
  <c r="S85" i="33"/>
  <c r="S84" i="33"/>
  <c r="S83" i="33"/>
  <c r="S82" i="33"/>
  <c r="S81" i="33"/>
  <c r="S80" i="33"/>
  <c r="S79" i="33"/>
  <c r="S78" i="33"/>
  <c r="S77" i="33"/>
  <c r="S76" i="33"/>
  <c r="S75" i="33"/>
  <c r="S74" i="33"/>
  <c r="S73" i="33"/>
  <c r="S72" i="33"/>
  <c r="S71" i="33"/>
  <c r="S70" i="33"/>
  <c r="S69" i="33"/>
  <c r="S68" i="33"/>
  <c r="S67" i="33"/>
  <c r="S66" i="33"/>
  <c r="S65" i="33"/>
  <c r="S64" i="33"/>
  <c r="S63" i="33"/>
  <c r="S62" i="33"/>
  <c r="S61" i="33"/>
  <c r="S60" i="33"/>
  <c r="S59" i="33"/>
  <c r="S58" i="33"/>
  <c r="S57" i="33"/>
  <c r="S56" i="33"/>
  <c r="S55" i="33"/>
  <c r="S54" i="33"/>
  <c r="S53" i="33"/>
  <c r="S52" i="33"/>
  <c r="S51" i="33"/>
  <c r="S50" i="33"/>
  <c r="S49" i="33"/>
  <c r="S48" i="33"/>
  <c r="S47" i="33"/>
  <c r="S46" i="33"/>
  <c r="S45" i="33"/>
  <c r="S44" i="33"/>
  <c r="S43" i="33"/>
  <c r="S42" i="33"/>
  <c r="S41" i="33"/>
  <c r="S40" i="33"/>
  <c r="S39" i="33"/>
  <c r="S38" i="33"/>
  <c r="S37" i="33"/>
  <c r="S36" i="33"/>
  <c r="S35" i="33"/>
  <c r="S34" i="33"/>
  <c r="S33" i="33"/>
  <c r="S32" i="33"/>
  <c r="S31" i="33"/>
  <c r="S30" i="33"/>
  <c r="S29" i="33"/>
  <c r="S28" i="33"/>
  <c r="S27" i="33"/>
  <c r="S26" i="33"/>
  <c r="S25" i="33"/>
  <c r="S24" i="33"/>
  <c r="S23" i="33"/>
  <c r="S22" i="33"/>
  <c r="S21" i="33"/>
  <c r="S20" i="33"/>
  <c r="S19" i="33"/>
  <c r="S18" i="33"/>
  <c r="S17" i="33"/>
  <c r="S16" i="33"/>
  <c r="S15" i="33"/>
  <c r="S14" i="33"/>
  <c r="S13" i="33"/>
  <c r="S12" i="33"/>
  <c r="S11" i="33"/>
  <c r="S10" i="33"/>
  <c r="S9" i="33"/>
  <c r="S8" i="33"/>
  <c r="S7" i="33"/>
  <c r="S6" i="33"/>
  <c r="S5" i="33"/>
  <c r="S4" i="33"/>
  <c r="E12" i="32" l="1"/>
  <c r="E11" i="32"/>
  <c r="E10" i="32"/>
  <c r="P7" i="32"/>
  <c r="E7" i="32"/>
  <c r="E12" i="14" l="1"/>
  <c r="AH1036" i="2" l="1"/>
  <c r="AH1033" i="2"/>
  <c r="AA9" i="31" l="1"/>
  <c r="AB9" i="31"/>
  <c r="AC9" i="31"/>
  <c r="AD9" i="31"/>
  <c r="AE9" i="31"/>
  <c r="AF9" i="31"/>
  <c r="Z9" i="31"/>
  <c r="R9" i="31"/>
  <c r="S9" i="31"/>
  <c r="T9" i="31"/>
  <c r="U9" i="31"/>
  <c r="V9" i="31"/>
  <c r="W9" i="31"/>
  <c r="X9" i="31"/>
  <c r="Y9" i="31"/>
  <c r="Q9" i="31"/>
  <c r="P7" i="31" l="1"/>
  <c r="E16" i="31"/>
  <c r="E15" i="31"/>
  <c r="E14" i="31"/>
  <c r="E13" i="31"/>
  <c r="E12" i="31"/>
  <c r="E11" i="31"/>
  <c r="E10" i="31"/>
  <c r="E7" i="31"/>
  <c r="O28" i="10" l="1"/>
  <c r="O36" i="13"/>
  <c r="O24" i="16"/>
  <c r="AH1532" i="2" l="1"/>
  <c r="AH1529" i="2"/>
  <c r="AH1526" i="2"/>
  <c r="AH1523" i="2"/>
  <c r="E10" i="4" l="1"/>
  <c r="AH1179" i="2"/>
  <c r="AH338" i="2"/>
  <c r="AH313" i="2"/>
  <c r="AH212" i="2"/>
  <c r="AH102" i="2"/>
  <c r="AH97" i="2"/>
  <c r="AH11" i="2"/>
  <c r="E12" i="24" l="1"/>
  <c r="E11" i="24"/>
  <c r="E10" i="24"/>
  <c r="E10" i="23"/>
  <c r="E11" i="23"/>
  <c r="E15" i="22"/>
  <c r="E14" i="22"/>
  <c r="E13" i="22"/>
  <c r="E12" i="22"/>
  <c r="E11" i="22"/>
  <c r="E10" i="22"/>
  <c r="E16" i="21"/>
  <c r="E11" i="21"/>
  <c r="E15" i="21"/>
  <c r="E14" i="21"/>
  <c r="E13" i="21"/>
  <c r="E12" i="21"/>
  <c r="E10" i="21"/>
  <c r="E18" i="20"/>
  <c r="E17" i="20"/>
  <c r="E11" i="20"/>
  <c r="E15" i="20"/>
  <c r="E14" i="20"/>
  <c r="E13" i="20"/>
  <c r="E12" i="20"/>
  <c r="E16" i="20"/>
  <c r="E10" i="20"/>
  <c r="E27" i="19"/>
  <c r="E20" i="19"/>
  <c r="E19" i="19"/>
  <c r="E16" i="19"/>
  <c r="E15" i="19"/>
  <c r="E11" i="19"/>
  <c r="E26" i="19"/>
  <c r="E25" i="19"/>
  <c r="E24" i="19"/>
  <c r="E23" i="19"/>
  <c r="E22" i="19"/>
  <c r="E21" i="19"/>
  <c r="E18" i="19"/>
  <c r="E17" i="19"/>
  <c r="E14" i="19"/>
  <c r="E13" i="19"/>
  <c r="E12" i="19"/>
  <c r="E10" i="19"/>
  <c r="E12" i="18"/>
  <c r="E11" i="18"/>
  <c r="E10" i="18"/>
  <c r="E25" i="17"/>
  <c r="E24" i="17"/>
  <c r="E23" i="17"/>
  <c r="E22" i="17"/>
  <c r="E19" i="17"/>
  <c r="E18" i="17"/>
  <c r="E15" i="17"/>
  <c r="E11" i="17"/>
  <c r="E28" i="17"/>
  <c r="E27" i="17"/>
  <c r="E26" i="17"/>
  <c r="E21" i="17"/>
  <c r="E20" i="17"/>
  <c r="E17" i="17"/>
  <c r="E16" i="17"/>
  <c r="E14" i="17"/>
  <c r="E13" i="17"/>
  <c r="E12" i="17"/>
  <c r="E10" i="17"/>
  <c r="E20" i="27"/>
  <c r="E19" i="27"/>
  <c r="E18" i="27"/>
  <c r="E17" i="27"/>
  <c r="E16" i="27"/>
  <c r="E15" i="27"/>
  <c r="E14" i="27"/>
  <c r="E13" i="27"/>
  <c r="E12" i="27"/>
  <c r="E11" i="27"/>
  <c r="E10" i="27"/>
  <c r="E25" i="16"/>
  <c r="E24" i="16"/>
  <c r="E21" i="16"/>
  <c r="E20" i="16"/>
  <c r="E19" i="16"/>
  <c r="E18" i="16"/>
  <c r="E14" i="16"/>
  <c r="E13" i="16"/>
  <c r="E27" i="16"/>
  <c r="E26" i="16"/>
  <c r="E23" i="16"/>
  <c r="E22" i="16"/>
  <c r="E17" i="16"/>
  <c r="E16" i="16"/>
  <c r="E15" i="16"/>
  <c r="E12" i="16"/>
  <c r="E11" i="16"/>
  <c r="E10" i="16"/>
  <c r="E25" i="15"/>
  <c r="E24" i="15"/>
  <c r="E11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0" i="15"/>
  <c r="E11" i="14"/>
  <c r="E10" i="14"/>
  <c r="E37" i="13"/>
  <c r="E36" i="13"/>
  <c r="E35" i="13"/>
  <c r="E34" i="13"/>
  <c r="E33" i="13"/>
  <c r="E32" i="13"/>
  <c r="E31" i="13"/>
  <c r="E30" i="13"/>
  <c r="E23" i="13"/>
  <c r="E22" i="13"/>
  <c r="E21" i="13"/>
  <c r="E20" i="13"/>
  <c r="E15" i="13"/>
  <c r="E14" i="13"/>
  <c r="E13" i="13"/>
  <c r="E29" i="13"/>
  <c r="E28" i="13"/>
  <c r="E27" i="13"/>
  <c r="E26" i="13"/>
  <c r="E25" i="13"/>
  <c r="E24" i="13"/>
  <c r="E19" i="13"/>
  <c r="E18" i="13"/>
  <c r="E17" i="13"/>
  <c r="E16" i="13"/>
  <c r="E12" i="13"/>
  <c r="E11" i="13"/>
  <c r="E10" i="13"/>
  <c r="E25" i="12" l="1"/>
  <c r="E24" i="12"/>
  <c r="E23" i="12"/>
  <c r="E22" i="12"/>
  <c r="E19" i="12"/>
  <c r="E18" i="12"/>
  <c r="E14" i="12"/>
  <c r="E26" i="12"/>
  <c r="E21" i="12"/>
  <c r="E20" i="12"/>
  <c r="E17" i="12"/>
  <c r="E16" i="12"/>
  <c r="E15" i="12"/>
  <c r="E12" i="12"/>
  <c r="E11" i="12"/>
  <c r="E13" i="12"/>
  <c r="E10" i="12"/>
  <c r="E30" i="10" l="1"/>
  <c r="E29" i="10"/>
  <c r="E28" i="10"/>
  <c r="E27" i="10"/>
  <c r="E26" i="10"/>
  <c r="E25" i="10"/>
  <c r="E22" i="10"/>
  <c r="E21" i="10"/>
  <c r="E16" i="10"/>
  <c r="E15" i="10"/>
  <c r="E14" i="10"/>
  <c r="E13" i="10"/>
  <c r="E12" i="10"/>
  <c r="E11" i="10"/>
  <c r="E24" i="10"/>
  <c r="E23" i="10"/>
  <c r="E20" i="10"/>
  <c r="E19" i="10"/>
  <c r="E18" i="10"/>
  <c r="E17" i="10"/>
  <c r="E10" i="10"/>
  <c r="E19" i="9"/>
  <c r="E17" i="9"/>
  <c r="E16" i="9"/>
  <c r="E11" i="9"/>
  <c r="E18" i="9"/>
  <c r="E15" i="9"/>
  <c r="E14" i="9"/>
  <c r="E13" i="9"/>
  <c r="E12" i="9"/>
  <c r="E10" i="9"/>
  <c r="E14" i="8"/>
  <c r="E13" i="8"/>
  <c r="E16" i="8"/>
  <c r="E15" i="8"/>
  <c r="E12" i="8"/>
  <c r="E11" i="8"/>
  <c r="E10" i="8"/>
  <c r="E16" i="7"/>
  <c r="E13" i="7"/>
  <c r="E12" i="7"/>
  <c r="E18" i="7"/>
  <c r="E17" i="7"/>
  <c r="E15" i="7"/>
  <c r="E14" i="7"/>
  <c r="E11" i="7"/>
  <c r="E10" i="7"/>
  <c r="E18" i="6"/>
  <c r="E17" i="6"/>
  <c r="E16" i="6"/>
  <c r="E15" i="6"/>
  <c r="E14" i="6"/>
  <c r="E13" i="6"/>
  <c r="E12" i="6"/>
  <c r="E11" i="6"/>
  <c r="E10" i="6"/>
  <c r="E7" i="24" l="1"/>
  <c r="E7" i="23"/>
  <c r="E7" i="22"/>
  <c r="E7" i="21"/>
  <c r="E7" i="20"/>
  <c r="E7" i="19"/>
  <c r="E7" i="18"/>
  <c r="E7" i="17"/>
  <c r="E7" i="27"/>
  <c r="E7" i="16"/>
  <c r="E7" i="15"/>
  <c r="E7" i="14"/>
  <c r="E7" i="13"/>
  <c r="E7" i="12"/>
  <c r="E7" i="10"/>
  <c r="E7" i="9"/>
  <c r="E7" i="8"/>
  <c r="E7" i="7"/>
  <c r="AH1355" i="2" l="1"/>
  <c r="AH1354" i="2"/>
  <c r="AH1353" i="2"/>
  <c r="AH1352" i="2"/>
  <c r="AH1351" i="2"/>
  <c r="AH1350" i="2"/>
  <c r="AH1349" i="2"/>
  <c r="AH1348" i="2"/>
  <c r="AH1347" i="2"/>
  <c r="AH1346" i="2"/>
  <c r="AH1332" i="2"/>
  <c r="AH1331" i="2"/>
  <c r="AH1330" i="2"/>
  <c r="AH1329" i="2"/>
  <c r="P7" i="16" l="1"/>
  <c r="AH1178" i="2" l="1"/>
  <c r="AH337" i="2" l="1"/>
  <c r="AH312" i="2"/>
  <c r="AH101" i="2"/>
  <c r="AH10" i="2"/>
  <c r="AH96" i="2"/>
  <c r="AH211" i="2"/>
  <c r="P7" i="7" l="1"/>
  <c r="P7" i="10" l="1"/>
  <c r="AH1206" i="2" l="1"/>
  <c r="AH1205" i="2"/>
  <c r="AH958" i="2" l="1"/>
  <c r="AH957" i="2"/>
  <c r="AH892" i="2" l="1"/>
  <c r="AH891" i="2"/>
  <c r="P7" i="24" l="1"/>
  <c r="P7" i="23"/>
  <c r="P7" i="22"/>
  <c r="P7" i="21"/>
  <c r="P7" i="20"/>
  <c r="P7" i="19"/>
  <c r="P7" i="18"/>
  <c r="P7" i="17"/>
  <c r="P7" i="27"/>
  <c r="P7" i="15"/>
  <c r="P7" i="14"/>
  <c r="P7" i="13"/>
  <c r="P7" i="12"/>
  <c r="P7" i="9"/>
  <c r="P7" i="8"/>
  <c r="P7" i="6"/>
  <c r="P7" i="4"/>
  <c r="AH1536" i="2" l="1"/>
  <c r="AH1197" i="2" l="1"/>
  <c r="AH1199" i="2"/>
  <c r="AH1193" i="2"/>
  <c r="AH1191" i="2"/>
  <c r="AH1187" i="2"/>
  <c r="AH1185" i="2"/>
  <c r="AH1136" i="2"/>
  <c r="AH878" i="2" l="1"/>
  <c r="AH856" i="2"/>
  <c r="AH725" i="2"/>
  <c r="AH437" i="2" l="1"/>
  <c r="AH305" i="2" l="1"/>
  <c r="AH292" i="2"/>
  <c r="AH283" i="2"/>
  <c r="AH281" i="2"/>
  <c r="AH279" i="2"/>
  <c r="AH277" i="2"/>
  <c r="AH275" i="2"/>
  <c r="AH273" i="2"/>
  <c r="AH267" i="2"/>
  <c r="AH271" i="2"/>
  <c r="AH269" i="2"/>
  <c r="AH52" i="2" l="1"/>
  <c r="AH8" i="2"/>
  <c r="AH9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8" i="2"/>
  <c r="AH99" i="2"/>
  <c r="AH100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8" i="2"/>
  <c r="AH270" i="2"/>
  <c r="AH272" i="2"/>
  <c r="AH274" i="2"/>
  <c r="AH276" i="2"/>
  <c r="AH278" i="2"/>
  <c r="AH280" i="2"/>
  <c r="AH282" i="2"/>
  <c r="AH284" i="2"/>
  <c r="AH285" i="2"/>
  <c r="AH286" i="2"/>
  <c r="AH287" i="2"/>
  <c r="AH288" i="2"/>
  <c r="AH289" i="2"/>
  <c r="AH290" i="2"/>
  <c r="AH291" i="2"/>
  <c r="AH293" i="2"/>
  <c r="AH294" i="2"/>
  <c r="AH295" i="2"/>
  <c r="AH296" i="2"/>
  <c r="AH297" i="2"/>
  <c r="AH298" i="2"/>
  <c r="AH299" i="2"/>
  <c r="AH300" i="2"/>
  <c r="AH301" i="2"/>
  <c r="AH302" i="2"/>
  <c r="AH303" i="2"/>
  <c r="AH304" i="2"/>
  <c r="AH306" i="2"/>
  <c r="AH307" i="2"/>
  <c r="AH311" i="2"/>
  <c r="AH314" i="2"/>
  <c r="AH315" i="2"/>
  <c r="AH316" i="2"/>
  <c r="AH317" i="2"/>
  <c r="AH318" i="2"/>
  <c r="AH319" i="2"/>
  <c r="AH320" i="2"/>
  <c r="AH321" i="2"/>
  <c r="AH322" i="2"/>
  <c r="AH323" i="2"/>
  <c r="AH324" i="2"/>
  <c r="AH325" i="2"/>
  <c r="AH326" i="2"/>
  <c r="AH327" i="2"/>
  <c r="AH328" i="2"/>
  <c r="AH329" i="2"/>
  <c r="AH330" i="2"/>
  <c r="AH331" i="2"/>
  <c r="AH332" i="2"/>
  <c r="AH333" i="2"/>
  <c r="AH334" i="2"/>
  <c r="AH335" i="2"/>
  <c r="AH336" i="2"/>
  <c r="AH339" i="2"/>
  <c r="AH344" i="2"/>
  <c r="AH345" i="2"/>
  <c r="AH346" i="2"/>
  <c r="AH347" i="2"/>
  <c r="AH348" i="2"/>
  <c r="AH349" i="2"/>
  <c r="AH350" i="2"/>
  <c r="AH354" i="2"/>
  <c r="AH355" i="2"/>
  <c r="AH356" i="2"/>
  <c r="AH357" i="2"/>
  <c r="AH358" i="2"/>
  <c r="AH359" i="2"/>
  <c r="AH360" i="2"/>
  <c r="AH361" i="2"/>
  <c r="AH362" i="2"/>
  <c r="AH363" i="2"/>
  <c r="AH364" i="2"/>
  <c r="AH365" i="2"/>
  <c r="AH366" i="2"/>
  <c r="AH367" i="2"/>
  <c r="AH368" i="2"/>
  <c r="AH369" i="2"/>
  <c r="AH370" i="2"/>
  <c r="AH371" i="2"/>
  <c r="AH372" i="2"/>
  <c r="AH373" i="2"/>
  <c r="AH374" i="2"/>
  <c r="AH375" i="2"/>
  <c r="AH376" i="2"/>
  <c r="AH377" i="2"/>
  <c r="AH378" i="2"/>
  <c r="AH379" i="2"/>
  <c r="AH380" i="2"/>
  <c r="AH381" i="2"/>
  <c r="AH382" i="2"/>
  <c r="AH383" i="2"/>
  <c r="AH387" i="2"/>
  <c r="AH388" i="2"/>
  <c r="AH389" i="2"/>
  <c r="AH390" i="2"/>
  <c r="AH391" i="2"/>
  <c r="AH392" i="2"/>
  <c r="AH393" i="2"/>
  <c r="AH394" i="2"/>
  <c r="AH395" i="2"/>
  <c r="AH396" i="2"/>
  <c r="AH397" i="2"/>
  <c r="AH398" i="2"/>
  <c r="AH399" i="2"/>
  <c r="AH400" i="2"/>
  <c r="AH401" i="2"/>
  <c r="AH402" i="2"/>
  <c r="AH403" i="2"/>
  <c r="AH404" i="2"/>
  <c r="AH405" i="2"/>
  <c r="AH406" i="2"/>
  <c r="AH407" i="2"/>
  <c r="AH411" i="2"/>
  <c r="AH412" i="2"/>
  <c r="AH413" i="2"/>
  <c r="AH414" i="2"/>
  <c r="AH415" i="2"/>
  <c r="AH416" i="2"/>
  <c r="AH417" i="2"/>
  <c r="AH418" i="2"/>
  <c r="AH419" i="2"/>
  <c r="AH420" i="2"/>
  <c r="AH421" i="2"/>
  <c r="AH426" i="2"/>
  <c r="AH427" i="2"/>
  <c r="AH428" i="2"/>
  <c r="AH429" i="2"/>
  <c r="AH430" i="2"/>
  <c r="AH431" i="2"/>
  <c r="AH432" i="2"/>
  <c r="AH433" i="2"/>
  <c r="AH434" i="2"/>
  <c r="AH435" i="2"/>
  <c r="AH436" i="2"/>
  <c r="AH442" i="2"/>
  <c r="AH443" i="2"/>
  <c r="AH444" i="2"/>
  <c r="AH445" i="2"/>
  <c r="AH446" i="2"/>
  <c r="AH447" i="2"/>
  <c r="AH448" i="2"/>
  <c r="AH449" i="2"/>
  <c r="AH450" i="2"/>
  <c r="AH451" i="2"/>
  <c r="AH452" i="2"/>
  <c r="AH453" i="2"/>
  <c r="AH454" i="2"/>
  <c r="AH455" i="2"/>
  <c r="AH456" i="2"/>
  <c r="AH457" i="2"/>
  <c r="AH458" i="2"/>
  <c r="AH459" i="2"/>
  <c r="AH465" i="2"/>
  <c r="AH466" i="2"/>
  <c r="AH467" i="2"/>
  <c r="AH468" i="2"/>
  <c r="AH469" i="2"/>
  <c r="AH470" i="2"/>
  <c r="AH471" i="2"/>
  <c r="AH472" i="2"/>
  <c r="AH473" i="2"/>
  <c r="AH474" i="2"/>
  <c r="AH475" i="2"/>
  <c r="AH476" i="2"/>
  <c r="AH477" i="2"/>
  <c r="AH478" i="2"/>
  <c r="AH479" i="2"/>
  <c r="AH480" i="2"/>
  <c r="AH481" i="2"/>
  <c r="AH482" i="2"/>
  <c r="AH483" i="2"/>
  <c r="AH484" i="2"/>
  <c r="AH485" i="2"/>
  <c r="AH486" i="2"/>
  <c r="AH487" i="2"/>
  <c r="AH488" i="2"/>
  <c r="AH489" i="2"/>
  <c r="AH493" i="2"/>
  <c r="AH494" i="2"/>
  <c r="AH495" i="2"/>
  <c r="AH496" i="2"/>
  <c r="AH497" i="2"/>
  <c r="AH498" i="2"/>
  <c r="AH499" i="2"/>
  <c r="AH500" i="2"/>
  <c r="AH501" i="2"/>
  <c r="AH505" i="2"/>
  <c r="AH506" i="2"/>
  <c r="AH507" i="2"/>
  <c r="AH508" i="2"/>
  <c r="AH509" i="2"/>
  <c r="AH510" i="2"/>
  <c r="AH511" i="2"/>
  <c r="AH512" i="2"/>
  <c r="AH513" i="2"/>
  <c r="AH514" i="2"/>
  <c r="AH515" i="2"/>
  <c r="AH516" i="2"/>
  <c r="AH517" i="2"/>
  <c r="AH518" i="2"/>
  <c r="AH519" i="2"/>
  <c r="AH520" i="2"/>
  <c r="AH521" i="2"/>
  <c r="AH522" i="2"/>
  <c r="AH523" i="2"/>
  <c r="AH524" i="2"/>
  <c r="AH525" i="2"/>
  <c r="AH526" i="2"/>
  <c r="AH527" i="2"/>
  <c r="AH528" i="2"/>
  <c r="AH529" i="2"/>
  <c r="AH530" i="2"/>
  <c r="AH531" i="2"/>
  <c r="AH532" i="2"/>
  <c r="AH533" i="2"/>
  <c r="AH534" i="2"/>
  <c r="AH535" i="2"/>
  <c r="AH536" i="2"/>
  <c r="AH537" i="2"/>
  <c r="AH538" i="2"/>
  <c r="AH539" i="2"/>
  <c r="AH540" i="2"/>
  <c r="AH541" i="2"/>
  <c r="AH542" i="2"/>
  <c r="AH543" i="2"/>
  <c r="AH544" i="2"/>
  <c r="AH545" i="2"/>
  <c r="AH546" i="2"/>
  <c r="AH547" i="2"/>
  <c r="AH548" i="2"/>
  <c r="AH549" i="2"/>
  <c r="AH550" i="2"/>
  <c r="AH551" i="2"/>
  <c r="AH552" i="2"/>
  <c r="AH553" i="2"/>
  <c r="AH554" i="2"/>
  <c r="AH555" i="2"/>
  <c r="AH556" i="2"/>
  <c r="AH557" i="2"/>
  <c r="AH558" i="2"/>
  <c r="AH559" i="2"/>
  <c r="AH560" i="2"/>
  <c r="AH561" i="2"/>
  <c r="AH562" i="2"/>
  <c r="AH563" i="2"/>
  <c r="AH564" i="2"/>
  <c r="AH565" i="2"/>
  <c r="AH566" i="2"/>
  <c r="AH567" i="2"/>
  <c r="AH568" i="2"/>
  <c r="AH569" i="2"/>
  <c r="AH570" i="2"/>
  <c r="AH571" i="2"/>
  <c r="AH572" i="2"/>
  <c r="AH573" i="2"/>
  <c r="AH574" i="2"/>
  <c r="AH575" i="2"/>
  <c r="AH576" i="2"/>
  <c r="AH577" i="2"/>
  <c r="AH578" i="2"/>
  <c r="AH579" i="2"/>
  <c r="AH580" i="2"/>
  <c r="AH581" i="2"/>
  <c r="AH585" i="2"/>
  <c r="AH590" i="2"/>
  <c r="AH591" i="2"/>
  <c r="AH592" i="2"/>
  <c r="AH593" i="2"/>
  <c r="AH594" i="2"/>
  <c r="AH595" i="2"/>
  <c r="AH596" i="2"/>
  <c r="AH597" i="2"/>
  <c r="AH598" i="2"/>
  <c r="AH599" i="2"/>
  <c r="AH600" i="2"/>
  <c r="AH601" i="2"/>
  <c r="AH602" i="2"/>
  <c r="AH603" i="2"/>
  <c r="AH604" i="2"/>
  <c r="AH605" i="2"/>
  <c r="AH606" i="2"/>
  <c r="AH607" i="2"/>
  <c r="AH608" i="2"/>
  <c r="AH609" i="2"/>
  <c r="AH610" i="2"/>
  <c r="AH611" i="2"/>
  <c r="AH612" i="2"/>
  <c r="AH613" i="2"/>
  <c r="AH614" i="2"/>
  <c r="AH615" i="2"/>
  <c r="AH616" i="2"/>
  <c r="AH617" i="2"/>
  <c r="AH618" i="2"/>
  <c r="AH619" i="2"/>
  <c r="AH620" i="2"/>
  <c r="AH621" i="2"/>
  <c r="AH622" i="2"/>
  <c r="AH623" i="2"/>
  <c r="AH624" i="2"/>
  <c r="AH625" i="2"/>
  <c r="AH626" i="2"/>
  <c r="AH627" i="2"/>
  <c r="AH628" i="2"/>
  <c r="AH629" i="2"/>
  <c r="AH630" i="2"/>
  <c r="AH635" i="2"/>
  <c r="AH636" i="2"/>
  <c r="AH637" i="2"/>
  <c r="AH638" i="2"/>
  <c r="AH639" i="2"/>
  <c r="AH640" i="2"/>
  <c r="AH641" i="2"/>
  <c r="AH642" i="2"/>
  <c r="AH643" i="2"/>
  <c r="AH644" i="2"/>
  <c r="AH645" i="2"/>
  <c r="AH646" i="2"/>
  <c r="AH647" i="2"/>
  <c r="AH648" i="2"/>
  <c r="AH649" i="2"/>
  <c r="AH650" i="2"/>
  <c r="AH651" i="2"/>
  <c r="AH652" i="2"/>
  <c r="AH653" i="2"/>
  <c r="AH654" i="2"/>
  <c r="AH655" i="2"/>
  <c r="AH656" i="2"/>
  <c r="AH657" i="2"/>
  <c r="AH658" i="2"/>
  <c r="AH659" i="2"/>
  <c r="AH660" i="2"/>
  <c r="AH661" i="2"/>
  <c r="AH662" i="2"/>
  <c r="AH663" i="2"/>
  <c r="AH664" i="2"/>
  <c r="AH665" i="2"/>
  <c r="AH666" i="2"/>
  <c r="AH667" i="2"/>
  <c r="AH668" i="2"/>
  <c r="AH669" i="2"/>
  <c r="AH670" i="2"/>
  <c r="AH671" i="2"/>
  <c r="AH672" i="2"/>
  <c r="AH673" i="2"/>
  <c r="AH674" i="2"/>
  <c r="AH675" i="2"/>
  <c r="AH676" i="2"/>
  <c r="AH677" i="2"/>
  <c r="AH678" i="2"/>
  <c r="AH679" i="2"/>
  <c r="AH685" i="2"/>
  <c r="AH686" i="2"/>
  <c r="AH687" i="2"/>
  <c r="AH688" i="2"/>
  <c r="AH689" i="2"/>
  <c r="AH690" i="2"/>
  <c r="AH691" i="2"/>
  <c r="AH692" i="2"/>
  <c r="AH693" i="2"/>
  <c r="AH694" i="2"/>
  <c r="AH695" i="2"/>
  <c r="AH700" i="2"/>
  <c r="AH701" i="2"/>
  <c r="AH702" i="2"/>
  <c r="AH703" i="2"/>
  <c r="AH704" i="2"/>
  <c r="AH705" i="2"/>
  <c r="AH706" i="2"/>
  <c r="AH707" i="2"/>
  <c r="AH708" i="2"/>
  <c r="AH709" i="2"/>
  <c r="AH710" i="2"/>
  <c r="AH711" i="2"/>
  <c r="AH712" i="2"/>
  <c r="AH713" i="2"/>
  <c r="AH714" i="2"/>
  <c r="AH715" i="2"/>
  <c r="AH716" i="2"/>
  <c r="AH717" i="2"/>
  <c r="AH718" i="2"/>
  <c r="AH719" i="2"/>
  <c r="AH720" i="2"/>
  <c r="AH721" i="2"/>
  <c r="AH722" i="2"/>
  <c r="AH723" i="2"/>
  <c r="AH724" i="2"/>
  <c r="AH730" i="2"/>
  <c r="AH731" i="2"/>
  <c r="AH732" i="2"/>
  <c r="AH733" i="2"/>
  <c r="AH734" i="2"/>
  <c r="AH735" i="2"/>
  <c r="AH736" i="2"/>
  <c r="AH737" i="2"/>
  <c r="AH738" i="2"/>
  <c r="AH739" i="2"/>
  <c r="AH740" i="2"/>
  <c r="AH741" i="2"/>
  <c r="AH742" i="2"/>
  <c r="AH743" i="2"/>
  <c r="AH744" i="2"/>
  <c r="AH745" i="2"/>
  <c r="AH746" i="2"/>
  <c r="AH747" i="2"/>
  <c r="AH748" i="2"/>
  <c r="AH749" i="2"/>
  <c r="AH750" i="2"/>
  <c r="AH751" i="2"/>
  <c r="AH752" i="2"/>
  <c r="AH753" i="2"/>
  <c r="AH754" i="2"/>
  <c r="AH755" i="2"/>
  <c r="AH756" i="2"/>
  <c r="AH757" i="2"/>
  <c r="AH758" i="2"/>
  <c r="AH759" i="2"/>
  <c r="AH760" i="2"/>
  <c r="AH761" i="2"/>
  <c r="AH762" i="2"/>
  <c r="AH763" i="2"/>
  <c r="AH767" i="2"/>
  <c r="AH768" i="2"/>
  <c r="AH769" i="2"/>
  <c r="AH771" i="2"/>
  <c r="AH772" i="2"/>
  <c r="AH773" i="2"/>
  <c r="AH774" i="2"/>
  <c r="AH775" i="2"/>
  <c r="AH776" i="2"/>
  <c r="AH777" i="2"/>
  <c r="AH778" i="2"/>
  <c r="AH779" i="2"/>
  <c r="AH780" i="2"/>
  <c r="AH781" i="2"/>
  <c r="AH782" i="2"/>
  <c r="AH783" i="2"/>
  <c r="AH784" i="2"/>
  <c r="AH785" i="2"/>
  <c r="AH786" i="2"/>
  <c r="AH790" i="2"/>
  <c r="AH791" i="2"/>
  <c r="AH792" i="2"/>
  <c r="AH798" i="2"/>
  <c r="AH799" i="2"/>
  <c r="AH800" i="2"/>
  <c r="AH801" i="2"/>
  <c r="AH802" i="2"/>
  <c r="AH803" i="2"/>
  <c r="AH804" i="2"/>
  <c r="AH805" i="2"/>
  <c r="AH806" i="2"/>
  <c r="AH807" i="2"/>
  <c r="AH808" i="2"/>
  <c r="AH809" i="2"/>
  <c r="AH810" i="2"/>
  <c r="AH811" i="2"/>
  <c r="AH812" i="2"/>
  <c r="AH813" i="2"/>
  <c r="AH814" i="2"/>
  <c r="AH815" i="2"/>
  <c r="AH816" i="2"/>
  <c r="AH817" i="2"/>
  <c r="AH818" i="2"/>
  <c r="AH819" i="2"/>
  <c r="AH820" i="2"/>
  <c r="AH821" i="2"/>
  <c r="AH822" i="2"/>
  <c r="AH823" i="2"/>
  <c r="AH824" i="2"/>
  <c r="AH825" i="2"/>
  <c r="AH826" i="2"/>
  <c r="AH827" i="2"/>
  <c r="AH828" i="2"/>
  <c r="AH829" i="2"/>
  <c r="AH830" i="2"/>
  <c r="AH831" i="2"/>
  <c r="AH832" i="2"/>
  <c r="AH833" i="2"/>
  <c r="AH834" i="2"/>
  <c r="AH835" i="2"/>
  <c r="AH836" i="2"/>
  <c r="AH837" i="2"/>
  <c r="AH841" i="2"/>
  <c r="AH842" i="2"/>
  <c r="AH843" i="2"/>
  <c r="AH844" i="2"/>
  <c r="AH845" i="2"/>
  <c r="AH846" i="2"/>
  <c r="AH847" i="2"/>
  <c r="AH848" i="2"/>
  <c r="AH849" i="2"/>
  <c r="AH850" i="2"/>
  <c r="AH851" i="2"/>
  <c r="AH852" i="2"/>
  <c r="AH853" i="2"/>
  <c r="AH854" i="2"/>
  <c r="AH855" i="2"/>
  <c r="AH857" i="2"/>
  <c r="AH858" i="2"/>
  <c r="AH859" i="2"/>
  <c r="AH860" i="2"/>
  <c r="AH861" i="2"/>
  <c r="AH862" i="2"/>
  <c r="AH863" i="2"/>
  <c r="AH864" i="2"/>
  <c r="AH870" i="2"/>
  <c r="AH871" i="2"/>
  <c r="AH872" i="2"/>
  <c r="AH873" i="2"/>
  <c r="AH874" i="2"/>
  <c r="AH875" i="2"/>
  <c r="AH876" i="2"/>
  <c r="AH877" i="2"/>
  <c r="AH879" i="2"/>
  <c r="AH880" i="2"/>
  <c r="AH881" i="2"/>
  <c r="AH882" i="2"/>
  <c r="AH883" i="2"/>
  <c r="AH884" i="2"/>
  <c r="AH885" i="2"/>
  <c r="AH886" i="2"/>
  <c r="AH887" i="2"/>
  <c r="AH888" i="2"/>
  <c r="AH889" i="2"/>
  <c r="AH890" i="2"/>
  <c r="AH896" i="2"/>
  <c r="AH897" i="2"/>
  <c r="AH903" i="2"/>
  <c r="AH904" i="2"/>
  <c r="AH905" i="2"/>
  <c r="AH906" i="2"/>
  <c r="AH910" i="2"/>
  <c r="AH911" i="2"/>
  <c r="AH912" i="2"/>
  <c r="AH913" i="2"/>
  <c r="AH918" i="2"/>
  <c r="AH919" i="2"/>
  <c r="AH920" i="2"/>
  <c r="AH921" i="2"/>
  <c r="AH926" i="2"/>
  <c r="AH927" i="2"/>
  <c r="AH928" i="2"/>
  <c r="AH929" i="2"/>
  <c r="AH930" i="2"/>
  <c r="AH931" i="2"/>
  <c r="AH932" i="2"/>
  <c r="AH933" i="2"/>
  <c r="AH934" i="2"/>
  <c r="AH935" i="2"/>
  <c r="AH936" i="2"/>
  <c r="AH937" i="2"/>
  <c r="AH938" i="2"/>
  <c r="AH939" i="2"/>
  <c r="AH940" i="2"/>
  <c r="AH941" i="2"/>
  <c r="AH942" i="2"/>
  <c r="AH943" i="2"/>
  <c r="AH944" i="2"/>
  <c r="AH945" i="2"/>
  <c r="AH946" i="2"/>
  <c r="AH947" i="2"/>
  <c r="AH948" i="2"/>
  <c r="AH949" i="2"/>
  <c r="AH950" i="2"/>
  <c r="AH951" i="2"/>
  <c r="AH952" i="2"/>
  <c r="AH953" i="2"/>
  <c r="AH954" i="2"/>
  <c r="AH955" i="2"/>
  <c r="AH956" i="2"/>
  <c r="AH959" i="2"/>
  <c r="AH960" i="2"/>
  <c r="AH961" i="2"/>
  <c r="AH962" i="2"/>
  <c r="AH966" i="2"/>
  <c r="AH967" i="2"/>
  <c r="AH968" i="2"/>
  <c r="AH969" i="2"/>
  <c r="AH970" i="2"/>
  <c r="AH971" i="2"/>
  <c r="AH972" i="2"/>
  <c r="AH973" i="2"/>
  <c r="AH977" i="2"/>
  <c r="AH978" i="2"/>
  <c r="AH979" i="2"/>
  <c r="AH980" i="2"/>
  <c r="AH981" i="2"/>
  <c r="AH986" i="2"/>
  <c r="AH987" i="2"/>
  <c r="AH988" i="2"/>
  <c r="AH989" i="2"/>
  <c r="AH990" i="2"/>
  <c r="AH991" i="2"/>
  <c r="AH992" i="2"/>
  <c r="AH993" i="2"/>
  <c r="AH994" i="2"/>
  <c r="AH995" i="2"/>
  <c r="AH996" i="2"/>
  <c r="AH997" i="2"/>
  <c r="AH998" i="2"/>
  <c r="AH999" i="2"/>
  <c r="AH1000" i="2"/>
  <c r="AH1001" i="2"/>
  <c r="AH1002" i="2"/>
  <c r="AH1003" i="2"/>
  <c r="AH1004" i="2"/>
  <c r="AH1005" i="2"/>
  <c r="AH1006" i="2"/>
  <c r="AH1010" i="2"/>
  <c r="AH1011" i="2"/>
  <c r="AH1012" i="2"/>
  <c r="AH1013" i="2"/>
  <c r="AH1014" i="2"/>
  <c r="AH1015" i="2"/>
  <c r="AH1016" i="2"/>
  <c r="AH1020" i="2"/>
  <c r="AH1021" i="2"/>
  <c r="AH1026" i="2"/>
  <c r="AH1027" i="2"/>
  <c r="AH1028" i="2"/>
  <c r="AH1029" i="2"/>
  <c r="AH1030" i="2"/>
  <c r="AH1031" i="2"/>
  <c r="AH1032" i="2"/>
  <c r="AH1034" i="2"/>
  <c r="AH1035" i="2"/>
  <c r="AH1037" i="2"/>
  <c r="AH1038" i="2"/>
  <c r="AH1039" i="2"/>
  <c r="AH1040" i="2"/>
  <c r="AH1041" i="2"/>
  <c r="AH1042" i="2"/>
  <c r="AH1043" i="2"/>
  <c r="AH1044" i="2"/>
  <c r="AH1045" i="2"/>
  <c r="AH1046" i="2"/>
  <c r="AH1047" i="2"/>
  <c r="AH1048" i="2"/>
  <c r="AH1052" i="2"/>
  <c r="AH1053" i="2"/>
  <c r="AH1064" i="2"/>
  <c r="AH1065" i="2"/>
  <c r="AH1066" i="2"/>
  <c r="AH1067" i="2"/>
  <c r="AH1068" i="2"/>
  <c r="AH1069" i="2"/>
  <c r="AH1070" i="2"/>
  <c r="AH1071" i="2"/>
  <c r="AH1072" i="2"/>
  <c r="AH1073" i="2"/>
  <c r="AH1074" i="2"/>
  <c r="AH1075" i="2"/>
  <c r="AH1076" i="2"/>
  <c r="AH1077" i="2"/>
  <c r="AH1078" i="2"/>
  <c r="AH1079" i="2"/>
  <c r="AH1080" i="2"/>
  <c r="AH1081" i="2"/>
  <c r="AH1082" i="2"/>
  <c r="AH1083" i="2"/>
  <c r="AH1084" i="2"/>
  <c r="AH1085" i="2"/>
  <c r="AH1086" i="2"/>
  <c r="AH1087" i="2"/>
  <c r="AH1088" i="2"/>
  <c r="AH1089" i="2"/>
  <c r="AH1090" i="2"/>
  <c r="AH1091" i="2"/>
  <c r="AH1092" i="2"/>
  <c r="AH1093" i="2"/>
  <c r="AH1094" i="2"/>
  <c r="AH1095" i="2"/>
  <c r="AH1096" i="2"/>
  <c r="AH1097" i="2"/>
  <c r="AH1098" i="2"/>
  <c r="AH1099" i="2"/>
  <c r="AH1100" i="2"/>
  <c r="AH1101" i="2"/>
  <c r="AH1102" i="2"/>
  <c r="AH1103" i="2"/>
  <c r="AH1104" i="2"/>
  <c r="AH1105" i="2"/>
  <c r="AH1106" i="2"/>
  <c r="AH1107" i="2"/>
  <c r="AH1108" i="2"/>
  <c r="AH1109" i="2"/>
  <c r="AH1110" i="2"/>
  <c r="AH1111" i="2"/>
  <c r="AH1112" i="2"/>
  <c r="AH1113" i="2"/>
  <c r="AH1114" i="2"/>
  <c r="AH1115" i="2"/>
  <c r="AH1116" i="2"/>
  <c r="AH1117" i="2"/>
  <c r="AH1118" i="2"/>
  <c r="AH1119" i="2"/>
  <c r="AH1120" i="2"/>
  <c r="AH1121" i="2"/>
  <c r="AH1122" i="2"/>
  <c r="AH1123" i="2"/>
  <c r="AH1124" i="2"/>
  <c r="AH1125" i="2"/>
  <c r="AH1126" i="2"/>
  <c r="AH1127" i="2"/>
  <c r="AH1128" i="2"/>
  <c r="AH1129" i="2"/>
  <c r="AH1130" i="2"/>
  <c r="AH1131" i="2"/>
  <c r="AH1132" i="2"/>
  <c r="AH1133" i="2"/>
  <c r="AH1134" i="2"/>
  <c r="AH1135" i="2"/>
  <c r="AH1137" i="2"/>
  <c r="AH1138" i="2"/>
  <c r="AH1139" i="2"/>
  <c r="AH1140" i="2"/>
  <c r="AH1141" i="2"/>
  <c r="AH1142" i="2"/>
  <c r="AH1143" i="2"/>
  <c r="AH1144" i="2"/>
  <c r="AH1145" i="2"/>
  <c r="AH1146" i="2"/>
  <c r="AH1147" i="2"/>
  <c r="AH1148" i="2"/>
  <c r="AH1149" i="2"/>
  <c r="AH1150" i="2"/>
  <c r="AH1151" i="2"/>
  <c r="AH1152" i="2"/>
  <c r="AH1153" i="2"/>
  <c r="AH1154" i="2"/>
  <c r="AH1155" i="2"/>
  <c r="AH1156" i="2"/>
  <c r="AH1157" i="2"/>
  <c r="AH1158" i="2"/>
  <c r="AH1159" i="2"/>
  <c r="AH1160" i="2"/>
  <c r="AH1161" i="2"/>
  <c r="AH1162" i="2"/>
  <c r="AH1163" i="2"/>
  <c r="AH1164" i="2"/>
  <c r="AH1165" i="2"/>
  <c r="AH1166" i="2"/>
  <c r="AH1167" i="2"/>
  <c r="AH1168" i="2"/>
  <c r="AH1169" i="2"/>
  <c r="AH1170" i="2"/>
  <c r="AH1171" i="2"/>
  <c r="AH1172" i="2"/>
  <c r="AH1173" i="2"/>
  <c r="AH1174" i="2"/>
  <c r="AH1175" i="2"/>
  <c r="AH1176" i="2"/>
  <c r="AH1177" i="2"/>
  <c r="AH1180" i="2"/>
  <c r="AH1181" i="2"/>
  <c r="AH1182" i="2"/>
  <c r="AH1183" i="2"/>
  <c r="AH1184" i="2"/>
  <c r="AH1186" i="2"/>
  <c r="AH1188" i="2"/>
  <c r="AH1189" i="2"/>
  <c r="AH1190" i="2"/>
  <c r="AH1192" i="2"/>
  <c r="AH1194" i="2"/>
  <c r="AH1195" i="2"/>
  <c r="AH1196" i="2"/>
  <c r="AH1198" i="2"/>
  <c r="AH1200" i="2"/>
  <c r="AH1201" i="2"/>
  <c r="AH1202" i="2"/>
  <c r="AH1203" i="2"/>
  <c r="AH1204" i="2"/>
  <c r="AH1210" i="2"/>
  <c r="AH1211" i="2"/>
  <c r="AH1212" i="2"/>
  <c r="AH1217" i="2"/>
  <c r="AH1218" i="2"/>
  <c r="AH1219" i="2"/>
  <c r="AH1220" i="2"/>
  <c r="AH1221" i="2"/>
  <c r="AH1222" i="2"/>
  <c r="AH1223" i="2"/>
  <c r="AH1224" i="2"/>
  <c r="AH1225" i="2"/>
  <c r="AH1226" i="2"/>
  <c r="AH1227" i="2"/>
  <c r="AH1228" i="2"/>
  <c r="AH1229" i="2"/>
  <c r="AH1230" i="2"/>
  <c r="AH1232" i="2"/>
  <c r="AH1234" i="2"/>
  <c r="AH1235" i="2"/>
  <c r="AH1236" i="2"/>
  <c r="AH1237" i="2"/>
  <c r="AH1238" i="2"/>
  <c r="AH1239" i="2"/>
  <c r="AH1240" i="2"/>
  <c r="AH1245" i="2"/>
  <c r="AH1246" i="2"/>
  <c r="AH1247" i="2"/>
  <c r="AH1248" i="2"/>
  <c r="AH1249" i="2"/>
  <c r="AH1250" i="2"/>
  <c r="AH1251" i="2"/>
  <c r="AH1252" i="2"/>
  <c r="AH1253" i="2"/>
  <c r="AH1254" i="2"/>
  <c r="AH1263" i="2"/>
  <c r="AH1264" i="2"/>
  <c r="AH1265" i="2"/>
  <c r="AH1266" i="2"/>
  <c r="AH1267" i="2"/>
  <c r="AH1268" i="2"/>
  <c r="AH1269" i="2"/>
  <c r="AH1270" i="2"/>
  <c r="AH1271" i="2"/>
  <c r="AH1272" i="2"/>
  <c r="AH1273" i="2"/>
  <c r="AH1274" i="2"/>
  <c r="AH1275" i="2"/>
  <c r="AH1276" i="2"/>
  <c r="AH1277" i="2"/>
  <c r="AH1278" i="2"/>
  <c r="AH1279" i="2"/>
  <c r="AH1280" i="2"/>
  <c r="AH1281" i="2"/>
  <c r="AH1282" i="2"/>
  <c r="AH1283" i="2"/>
  <c r="AH1284" i="2"/>
  <c r="AH1285" i="2"/>
  <c r="AH1286" i="2"/>
  <c r="AH1287" i="2"/>
  <c r="AH1288" i="2"/>
  <c r="AH1289" i="2"/>
  <c r="AH1290" i="2"/>
  <c r="AH1291" i="2"/>
  <c r="AH1292" i="2"/>
  <c r="AH1293" i="2"/>
  <c r="AH1294" i="2"/>
  <c r="AH1295" i="2"/>
  <c r="AH1296" i="2"/>
  <c r="AH1297" i="2"/>
  <c r="AH1298" i="2"/>
  <c r="AH1299" i="2"/>
  <c r="AH1300" i="2"/>
  <c r="AH1301" i="2"/>
  <c r="AH1302" i="2"/>
  <c r="AH1303" i="2"/>
  <c r="AH1304" i="2"/>
  <c r="AH1305" i="2"/>
  <c r="AH1306" i="2"/>
  <c r="AH1307" i="2"/>
  <c r="AH1308" i="2"/>
  <c r="AH1309" i="2"/>
  <c r="AH1310" i="2"/>
  <c r="AH1311" i="2"/>
  <c r="AH1312" i="2"/>
  <c r="AH1313" i="2"/>
  <c r="AH1314" i="2"/>
  <c r="AH1315" i="2"/>
  <c r="AH1316" i="2"/>
  <c r="AH1317" i="2"/>
  <c r="AH1318" i="2"/>
  <c r="AH1319" i="2"/>
  <c r="AH1320" i="2"/>
  <c r="AH1321" i="2"/>
  <c r="AH1322" i="2"/>
  <c r="AH1323" i="2"/>
  <c r="AH1324" i="2"/>
  <c r="AH1325" i="2"/>
  <c r="AH1326" i="2"/>
  <c r="AH1327" i="2"/>
  <c r="AH1328" i="2"/>
  <c r="AH1333" i="2"/>
  <c r="AH1334" i="2"/>
  <c r="AH1335" i="2"/>
  <c r="AH1336" i="2"/>
  <c r="AH1337" i="2"/>
  <c r="AH1338" i="2"/>
  <c r="AH1339" i="2"/>
  <c r="AH1340" i="2"/>
  <c r="AH1341" i="2"/>
  <c r="AH1342" i="2"/>
  <c r="AH1343" i="2"/>
  <c r="AH1344" i="2"/>
  <c r="AH1345" i="2"/>
  <c r="AH1360" i="2"/>
  <c r="AH1361" i="2"/>
  <c r="AH1362" i="2"/>
  <c r="AH1363" i="2"/>
  <c r="AH1364" i="2"/>
  <c r="AH1365" i="2"/>
  <c r="AH1366" i="2"/>
  <c r="AH1367" i="2"/>
  <c r="AH1368" i="2"/>
  <c r="AH1369" i="2"/>
  <c r="AH1370" i="2"/>
  <c r="AH1371" i="2"/>
  <c r="AH1372" i="2"/>
  <c r="AH1373" i="2"/>
  <c r="AH1374" i="2"/>
  <c r="AH1375" i="2"/>
  <c r="AH1376" i="2"/>
  <c r="AH1380" i="2"/>
  <c r="AH1381" i="2"/>
  <c r="AH1382" i="2"/>
  <c r="AH1383" i="2"/>
  <c r="AH1384" i="2"/>
  <c r="AH1385" i="2"/>
  <c r="AH1386" i="2"/>
  <c r="AH1387" i="2"/>
  <c r="AH1388" i="2"/>
  <c r="AH1389" i="2"/>
  <c r="AH1390" i="2"/>
  <c r="AH1391" i="2"/>
  <c r="AH1392" i="2"/>
  <c r="AH1393" i="2"/>
  <c r="AH1394" i="2"/>
  <c r="AH1395" i="2"/>
  <c r="AH1400" i="2"/>
  <c r="AH1401" i="2"/>
  <c r="AH1402" i="2"/>
  <c r="AH1403" i="2"/>
  <c r="AH1404" i="2"/>
  <c r="AH1405" i="2"/>
  <c r="AH1406" i="2"/>
  <c r="AH1407" i="2"/>
  <c r="AH1408" i="2"/>
  <c r="AH1409" i="2"/>
  <c r="AH1410" i="2"/>
  <c r="AH1411" i="2"/>
  <c r="AH1412" i="2"/>
  <c r="AH1413" i="2"/>
  <c r="AH1414" i="2"/>
  <c r="AH1415" i="2"/>
  <c r="AH1416" i="2"/>
  <c r="AH1417" i="2"/>
  <c r="AH1422" i="2"/>
  <c r="AH1423" i="2"/>
  <c r="AH1424" i="2"/>
  <c r="AH1425" i="2"/>
  <c r="AH1426" i="2"/>
  <c r="AH1427" i="2"/>
  <c r="AH1428" i="2"/>
  <c r="AH1429" i="2"/>
  <c r="AH1430" i="2"/>
  <c r="AH1431" i="2"/>
  <c r="AH1432" i="2"/>
  <c r="AH1433" i="2"/>
  <c r="AH1434" i="2"/>
  <c r="AH1435" i="2"/>
  <c r="AH1441" i="2"/>
  <c r="AH1442" i="2"/>
  <c r="AH1443" i="2"/>
  <c r="AH1444" i="2"/>
  <c r="AH1445" i="2"/>
  <c r="AH1446" i="2"/>
  <c r="AH1447" i="2"/>
  <c r="AH1448" i="2"/>
  <c r="AH1449" i="2"/>
  <c r="AH1450" i="2"/>
  <c r="AH1451" i="2"/>
  <c r="AH1452" i="2"/>
  <c r="AH1453" i="2"/>
  <c r="AH1454" i="2"/>
  <c r="AH1455" i="2"/>
  <c r="AH1456" i="2"/>
  <c r="AH1457" i="2"/>
  <c r="AH1458" i="2"/>
  <c r="AH1459" i="2"/>
  <c r="AH1460" i="2"/>
  <c r="AH1461" i="2"/>
  <c r="AH1462" i="2"/>
  <c r="AH1463" i="2"/>
  <c r="AH1464" i="2"/>
  <c r="AH1465" i="2"/>
  <c r="AH1466" i="2"/>
  <c r="AH1467" i="2"/>
  <c r="AH1468" i="2"/>
  <c r="AH1469" i="2"/>
  <c r="AH1470" i="2"/>
  <c r="AH1471" i="2"/>
  <c r="AH1472" i="2"/>
  <c r="AH1473" i="2"/>
  <c r="AH1474" i="2"/>
  <c r="AH1475" i="2"/>
  <c r="AH1476" i="2"/>
  <c r="AH1477" i="2"/>
  <c r="AH1478" i="2"/>
  <c r="AH1479" i="2"/>
  <c r="AH1480" i="2"/>
  <c r="AH1481" i="2"/>
  <c r="AH1482" i="2"/>
  <c r="AH1483" i="2"/>
  <c r="AH1484" i="2"/>
  <c r="AH1485" i="2"/>
  <c r="AH1486" i="2"/>
  <c r="AH1487" i="2"/>
  <c r="AH1488" i="2"/>
  <c r="AH1489" i="2"/>
  <c r="AH1490" i="2"/>
  <c r="AH1491" i="2"/>
  <c r="AH1492" i="2"/>
  <c r="AH1499" i="2"/>
  <c r="AH1500" i="2"/>
  <c r="AH1501" i="2"/>
  <c r="AH1502" i="2"/>
  <c r="AH1503" i="2"/>
  <c r="AH1504" i="2"/>
  <c r="AH1505" i="2"/>
  <c r="AH1506" i="2"/>
  <c r="AH1507" i="2"/>
  <c r="AH1508" i="2"/>
  <c r="AH1509" i="2"/>
  <c r="AH1510" i="2"/>
  <c r="AH1511" i="2"/>
  <c r="AH1512" i="2"/>
  <c r="AH1513" i="2"/>
  <c r="AH1514" i="2"/>
  <c r="AH1515" i="2"/>
  <c r="AH1516" i="2"/>
  <c r="AH1521" i="2"/>
  <c r="AH1522" i="2"/>
  <c r="AH1524" i="2"/>
  <c r="AH1525" i="2"/>
  <c r="AH1527" i="2"/>
  <c r="AH1528" i="2"/>
  <c r="AH1530" i="2"/>
  <c r="AH1531" i="2"/>
  <c r="AH1533" i="2"/>
  <c r="AH1534" i="2"/>
  <c r="AH1535" i="2"/>
  <c r="AH7" i="2"/>
</calcChain>
</file>

<file path=xl/comments1.xml><?xml version="1.0" encoding="utf-8"?>
<comments xmlns="http://schemas.openxmlformats.org/spreadsheetml/2006/main">
  <authors>
    <author>Robert Kubjatko</author>
  </authors>
  <commentList>
    <comment ref="T870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AEM0413/AEB0703</t>
        </r>
      </text>
    </comment>
    <comment ref="T871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AEM0413/AEB0703</t>
        </r>
      </text>
    </comment>
    <comment ref="T872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AEM0413/AEB0703</t>
        </r>
      </text>
    </comment>
    <comment ref="T873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AEM0413/AEB0703</t>
        </r>
      </text>
    </comment>
    <comment ref="T874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AEM0413/AEB0703</t>
        </r>
      </text>
    </comment>
    <comment ref="T875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AEM0413/AEB0703</t>
        </r>
      </text>
    </comment>
    <comment ref="E934" authorId="0" shapeId="0">
      <text>
        <r>
          <rPr>
            <b/>
            <sz val="9"/>
            <color indexed="81"/>
            <rFont val="Tahoma"/>
            <family val="2"/>
            <charset val="238"/>
          </rPr>
          <t>Robert Kubjatko:</t>
        </r>
        <r>
          <rPr>
            <sz val="9"/>
            <color indexed="81"/>
            <rFont val="Tahoma"/>
            <family val="2"/>
            <charset val="238"/>
          </rPr>
          <t xml:space="preserve">
war in Mod. 230, wegen Steuerung des Geh. SGQS7P_A nach VT08 verschoben</t>
        </r>
      </text>
    </comment>
    <comment ref="E935" authorId="0" shapeId="0">
      <text>
        <r>
          <rPr>
            <b/>
            <sz val="9"/>
            <color indexed="81"/>
            <rFont val="Tahoma"/>
            <family val="2"/>
            <charset val="238"/>
          </rPr>
          <t>Robert Kubjatko:</t>
        </r>
        <r>
          <rPr>
            <sz val="9"/>
            <color indexed="81"/>
            <rFont val="Tahoma"/>
            <family val="2"/>
            <charset val="238"/>
          </rPr>
          <t xml:space="preserve">
war in Mod. 230, wegen Steuerung des Geh. SGQS7P_A nach VT08 verschoben</t>
        </r>
      </text>
    </comment>
    <comment ref="T1028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alt : 980018376</t>
        </r>
      </text>
    </comment>
    <comment ref="T1029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alt : 980018376</t>
        </r>
      </text>
    </comment>
    <comment ref="T1030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alt : 980017948</t>
        </r>
      </text>
    </comment>
    <comment ref="T1031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alt : 980017948</t>
        </r>
      </text>
    </comment>
    <comment ref="T1035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alt: 980018372</t>
        </r>
      </text>
    </comment>
    <comment ref="T1036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alt: 980018372</t>
        </r>
      </text>
    </comment>
    <comment ref="T1037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alt: 980018372</t>
        </r>
      </text>
    </comment>
    <comment ref="T1231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alt : 980017951</t>
        </r>
      </text>
    </comment>
    <comment ref="T1232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alt : 980017951</t>
        </r>
      </text>
    </comment>
    <comment ref="T1233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alt : 980017951</t>
        </r>
      </text>
    </comment>
    <comment ref="T1234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alt : 980017951</t>
        </r>
      </text>
    </comment>
  </commentList>
</comments>
</file>

<file path=xl/comments2.xml><?xml version="1.0" encoding="utf-8"?>
<comments xmlns="http://schemas.openxmlformats.org/spreadsheetml/2006/main">
  <authors>
    <author>Robert Kubjatko</author>
    <author>Eva Luknisova</author>
  </authors>
  <commentList>
    <comment ref="H156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CA in KSK, Wunsch SEBN,UA, E_Mail Hr. Basnyak 30.09.20
</t>
        </r>
      </text>
    </comment>
    <comment ref="D370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war in KSK, aufgrund 
E_mail Hr. Basnyak von 14.8.20 nach VT03 verschoben</t>
        </r>
      </text>
    </comment>
    <comment ref="L420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email Ivan Basnyak 11.12.2020</t>
        </r>
      </text>
    </comment>
    <comment ref="L438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email Ivan Basnyak 11.12.2020</t>
        </r>
      </text>
    </comment>
    <comment ref="L439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email Ivan Basnyak 11.12.2020</t>
        </r>
      </text>
    </comment>
    <comment ref="L807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war 100 N+/-10N, E_Mail Hr. Basnyak 30.09.20
</t>
        </r>
      </text>
    </comment>
    <comment ref="L809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war 100 N+/-10N, E_Mail Hr. Basnyak 30.09.20
</t>
        </r>
      </text>
    </comment>
    <comment ref="L810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war 100 N+/-10N, E_Mail Hr. Basnyak 30.09.20
</t>
        </r>
      </text>
    </comment>
    <comment ref="H830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CA in VT10, Wunsch SEBN,UA, E_Mail Hr. Basnyak 30.09.20
</t>
        </r>
      </text>
    </comment>
    <comment ref="H833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CA in VT10, Wunsch SEBN,UA, E_Mail Hr. Basnyak 30.09.20
</t>
        </r>
      </text>
    </comment>
    <comment ref="L933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Clip je ovijaci</t>
        </r>
      </text>
    </comment>
    <comment ref="L982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war 100 N+/-10N, E_Mail Hr. Basnyak 30.09.20
</t>
        </r>
      </text>
    </comment>
    <comment ref="D1724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war in KSK, laut Wunsch SEBN,UA nach VT15 verschoben. E_Mail Hr. Basnyak 21.08.20</t>
        </r>
      </text>
    </comment>
    <comment ref="D1891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in KSK bei der Variante 656_B</t>
        </r>
      </text>
    </comment>
    <comment ref="D1892" authorId="0" shapeId="0">
      <text>
        <r>
          <rPr>
            <b/>
            <sz val="9"/>
            <color indexed="81"/>
            <rFont val="Segoe UI"/>
            <family val="2"/>
            <charset val="238"/>
          </rPr>
          <t>Robert Kubjatko:</t>
        </r>
        <r>
          <rPr>
            <sz val="9"/>
            <color indexed="81"/>
            <rFont val="Segoe UI"/>
            <family val="2"/>
            <charset val="238"/>
          </rPr>
          <t xml:space="preserve">
in KSK bei der Variante 656_B</t>
        </r>
      </text>
    </comment>
  </commentList>
</comments>
</file>

<file path=xl/comments3.xml><?xml version="1.0" encoding="utf-8"?>
<comments xmlns="http://schemas.openxmlformats.org/spreadsheetml/2006/main">
  <authors>
    <author>Robert Kubjatko</author>
  </authors>
  <commentList>
    <comment ref="R12" authorId="0" shapeId="0">
      <text>
        <r>
          <rPr>
            <b/>
            <sz val="9"/>
            <color indexed="81"/>
            <rFont val="Tahoma"/>
            <family val="2"/>
            <charset val="238"/>
          </rPr>
          <t>Robert Kubjatko:</t>
        </r>
        <r>
          <rPr>
            <sz val="9"/>
            <color indexed="81"/>
            <rFont val="Tahoma"/>
            <family val="2"/>
            <charset val="238"/>
          </rPr>
          <t xml:space="preserve">
durchgehende Ltg.</t>
        </r>
      </text>
    </comment>
  </commentList>
</comments>
</file>

<file path=xl/sharedStrings.xml><?xml version="1.0" encoding="utf-8"?>
<sst xmlns="http://schemas.openxmlformats.org/spreadsheetml/2006/main" count="100407" uniqueCount="8798">
  <si>
    <t>LEITUNGSSTRANG</t>
  </si>
  <si>
    <t>V1</t>
  </si>
  <si>
    <t>4J3_970_000</t>
  </si>
  <si>
    <t>L0L+K8S</t>
  </si>
  <si>
    <t>~</t>
  </si>
  <si>
    <t>Bezeichnung</t>
  </si>
  <si>
    <t>VOBES-ID</t>
  </si>
  <si>
    <t>Benennung</t>
  </si>
  <si>
    <t>Verwendung</t>
  </si>
  <si>
    <t>Kurzname</t>
  </si>
  <si>
    <t>xy</t>
  </si>
  <si>
    <t>Teilenummer</t>
  </si>
  <si>
    <t>TAB-Nummer</t>
  </si>
  <si>
    <t>Referenzteil</t>
  </si>
  <si>
    <t>Farbe</t>
  </si>
  <si>
    <t>E-Komponente</t>
  </si>
  <si>
    <t>E-Komponente Part-Nr.</t>
  </si>
  <si>
    <t>Einh.</t>
  </si>
  <si>
    <t>EPDM-Schaumstreifen</t>
  </si>
  <si>
    <t>-</t>
  </si>
  <si>
    <t>1J0_971_798_D</t>
  </si>
  <si>
    <t>Stk.</t>
  </si>
  <si>
    <t>self seal.flex+noisereduz.TextilTube</t>
  </si>
  <si>
    <t>1P0_971_820_F</t>
  </si>
  <si>
    <t>mm</t>
  </si>
  <si>
    <t>Schrumpfschlauch</t>
  </si>
  <si>
    <t>7D0_972_913</t>
  </si>
  <si>
    <t>7D0_972_913_B</t>
  </si>
  <si>
    <t>PUR-Schaumstoffrohr</t>
  </si>
  <si>
    <t>171_035_518</t>
  </si>
  <si>
    <t>PVC-Folie</t>
  </si>
  <si>
    <t>N___103_113_02</t>
  </si>
  <si>
    <t>N___103_113_06</t>
  </si>
  <si>
    <t>PET-Vlies</t>
  </si>
  <si>
    <t>N___105_095_02</t>
  </si>
  <si>
    <t>N___105_436_02</t>
  </si>
  <si>
    <t>PET-Gewebe</t>
  </si>
  <si>
    <t>N___105_919_02</t>
  </si>
  <si>
    <t>N___105_920_02</t>
  </si>
  <si>
    <t>Geflechtschlauch_PET</t>
  </si>
  <si>
    <t>N___106_440_01</t>
  </si>
  <si>
    <t>Polyolefin</t>
  </si>
  <si>
    <t>N___106_736_01</t>
  </si>
  <si>
    <t>Geflechtschlauch</t>
  </si>
  <si>
    <t>N___107_230_01</t>
  </si>
  <si>
    <t>Klebeband_PA-Gewebe</t>
  </si>
  <si>
    <t>N___107_290_02</t>
  </si>
  <si>
    <t>PET-Gewebe Variante A</t>
  </si>
  <si>
    <t>N___107_293_01</t>
  </si>
  <si>
    <t xml:space="preserve">PVC Folie </t>
  </si>
  <si>
    <t>N___107_392_03</t>
  </si>
  <si>
    <t>Klebeband_PET Vlies</t>
  </si>
  <si>
    <t>N___107_778_01</t>
  </si>
  <si>
    <t>Klebeband_PET-Gewebe</t>
  </si>
  <si>
    <t>N___107_782_02</t>
  </si>
  <si>
    <t xml:space="preserve">PE  Polyethylen  </t>
  </si>
  <si>
    <t>N___912_118_02</t>
  </si>
  <si>
    <t>Polyethylen</t>
  </si>
  <si>
    <t>N___912_194_02</t>
  </si>
  <si>
    <t>N___912_491_02</t>
  </si>
  <si>
    <t>Seal</t>
  </si>
  <si>
    <t>1J0_972_744_A</t>
  </si>
  <si>
    <t>3B0_972_742_B</t>
  </si>
  <si>
    <t>3C0_972_741</t>
  </si>
  <si>
    <t>4M0_972_744_A</t>
  </si>
  <si>
    <t>4M0_972_744_B</t>
  </si>
  <si>
    <t>7E0_972_744_C</t>
  </si>
  <si>
    <t>7E0_972_744_E</t>
  </si>
  <si>
    <t>8W0_972_744</t>
  </si>
  <si>
    <t>357_972_740_E</t>
  </si>
  <si>
    <t>357_972_741</t>
  </si>
  <si>
    <t>357_972_741_A</t>
  </si>
  <si>
    <t>357_972_741_B</t>
  </si>
  <si>
    <t>357_972_742_C</t>
  </si>
  <si>
    <t>BLOC_SEAL_120_FLR</t>
  </si>
  <si>
    <t>Kontakt</t>
  </si>
  <si>
    <t>6R0_937_524_B</t>
  </si>
  <si>
    <t>7E0_915_638</t>
  </si>
  <si>
    <t>N_103_188_01</t>
  </si>
  <si>
    <t>N_103_188_02</t>
  </si>
  <si>
    <t>N_103_189_02</t>
  </si>
  <si>
    <t>N_103_190_01</t>
  </si>
  <si>
    <t>N_103_190_02</t>
  </si>
  <si>
    <t>N_103_193_01</t>
  </si>
  <si>
    <t>N_103_357_01</t>
  </si>
  <si>
    <t>N_103_360_01</t>
  </si>
  <si>
    <t>N_103_360_03</t>
  </si>
  <si>
    <t>N_103_361_02</t>
  </si>
  <si>
    <t>N_105_111_01</t>
  </si>
  <si>
    <t>N_105_111_03</t>
  </si>
  <si>
    <t>N_105_112_01</t>
  </si>
  <si>
    <t>N_105_112_03</t>
  </si>
  <si>
    <t>N_105_113_03</t>
  </si>
  <si>
    <t>N_105_114_01</t>
  </si>
  <si>
    <t>N_105_114_03</t>
  </si>
  <si>
    <t>N_105_115_01</t>
  </si>
  <si>
    <t>N_105_115_03</t>
  </si>
  <si>
    <t>N_105_116_01</t>
  </si>
  <si>
    <t>N_105_117_01</t>
  </si>
  <si>
    <t>N_105_118_01</t>
  </si>
  <si>
    <t>N_105_118_04</t>
  </si>
  <si>
    <t>N_105_119_01</t>
  </si>
  <si>
    <t>N_105_119_04</t>
  </si>
  <si>
    <t>N_105_120_01</t>
  </si>
  <si>
    <t>N_105_120_02</t>
  </si>
  <si>
    <t>N_105_120_04</t>
  </si>
  <si>
    <t>N_105_936_01</t>
  </si>
  <si>
    <t>N_105_974_02</t>
  </si>
  <si>
    <t>N_105_975_01</t>
  </si>
  <si>
    <t>N_105_981_01</t>
  </si>
  <si>
    <t>N_105_982_01</t>
  </si>
  <si>
    <t>N_106_867_01</t>
  </si>
  <si>
    <t>N_107_396_01</t>
  </si>
  <si>
    <t>N_107_397_01</t>
  </si>
  <si>
    <t>N_107_824_01</t>
  </si>
  <si>
    <t>N_107_834_01</t>
  </si>
  <si>
    <t>N_108_006_01</t>
  </si>
  <si>
    <t>N_108_157_01</t>
  </si>
  <si>
    <t>N_108_158_01</t>
  </si>
  <si>
    <t>N_904_221_01</t>
  </si>
  <si>
    <t>N_906_966_01</t>
  </si>
  <si>
    <t>N_907_325_01</t>
  </si>
  <si>
    <t>N_907_326_01</t>
  </si>
  <si>
    <t>N_907_327_01</t>
  </si>
  <si>
    <t>N_907_537_01</t>
  </si>
  <si>
    <t>N_907_647_01</t>
  </si>
  <si>
    <t>N_907_649_01</t>
  </si>
  <si>
    <t>N_908_450_02</t>
  </si>
  <si>
    <t>UNI_FKSI_48</t>
  </si>
  <si>
    <t>WHT_003_744_A</t>
  </si>
  <si>
    <t>WHT_003_745</t>
  </si>
  <si>
    <t>WHT_008_431</t>
  </si>
  <si>
    <t>WHT_009_568</t>
  </si>
  <si>
    <t>XA.39.1</t>
  </si>
  <si>
    <t>Massepunkt unter RÃ¼cksitzbank links</t>
  </si>
  <si>
    <t>Massepunkt unter RÃ¼cksitzbank links [MB41]</t>
  </si>
  <si>
    <t>MB41_A</t>
  </si>
  <si>
    <t>1-52F</t>
  </si>
  <si>
    <t>N_017_526_5</t>
  </si>
  <si>
    <t>39.1</t>
  </si>
  <si>
    <t>WHT_003_941</t>
  </si>
  <si>
    <t>XA.40.1</t>
  </si>
  <si>
    <t>Massepunkt unter RÃ¼cksitzbank rechts</t>
  </si>
  <si>
    <t>Massepunkt unter RÃ¼cksitzbank rechts [MB42]</t>
  </si>
  <si>
    <t>MB42_A</t>
  </si>
  <si>
    <t>1-49C</t>
  </si>
  <si>
    <t>40.1</t>
  </si>
  <si>
    <t>XA.639.1</t>
  </si>
  <si>
    <t>Massepunkt an der A-SÃ¤ule links</t>
  </si>
  <si>
    <t>Massepunkt an der A-SÃ¤ule links [MB31]</t>
  </si>
  <si>
    <t>MB31_A</t>
  </si>
  <si>
    <t>1-29E</t>
  </si>
  <si>
    <t>639.1</t>
  </si>
  <si>
    <t>XA.670.1</t>
  </si>
  <si>
    <t>Massepunkt 2 an der A-SÃ¤ule links</t>
  </si>
  <si>
    <t>Massepunkt 2 an der A-SÃ¤ule links [MB33]</t>
  </si>
  <si>
    <t>MB33_A</t>
  </si>
  <si>
    <t>1-28H</t>
  </si>
  <si>
    <t>N_017_516_3</t>
  </si>
  <si>
    <t>670.1</t>
  </si>
  <si>
    <t>XA.671.1</t>
  </si>
  <si>
    <t>Massepunkt 1 am LÃ¤ngstrÃ¤ger vorn links</t>
  </si>
  <si>
    <t>Massepunkt 1 am LÃ¤ngstrÃ¤ger vorn links [MB3]</t>
  </si>
  <si>
    <t>MB3_A</t>
  </si>
  <si>
    <t>1-8F</t>
  </si>
  <si>
    <t>9J1_971_859_AB</t>
  </si>
  <si>
    <t>671.1</t>
  </si>
  <si>
    <t>WHT_004_062</t>
  </si>
  <si>
    <t>XA.673.1</t>
  </si>
  <si>
    <t>Massepunkt 3 am LÃ¤ngstrÃ¤ger vorn links</t>
  </si>
  <si>
    <t>Massepunkt 3 am LÃ¤ngstrÃ¤ger vorn links [MB5]</t>
  </si>
  <si>
    <t>MB5_A</t>
  </si>
  <si>
    <t>1-7F</t>
  </si>
  <si>
    <t>893_971_859_A</t>
  </si>
  <si>
    <t>673.1</t>
  </si>
  <si>
    <t>WHT_006_925</t>
  </si>
  <si>
    <t>XA.676.1</t>
  </si>
  <si>
    <t>Massepunkt 2 im Kofferraum links</t>
  </si>
  <si>
    <t>Massepunkt 2 im Kofferraum links [MB53]</t>
  </si>
  <si>
    <t>MB53_A</t>
  </si>
  <si>
    <t>1-58G</t>
  </si>
  <si>
    <t>992_971_859_C</t>
  </si>
  <si>
    <t>676.1</t>
  </si>
  <si>
    <t>XA.685.1</t>
  </si>
  <si>
    <t>Massepunkt 1 am LÃ¤ngstrÃ¤ger vorn rechts</t>
  </si>
  <si>
    <t>Massepunkt 1 am LÃ¤ngstrÃ¤ger vorn rechts [MB4]</t>
  </si>
  <si>
    <t>MB4_A</t>
  </si>
  <si>
    <t>1-7A</t>
  </si>
  <si>
    <t>685.1</t>
  </si>
  <si>
    <t>XA.686.1</t>
  </si>
  <si>
    <t>Massepunkt 2 am LÃ¤ngstrÃ¤ger vorn rechts</t>
  </si>
  <si>
    <t>Massepunkt 2 am LÃ¤ngstrÃ¤ger vorn rechts [MB2]</t>
  </si>
  <si>
    <t>MB2_A</t>
  </si>
  <si>
    <t>1-12C</t>
  </si>
  <si>
    <t>9J1_971_859_T</t>
  </si>
  <si>
    <t>686.1</t>
  </si>
  <si>
    <t>XA.764.1</t>
  </si>
  <si>
    <t>Massepunkt im Radhaus vorn links</t>
  </si>
  <si>
    <t>Massepunkt im Radhaus vorn links [MB11]</t>
  </si>
  <si>
    <t>MB11_A</t>
  </si>
  <si>
    <t>1-18G</t>
  </si>
  <si>
    <t>6Q0_971_859_A</t>
  </si>
  <si>
    <t>764.1</t>
  </si>
  <si>
    <t>XA.S359.1</t>
  </si>
  <si>
    <t>Hauptsicherung</t>
  </si>
  <si>
    <t>HSB_A</t>
  </si>
  <si>
    <t>1-25D</t>
  </si>
  <si>
    <t>7L0_911_137_A</t>
  </si>
  <si>
    <t>S359.1</t>
  </si>
  <si>
    <t>9J1_937_548
9JA_937_548</t>
  </si>
  <si>
    <t>XB.39.1</t>
  </si>
  <si>
    <t>MB41_B</t>
  </si>
  <si>
    <t>XB.40.1</t>
  </si>
  <si>
    <t>MB42_B</t>
  </si>
  <si>
    <t>1-50C</t>
  </si>
  <si>
    <t>XB.50.1</t>
  </si>
  <si>
    <t>Massepunkt im Kofferraum links</t>
  </si>
  <si>
    <t>Massepunkt im Kofferraum links [MB57]</t>
  </si>
  <si>
    <t>MB57_B</t>
  </si>
  <si>
    <t>1-65E</t>
  </si>
  <si>
    <t>50.1</t>
  </si>
  <si>
    <t>XB.51.1</t>
  </si>
  <si>
    <t>Massepunkt im Kofferraum rechts</t>
  </si>
  <si>
    <t>Massepunkt im Kofferraum rechts [MB52]</t>
  </si>
  <si>
    <t>MB52_B</t>
  </si>
  <si>
    <t>1-65D</t>
  </si>
  <si>
    <t>992_971_859_D</t>
  </si>
  <si>
    <t>51.1</t>
  </si>
  <si>
    <t>XB.638.1</t>
  </si>
  <si>
    <t>Massepunkt an der A-SÃ¤ule rechts</t>
  </si>
  <si>
    <t>Massepunkt an der A-SÃ¤ule rechts [MB32]</t>
  </si>
  <si>
    <t>MB32_B</t>
  </si>
  <si>
    <t>1-37C</t>
  </si>
  <si>
    <t>638.1</t>
  </si>
  <si>
    <t>XB.639.1</t>
  </si>
  <si>
    <t>MB31_B</t>
  </si>
  <si>
    <t>XB.654.1</t>
  </si>
  <si>
    <t>Massepunkt an der D-SÃ¤ule rechts</t>
  </si>
  <si>
    <t>Massepunkt an der D-SÃ¤ule rechts [MB58]</t>
  </si>
  <si>
    <t>MB58_B</t>
  </si>
  <si>
    <t>1-53E</t>
  </si>
  <si>
    <t>992_971_859_B</t>
  </si>
  <si>
    <t>654.1</t>
  </si>
  <si>
    <t>XB.670.1</t>
  </si>
  <si>
    <t>MB33_B</t>
  </si>
  <si>
    <t>1-29H</t>
  </si>
  <si>
    <t>XB.672.1</t>
  </si>
  <si>
    <t>Massepunkt 2 am LÃ¤ngstrÃ¤ger vorn links</t>
  </si>
  <si>
    <t>Massepunkt 2 am LÃ¤ngstrÃ¤ger vorn links [MB1]</t>
  </si>
  <si>
    <t>MB1_B</t>
  </si>
  <si>
    <t>1-9F</t>
  </si>
  <si>
    <t>672.1</t>
  </si>
  <si>
    <t>XB.673.1</t>
  </si>
  <si>
    <t>MB5_B</t>
  </si>
  <si>
    <t>9J1_971_859_AA</t>
  </si>
  <si>
    <t>XB.751.1</t>
  </si>
  <si>
    <t>Massepunkt 2 an der A-SÃ¤ule rechts</t>
  </si>
  <si>
    <t>Massepunkt 2 an der A-SÃ¤ule rechts [MB34]</t>
  </si>
  <si>
    <t>MB34_B</t>
  </si>
  <si>
    <t>1-39D</t>
  </si>
  <si>
    <t>751.1</t>
  </si>
  <si>
    <t>XB.764.1</t>
  </si>
  <si>
    <t>MB11_B</t>
  </si>
  <si>
    <t>1-21H</t>
  </si>
  <si>
    <t>8W0_971_859_AK</t>
  </si>
  <si>
    <t>XB.792.1</t>
  </si>
  <si>
    <t>Massepunkt im Radhaus vorn rechts</t>
  </si>
  <si>
    <t>Massepunkt im Radhaus vorn rechts [MB12]</t>
  </si>
  <si>
    <t>MB12_B</t>
  </si>
  <si>
    <t>1-22D</t>
  </si>
  <si>
    <t>792.1</t>
  </si>
  <si>
    <t>XB.S359.1</t>
  </si>
  <si>
    <t>HSB_B</t>
  </si>
  <si>
    <t>1-24D</t>
  </si>
  <si>
    <t>7L0_911_137_C</t>
  </si>
  <si>
    <t>XC.638.1</t>
  </si>
  <si>
    <t>MB32_C</t>
  </si>
  <si>
    <t>XC.639.1</t>
  </si>
  <si>
    <t>MB31_C</t>
  </si>
  <si>
    <t>XC.670.1</t>
  </si>
  <si>
    <t>MB33_C</t>
  </si>
  <si>
    <t>XC.764.1</t>
  </si>
  <si>
    <t>MB11_C</t>
  </si>
  <si>
    <t>1-19G</t>
  </si>
  <si>
    <t>6Q0_971_859_C</t>
  </si>
  <si>
    <t>XC.S359.1</t>
  </si>
  <si>
    <t>HSB_C</t>
  </si>
  <si>
    <t>9J1_971_859_A</t>
  </si>
  <si>
    <t>XD.638.1</t>
  </si>
  <si>
    <t>MB32_D</t>
  </si>
  <si>
    <t>XD.S359.1</t>
  </si>
  <si>
    <t>HSB_D</t>
  </si>
  <si>
    <t>9J1_971_859</t>
  </si>
  <si>
    <t>XE.S359.1</t>
  </si>
  <si>
    <t>HSB_E</t>
  </si>
  <si>
    <t>XF.S359.1</t>
  </si>
  <si>
    <t>HSB_F</t>
  </si>
  <si>
    <t>1-23D</t>
  </si>
  <si>
    <t>7L0_911_137_B</t>
  </si>
  <si>
    <t>XI.S359.1</t>
  </si>
  <si>
    <t>HSB_I</t>
  </si>
  <si>
    <t>XJ.S359.1</t>
  </si>
  <si>
    <t>HSB_J</t>
  </si>
  <si>
    <t>1-23E</t>
  </si>
  <si>
    <t>BUCHSENGEH_POL_14_KOD_I_SCHWARZ</t>
  </si>
  <si>
    <t>TAHL.1A1</t>
  </si>
  <si>
    <t>Koppelstelle Achsverkabelung hinten links</t>
  </si>
  <si>
    <t>KS_AHL_A</t>
  </si>
  <si>
    <t>1-72E</t>
  </si>
  <si>
    <t>8W0_973_737</t>
  </si>
  <si>
    <t>TAB_016_006_BF</t>
  </si>
  <si>
    <t>schwarz</t>
  </si>
  <si>
    <t>TAHL</t>
  </si>
  <si>
    <t>Blindstopfen</t>
  </si>
  <si>
    <t>357_972_840</t>
  </si>
  <si>
    <t>X</t>
  </si>
  <si>
    <t>357_972_841</t>
  </si>
  <si>
    <t>TAHR.1A1</t>
  </si>
  <si>
    <t>Koppelstelle Achsverkabelung hinten rechts</t>
  </si>
  <si>
    <t>KS_AHR_A</t>
  </si>
  <si>
    <t>1-76H</t>
  </si>
  <si>
    <t>TAHR</t>
  </si>
  <si>
    <t>RD-FLACHSTECKERGEH_6POL_1.5MM_SCHW-KOD-1</t>
  </si>
  <si>
    <t>TAVL.1A1</t>
  </si>
  <si>
    <t>Koppelstelle Achsverkabelung vorne links</t>
  </si>
  <si>
    <t>KS_AVL_A</t>
  </si>
  <si>
    <t>1-14E</t>
  </si>
  <si>
    <t>3B0_973_813</t>
  </si>
  <si>
    <t>TAB_016_007_A</t>
  </si>
  <si>
    <t>TAVL</t>
  </si>
  <si>
    <t>Steckerhalter</t>
  </si>
  <si>
    <t>SF_001</t>
  </si>
  <si>
    <t>3D0_971_830_F</t>
  </si>
  <si>
    <t>TAVR.1A1</t>
  </si>
  <si>
    <t>Koppelstelle Achsverkabelung vorne rechts</t>
  </si>
  <si>
    <t>KS_AVR_A</t>
  </si>
  <si>
    <t>1-9A</t>
  </si>
  <si>
    <t>TAVR</t>
  </si>
  <si>
    <t>SF_102</t>
  </si>
  <si>
    <t>STIFTGEHAEUSE_17POL_BR_KOD2</t>
  </si>
  <si>
    <t>TCPL.1A1</t>
  </si>
  <si>
    <t>Koppelstelle an der Schalttafel links</t>
  </si>
  <si>
    <t>KS_CPL_A</t>
  </si>
  <si>
    <t>1-36H</t>
  </si>
  <si>
    <t>4F0_972_575_A</t>
  </si>
  <si>
    <t>TAB_010_046_CE</t>
  </si>
  <si>
    <t>braun</t>
  </si>
  <si>
    <t>TCPL</t>
  </si>
  <si>
    <t>HALTER TRENNSTELLE FGR</t>
  </si>
  <si>
    <t>KH_504</t>
  </si>
  <si>
    <t>9P1_971_457</t>
  </si>
  <si>
    <t>STIFTGEHAEUSE_17POL_RT_KOD3</t>
  </si>
  <si>
    <t>TCPL.1B1</t>
  </si>
  <si>
    <t>KS_CPL_B</t>
  </si>
  <si>
    <t>4F0_972_575_B</t>
  </si>
  <si>
    <t>rot</t>
  </si>
  <si>
    <t>STIFTGEHAEUSE_17POL_BL_KOD4</t>
  </si>
  <si>
    <t>TCPL.1C1</t>
  </si>
  <si>
    <t>KS_CPL_C</t>
  </si>
  <si>
    <t>1-31J</t>
  </si>
  <si>
    <t>4F0_972_575_D</t>
  </si>
  <si>
    <t>blau</t>
  </si>
  <si>
    <t>STIFTGEHAEUSE_17POL_KOD1</t>
  </si>
  <si>
    <t>TCPL.1D1</t>
  </si>
  <si>
    <t>KS_CPL_D</t>
  </si>
  <si>
    <t>1-30J</t>
  </si>
  <si>
    <t>4F0_972_575</t>
  </si>
  <si>
    <t>KH_503</t>
  </si>
  <si>
    <t>TCPR.1A1</t>
  </si>
  <si>
    <t>Koppelstelle an der Schalttafel rechts</t>
  </si>
  <si>
    <t>KS_CPR_A</t>
  </si>
  <si>
    <t>1-40B</t>
  </si>
  <si>
    <t>TCPR</t>
  </si>
  <si>
    <t>KH_502</t>
  </si>
  <si>
    <t>TCPR.1B1</t>
  </si>
  <si>
    <t>KS_CPR_B</t>
  </si>
  <si>
    <t>TCPR.1C1</t>
  </si>
  <si>
    <t>KS_CPR_C</t>
  </si>
  <si>
    <t>1-37D</t>
  </si>
  <si>
    <t>Halter A-Saeule oben re</t>
  </si>
  <si>
    <t>KH_501</t>
  </si>
  <si>
    <t>9J1_971_860_A</t>
  </si>
  <si>
    <t>BUCHSENKONTAKTGEHAEUSE_3-POL</t>
  </si>
  <si>
    <t>THM.1A1</t>
  </si>
  <si>
    <t>Koppelstelle am Dach Mitte</t>
  </si>
  <si>
    <t>KS_HM_A</t>
  </si>
  <si>
    <t>1-22H</t>
  </si>
  <si>
    <t>1C0_973_119_B</t>
  </si>
  <si>
    <t>THM</t>
  </si>
  <si>
    <t>HALTER TRENNSTELLE</t>
  </si>
  <si>
    <t>KH_201</t>
  </si>
  <si>
    <t>1-22J</t>
  </si>
  <si>
    <t>9J1_857_155_A</t>
  </si>
  <si>
    <t>STECKHUELSENGEH_10POL_SCHWARZ_KOD_I</t>
  </si>
  <si>
    <t>THRR.1E1</t>
  </si>
  <si>
    <t>Koppelstelle im Heckraum rechts</t>
  </si>
  <si>
    <t>KS_HRR_E</t>
  </si>
  <si>
    <t>1-75F</t>
  </si>
  <si>
    <t>4H0_973_715_A</t>
  </si>
  <si>
    <t>TAB_010_329_CJ</t>
  </si>
  <si>
    <t>THRR</t>
  </si>
  <si>
    <t>FLACHKONTAKTGEHAEUSE_2-POLIG_1,5MM</t>
  </si>
  <si>
    <t>TIUR.1A1</t>
  </si>
  <si>
    <t>Koppelstelle im Innenraum unten rechts</t>
  </si>
  <si>
    <t>KS_CAN_1</t>
  </si>
  <si>
    <t>1-56D</t>
  </si>
  <si>
    <t>1J0_973_119</t>
  </si>
  <si>
    <t>TAB_016_038_AJ</t>
  </si>
  <si>
    <t>TIUR</t>
  </si>
  <si>
    <t>FLACHSTECKERGEHAEUSE_2-POLIG_1,5MM</t>
  </si>
  <si>
    <t>TIUR.2A1</t>
  </si>
  <si>
    <t>KS_CAN_2</t>
  </si>
  <si>
    <t>1-55D</t>
  </si>
  <si>
    <t>1J0_973_332</t>
  </si>
  <si>
    <t>FLACHSTECKERGEH_1POL_KOD_A_SCHWARZ</t>
  </si>
  <si>
    <t>TLENK1.1A1</t>
  </si>
  <si>
    <t>Koppelstelle 1 fÃ¼r Lenkung</t>
  </si>
  <si>
    <t>KS_LENK1_A</t>
  </si>
  <si>
    <t>1-16A</t>
  </si>
  <si>
    <t>4G0_906_444</t>
  </si>
  <si>
    <t>TLENK1</t>
  </si>
  <si>
    <t>UNI_BLIND_SEAL_125</t>
  </si>
  <si>
    <t>TML.1B1</t>
  </si>
  <si>
    <t>Koppelstelle im Motorraum links</t>
  </si>
  <si>
    <t>Koppelstelle im Motorraum links [Versorgung Kuehlerluefter links]</t>
  </si>
  <si>
    <t>KS_ML_B1</t>
  </si>
  <si>
    <t>1-7C</t>
  </si>
  <si>
    <t>TML</t>
  </si>
  <si>
    <t>HALTER VOWA</t>
  </si>
  <si>
    <t>KH_002</t>
  </si>
  <si>
    <t>1-6C</t>
  </si>
  <si>
    <t>9J1_971_280</t>
  </si>
  <si>
    <t>FLACHSTECKERGEH_14POL_SCHWARZ</t>
  </si>
  <si>
    <t>TML.1E1</t>
  </si>
  <si>
    <t>KS_ML_E</t>
  </si>
  <si>
    <t>1-10H</t>
  </si>
  <si>
    <t>3C0_973_837</t>
  </si>
  <si>
    <t>Flachsteckergehaeuse Kod 2</t>
  </si>
  <si>
    <t>TML.1F1</t>
  </si>
  <si>
    <t>KS_ML_F</t>
  </si>
  <si>
    <t>1-10G</t>
  </si>
  <si>
    <t>5Q0_973_837</t>
  </si>
  <si>
    <t>TAB_016_007_P</t>
  </si>
  <si>
    <t>platingrau</t>
  </si>
  <si>
    <t>RD-FLACHSTECKERGEHAEUSE_8-POLIG_2.8MM_SCHWARZ</t>
  </si>
  <si>
    <t>TML.1G1</t>
  </si>
  <si>
    <t>KS_ML_G</t>
  </si>
  <si>
    <t>1-11J</t>
  </si>
  <si>
    <t>8D0_973_834</t>
  </si>
  <si>
    <t>BUCHSENGEH_POL_1_KOD_A_SCHWARZ</t>
  </si>
  <si>
    <t>TML.2B1</t>
  </si>
  <si>
    <t>Koppelstelle im Motorraum links [Kuehlerluefter links KL-30]</t>
  </si>
  <si>
    <t>KS_ML_B2</t>
  </si>
  <si>
    <t>1-6G</t>
  </si>
  <si>
    <t>4G0_906_234_C</t>
  </si>
  <si>
    <t>TMR.1B1</t>
  </si>
  <si>
    <t>Koppelstelle im Motorraum rechts</t>
  </si>
  <si>
    <t>Koppelstelle im Motorraum rechts [GMT Re. KSK 1]</t>
  </si>
  <si>
    <t>KS_MR_B</t>
  </si>
  <si>
    <t>1-10A</t>
  </si>
  <si>
    <t>TMR</t>
  </si>
  <si>
    <t>TMR.1C1</t>
  </si>
  <si>
    <t>Koppelstelle im Motorraum rechts [GMT Re. KSK 2]</t>
  </si>
  <si>
    <t>KS_MR_C</t>
  </si>
  <si>
    <t>1-11A</t>
  </si>
  <si>
    <t>RD-FLACHSTECKERGEHAEUSE 14-POLIG 1,5MM</t>
  </si>
  <si>
    <t>TSFHL.1A1</t>
  </si>
  <si>
    <t>Koppelstelle am StoÃŸfÃ¤nger hinten links</t>
  </si>
  <si>
    <t>KS_SFHL_A</t>
  </si>
  <si>
    <t>1-70E</t>
  </si>
  <si>
    <t>6X0_973_817_A</t>
  </si>
  <si>
    <t>TSFHL</t>
  </si>
  <si>
    <t>SF_602</t>
  </si>
  <si>
    <t>1-69E</t>
  </si>
  <si>
    <t>N_906_851_01</t>
  </si>
  <si>
    <t>FLACHKONTAKTGEH. 19-POLIG</t>
  </si>
  <si>
    <t>TSVL.1A1</t>
  </si>
  <si>
    <t>Koppelstelle fÃ¼r Sitz vorn links</t>
  </si>
  <si>
    <t>KS_SVL_A</t>
  </si>
  <si>
    <t>1-46E</t>
  </si>
  <si>
    <t>9P1_973_703</t>
  </si>
  <si>
    <t>TSVL</t>
  </si>
  <si>
    <t>ABDECKKAPPE</t>
  </si>
  <si>
    <t>AK_301</t>
  </si>
  <si>
    <t>9P1_973_703_A</t>
  </si>
  <si>
    <t>3B0_972_840</t>
  </si>
  <si>
    <t>TSVR.1A1</t>
  </si>
  <si>
    <t>Koppelstelle fÃ¼r Sitz vorn rechts</t>
  </si>
  <si>
    <t>KS_SVR_A</t>
  </si>
  <si>
    <t>1-46D</t>
  </si>
  <si>
    <t>TSVR</t>
  </si>
  <si>
    <t>AK_401</t>
  </si>
  <si>
    <t>STIFTGEH_POL_25_SCHWARZ</t>
  </si>
  <si>
    <t>TTHL.1A1</t>
  </si>
  <si>
    <t>Koppelstelle fÃ¼r TÃ¼r hinten links</t>
  </si>
  <si>
    <t>KS_THL_A</t>
  </si>
  <si>
    <t>1-48E</t>
  </si>
  <si>
    <t>4M0_972_701</t>
  </si>
  <si>
    <t>gruen</t>
  </si>
  <si>
    <t>TTHL</t>
  </si>
  <si>
    <t>TTHR.1A1</t>
  </si>
  <si>
    <t>Koppelstelle fÃ¼r TÃ¼r hinten rechts</t>
  </si>
  <si>
    <t>KS_THR_A</t>
  </si>
  <si>
    <t>1-47D</t>
  </si>
  <si>
    <t>TTHR</t>
  </si>
  <si>
    <t>STIFTGEHAEUSE_21POL_SCHWARZ</t>
  </si>
  <si>
    <t>TTVL.1A1</t>
  </si>
  <si>
    <t>Koppelstelle fÃ¼r TÃ¼r vorn links</t>
  </si>
  <si>
    <t>KS_TVL_A</t>
  </si>
  <si>
    <t>1-28F</t>
  </si>
  <si>
    <t>8R0_972_701</t>
  </si>
  <si>
    <t>TTVL</t>
  </si>
  <si>
    <t>TTVR.1A1</t>
  </si>
  <si>
    <t>Koppelstelle fÃ¼r TÃ¼r vorn rechts</t>
  </si>
  <si>
    <t>KS_TVR_A</t>
  </si>
  <si>
    <t>1-39E</t>
  </si>
  <si>
    <t>TTVR</t>
  </si>
  <si>
    <t>Verdrehschutz</t>
  </si>
  <si>
    <t>WS_006</t>
  </si>
  <si>
    <t>1-51F</t>
  </si>
  <si>
    <t>3C0_971_260_C</t>
  </si>
  <si>
    <t>WS_005</t>
  </si>
  <si>
    <t>WS_001</t>
  </si>
  <si>
    <t>WS_201</t>
  </si>
  <si>
    <t>Verdrehschutz LTGS. FEST M8</t>
  </si>
  <si>
    <t>WS_MB3</t>
  </si>
  <si>
    <t>9J1_971_260</t>
  </si>
  <si>
    <t>WS_MB11</t>
  </si>
  <si>
    <t>5G0_971_260</t>
  </si>
  <si>
    <t>FLACHKONTAKTGEH_2POL_KOD_I_SCHWARZ</t>
  </si>
  <si>
    <t>XA.F34.1</t>
  </si>
  <si>
    <t>Warnkontakt fÃ¼r BremsflÃ¼ssigkeitsstand</t>
  </si>
  <si>
    <t>BFS</t>
  </si>
  <si>
    <t>1-15H</t>
  </si>
  <si>
    <t>8K0_973_702</t>
  </si>
  <si>
    <t>TAB_010_329_CH</t>
  </si>
  <si>
    <t>F34.1</t>
  </si>
  <si>
    <t>971_616_123</t>
  </si>
  <si>
    <t>Relaisadapter</t>
  </si>
  <si>
    <t>XA.J9.1</t>
  </si>
  <si>
    <t>Relais fÃ¼r beheizbare Heckscheibe</t>
  </si>
  <si>
    <t>RAO_HSH</t>
  </si>
  <si>
    <t>1-58E</t>
  </si>
  <si>
    <t>4H0_937_527</t>
  </si>
  <si>
    <t>TAB_010_213_R</t>
  </si>
  <si>
    <t>J9.1</t>
  </si>
  <si>
    <t>4H0_951_253_A</t>
  </si>
  <si>
    <t>Relais</t>
  </si>
  <si>
    <t>REL_HSH</t>
  </si>
  <si>
    <t>Heckscheibeheizung</t>
  </si>
  <si>
    <t>RELAISADAPTER_7POL_SCHWARZ</t>
  </si>
  <si>
    <t>XA.J26.1</t>
  </si>
  <si>
    <t>Relais fÃ¼r KÃ¼hlerlÃ¼fter</t>
  </si>
  <si>
    <t>Relais fÃ¼r KÃ¼hlerlÃ¼fter [Links]</t>
  </si>
  <si>
    <t>RAO_ELU</t>
  </si>
  <si>
    <t>1-13D</t>
  </si>
  <si>
    <t>4H0_937_528</t>
  </si>
  <si>
    <t>TAB_010_213_S</t>
  </si>
  <si>
    <t>J26.1</t>
  </si>
  <si>
    <t>4H0_951_253</t>
  </si>
  <si>
    <t>REL_ELU</t>
  </si>
  <si>
    <t>Kuehlerlaeftervornelinks</t>
  </si>
  <si>
    <t>1-12D</t>
  </si>
  <si>
    <t>XA.J329.1</t>
  </si>
  <si>
    <t>Relais fÃ¼r Spannungsversorgung der Kl. 15</t>
  </si>
  <si>
    <t>RAO_15_LL</t>
  </si>
  <si>
    <t>1-36D</t>
  </si>
  <si>
    <t>J329.1</t>
  </si>
  <si>
    <t>REL_15_LL</t>
  </si>
  <si>
    <t>RelaisfuerKL.15</t>
  </si>
  <si>
    <t>1-35C</t>
  </si>
  <si>
    <t>Kastenkontaktgehaeuse Kod A</t>
  </si>
  <si>
    <t>XA.J519.1</t>
  </si>
  <si>
    <t>BordnetzsteuergerÃ¤t</t>
  </si>
  <si>
    <t>BCM_A</t>
  </si>
  <si>
    <t>1-32G</t>
  </si>
  <si>
    <t>4M0_937_700</t>
  </si>
  <si>
    <t>TAB_016_006_BA</t>
  </si>
  <si>
    <t>J519.1</t>
  </si>
  <si>
    <t>4N0_907_063</t>
  </si>
  <si>
    <t>BUCHSENGEHAEUSE_17POL_BR_KOD2</t>
  </si>
  <si>
    <t>XA.J520.1</t>
  </si>
  <si>
    <t>BordnetzsteuergerÃ¤t 2</t>
  </si>
  <si>
    <t>BCM2_A</t>
  </si>
  <si>
    <t>1-67C</t>
  </si>
  <si>
    <t>4F0_972_483_A</t>
  </si>
  <si>
    <t>TAB_010_046_CH</t>
  </si>
  <si>
    <t>J520.1</t>
  </si>
  <si>
    <t>4N0_907_064_K
4N0_907_064_J
4N0_907_064_T
4N0_907_064_S</t>
  </si>
  <si>
    <t>BUCHSENGEH_POL_20_KOD_A_SCHWARZ</t>
  </si>
  <si>
    <t>XA.J526.1</t>
  </si>
  <si>
    <t>SteuergerÃ¤t fÃ¼r Telefon, Telematik</t>
  </si>
  <si>
    <t>SGTT_A</t>
  </si>
  <si>
    <t>1-35D</t>
  </si>
  <si>
    <t>4M0_972_710</t>
  </si>
  <si>
    <t>J526.1</t>
  </si>
  <si>
    <t>4KE_035_282</t>
  </si>
  <si>
    <t>FLACHKONTAKTGEH_54_POL_KOD_ASCHWARZ</t>
  </si>
  <si>
    <t>XA.J533.1</t>
  </si>
  <si>
    <t>Diagnose-Interface fÃ¼r Datenbus</t>
  </si>
  <si>
    <t>GATE_A</t>
  </si>
  <si>
    <t>1-33D</t>
  </si>
  <si>
    <t>4M0_972_144</t>
  </si>
  <si>
    <t>J533.1</t>
  </si>
  <si>
    <t>4K2_907_468</t>
  </si>
  <si>
    <t>Kastenkontaktgehaeuse</t>
  </si>
  <si>
    <t>XA.J539.2</t>
  </si>
  <si>
    <t>SteuergerÃ¤t fÃ¼r BremskraftverstÃ¤rkung</t>
  </si>
  <si>
    <t>EBKVSG_A</t>
  </si>
  <si>
    <t>1-16H</t>
  </si>
  <si>
    <t>1S0_973_026_A</t>
  </si>
  <si>
    <t>J539.2</t>
  </si>
  <si>
    <t>9J1_614_105</t>
  </si>
  <si>
    <t>KABELBINDER_C3.AX139</t>
  </si>
  <si>
    <t>KB_001</t>
  </si>
  <si>
    <t>N_106_478_01</t>
  </si>
  <si>
    <t>357_972_842</t>
  </si>
  <si>
    <t>XA.J722.3</t>
  </si>
  <si>
    <t>Relais fÃ¼r BordnetzsteuergerÃ¤t</t>
  </si>
  <si>
    <t>RAO_BCM</t>
  </si>
  <si>
    <t>1-34H</t>
  </si>
  <si>
    <t>J722.3</t>
  </si>
  <si>
    <t>Arbeitskontaktrelais</t>
  </si>
  <si>
    <t>REL_BCM</t>
  </si>
  <si>
    <t>RelaisfuerBordnetzsteuergeraet</t>
  </si>
  <si>
    <t>2GC_951_253</t>
  </si>
  <si>
    <t>Flachkontaktgeh_46pol</t>
  </si>
  <si>
    <t>XA.J981.2</t>
  </si>
  <si>
    <t>SteuergerÃ¤t fÃ¼r elektronisches Stabilisierungsprogramm</t>
  </si>
  <si>
    <t>SGESP</t>
  </si>
  <si>
    <t>1-13F</t>
  </si>
  <si>
    <t>5Q0_973_046</t>
  </si>
  <si>
    <t>J981.2</t>
  </si>
  <si>
    <t>9J1_907_379</t>
  </si>
  <si>
    <t>Kappe fuer Gehaeuse 46 polig</t>
  </si>
  <si>
    <t>AK_051</t>
  </si>
  <si>
    <t>4M0_973_374</t>
  </si>
  <si>
    <t>5Q0_971_904</t>
  </si>
  <si>
    <t>BUCHSENGEH_POL_12_KOD_A_SCHWARZ</t>
  </si>
  <si>
    <t>XA.J1167.1</t>
  </si>
  <si>
    <t>SteuergerÃ¤t 2 fÃ¼r MotorgerÃ¤uscherzeugung</t>
  </si>
  <si>
    <t>SteuergerÃ¤t 2 fÃ¼r MotorgerÃ¤uscherzeugung [E-Sound]</t>
  </si>
  <si>
    <t>MES2</t>
  </si>
  <si>
    <t>1-66E</t>
  </si>
  <si>
    <t>8W0_972_112</t>
  </si>
  <si>
    <t>TAB_010_046_DM</t>
  </si>
  <si>
    <t>J1167.1</t>
  </si>
  <si>
    <t>9J1_035_335</t>
  </si>
  <si>
    <t>RELAISADAPTER_7POL_GRUEN</t>
  </si>
  <si>
    <t>XA.J1180.1</t>
  </si>
  <si>
    <t>Relais fÃ¼r KÃ¼hlerlÃ¼fter 2</t>
  </si>
  <si>
    <t>Relais fÃ¼r KÃ¼hlerlÃ¼fter 2 [Rechts]</t>
  </si>
  <si>
    <t>RAO_ELU2</t>
  </si>
  <si>
    <t>1-11E</t>
  </si>
  <si>
    <t>4H0_937_528_C</t>
  </si>
  <si>
    <t>J1180.1</t>
  </si>
  <si>
    <t>REL_ELU2</t>
  </si>
  <si>
    <t>Kuehlerlaeftervornerechts</t>
  </si>
  <si>
    <t>BU_GEH_GRAU_LQmax8V32_POL_KOD_ACE_AXIAL</t>
  </si>
  <si>
    <t>XA.J1181.1</t>
  </si>
  <si>
    <t>SteuergerÃ¤t fÃ¼r Getriebe und Elektroantrieb</t>
  </si>
  <si>
    <t>SteuergerÃ¤t fÃ¼r Getriebe und Elektroantrieb [PASG]</t>
  </si>
  <si>
    <t>SGGE_A</t>
  </si>
  <si>
    <t>1-62G</t>
  </si>
  <si>
    <t>1J0_972_977_J</t>
  </si>
  <si>
    <t>TAB_010_046_AN</t>
  </si>
  <si>
    <t>grau</t>
  </si>
  <si>
    <t>J1181.1</t>
  </si>
  <si>
    <t>9J1_907_522</t>
  </si>
  <si>
    <t>BUCHSENGEH_SCHWARZ_2_POL_KOD_A</t>
  </si>
  <si>
    <t>XA.L325.1</t>
  </si>
  <si>
    <t>Kofferraumleuchte vorn</t>
  </si>
  <si>
    <t>Kofferraumleuchte vorn [vorne]</t>
  </si>
  <si>
    <t>KRL</t>
  </si>
  <si>
    <t>1-9H</t>
  </si>
  <si>
    <t>8W0_971_832</t>
  </si>
  <si>
    <t>TAB_010_046_DP</t>
  </si>
  <si>
    <t>L325.1</t>
  </si>
  <si>
    <t>8J0_947_409_B</t>
  </si>
  <si>
    <t>BUCHSENGEHAEUSE_MQS_4POL_SCHWARZ</t>
  </si>
  <si>
    <t>XA.R242.2</t>
  </si>
  <si>
    <t>Frontkamera fÃ¼r Fahrerassistenzsysteme</t>
  </si>
  <si>
    <t>KAM_A</t>
  </si>
  <si>
    <t>1-23H</t>
  </si>
  <si>
    <t>8E0_971_832</t>
  </si>
  <si>
    <t>TAB_010_046_AT</t>
  </si>
  <si>
    <t>R242.2</t>
  </si>
  <si>
    <t>4N0_907_217</t>
  </si>
  <si>
    <t>FLACHKONTAKTGEHAEUSE_2POL</t>
  </si>
  <si>
    <t>XA.R249.3</t>
  </si>
  <si>
    <t>Antenne fÃ¼r Zugang und Startberechtigung</t>
  </si>
  <si>
    <t>Antenne fÃ¼r Zugang und Startberechtigung [vorne]</t>
  </si>
  <si>
    <t>ANT_ZST_VO</t>
  </si>
  <si>
    <t>1-8C</t>
  </si>
  <si>
    <t>4F0_973_702</t>
  </si>
  <si>
    <t>TAB_016_006_AL</t>
  </si>
  <si>
    <t>R249.3</t>
  </si>
  <si>
    <t>4M0_907_247_B</t>
  </si>
  <si>
    <t>Zentralabsicherung</t>
  </si>
  <si>
    <t>HSB</t>
  </si>
  <si>
    <t>9J1_937_548</t>
  </si>
  <si>
    <t>SICHERUNGSTRAEGER_12POL_BRAUN</t>
  </si>
  <si>
    <t>XA.SB.1</t>
  </si>
  <si>
    <t>Sicherungshalter B</t>
  </si>
  <si>
    <t>SIDO_B</t>
  </si>
  <si>
    <t>4F1_941_824_A</t>
  </si>
  <si>
    <t>TAB_010_329_CD</t>
  </si>
  <si>
    <t>SB.1</t>
  </si>
  <si>
    <t>AK_508</t>
  </si>
  <si>
    <t>8K0_971_981_A</t>
  </si>
  <si>
    <t>Sicherung Type_C 15A</t>
  </si>
  <si>
    <t>SI_SIDO_B_F5</t>
  </si>
  <si>
    <t>BCM 1 (B12)</t>
  </si>
  <si>
    <t>N_017_131_12</t>
  </si>
  <si>
    <t>hellblau</t>
  </si>
  <si>
    <t>Sicherung Type_C 20A</t>
  </si>
  <si>
    <t>SI_SIDO_B_F6</t>
  </si>
  <si>
    <t>BCM 1 (A2)</t>
  </si>
  <si>
    <t>N_017_131_13</t>
  </si>
  <si>
    <t>gelb</t>
  </si>
  <si>
    <t>Sicherung Type_C 5A</t>
  </si>
  <si>
    <t>SI_SIDO_B_F7</t>
  </si>
  <si>
    <t>SensorfuerLuftfeuchtigkeit,Regenu.Lichterkennung</t>
  </si>
  <si>
    <t>N_017_131_16</t>
  </si>
  <si>
    <t>hellbraun</t>
  </si>
  <si>
    <t>SI_SIDO_B_F9</t>
  </si>
  <si>
    <t>Dachmodul vorn</t>
  </si>
  <si>
    <t>SI_SIDO_B_F10</t>
  </si>
  <si>
    <t>BCM 1 (A73)</t>
  </si>
  <si>
    <t>Sicherung Type_C 7.5A</t>
  </si>
  <si>
    <t>SI_SIDO_B_F12</t>
  </si>
  <si>
    <t>C-Box (A3)</t>
  </si>
  <si>
    <t>N_017_131_18</t>
  </si>
  <si>
    <t>SICHERUNGSTRAEGER_12POL_ROT</t>
  </si>
  <si>
    <t>XA.SC.1</t>
  </si>
  <si>
    <t>Sicherungshalter C</t>
  </si>
  <si>
    <t>SIDO_C</t>
  </si>
  <si>
    <t>1-35H</t>
  </si>
  <si>
    <t>8K0_941_824_B</t>
  </si>
  <si>
    <t>TAB_010_329_CA</t>
  </si>
  <si>
    <t>SC.1</t>
  </si>
  <si>
    <t>AK_507</t>
  </si>
  <si>
    <t>Sicherung Type_C 30A</t>
  </si>
  <si>
    <t>SI_SIDO_C_F2</t>
  </si>
  <si>
    <t>Tuersteuergeraethintenlinks</t>
  </si>
  <si>
    <t>N_017_131_15</t>
  </si>
  <si>
    <t>hellgruen</t>
  </si>
  <si>
    <t>SI_SIDO_C_F4</t>
  </si>
  <si>
    <t>Frontscheibenwischer</t>
  </si>
  <si>
    <t>SI_SIDO_C_F5</t>
  </si>
  <si>
    <t>SGfuerelektr.Stabilisierungsprogramm</t>
  </si>
  <si>
    <t>SI_SIDO_C_F8</t>
  </si>
  <si>
    <t>BCM 1 (A12)</t>
  </si>
  <si>
    <t>SI_SIDO_C_F9</t>
  </si>
  <si>
    <t>BCM 1 (B73)</t>
  </si>
  <si>
    <t>SI_SIDO_C_F11</t>
  </si>
  <si>
    <t>TuersteuergeraetFahrerseite</t>
  </si>
  <si>
    <t>Sicherung Type_C 35A</t>
  </si>
  <si>
    <t>SI_SIDO_C_F12</t>
  </si>
  <si>
    <t>BCM 1 (B1)</t>
  </si>
  <si>
    <t>N_017_131_22</t>
  </si>
  <si>
    <t>blau gruen</t>
  </si>
  <si>
    <t>SICHERUNGSTRAEGER_12POL_WEISS</t>
  </si>
  <si>
    <t>XA.SD.1</t>
  </si>
  <si>
    <t>Sicherungshalter D</t>
  </si>
  <si>
    <t>SIDO_D</t>
  </si>
  <si>
    <t>1-35G</t>
  </si>
  <si>
    <t>8K0_941_824_F</t>
  </si>
  <si>
    <t>weiss</t>
  </si>
  <si>
    <t>SD.1</t>
  </si>
  <si>
    <t>AK_506</t>
  </si>
  <si>
    <t>Sicherung Type_C 10A</t>
  </si>
  <si>
    <t>SI_SIDO_D_F3</t>
  </si>
  <si>
    <t>BCM 1 (A7)</t>
  </si>
  <si>
    <t>N_017_131_11</t>
  </si>
  <si>
    <t>SI_SIDO_D_F4</t>
  </si>
  <si>
    <t>AnschlussfuerDiagnosedose</t>
  </si>
  <si>
    <t>SI_SIDO_D_F7</t>
  </si>
  <si>
    <t>EBKV</t>
  </si>
  <si>
    <t>SI_SIDO_D_F9</t>
  </si>
  <si>
    <t>C-Box (A5)</t>
  </si>
  <si>
    <t>XA.SF.1</t>
  </si>
  <si>
    <t>Sicherungshalter F</t>
  </si>
  <si>
    <t>SIDO_F</t>
  </si>
  <si>
    <t>1-36B</t>
  </si>
  <si>
    <t>8K0_941_824_A</t>
  </si>
  <si>
    <t>SF.1</t>
  </si>
  <si>
    <t>AK_502</t>
  </si>
  <si>
    <t>SI_SIDO_F_F6</t>
  </si>
  <si>
    <t>Tuersteuergeraethintenrechts</t>
  </si>
  <si>
    <t>1-36C</t>
  </si>
  <si>
    <t>SI_SIDO_F_F8</t>
  </si>
  <si>
    <t>TuersteuergeraetBeifahrerseite</t>
  </si>
  <si>
    <t>XA.SG.1</t>
  </si>
  <si>
    <t>Sicherungshalter G</t>
  </si>
  <si>
    <t>SIDO_G</t>
  </si>
  <si>
    <t>1-35B</t>
  </si>
  <si>
    <t>8K0_941_824_E</t>
  </si>
  <si>
    <t>TAB_010_329_CR</t>
  </si>
  <si>
    <t>SG.1</t>
  </si>
  <si>
    <t>AK_503</t>
  </si>
  <si>
    <t>SI_SIDO_G_F1</t>
  </si>
  <si>
    <t xml:space="preserve">SG Gateway </t>
  </si>
  <si>
    <t>SI_SIDO_G_F8</t>
  </si>
  <si>
    <t>FrontkamerafuerFahrerassistenzsysteme</t>
  </si>
  <si>
    <t>SI_SIDO_G_F9</t>
  </si>
  <si>
    <t>Klimabedienteil hinten</t>
  </si>
  <si>
    <t>XA.SH.1</t>
  </si>
  <si>
    <t>Sicherungshalter H</t>
  </si>
  <si>
    <t>SIDO_H</t>
  </si>
  <si>
    <t>SH.1</t>
  </si>
  <si>
    <t>AK_504</t>
  </si>
  <si>
    <t>1-35A</t>
  </si>
  <si>
    <t>SI_SIDO_H_F2</t>
  </si>
  <si>
    <t>Sicherung Type_C 25A</t>
  </si>
  <si>
    <t>SI_SIDO_H_F7</t>
  </si>
  <si>
    <t>VersorgungLV1KL.15</t>
  </si>
  <si>
    <t>N_017_131_14</t>
  </si>
  <si>
    <t>SI_SIDO_H_F8</t>
  </si>
  <si>
    <t>VersorgungLV3KL.15</t>
  </si>
  <si>
    <t>SI_SIDO_H_F9</t>
  </si>
  <si>
    <t>DC/DC - Kombowandler</t>
  </si>
  <si>
    <t>SI_SIDO_H_F10</t>
  </si>
  <si>
    <t>E-Lenkung (EPS)</t>
  </si>
  <si>
    <t>XA.SK.1</t>
  </si>
  <si>
    <t>Sicherungshalter K</t>
  </si>
  <si>
    <t>SIDO_K</t>
  </si>
  <si>
    <t>1-59E</t>
  </si>
  <si>
    <t>SK.1</t>
  </si>
  <si>
    <t>AK_706</t>
  </si>
  <si>
    <t>SI_SIDO_K_F3</t>
  </si>
  <si>
    <t xml:space="preserve">BCM 2 (B16) </t>
  </si>
  <si>
    <t>XA.SL.1</t>
  </si>
  <si>
    <t>Sicherungshalter L</t>
  </si>
  <si>
    <t>SIDO_L</t>
  </si>
  <si>
    <t>SL.1</t>
  </si>
  <si>
    <t>AK_705</t>
  </si>
  <si>
    <t>SI_SIDO_L_F9</t>
  </si>
  <si>
    <t>Heckscheinbenheizung</t>
  </si>
  <si>
    <t>XA.SM.1</t>
  </si>
  <si>
    <t>Sicherungshalter M</t>
  </si>
  <si>
    <t>SIDO_M</t>
  </si>
  <si>
    <t>1-54E</t>
  </si>
  <si>
    <t>SM.1</t>
  </si>
  <si>
    <t>AK_707</t>
  </si>
  <si>
    <t>Stecker gleich Komponente</t>
  </si>
  <si>
    <t>XA.SR1.2</t>
  </si>
  <si>
    <t>Relais- und SicherungstrÃ¤ger 1</t>
  </si>
  <si>
    <t>SITR1</t>
  </si>
  <si>
    <t>1-33J</t>
  </si>
  <si>
    <t>9J1_937_592_B</t>
  </si>
  <si>
    <t>NotDefined</t>
  </si>
  <si>
    <t>SR1.2</t>
  </si>
  <si>
    <t>Sicherung Type_E_Small 30A</t>
  </si>
  <si>
    <t>SI_SITR1_F1</t>
  </si>
  <si>
    <t xml:space="preserve">BCM 2 (A16) </t>
  </si>
  <si>
    <t>N_912_742_03</t>
  </si>
  <si>
    <t>Sicherung Type_E_Small 20A</t>
  </si>
  <si>
    <t>SI_SITR1_F2</t>
  </si>
  <si>
    <t xml:space="preserve">BCM 2 (A17) </t>
  </si>
  <si>
    <t>1-33G</t>
  </si>
  <si>
    <t>N_912_742_01</t>
  </si>
  <si>
    <t>Sicherung Type_E_Small 40A</t>
  </si>
  <si>
    <t>SI_SITR1_F5</t>
  </si>
  <si>
    <t>ESC (A1)</t>
  </si>
  <si>
    <t>N_912_742_05</t>
  </si>
  <si>
    <t>orange</t>
  </si>
  <si>
    <t>SI_SITR1_F6</t>
  </si>
  <si>
    <t>BCM 1 (A66)</t>
  </si>
  <si>
    <t>Sicherung Form_CB15_CatE 20A</t>
  </si>
  <si>
    <t>SI_SITR1_F8</t>
  </si>
  <si>
    <t>Sitzverstellungvornlinks</t>
  </si>
  <si>
    <t>443_937_105</t>
  </si>
  <si>
    <t>XA.SR2.2</t>
  </si>
  <si>
    <t>Relais- und SicherungstrÃ¤ger 2</t>
  </si>
  <si>
    <t>SITR2</t>
  </si>
  <si>
    <t>9J1_937_592_A</t>
  </si>
  <si>
    <t>SR2.2</t>
  </si>
  <si>
    <t>SI_SITR2_F1</t>
  </si>
  <si>
    <t>Versorgung Kl.30 Cockpit</t>
  </si>
  <si>
    <t>SI_SITR2_F2</t>
  </si>
  <si>
    <t>Versorgung Kl.30 Cockpit 2</t>
  </si>
  <si>
    <t>SI_SITR2_F5</t>
  </si>
  <si>
    <t>SGfuerelektr.Stabilisierungsprogramm(A30)</t>
  </si>
  <si>
    <t>SI_SITR2_F6</t>
  </si>
  <si>
    <t>BCM 1 (B66)</t>
  </si>
  <si>
    <t>SI_SITR2_F7</t>
  </si>
  <si>
    <t>Sitzverstellungvornrechts</t>
  </si>
  <si>
    <t>XA.SR3.1</t>
  </si>
  <si>
    <t>Relais- und SicherungstrÃ¤ger 3</t>
  </si>
  <si>
    <t>SITR3</t>
  </si>
  <si>
    <t>1-10D</t>
  </si>
  <si>
    <t>9J1_937_508</t>
  </si>
  <si>
    <t>SR3.1</t>
  </si>
  <si>
    <t>WANNE SICHERUNGSTRAEGER</t>
  </si>
  <si>
    <t>EMBW</t>
  </si>
  <si>
    <t>1-10E</t>
  </si>
  <si>
    <t>9J1_907_583</t>
  </si>
  <si>
    <t>DECKEL EM-BOX</t>
  </si>
  <si>
    <t>EMBD</t>
  </si>
  <si>
    <t>9J1_907_613</t>
  </si>
  <si>
    <t>SI_SITR3_F13</t>
  </si>
  <si>
    <t>Spannungswandler</t>
  </si>
  <si>
    <t>1-9E</t>
  </si>
  <si>
    <t>B03G99 - LEAR 13.849.600.699</t>
  </si>
  <si>
    <t>XA.U33.3</t>
  </si>
  <si>
    <t>12-V-Steckdose 6</t>
  </si>
  <si>
    <t>12-V-Steckdose 6 [Kofferraum links]</t>
  </si>
  <si>
    <t>SDOK</t>
  </si>
  <si>
    <t>1-67D</t>
  </si>
  <si>
    <t>999_656_604_40</t>
  </si>
  <si>
    <t>U33.3</t>
  </si>
  <si>
    <t>971_919_309_A</t>
  </si>
  <si>
    <t>FLACHKONTAKTGEH_4_POL</t>
  </si>
  <si>
    <t>XA.V7.2</t>
  </si>
  <si>
    <t>KÃ¼hlerlÃ¼fter</t>
  </si>
  <si>
    <t>KÃ¼hlerlÃ¼fter [Rechts]</t>
  </si>
  <si>
    <t>ELUR</t>
  </si>
  <si>
    <t>1-5B</t>
  </si>
  <si>
    <t>1K0_906_234_C</t>
  </si>
  <si>
    <t>TAB_016_006_CS</t>
  </si>
  <si>
    <t>V7.2</t>
  </si>
  <si>
    <t>9J1_959_455</t>
  </si>
  <si>
    <t>1J0_972_844</t>
  </si>
  <si>
    <t>XA.V284.1</t>
  </si>
  <si>
    <t>KÃ¼hlerlÃ¼fter 3</t>
  </si>
  <si>
    <t>KÃ¼hlerlÃ¼fter 3 [Links]</t>
  </si>
  <si>
    <t>ELUH3</t>
  </si>
  <si>
    <t>1-4G</t>
  </si>
  <si>
    <t>1K0_906_234_B</t>
  </si>
  <si>
    <t>V284.1</t>
  </si>
  <si>
    <t>9J1_959_456</t>
  </si>
  <si>
    <t>FLACHKONTAKTGEH_4POL_SCHWARZ</t>
  </si>
  <si>
    <t>XA.VX58.3</t>
  </si>
  <si>
    <t>FSW</t>
  </si>
  <si>
    <t>1-21F</t>
  </si>
  <si>
    <t>8K0_973_724</t>
  </si>
  <si>
    <t>VX58.3</t>
  </si>
  <si>
    <t>9J1_955_119
9J1_955_120</t>
  </si>
  <si>
    <t>FLACHKONTAKTGEHAEUSE_10POL</t>
  </si>
  <si>
    <t>XA.WX3.4</t>
  </si>
  <si>
    <t>DMOV_A</t>
  </si>
  <si>
    <t>6R0_972_930</t>
  </si>
  <si>
    <t>WX3.4</t>
  </si>
  <si>
    <t>9J1_959_551_A
9J1_959_551</t>
  </si>
  <si>
    <t>XA.Z113.2</t>
  </si>
  <si>
    <t>Scheibenheizung fÃ¼r Frontsensorik</t>
  </si>
  <si>
    <t>HZ_VIKA</t>
  </si>
  <si>
    <t>Z113.2</t>
  </si>
  <si>
    <t>9J1_845_109</t>
  </si>
  <si>
    <t>WS_002</t>
  </si>
  <si>
    <t>WS_MB5</t>
  </si>
  <si>
    <t>1-6F</t>
  </si>
  <si>
    <t>WS_003</t>
  </si>
  <si>
    <t>Kastenkontaktgehaeuse Kod B</t>
  </si>
  <si>
    <t>XB.J519.1</t>
  </si>
  <si>
    <t>BCM_B</t>
  </si>
  <si>
    <t>4M0_937_700_A</t>
  </si>
  <si>
    <t>BUCHSENGEHAEUSE_17POL_KOD1</t>
  </si>
  <si>
    <t>XB.J520.1</t>
  </si>
  <si>
    <t>BCM2_B</t>
  </si>
  <si>
    <t>1-66C</t>
  </si>
  <si>
    <t>4F0_972_483</t>
  </si>
  <si>
    <t>BUCHSENGEH_POL_54_KOD_C_GRAU</t>
  </si>
  <si>
    <t>XB.J533.1</t>
  </si>
  <si>
    <t>GATE_B</t>
  </si>
  <si>
    <t>4M0_972_144_B</t>
  </si>
  <si>
    <t>FLACHKONTAKTGEH. 4 POLIG KOD.I</t>
  </si>
  <si>
    <t>XB.J539.2</t>
  </si>
  <si>
    <t>EBKVSG_B</t>
  </si>
  <si>
    <t>1-17G</t>
  </si>
  <si>
    <t>992_972_704</t>
  </si>
  <si>
    <t>TAB_052_483</t>
  </si>
  <si>
    <t>UNI_BLIND_SEAL_280</t>
  </si>
  <si>
    <t>BU_GEH_BLAU_Qmax8V32_POL_KOD_CD_AXIAL</t>
  </si>
  <si>
    <t>XB.J1181.1</t>
  </si>
  <si>
    <t>SGGE_B</t>
  </si>
  <si>
    <t>1-62E</t>
  </si>
  <si>
    <t>1J0_972_977_H</t>
  </si>
  <si>
    <t>XC.A.1</t>
  </si>
  <si>
    <t>Batterie</t>
  </si>
  <si>
    <t>BAT</t>
  </si>
  <si>
    <t>A.1</t>
  </si>
  <si>
    <t>9J1_915_105</t>
  </si>
  <si>
    <t>3C0_972_841</t>
  </si>
  <si>
    <t>XC.J519.1</t>
  </si>
  <si>
    <t>BCM_C</t>
  </si>
  <si>
    <t>1-32H</t>
  </si>
  <si>
    <t>BU_GEH_SCHWARZ_Qmax8V32_POL_KOD_DBE_GERADE</t>
  </si>
  <si>
    <t>XC.J520.1</t>
  </si>
  <si>
    <t>BCM2_C</t>
  </si>
  <si>
    <t>1J0_972_977</t>
  </si>
  <si>
    <t>KABELBINDER_2.5X95</t>
  </si>
  <si>
    <t>KB_702</t>
  </si>
  <si>
    <t>N_106_232_01</t>
  </si>
  <si>
    <t>BUCHSENGEH_NATUR_POL_20_KOD_B</t>
  </si>
  <si>
    <t>XC.J526.1</t>
  </si>
  <si>
    <t>SGTT_C</t>
  </si>
  <si>
    <t>1-34D</t>
  </si>
  <si>
    <t>4M0_972_710_A</t>
  </si>
  <si>
    <t>natur</t>
  </si>
  <si>
    <t>BU_GEH_32POL_MQS_BLAU_KOD_C_D_ABGANG_GERADE</t>
  </si>
  <si>
    <t>XD.J520.1</t>
  </si>
  <si>
    <t>BCM2_D</t>
  </si>
  <si>
    <t>1J0_972_977_D</t>
  </si>
  <si>
    <t>KB_701</t>
  </si>
  <si>
    <t>BUCHSENGEHAEUSE_20-POL</t>
  </si>
  <si>
    <t>XE.J520.1</t>
  </si>
  <si>
    <t>BCM2_E</t>
  </si>
  <si>
    <t>1K0_971_975</t>
  </si>
  <si>
    <t>WICKELCLIP</t>
  </si>
  <si>
    <t>CL_001</t>
  </si>
  <si>
    <t>1-20H</t>
  </si>
  <si>
    <t>8P0_971_848_C</t>
  </si>
  <si>
    <t>KABELBINDERSOCKEL_4.6X200</t>
  </si>
  <si>
    <t>CL_008</t>
  </si>
  <si>
    <t>1-16G</t>
  </si>
  <si>
    <t>N_909_266_01</t>
  </si>
  <si>
    <t>Sockelkabelbinder</t>
  </si>
  <si>
    <t>CL_011</t>
  </si>
  <si>
    <t>WHT_005_317</t>
  </si>
  <si>
    <t>CL_012</t>
  </si>
  <si>
    <t>1-15G</t>
  </si>
  <si>
    <t>KABELBINDER</t>
  </si>
  <si>
    <t>CL_014</t>
  </si>
  <si>
    <t>3D0_971_838_K</t>
  </si>
  <si>
    <t>CL_016</t>
  </si>
  <si>
    <t>1-14G</t>
  </si>
  <si>
    <t>Sockel_Kabelbinder_6. 2x12,2x164</t>
  </si>
  <si>
    <t>CL_051</t>
  </si>
  <si>
    <t>WHT_006_403</t>
  </si>
  <si>
    <t>SOCKEL_KABELBINDER</t>
  </si>
  <si>
    <t>CL_052</t>
  </si>
  <si>
    <t>1-12G</t>
  </si>
  <si>
    <t>3D0_971_838_M</t>
  </si>
  <si>
    <t>CL_055</t>
  </si>
  <si>
    <t>1-11H</t>
  </si>
  <si>
    <t>CL_056</t>
  </si>
  <si>
    <t>1-9G</t>
  </si>
  <si>
    <t>CL_057</t>
  </si>
  <si>
    <t>1-8G</t>
  </si>
  <si>
    <t>Kabelhalter</t>
  </si>
  <si>
    <t>CL_058</t>
  </si>
  <si>
    <t>WHT_004_663</t>
  </si>
  <si>
    <t>CL_059</t>
  </si>
  <si>
    <t>CL_063</t>
  </si>
  <si>
    <t>3D0_971_838_N</t>
  </si>
  <si>
    <t>KABELBINDERSOCKEL</t>
  </si>
  <si>
    <t>CL_064</t>
  </si>
  <si>
    <t>1-5G</t>
  </si>
  <si>
    <t>N_106_461_01</t>
  </si>
  <si>
    <t>STECKFUSS B5</t>
  </si>
  <si>
    <t>CL_101</t>
  </si>
  <si>
    <t>1-23C</t>
  </si>
  <si>
    <t>WHT_005_807</t>
  </si>
  <si>
    <t>CL_102</t>
  </si>
  <si>
    <t>1-22C</t>
  </si>
  <si>
    <t>CL_112</t>
  </si>
  <si>
    <t>1-19B</t>
  </si>
  <si>
    <t>57A_971_850</t>
  </si>
  <si>
    <t>CL_115</t>
  </si>
  <si>
    <t>1-16B</t>
  </si>
  <si>
    <t>CL_116</t>
  </si>
  <si>
    <t>1-11B</t>
  </si>
  <si>
    <t>CL_118</t>
  </si>
  <si>
    <t>CL_119</t>
  </si>
  <si>
    <t>1-14B</t>
  </si>
  <si>
    <t>CL_120</t>
  </si>
  <si>
    <t>1-9B</t>
  </si>
  <si>
    <t>CL_151</t>
  </si>
  <si>
    <t>1-9C</t>
  </si>
  <si>
    <t>CL_152</t>
  </si>
  <si>
    <t>CL_153</t>
  </si>
  <si>
    <t>CL_154</t>
  </si>
  <si>
    <t>CL_155</t>
  </si>
  <si>
    <t>1-14F</t>
  </si>
  <si>
    <t>565_971_930</t>
  </si>
  <si>
    <t>CL_156</t>
  </si>
  <si>
    <t>1-8B</t>
  </si>
  <si>
    <t>CL_160</t>
  </si>
  <si>
    <t>CL_161</t>
  </si>
  <si>
    <t>1-7B</t>
  </si>
  <si>
    <t>CL_162</t>
  </si>
  <si>
    <t>1-6B</t>
  </si>
  <si>
    <t>CL_167</t>
  </si>
  <si>
    <t>1-14C</t>
  </si>
  <si>
    <t>CL_169</t>
  </si>
  <si>
    <t>1-13C</t>
  </si>
  <si>
    <t>SOCKEL_KABELBINDER_AUSSENVERZAHNT</t>
  </si>
  <si>
    <t>CL_180</t>
  </si>
  <si>
    <t>5M0_971_838</t>
  </si>
  <si>
    <t>KABELHALTER</t>
  </si>
  <si>
    <t>CL_202</t>
  </si>
  <si>
    <t>3B0_971_848_F</t>
  </si>
  <si>
    <t>CL_203</t>
  </si>
  <si>
    <t>1-27H</t>
  </si>
  <si>
    <t>CLIP</t>
  </si>
  <si>
    <t>CL_204</t>
  </si>
  <si>
    <t>1-26H</t>
  </si>
  <si>
    <t>6Y0_972_596</t>
  </si>
  <si>
    <t>LEITUNGSCLIP LOCHBEFESTIGUNG 6,5</t>
  </si>
  <si>
    <t>CL_205</t>
  </si>
  <si>
    <t>1-24H</t>
  </si>
  <si>
    <t>1C0_971_848</t>
  </si>
  <si>
    <t>Sockel_Kabelbinder</t>
  </si>
  <si>
    <t>CL_206</t>
  </si>
  <si>
    <t>1S0_971_838</t>
  </si>
  <si>
    <t>KABELCLIP</t>
  </si>
  <si>
    <t>CL_207</t>
  </si>
  <si>
    <t>N_911_443_01</t>
  </si>
  <si>
    <t>CL_208</t>
  </si>
  <si>
    <t>CL_209</t>
  </si>
  <si>
    <t>1-30H</t>
  </si>
  <si>
    <t>CL_210</t>
  </si>
  <si>
    <t>5M0_971_838_A</t>
  </si>
  <si>
    <t>CL_211</t>
  </si>
  <si>
    <t>1-25H</t>
  </si>
  <si>
    <t>CL_212</t>
  </si>
  <si>
    <t>N_911_443_02</t>
  </si>
  <si>
    <t>CL_213</t>
  </si>
  <si>
    <t>CLIP_LEITUNGSSTRANG_162.6X4.6</t>
  </si>
  <si>
    <t>CL_301</t>
  </si>
  <si>
    <t>1-46H</t>
  </si>
  <si>
    <t>3D0_971_739_B</t>
  </si>
  <si>
    <t>CL_302</t>
  </si>
  <si>
    <t>1-48F</t>
  </si>
  <si>
    <t>CL_303</t>
  </si>
  <si>
    <t>1-46G</t>
  </si>
  <si>
    <t>KABELBINDERSOCKEL 6.50X142.7</t>
  </si>
  <si>
    <t>CL_304</t>
  </si>
  <si>
    <t>WHT_008_331</t>
  </si>
  <si>
    <t>CL_305</t>
  </si>
  <si>
    <t>CL_306</t>
  </si>
  <si>
    <t>1-46F</t>
  </si>
  <si>
    <t>KABELHALTER_SCHWARZ</t>
  </si>
  <si>
    <t>CL_307</t>
  </si>
  <si>
    <t>1-48G</t>
  </si>
  <si>
    <t>N_911_159_01</t>
  </si>
  <si>
    <t>CL_308</t>
  </si>
  <si>
    <t>1-52G</t>
  </si>
  <si>
    <t>CL_401</t>
  </si>
  <si>
    <t>1-46B</t>
  </si>
  <si>
    <t>CL_402</t>
  </si>
  <si>
    <t>1-47C</t>
  </si>
  <si>
    <t>CL_403</t>
  </si>
  <si>
    <t>1-46C</t>
  </si>
  <si>
    <t>CL_404</t>
  </si>
  <si>
    <t>CL_405</t>
  </si>
  <si>
    <t>CL_406</t>
  </si>
  <si>
    <t>CL_407</t>
  </si>
  <si>
    <t>1-47B</t>
  </si>
  <si>
    <t>CL_408</t>
  </si>
  <si>
    <t>Sockel Kabelbinder</t>
  </si>
  <si>
    <t>CL_501</t>
  </si>
  <si>
    <t>1-37A</t>
  </si>
  <si>
    <t>WHT_007_803</t>
  </si>
  <si>
    <t>CL_502</t>
  </si>
  <si>
    <t>1-31C</t>
  </si>
  <si>
    <t>3D0_971_838_Q</t>
  </si>
  <si>
    <t>CL_503</t>
  </si>
  <si>
    <t>1-31A</t>
  </si>
  <si>
    <t>SOCKEL KABELBINDER</t>
  </si>
  <si>
    <t>CL_504</t>
  </si>
  <si>
    <t>1-30A</t>
  </si>
  <si>
    <t>6Q0_971_838_B</t>
  </si>
  <si>
    <t>CL_505</t>
  </si>
  <si>
    <t>1-28A</t>
  </si>
  <si>
    <t>CL_508</t>
  </si>
  <si>
    <t>1-31B</t>
  </si>
  <si>
    <t>CL_514</t>
  </si>
  <si>
    <t>5Q0_971_930</t>
  </si>
  <si>
    <t>CL_517</t>
  </si>
  <si>
    <t>1-38D</t>
  </si>
  <si>
    <t>CL_518</t>
  </si>
  <si>
    <t>CL_519</t>
  </si>
  <si>
    <t>1-33H</t>
  </si>
  <si>
    <t>CL_520</t>
  </si>
  <si>
    <t>1-40H</t>
  </si>
  <si>
    <t>CL_551</t>
  </si>
  <si>
    <t>1-33E</t>
  </si>
  <si>
    <t>Leitungshalter</t>
  </si>
  <si>
    <t>CL_552</t>
  </si>
  <si>
    <t>4M0_971_818</t>
  </si>
  <si>
    <t>CL_603</t>
  </si>
  <si>
    <t>1-54F</t>
  </si>
  <si>
    <t>CL_604</t>
  </si>
  <si>
    <t>1-53H</t>
  </si>
  <si>
    <t>CL_605</t>
  </si>
  <si>
    <t>1-57F</t>
  </si>
  <si>
    <t>CL_607</t>
  </si>
  <si>
    <t>1-65F</t>
  </si>
  <si>
    <t>5P0_971_848</t>
  </si>
  <si>
    <t>CL_608</t>
  </si>
  <si>
    <t>1-64F</t>
  </si>
  <si>
    <t>CL_630</t>
  </si>
  <si>
    <t>1-71E</t>
  </si>
  <si>
    <t>SOCKEL_KABELBINDER_LKC2_DOPPELCLIP</t>
  </si>
  <si>
    <t>CL_631</t>
  </si>
  <si>
    <t>3D0_971_838_F</t>
  </si>
  <si>
    <t>SOCKELKABELBINDER</t>
  </si>
  <si>
    <t>CL_632</t>
  </si>
  <si>
    <t>7L6_957_818</t>
  </si>
  <si>
    <t>CL_701</t>
  </si>
  <si>
    <t>1-52C</t>
  </si>
  <si>
    <t>CL_702</t>
  </si>
  <si>
    <t>1-52B</t>
  </si>
  <si>
    <t>CL_706</t>
  </si>
  <si>
    <t>CL_707</t>
  </si>
  <si>
    <t>CL_708</t>
  </si>
  <si>
    <t>1-60D</t>
  </si>
  <si>
    <t>CL_709</t>
  </si>
  <si>
    <t>1-63D</t>
  </si>
  <si>
    <t>SOCKEL,KABELBINDER T5 - 4,6X196</t>
  </si>
  <si>
    <t>CL_710</t>
  </si>
  <si>
    <t>1-66D</t>
  </si>
  <si>
    <t>9J1_971_838_A</t>
  </si>
  <si>
    <t>CL_711</t>
  </si>
  <si>
    <t>CL_712</t>
  </si>
  <si>
    <t>1-73C</t>
  </si>
  <si>
    <t>CL_724</t>
  </si>
  <si>
    <t>1-75E</t>
  </si>
  <si>
    <t>CL_726</t>
  </si>
  <si>
    <t>1-76E</t>
  </si>
  <si>
    <t>CL_733</t>
  </si>
  <si>
    <t>1-76G</t>
  </si>
  <si>
    <t>CL_735</t>
  </si>
  <si>
    <t>1-62D</t>
  </si>
  <si>
    <t>KABELBINDER_4.6X200</t>
  </si>
  <si>
    <t>KB_051</t>
  </si>
  <si>
    <t>N_909_377_01</t>
  </si>
  <si>
    <t>KABELBINDER_C4.6X238</t>
  </si>
  <si>
    <t>KB_101</t>
  </si>
  <si>
    <t>N_106_972_01</t>
  </si>
  <si>
    <t>KB_102</t>
  </si>
  <si>
    <t>1-21B</t>
  </si>
  <si>
    <t>KB_103</t>
  </si>
  <si>
    <t>KB_151</t>
  </si>
  <si>
    <t>1-11D</t>
  </si>
  <si>
    <t>KB_301</t>
  </si>
  <si>
    <t>1-43H</t>
  </si>
  <si>
    <t>KB_302</t>
  </si>
  <si>
    <t>KB_303</t>
  </si>
  <si>
    <t>1-44J</t>
  </si>
  <si>
    <t>KB_304</t>
  </si>
  <si>
    <t>1-48H</t>
  </si>
  <si>
    <t>KB_305</t>
  </si>
  <si>
    <t>1-50H</t>
  </si>
  <si>
    <t>KB_307</t>
  </si>
  <si>
    <t>1-51H</t>
  </si>
  <si>
    <t>KB_312</t>
  </si>
  <si>
    <t>KB_315</t>
  </si>
  <si>
    <t>1-46J</t>
  </si>
  <si>
    <t>KB_316</t>
  </si>
  <si>
    <t>1-45H</t>
  </si>
  <si>
    <t>KB_321</t>
  </si>
  <si>
    <t>1-48J</t>
  </si>
  <si>
    <t>KB_322</t>
  </si>
  <si>
    <t>KB_323</t>
  </si>
  <si>
    <t>KB_324</t>
  </si>
  <si>
    <t>1-51J</t>
  </si>
  <si>
    <t>KB_326</t>
  </si>
  <si>
    <t>KB_327</t>
  </si>
  <si>
    <t>KB_330</t>
  </si>
  <si>
    <t>KB_331</t>
  </si>
  <si>
    <t>KB_401</t>
  </si>
  <si>
    <t>1-43B</t>
  </si>
  <si>
    <t>KB_402</t>
  </si>
  <si>
    <t>KB_403</t>
  </si>
  <si>
    <t>1-43A</t>
  </si>
  <si>
    <t>KB_404</t>
  </si>
  <si>
    <t>KB_405</t>
  </si>
  <si>
    <t>1-47A</t>
  </si>
  <si>
    <t>KB_406</t>
  </si>
  <si>
    <t>1-48A</t>
  </si>
  <si>
    <t>KB_407</t>
  </si>
  <si>
    <t>1-49A</t>
  </si>
  <si>
    <t>KB_412</t>
  </si>
  <si>
    <t>KB_417</t>
  </si>
  <si>
    <t>1-45A</t>
  </si>
  <si>
    <t>KB_418</t>
  </si>
  <si>
    <t>1-45B</t>
  </si>
  <si>
    <t>KB_423</t>
  </si>
  <si>
    <t>1-46A</t>
  </si>
  <si>
    <t>KB_424</t>
  </si>
  <si>
    <t>KB_425</t>
  </si>
  <si>
    <t>KB_427</t>
  </si>
  <si>
    <t>1-49B</t>
  </si>
  <si>
    <t>KB_431</t>
  </si>
  <si>
    <t>1-50B</t>
  </si>
  <si>
    <t>KB_501</t>
  </si>
  <si>
    <t>KB_502</t>
  </si>
  <si>
    <t>1-31E</t>
  </si>
  <si>
    <t>KB_503</t>
  </si>
  <si>
    <t>KB_504</t>
  </si>
  <si>
    <t>1-31D</t>
  </si>
  <si>
    <t>KB_505</t>
  </si>
  <si>
    <t>KB_506</t>
  </si>
  <si>
    <t>KB_508</t>
  </si>
  <si>
    <t>1-37F</t>
  </si>
  <si>
    <t>KB_509</t>
  </si>
  <si>
    <t>KB_510</t>
  </si>
  <si>
    <t>KB_511</t>
  </si>
  <si>
    <t>1-31F</t>
  </si>
  <si>
    <t>KB_512</t>
  </si>
  <si>
    <t>KB_513</t>
  </si>
  <si>
    <t>KB_514</t>
  </si>
  <si>
    <t>1-32E</t>
  </si>
  <si>
    <t>KB_515</t>
  </si>
  <si>
    <t>KB_516</t>
  </si>
  <si>
    <t>KB_522</t>
  </si>
  <si>
    <t>KB_523</t>
  </si>
  <si>
    <t>KB_524</t>
  </si>
  <si>
    <t>KB_605</t>
  </si>
  <si>
    <t>1-55F</t>
  </si>
  <si>
    <t>KB_606</t>
  </si>
  <si>
    <t>1-56F</t>
  </si>
  <si>
    <t>KB_607</t>
  </si>
  <si>
    <t>1-58F</t>
  </si>
  <si>
    <t>KB_609</t>
  </si>
  <si>
    <t>KB_610</t>
  </si>
  <si>
    <t>KB_611</t>
  </si>
  <si>
    <t>KB_613</t>
  </si>
  <si>
    <t>KB_614</t>
  </si>
  <si>
    <t>1-60F</t>
  </si>
  <si>
    <t>KB_615</t>
  </si>
  <si>
    <t>1-61F</t>
  </si>
  <si>
    <t>KB_620</t>
  </si>
  <si>
    <t>KB_624</t>
  </si>
  <si>
    <t>KB_705</t>
  </si>
  <si>
    <t>1-53D</t>
  </si>
  <si>
    <t>KB_706</t>
  </si>
  <si>
    <t>1-54D</t>
  </si>
  <si>
    <t>KB_709</t>
  </si>
  <si>
    <t>KB_711</t>
  </si>
  <si>
    <t>KB_713</t>
  </si>
  <si>
    <t>HALTETEIL KABELFUEHRUNG</t>
  </si>
  <si>
    <t>KF_101</t>
  </si>
  <si>
    <t>9J1_972_793</t>
  </si>
  <si>
    <t>STECKLEISTE KABELKANAL VO LI</t>
  </si>
  <si>
    <t>KF_301</t>
  </si>
  <si>
    <t>1-43J</t>
  </si>
  <si>
    <t>9J1_868_127_A</t>
  </si>
  <si>
    <t>STECKLEISTE KABELKANAL HI LI</t>
  </si>
  <si>
    <t>KF_302</t>
  </si>
  <si>
    <t>9J1_868_669_A</t>
  </si>
  <si>
    <t>STECKLEISTE KABELKANAL VO RE</t>
  </si>
  <si>
    <t>KF_401</t>
  </si>
  <si>
    <t>9J1_868_128_A</t>
  </si>
  <si>
    <t>STECKLEISTE KABELKANAL HI RE</t>
  </si>
  <si>
    <t>KF_402</t>
  </si>
  <si>
    <t>9J1_868_670_A</t>
  </si>
  <si>
    <t>KABELKANAL</t>
  </si>
  <si>
    <t>KF_501</t>
  </si>
  <si>
    <t>9J1_971_342</t>
  </si>
  <si>
    <t>Kabelkanal Stirnwand LL</t>
  </si>
  <si>
    <t>KF_502</t>
  </si>
  <si>
    <t>9J1_971_341</t>
  </si>
  <si>
    <t>DECKEL STIRNWAND</t>
  </si>
  <si>
    <t>KF_503</t>
  </si>
  <si>
    <t>9J1_971_839</t>
  </si>
  <si>
    <t>KF_504</t>
  </si>
  <si>
    <t>9J1_971_815</t>
  </si>
  <si>
    <t>Kabelhalter A-Sauele unten</t>
  </si>
  <si>
    <t>KF_506</t>
  </si>
  <si>
    <t>1-38E</t>
  </si>
  <si>
    <t>9J1_971_899</t>
  </si>
  <si>
    <t>KABELKANAL KOFFERRAUM LI</t>
  </si>
  <si>
    <t>KF_601</t>
  </si>
  <si>
    <t>9J1_971_925_B</t>
  </si>
  <si>
    <t>KABELKANAL FONDSITZ LI</t>
  </si>
  <si>
    <t>KF_602</t>
  </si>
  <si>
    <t>9J1_972_549</t>
  </si>
  <si>
    <t>DECKEL FONDSITZ LI</t>
  </si>
  <si>
    <t>KF_603</t>
  </si>
  <si>
    <t>9J1_972_797</t>
  </si>
  <si>
    <t>KABELKANAL FONDSITZ RE</t>
  </si>
  <si>
    <t>KF_702</t>
  </si>
  <si>
    <t>9J1_972_550</t>
  </si>
  <si>
    <t>KF_703</t>
  </si>
  <si>
    <t>9J1_972_798</t>
  </si>
  <si>
    <t>TUELLE</t>
  </si>
  <si>
    <t>TU_051</t>
  </si>
  <si>
    <t>4B0_971_908</t>
  </si>
  <si>
    <t>TUELLE SICHERUNGSTRAEGER</t>
  </si>
  <si>
    <t>TU_151</t>
  </si>
  <si>
    <t>9J1_971_841</t>
  </si>
  <si>
    <t>TU_501</t>
  </si>
  <si>
    <t>1-26G</t>
  </si>
  <si>
    <t>9J1_971_863</t>
  </si>
  <si>
    <t>DECKEL STIRNW. LI</t>
  </si>
  <si>
    <t>TU_502</t>
  </si>
  <si>
    <t>9J1_937_574</t>
  </si>
  <si>
    <t>TU_503</t>
  </si>
  <si>
    <t>1-26A</t>
  </si>
  <si>
    <t>9J1_971_864</t>
  </si>
  <si>
    <t>RAHMEN STIRNWAND RE</t>
  </si>
  <si>
    <t>TU_504</t>
  </si>
  <si>
    <t>9J1_971_865</t>
  </si>
  <si>
    <t>TU_605</t>
  </si>
  <si>
    <t>1-69F</t>
  </si>
  <si>
    <t>9J1_971_872</t>
  </si>
  <si>
    <t>TU_705</t>
  </si>
  <si>
    <t>1-74E</t>
  </si>
  <si>
    <t>WARNSCHILD</t>
  </si>
  <si>
    <t>Aufkleben auf SI_SIDO_K_F1</t>
  </si>
  <si>
    <t>12E_010_867_Q</t>
  </si>
  <si>
    <t>Kombihalter</t>
  </si>
  <si>
    <t>ZSB</t>
  </si>
  <si>
    <t>N_107_800_01</t>
  </si>
  <si>
    <t>Notstrompin</t>
  </si>
  <si>
    <t>KT_NOTV_LL</t>
  </si>
  <si>
    <t>1-34G</t>
  </si>
  <si>
    <t>9P1_915_638</t>
  </si>
  <si>
    <t>Schraube</t>
  </si>
  <si>
    <t>SS_HSB-BOX_1</t>
  </si>
  <si>
    <t>N_106_258_02</t>
  </si>
  <si>
    <t>SS_HSB-BOX_2</t>
  </si>
  <si>
    <t>SS_HSB-BOX_3</t>
  </si>
  <si>
    <t>SS_HSB-BOX_4</t>
  </si>
  <si>
    <t>SS_SITR77P_1</t>
  </si>
  <si>
    <t>SS_SITR77P_2</t>
  </si>
  <si>
    <t>SS_SITR77P_3</t>
  </si>
  <si>
    <t>Schlauch</t>
  </si>
  <si>
    <t>WWL_SWA</t>
  </si>
  <si>
    <t>4J3_955_673</t>
  </si>
  <si>
    <t>LTGS.GETRIEBE</t>
  </si>
  <si>
    <t>9J1_970_007_A</t>
  </si>
  <si>
    <t>357_972_740_F</t>
  </si>
  <si>
    <t>357_972_742_A</t>
  </si>
  <si>
    <t>357_972_742_E</t>
  </si>
  <si>
    <t>BLOC_SEAL_063_FLR</t>
  </si>
  <si>
    <t>N_107_773_01</t>
  </si>
  <si>
    <t>N_906_966_02</t>
  </si>
  <si>
    <t>N_907_327_02</t>
  </si>
  <si>
    <t>XB.708.1</t>
  </si>
  <si>
    <t>Massepunkt 3 am LÃ¤ngstrÃ¤ger hinten rechts</t>
  </si>
  <si>
    <t>Massepunkt 3 am LÃ¤ngstrÃ¤ger hinten rechts [MB64]</t>
  </si>
  <si>
    <t>MB64_B</t>
  </si>
  <si>
    <t>1-77G</t>
  </si>
  <si>
    <t>708.1</t>
  </si>
  <si>
    <t>XC.708.1</t>
  </si>
  <si>
    <t>MB64_C</t>
  </si>
  <si>
    <t>1-77F</t>
  </si>
  <si>
    <t>STECKHUELSENGEH_14POL_SCHWARZ_KOD_I</t>
  </si>
  <si>
    <t>THRL.1C1</t>
  </si>
  <si>
    <t>Koppelstelle im Heckraum links</t>
  </si>
  <si>
    <t>KS_HRL_C</t>
  </si>
  <si>
    <t>1-71D</t>
  </si>
  <si>
    <t>4H0_973_717</t>
  </si>
  <si>
    <t>THRL</t>
  </si>
  <si>
    <t>STECKHUELSENGEH_14POL_BRAUN_KOD_II</t>
  </si>
  <si>
    <t>THRR.1D1</t>
  </si>
  <si>
    <t>KS_HRR_D</t>
  </si>
  <si>
    <t>4H0_973_717_A</t>
  </si>
  <si>
    <t>RD-FLACHKONTAKTGEHAEUSE_5-POLIG_4,8MM Kod 1</t>
  </si>
  <si>
    <t>THRR.1F1</t>
  </si>
  <si>
    <t>KS_HRR_F</t>
  </si>
  <si>
    <t>6N0_973_755</t>
  </si>
  <si>
    <t>TAB_016_006_J</t>
  </si>
  <si>
    <t>BUCHSENGEHAEUSE_SCHWARZ_81POL_KOD_I</t>
  </si>
  <si>
    <t>XA.J197.2</t>
  </si>
  <si>
    <t>SteuergerÃ¤t fÃ¼r Niveauregelung</t>
  </si>
  <si>
    <t>EFP</t>
  </si>
  <si>
    <t>1S0_906_385_A</t>
  </si>
  <si>
    <t>J197.2</t>
  </si>
  <si>
    <t>9J1_907_553</t>
  </si>
  <si>
    <t>KB_601</t>
  </si>
  <si>
    <t>6R0_971_904</t>
  </si>
  <si>
    <t>SI_SIDO_L_F7</t>
  </si>
  <si>
    <t>Getriebeoelpumpe</t>
  </si>
  <si>
    <t>XA.SR4.1</t>
  </si>
  <si>
    <t>Relais- und SicherungstrÃ¤ger 4</t>
  </si>
  <si>
    <t>SITR4</t>
  </si>
  <si>
    <t>9J1_937_593</t>
  </si>
  <si>
    <t>SR4.1</t>
  </si>
  <si>
    <t>SI_SITR4_F2</t>
  </si>
  <si>
    <t>2GangGetriebeEGS</t>
  </si>
  <si>
    <t>VS_700</t>
  </si>
  <si>
    <t>CL_717</t>
  </si>
  <si>
    <t>CL_731</t>
  </si>
  <si>
    <t>1-76F</t>
  </si>
  <si>
    <t>LTGS.GRA</t>
  </si>
  <si>
    <t>9J1_970_011_F</t>
  </si>
  <si>
    <t>L0L+K8S+8T2/8T6+JX1 // L0L+K8S+8T2/8T6+JX0+7X5/9X0 // L0L+K8S+8T2+JX0+7X2+7Y1+KA2 // L0L+K8S+8T6+JX0+7X2+7Y1+KA0/KA2</t>
  </si>
  <si>
    <t>48 (g)</t>
  </si>
  <si>
    <t>V2</t>
  </si>
  <si>
    <t>9J1_970_011_G</t>
  </si>
  <si>
    <t>L0L+K8S+8T4/8T5</t>
  </si>
  <si>
    <t>91 (g)</t>
  </si>
  <si>
    <t>SI_SIDO_H_F12</t>
  </si>
  <si>
    <t>SGfuerAbstandsregelungLRR4RadarACC</t>
  </si>
  <si>
    <t>LTGS.AIRBAG</t>
  </si>
  <si>
    <t>9J1_970_012_A</t>
  </si>
  <si>
    <t>BLOC_SEAL_050_NANO</t>
  </si>
  <si>
    <t>N_103_188_04</t>
  </si>
  <si>
    <t>N_105_974_08</t>
  </si>
  <si>
    <t>N_107_396_02</t>
  </si>
  <si>
    <t>N_108_156_01</t>
  </si>
  <si>
    <t>N_108_156_03</t>
  </si>
  <si>
    <t>N_907_647_03</t>
  </si>
  <si>
    <t>N_907_647_04</t>
  </si>
  <si>
    <t>BUCHSENGEH_GELB_2POL_KOD_B_VAR_I</t>
  </si>
  <si>
    <t>XA.G256.1</t>
  </si>
  <si>
    <t>Crashsensor fÃ¼r Seitenairbag hinten Fahrerseite</t>
  </si>
  <si>
    <t>Crashsensor fÃ¼r Seitenairbag hinten Fahrerseite [C-SÃ¤ule]</t>
  </si>
  <si>
    <t>CSSA_HFS</t>
  </si>
  <si>
    <t>1-54H</t>
  </si>
  <si>
    <t>5K0_973_323</t>
  </si>
  <si>
    <t>TAB_016_006_AM</t>
  </si>
  <si>
    <t>gelb_br</t>
  </si>
  <si>
    <t>G256.1</t>
  </si>
  <si>
    <t>4N0_959_651_D</t>
  </si>
  <si>
    <t>XA.G257.1</t>
  </si>
  <si>
    <t>Crashsensor fÃ¼r Seitenairbag hinten Beifahrerseite</t>
  </si>
  <si>
    <t>Crashsensor fÃ¼r Seitenairbag hinten Beifahrerseite [C-SÃ¤ule]</t>
  </si>
  <si>
    <t>CSSA_HBFS</t>
  </si>
  <si>
    <t>1-52A</t>
  </si>
  <si>
    <t>G257.1</t>
  </si>
  <si>
    <t>XA.G283.1</t>
  </si>
  <si>
    <t>Crashsensor fÃ¼r Frontairbag Fahrerseite</t>
  </si>
  <si>
    <t>Crashsensor fÃ¼r Frontairbag Fahrerseite [Upfront]</t>
  </si>
  <si>
    <t>CSFA_FS</t>
  </si>
  <si>
    <t>1-4F</t>
  </si>
  <si>
    <t>G283.1</t>
  </si>
  <si>
    <t>XA.G284.1</t>
  </si>
  <si>
    <t>Crashsensor fÃ¼r Frontairbag Beifahrerseite</t>
  </si>
  <si>
    <t>Crashsensor fÃ¼r Frontairbag Beifahrerseite [Upfront]</t>
  </si>
  <si>
    <t>CSFA_BFS</t>
  </si>
  <si>
    <t>1-6A</t>
  </si>
  <si>
    <t>G284.1</t>
  </si>
  <si>
    <t>SI_SIDO_F_F9</t>
  </si>
  <si>
    <t>SGfuerAirbag</t>
  </si>
  <si>
    <t>BUCHSENGEH_POL_142_KOD_V_GELB</t>
  </si>
  <si>
    <t>XB.J234.5</t>
  </si>
  <si>
    <t>SteuergerÃ¤t fÃ¼r Airbag</t>
  </si>
  <si>
    <t>AIR_B</t>
  </si>
  <si>
    <t>4N0_973_125_E</t>
  </si>
  <si>
    <t>TAB_010_329_EF</t>
  </si>
  <si>
    <t>J234.5</t>
  </si>
  <si>
    <t>992_959_655</t>
  </si>
  <si>
    <t>KB_525</t>
  </si>
  <si>
    <t>1-37E</t>
  </si>
  <si>
    <t>4M0_971_904</t>
  </si>
  <si>
    <t>CL_554</t>
  </si>
  <si>
    <t>1-36E</t>
  </si>
  <si>
    <t>CL_627</t>
  </si>
  <si>
    <t>CL_727</t>
  </si>
  <si>
    <t>KB_426</t>
  </si>
  <si>
    <t>1-50A</t>
  </si>
  <si>
    <t>KB_430</t>
  </si>
  <si>
    <t>1-51A</t>
  </si>
  <si>
    <t>LTGS.ZV.LIM</t>
  </si>
  <si>
    <t>9J1_970_023</t>
  </si>
  <si>
    <t>L0L+K8S+4F2/4F6/4I3</t>
  </si>
  <si>
    <t>PET_Gewebe Variante A</t>
  </si>
  <si>
    <t>N___107_293_02</t>
  </si>
  <si>
    <t>N_105_974_01</t>
  </si>
  <si>
    <t>FLACHKONTAKTGEH_17POL_KOD_IV_BLAU</t>
  </si>
  <si>
    <t>THRM.1C1</t>
  </si>
  <si>
    <t>Koppelstelle im Heckraum Mitte</t>
  </si>
  <si>
    <t>KS_HRM_C1</t>
  </si>
  <si>
    <t>1-70G</t>
  </si>
  <si>
    <t>8K0_972_483_D</t>
  </si>
  <si>
    <t>THRM</t>
  </si>
  <si>
    <t>THRM.2C1</t>
  </si>
  <si>
    <t>KS_HRM_C2</t>
  </si>
  <si>
    <t>1-77C</t>
  </si>
  <si>
    <t>XA.R136.1</t>
  </si>
  <si>
    <t>Antenne im StoÃŸfÃ¤nger hinten fÃ¼r Zugang und Startsystem</t>
  </si>
  <si>
    <t>ATI_STH</t>
  </si>
  <si>
    <t>1-68G</t>
  </si>
  <si>
    <t>R136.1</t>
  </si>
  <si>
    <t>CL_609</t>
  </si>
  <si>
    <t>1-65G</t>
  </si>
  <si>
    <t>CL_610</t>
  </si>
  <si>
    <t>CL_611</t>
  </si>
  <si>
    <t>1-66G</t>
  </si>
  <si>
    <t>CL_612</t>
  </si>
  <si>
    <t>1-67G</t>
  </si>
  <si>
    <t>CL_613</t>
  </si>
  <si>
    <t>CL_614</t>
  </si>
  <si>
    <t>CL_615</t>
  </si>
  <si>
    <t>1-69G</t>
  </si>
  <si>
    <t>CL_713</t>
  </si>
  <si>
    <t>1-74C</t>
  </si>
  <si>
    <t>CL_714</t>
  </si>
  <si>
    <t>1-75C</t>
  </si>
  <si>
    <t>CL_715</t>
  </si>
  <si>
    <t>CL_716</t>
  </si>
  <si>
    <t>1-76C</t>
  </si>
  <si>
    <t>LTGS.STANDHEIZUNG</t>
  </si>
  <si>
    <t>9J1_970_025</t>
  </si>
  <si>
    <t>L0L+K8S+9M3</t>
  </si>
  <si>
    <t>51 (g)</t>
  </si>
  <si>
    <t>N_105_975_02</t>
  </si>
  <si>
    <t>FLACHKONTAKTGEHAEUSE_4POL</t>
  </si>
  <si>
    <t>XA.N640.2</t>
  </si>
  <si>
    <t>Absperrventil 2 fÃ¼r KÃ¤ltemittel</t>
  </si>
  <si>
    <t>Absperrventil 2 fÃ¼r KÃ¤ltemittel [AVK 2 WÃ¤rmepu.]</t>
  </si>
  <si>
    <t>AVK2</t>
  </si>
  <si>
    <t>1-14D</t>
  </si>
  <si>
    <t>4F0_973_704</t>
  </si>
  <si>
    <t>N640.2</t>
  </si>
  <si>
    <t>4M0_816_702_A</t>
  </si>
  <si>
    <t>XA.N641.2</t>
  </si>
  <si>
    <t>Absperrventil 3 fÃ¼r KÃ¤ltemittel</t>
  </si>
  <si>
    <t>Absperrventil 3 fÃ¼r KÃ¤ltemittel [AVK 3 WÃ¤rmepu.]</t>
  </si>
  <si>
    <t>AVK3</t>
  </si>
  <si>
    <t>N641.2</t>
  </si>
  <si>
    <t>XA.N643.1</t>
  </si>
  <si>
    <t>Absperrventil 5 fÃ¼r KÃ¤ltemittel</t>
  </si>
  <si>
    <t>Absperrventil 5 fÃ¼r KÃ¤ltemittel [AVK 5 WÃ¤rmepu.]</t>
  </si>
  <si>
    <t>AVK5</t>
  </si>
  <si>
    <t>1-16C</t>
  </si>
  <si>
    <t>N643.1</t>
  </si>
  <si>
    <t>CL_168</t>
  </si>
  <si>
    <t>565_971_818</t>
  </si>
  <si>
    <t>LTGS.KLIMAANLAGE</t>
  </si>
  <si>
    <t>9J1_970_029_A</t>
  </si>
  <si>
    <t>L0L+K8S+2V1+KH5</t>
  </si>
  <si>
    <t>9J1_970_029_C</t>
  </si>
  <si>
    <t>L0L+K8S+2V3/2V4+KH5</t>
  </si>
  <si>
    <t>N_907_647_02</t>
  </si>
  <si>
    <t>BUCHSENGEH_3POL_KOD_E_BRAUN</t>
  </si>
  <si>
    <t>XA.G238.1</t>
  </si>
  <si>
    <t>Sensor fÃ¼r LuftgÃ¼te</t>
  </si>
  <si>
    <t>LGS</t>
  </si>
  <si>
    <t>1-22B</t>
  </si>
  <si>
    <t>4G0_972_883</t>
  </si>
  <si>
    <t>TAB_010_046_BC</t>
  </si>
  <si>
    <t>G238.1</t>
  </si>
  <si>
    <t>4H0_907_658_A</t>
  </si>
  <si>
    <t>SI_SIDO_H_F6</t>
  </si>
  <si>
    <t>Ionistar 1 und 2</t>
  </si>
  <si>
    <t>SI_SITR3_F23</t>
  </si>
  <si>
    <t>HV-Heizer (Heizkreis)</t>
  </si>
  <si>
    <t>STECKHUELSENGEH_8POL_SCHWARZ_KOD_I</t>
  </si>
  <si>
    <t>XA.Z189.1</t>
  </si>
  <si>
    <t>Hochvoltheizung (linear)</t>
  </si>
  <si>
    <t>HVHZ</t>
  </si>
  <si>
    <t>1-10B</t>
  </si>
  <si>
    <t>4H0_973_714</t>
  </si>
  <si>
    <t>Z189.1</t>
  </si>
  <si>
    <t>9J1_963_507</t>
  </si>
  <si>
    <t>CL_122</t>
  </si>
  <si>
    <t>LTGS.SCHEINWERFER</t>
  </si>
  <si>
    <t>4J3_970_043</t>
  </si>
  <si>
    <t>L0L+K8S+8IY</t>
  </si>
  <si>
    <t>4J3_970_043_B</t>
  </si>
  <si>
    <t>L0L+K8S+8IZ</t>
  </si>
  <si>
    <t>357_972_742_B</t>
  </si>
  <si>
    <t>N_105_118_02</t>
  </si>
  <si>
    <t>BUCHSENGEH_SCHWARZ_8POL_KOD_1</t>
  </si>
  <si>
    <t>XA.MX1.3</t>
  </si>
  <si>
    <t>Scheinwerfer vorn links</t>
  </si>
  <si>
    <t>SWL</t>
  </si>
  <si>
    <t>1-6H</t>
  </si>
  <si>
    <t>4K8_973_708</t>
  </si>
  <si>
    <t>MX1.3</t>
  </si>
  <si>
    <t>4J3_941_085
4J3_941_035</t>
  </si>
  <si>
    <t>XA.MX2.3</t>
  </si>
  <si>
    <t>Scheinwerfer vorn rechts</t>
  </si>
  <si>
    <t>SWR</t>
  </si>
  <si>
    <t>MX2.3</t>
  </si>
  <si>
    <t>4J3_941_086
4J3_941_036</t>
  </si>
  <si>
    <t>SI_SIDO_C_F10</t>
  </si>
  <si>
    <t>SI_SIDO_G_F4</t>
  </si>
  <si>
    <t>Scheinwerfer vorne rechts</t>
  </si>
  <si>
    <t>CL_060</t>
  </si>
  <si>
    <t>3D0_971_838_L</t>
  </si>
  <si>
    <t>CL_062</t>
  </si>
  <si>
    <t>CL_157</t>
  </si>
  <si>
    <t>CL_158</t>
  </si>
  <si>
    <t>LTGS.SITZHEIZUNG</t>
  </si>
  <si>
    <t>4J3_970_047</t>
  </si>
  <si>
    <t>L0L+K8S+4A4</t>
  </si>
  <si>
    <t>589 (g)</t>
  </si>
  <si>
    <t>4J3_970_047_B</t>
  </si>
  <si>
    <t>L0L+K8S+4A3</t>
  </si>
  <si>
    <t>186 (g)</t>
  </si>
  <si>
    <t>N_103_192_01</t>
  </si>
  <si>
    <t>N_103_358_01</t>
  </si>
  <si>
    <t>N_105_407_01</t>
  </si>
  <si>
    <t>N_105_408_01</t>
  </si>
  <si>
    <t>N_906_845_01</t>
  </si>
  <si>
    <t>FLACHKONTAKTGEHAEUSE_15MM_4POL</t>
  </si>
  <si>
    <t>XA.Z10.3</t>
  </si>
  <si>
    <t>beheizbare RÃ¼cksitzbank links</t>
  </si>
  <si>
    <t>SHRB_L</t>
  </si>
  <si>
    <t>1-53F</t>
  </si>
  <si>
    <t>3B0_972_722</t>
  </si>
  <si>
    <t>TAB_016_038_A</t>
  </si>
  <si>
    <t>Z10.3</t>
  </si>
  <si>
    <t>4J3_963_561_B</t>
  </si>
  <si>
    <t>FLACHSTECKERGEH_4POL_15_MM</t>
  </si>
  <si>
    <t>XA.Z11.2</t>
  </si>
  <si>
    <t>beheizbare RÃ¼cksitzlehne links</t>
  </si>
  <si>
    <t>SHRL_L</t>
  </si>
  <si>
    <t>3B0_972_732</t>
  </si>
  <si>
    <t>TAB_016_028_A</t>
  </si>
  <si>
    <t>Z11.2</t>
  </si>
  <si>
    <t>4J3_963_567_B</t>
  </si>
  <si>
    <t>Halter Stecker</t>
  </si>
  <si>
    <t>SF_601</t>
  </si>
  <si>
    <t>7N0_971_830_A</t>
  </si>
  <si>
    <t>XA.Z12.3</t>
  </si>
  <si>
    <t>beheizbare RÃ¼cksitzbank rechts</t>
  </si>
  <si>
    <t>SHRB_R</t>
  </si>
  <si>
    <t>1-51D</t>
  </si>
  <si>
    <t>Z12.3</t>
  </si>
  <si>
    <t>XA.Z13.2</t>
  </si>
  <si>
    <t>beheizbare RÃ¼cksitzlehne rechts</t>
  </si>
  <si>
    <t>SHRL_R</t>
  </si>
  <si>
    <t>Z13.2</t>
  </si>
  <si>
    <t>SF_701</t>
  </si>
  <si>
    <t>1-52D</t>
  </si>
  <si>
    <t>FLACHKONTAKTGEH_2POL_SCHWARZ</t>
  </si>
  <si>
    <t>XA.Z123.1</t>
  </si>
  <si>
    <t>Wangenheizung fÃ¼r Sitz hinten links</t>
  </si>
  <si>
    <t>SHW_HL</t>
  </si>
  <si>
    <t>1-56G</t>
  </si>
  <si>
    <t>1J0_972_923</t>
  </si>
  <si>
    <t>TAB_016_038_P</t>
  </si>
  <si>
    <t>Z123.1</t>
  </si>
  <si>
    <t>9J1_963_573</t>
  </si>
  <si>
    <t>XA.Z124.1</t>
  </si>
  <si>
    <t>Wangenheizung fÃ¼r Sitz hinten rechts</t>
  </si>
  <si>
    <t>SHW_HR</t>
  </si>
  <si>
    <t>1-55C</t>
  </si>
  <si>
    <t>Z124.1</t>
  </si>
  <si>
    <t>9J1_963_568</t>
  </si>
  <si>
    <t>CL_602</t>
  </si>
  <si>
    <t>CL_649</t>
  </si>
  <si>
    <t>6Q0_971_848_P</t>
  </si>
  <si>
    <t>CL_703</t>
  </si>
  <si>
    <t>1-51C</t>
  </si>
  <si>
    <t>CL_749</t>
  </si>
  <si>
    <t>LTGS.USA</t>
  </si>
  <si>
    <t>4J3_970_060</t>
  </si>
  <si>
    <t>L0L+K8S+AV2</t>
  </si>
  <si>
    <t>N___106_987_01</t>
  </si>
  <si>
    <t>N_906_844_01</t>
  </si>
  <si>
    <t>STECKERGEHAEUSE_6POL_SCHWARZ</t>
  </si>
  <si>
    <t>XA.E596.1</t>
  </si>
  <si>
    <t>Taster fÃ¼r Kofferraumnotentriegelung</t>
  </si>
  <si>
    <t>Taster fÃ¼r Kofferraumnotentriegelung [vorne]</t>
  </si>
  <si>
    <t>TKFE</t>
  </si>
  <si>
    <t>4B0_971_978_B</t>
  </si>
  <si>
    <t>E596.1</t>
  </si>
  <si>
    <t>992_959_619</t>
  </si>
  <si>
    <t>XA.E904.1</t>
  </si>
  <si>
    <t>Taster fÃ¼r Kofferraumnotentriegelung hinten</t>
  </si>
  <si>
    <t>TKEH</t>
  </si>
  <si>
    <t>1-70B</t>
  </si>
  <si>
    <t>E904.1</t>
  </si>
  <si>
    <t>CL_918</t>
  </si>
  <si>
    <t>1-69B</t>
  </si>
  <si>
    <t>CL_919</t>
  </si>
  <si>
    <t>LEITUNGSSTRANG.LIM</t>
  </si>
  <si>
    <t>4J3_970_064</t>
  </si>
  <si>
    <t>535_971_790</t>
  </si>
  <si>
    <t>3B0_972_742_C</t>
  </si>
  <si>
    <t>357_972_740_D</t>
  </si>
  <si>
    <t>N_106_471_02</t>
  </si>
  <si>
    <t>N_106_472_02</t>
  </si>
  <si>
    <t>N_107_766_01</t>
  </si>
  <si>
    <t>N_107_768_01</t>
  </si>
  <si>
    <t>N_108_409_01</t>
  </si>
  <si>
    <t>SCHIRM</t>
  </si>
  <si>
    <t>UNI_CONT_AU_FLR</t>
  </si>
  <si>
    <t>UNI_CONT_SN_SCHIRM</t>
  </si>
  <si>
    <t>XA.675.1</t>
  </si>
  <si>
    <t>Massepunkt 2 im Kofferraum rechts</t>
  </si>
  <si>
    <t>Massepunkt 2 im Kofferraum rechts [MB54]</t>
  </si>
  <si>
    <t>MB54_A</t>
  </si>
  <si>
    <t>1-64D</t>
  </si>
  <si>
    <t>675.1</t>
  </si>
  <si>
    <t>XB.675.1</t>
  </si>
  <si>
    <t>MB54_B</t>
  </si>
  <si>
    <t>XC.50.1</t>
  </si>
  <si>
    <t>MB57_C</t>
  </si>
  <si>
    <t>HF_STECKERGEHAEUSE_CREMEWEISS_2-POL_KOD_B</t>
  </si>
  <si>
    <t>TCPR.1J1</t>
  </si>
  <si>
    <t>KS_CPR_J</t>
  </si>
  <si>
    <t>1-38C</t>
  </si>
  <si>
    <t>6Q0_035_575_A</t>
  </si>
  <si>
    <t>TAB_016_086_C</t>
  </si>
  <si>
    <t>cremeweiss</t>
  </si>
  <si>
    <t>FLACHKONTAKTGEH_17POL_KOD_I_SCHWARZ</t>
  </si>
  <si>
    <t>THRM.1A1</t>
  </si>
  <si>
    <t>KS_HRM_A1</t>
  </si>
  <si>
    <t>8K0_972_483</t>
  </si>
  <si>
    <t>FLACHKONTAKTGEH_17POL_KOD_III_ROT</t>
  </si>
  <si>
    <t>THRM.1B1</t>
  </si>
  <si>
    <t>KS_HRM_B1</t>
  </si>
  <si>
    <t>8K0_972_483_B</t>
  </si>
  <si>
    <t>THRM.2A1</t>
  </si>
  <si>
    <t>KS_HRM_A2</t>
  </si>
  <si>
    <t>1-76D</t>
  </si>
  <si>
    <t>HALTER KOFFERRAUM</t>
  </si>
  <si>
    <t>KH_701</t>
  </si>
  <si>
    <t>9J1_971_362</t>
  </si>
  <si>
    <t>THRM.2B1</t>
  </si>
  <si>
    <t>KS_HRM_B2</t>
  </si>
  <si>
    <t>TSFVR.1B1</t>
  </si>
  <si>
    <t>Koppelstelle am StoÃŸfÃ¤nger vorn rechts</t>
  </si>
  <si>
    <t>KS_SFVR_B</t>
  </si>
  <si>
    <t>TSFVR</t>
  </si>
  <si>
    <t>XA.F248.2</t>
  </si>
  <si>
    <t>Taster fÃ¼r Entriegelung des Heckklappen-SchlieÃŸzylinders</t>
  </si>
  <si>
    <t>Taster fÃ¼r Entriegelung des Heckklappen-SchlieÃŸzylinders [Softtouch-Taster Heckklappe]</t>
  </si>
  <si>
    <t>SOFT</t>
  </si>
  <si>
    <t>1-72G</t>
  </si>
  <si>
    <t>F248.2</t>
  </si>
  <si>
    <t>6V0_827_566</t>
  </si>
  <si>
    <t>BUCHSENGEHAEUSE_5POL_KODIERUNG_A</t>
  </si>
  <si>
    <t>XA.F256.2</t>
  </si>
  <si>
    <t>SchlieÃŸeinheit fÃ¼r Heckklappe</t>
  </si>
  <si>
    <t>HKS1</t>
  </si>
  <si>
    <t>1-66A</t>
  </si>
  <si>
    <t>4H0_973_705</t>
  </si>
  <si>
    <t>TAB_016_006_AN</t>
  </si>
  <si>
    <t>F256.2</t>
  </si>
  <si>
    <t>9J1_827_447</t>
  </si>
  <si>
    <t>BUCHSENGEH_GELB_2POL_KOD_G_VAR_I</t>
  </si>
  <si>
    <t>XA.G1113.1</t>
  </si>
  <si>
    <t>Crashsensor 2 fÃ¼r Leistungs- und Steuerelektronik</t>
  </si>
  <si>
    <t>Crashsensor 2 fÃ¼r Leistungs- und Steuerelektronik [hinten]</t>
  </si>
  <si>
    <t>CSLSEH</t>
  </si>
  <si>
    <t>4N0_973_323_A</t>
  </si>
  <si>
    <t>gelb_gr</t>
  </si>
  <si>
    <t>G1113.1</t>
  </si>
  <si>
    <t>4N0_959_651_E</t>
  </si>
  <si>
    <t>FLACHKONTAKTGEHAEUSE_5POL</t>
  </si>
  <si>
    <t>XA.J223.4</t>
  </si>
  <si>
    <t>SteuergerÃ¤t Heckspoilerverstellung</t>
  </si>
  <si>
    <t>SGHSV_A</t>
  </si>
  <si>
    <t>1-69A</t>
  </si>
  <si>
    <t>5N0_972_705</t>
  </si>
  <si>
    <t>J223.4</t>
  </si>
  <si>
    <t>992_907_483</t>
  </si>
  <si>
    <t>BUCHSENGEH_POL_2_KOD_I_SCHWARZ</t>
  </si>
  <si>
    <t>XA.N196.7</t>
  </si>
  <si>
    <t>ZÃ¼nder fÃ¼r Gurtstraffer hinten Fahrerseite</t>
  </si>
  <si>
    <t>GSTH_FS</t>
  </si>
  <si>
    <t>1-55H</t>
  </si>
  <si>
    <t>8W1_971_613</t>
  </si>
  <si>
    <t>TAB_010_329_DC</t>
  </si>
  <si>
    <t>gelb_sw</t>
  </si>
  <si>
    <t>N196.7</t>
  </si>
  <si>
    <t>9J1_857_805
9J1_857_805_A
9J1_857_805_B</t>
  </si>
  <si>
    <t>XA.N197.7</t>
  </si>
  <si>
    <t>ZÃ¼nder fÃ¼r Gurtstraffer hinten Beifahrerseite</t>
  </si>
  <si>
    <t>GSTH_BFS</t>
  </si>
  <si>
    <t>1-54B</t>
  </si>
  <si>
    <t>N197.7</t>
  </si>
  <si>
    <t>9J1_857_806
9J1_857_806_A
9J1_857_806_B</t>
  </si>
  <si>
    <t>BUCHSENGEH_POL_2_KOD_II_GELB_LICHTGRUEN</t>
  </si>
  <si>
    <t>XA.N251.7</t>
  </si>
  <si>
    <t>ZÃ¼nder fÃ¼r Kopfairbag Fahrerseite</t>
  </si>
  <si>
    <t>KOAF</t>
  </si>
  <si>
    <t>1-53J</t>
  </si>
  <si>
    <t>4M1_972_562_A</t>
  </si>
  <si>
    <t>gelb_gn</t>
  </si>
  <si>
    <t>N251.7</t>
  </si>
  <si>
    <t>9J1_880_741_D</t>
  </si>
  <si>
    <t>XA.N252.7</t>
  </si>
  <si>
    <t>ZÃ¼nder fÃ¼r Kopfairbag Beifahrerseite</t>
  </si>
  <si>
    <t>KOABF</t>
  </si>
  <si>
    <t>1-59A</t>
  </si>
  <si>
    <t>N252.7</t>
  </si>
  <si>
    <t>9J1_880_742_D</t>
  </si>
  <si>
    <t>HF_KONTAKTGEHAEUSE_BLAUGRAU_2-POL_KOD_G</t>
  </si>
  <si>
    <t>XA.R326.1</t>
  </si>
  <si>
    <t>Antenne 2 fÃ¼r Internetzugang</t>
  </si>
  <si>
    <t>Antenne 2 fÃ¼r Internetzugang [WLAN Hutablage rechts]</t>
  </si>
  <si>
    <t>ANT_WLAN_H</t>
  </si>
  <si>
    <t>1-60B</t>
  </si>
  <si>
    <t>6Q0_035_576_F</t>
  </si>
  <si>
    <t>TAB_016_396_A</t>
  </si>
  <si>
    <t>blaugrau</t>
  </si>
  <si>
    <t>R326.1</t>
  </si>
  <si>
    <t>5B4_035_510</t>
  </si>
  <si>
    <t>SI_SIDO_K_F9</t>
  </si>
  <si>
    <t>SGHeckspoilerverstellung</t>
  </si>
  <si>
    <t>SI_SIDO_L_F11</t>
  </si>
  <si>
    <t>PASG</t>
  </si>
  <si>
    <t>SI_SIDO_M_F11</t>
  </si>
  <si>
    <t>SGfuerESound(GM3/GM4)</t>
  </si>
  <si>
    <t>1-55E</t>
  </si>
  <si>
    <t>FLACHKONTAKTGEHAEUSE_8POL_1.5MM_SCHWARZ</t>
  </si>
  <si>
    <t>XA.V52.4</t>
  </si>
  <si>
    <t>Motor fÃ¼r Heckspoilerverstellung</t>
  </si>
  <si>
    <t>MO_HESPO</t>
  </si>
  <si>
    <t>1-68A</t>
  </si>
  <si>
    <t>3B0_972_724</t>
  </si>
  <si>
    <t>V52.4</t>
  </si>
  <si>
    <t>4K8_827_948</t>
  </si>
  <si>
    <t>XA.W18.1</t>
  </si>
  <si>
    <t>Kofferraumleuchte links</t>
  </si>
  <si>
    <t>Kofferraumleuchte links [Teilenummer nicht bestÃ¤tigt!]</t>
  </si>
  <si>
    <t>KFL_L</t>
  </si>
  <si>
    <t>1-57J</t>
  </si>
  <si>
    <t>W18.1</t>
  </si>
  <si>
    <t>4E0_947_415_A</t>
  </si>
  <si>
    <t>XA.W35.1</t>
  </si>
  <si>
    <t>Kofferraumleuchte rechts</t>
  </si>
  <si>
    <t>Kofferraumleuchte rechts [Teilenummer nicht bestÃ¤tigt!]</t>
  </si>
  <si>
    <t>KFL_R</t>
  </si>
  <si>
    <t>1-59B</t>
  </si>
  <si>
    <t>W35.1</t>
  </si>
  <si>
    <t>FLACHKONTAKTGEHAEUSE_12-POLIG</t>
  </si>
  <si>
    <t>XB.J223.4</t>
  </si>
  <si>
    <t>SGHSV_B</t>
  </si>
  <si>
    <t>6Q0_972_883</t>
  </si>
  <si>
    <t>FLACHKONTAKTGEHAEUSE_4POL_SCHWARZ_KOD_1</t>
  </si>
  <si>
    <t>XC.J1181.1</t>
  </si>
  <si>
    <t>SGGE_C</t>
  </si>
  <si>
    <t>1K0_972_704_C</t>
  </si>
  <si>
    <t>XC.Z1.2</t>
  </si>
  <si>
    <t>beheizbare Heckscheibe</t>
  </si>
  <si>
    <t>HBL_C</t>
  </si>
  <si>
    <t>1-58A</t>
  </si>
  <si>
    <t>Z1.2</t>
  </si>
  <si>
    <t>4J3_845_051</t>
  </si>
  <si>
    <t>BUCHSENGEH_REINWEISS_POL_8_KOD_B</t>
  </si>
  <si>
    <t>XD.J526.1</t>
  </si>
  <si>
    <t>SGTT_D</t>
  </si>
  <si>
    <t>4N0_035_576_A</t>
  </si>
  <si>
    <t>TAB_026004_BQ</t>
  </si>
  <si>
    <t>reinweiss</t>
  </si>
  <si>
    <t>CL_163</t>
  </si>
  <si>
    <t>8V0_971_850</t>
  </si>
  <si>
    <t>CL_164</t>
  </si>
  <si>
    <t>CL_553</t>
  </si>
  <si>
    <t>CL_651</t>
  </si>
  <si>
    <t>CL_652</t>
  </si>
  <si>
    <t>CL_655</t>
  </si>
  <si>
    <t>4B0_971_848_K</t>
  </si>
  <si>
    <t>CL_656</t>
  </si>
  <si>
    <t>1-54J</t>
  </si>
  <si>
    <t>CL_658</t>
  </si>
  <si>
    <t>1-55J</t>
  </si>
  <si>
    <t>CL_659</t>
  </si>
  <si>
    <t>CL_660</t>
  </si>
  <si>
    <t>CL_663</t>
  </si>
  <si>
    <t>CL_664</t>
  </si>
  <si>
    <t>3D0_971_838_H</t>
  </si>
  <si>
    <t>CL_750</t>
  </si>
  <si>
    <t>1-53A</t>
  </si>
  <si>
    <t>CL_751</t>
  </si>
  <si>
    <t>CL_752</t>
  </si>
  <si>
    <t>LEITUNGSCLIP</t>
  </si>
  <si>
    <t>CL_753</t>
  </si>
  <si>
    <t>1-55B</t>
  </si>
  <si>
    <t>1C0_971_848_D</t>
  </si>
  <si>
    <t>CL_755</t>
  </si>
  <si>
    <t>1-56B</t>
  </si>
  <si>
    <t>CL_756</t>
  </si>
  <si>
    <t>1-58B</t>
  </si>
  <si>
    <t>CL_757</t>
  </si>
  <si>
    <t>CL_758</t>
  </si>
  <si>
    <t>kabelhalter</t>
  </si>
  <si>
    <t>CL_759</t>
  </si>
  <si>
    <t>1-57B</t>
  </si>
  <si>
    <t>1S0_971_848_F</t>
  </si>
  <si>
    <t>CL_762</t>
  </si>
  <si>
    <t>CL_763</t>
  </si>
  <si>
    <t>CL_801</t>
  </si>
  <si>
    <t>1-64G</t>
  </si>
  <si>
    <t>Kabelhalter B6.5-9.1x40</t>
  </si>
  <si>
    <t>CL_803</t>
  </si>
  <si>
    <t>1-63H</t>
  </si>
  <si>
    <t>9J1_971_848_B</t>
  </si>
  <si>
    <t>CL_804</t>
  </si>
  <si>
    <t>CL_805</t>
  </si>
  <si>
    <t>1-64H</t>
  </si>
  <si>
    <t>CL_806</t>
  </si>
  <si>
    <t>CL_807</t>
  </si>
  <si>
    <t>1-65H</t>
  </si>
  <si>
    <t>CL_808</t>
  </si>
  <si>
    <t>1-66H</t>
  </si>
  <si>
    <t>CL_809</t>
  </si>
  <si>
    <t>CL_810</t>
  </si>
  <si>
    <t>1-67H</t>
  </si>
  <si>
    <t>CL_811</t>
  </si>
  <si>
    <t>1-68H</t>
  </si>
  <si>
    <t>CL_812</t>
  </si>
  <si>
    <t>1-69H</t>
  </si>
  <si>
    <t>CL_813</t>
  </si>
  <si>
    <t>CL_814</t>
  </si>
  <si>
    <t>1-70H</t>
  </si>
  <si>
    <t>CL_815</t>
  </si>
  <si>
    <t>CL_817</t>
  </si>
  <si>
    <t>1-71H</t>
  </si>
  <si>
    <t>CL_900</t>
  </si>
  <si>
    <t>1-61D</t>
  </si>
  <si>
    <t>CL_901</t>
  </si>
  <si>
    <t>1-61C</t>
  </si>
  <si>
    <t>CL_903</t>
  </si>
  <si>
    <t>1-63B</t>
  </si>
  <si>
    <t>CL_904</t>
  </si>
  <si>
    <t>CL_905</t>
  </si>
  <si>
    <t>CL_906</t>
  </si>
  <si>
    <t>1-64B</t>
  </si>
  <si>
    <t>CL_907</t>
  </si>
  <si>
    <t>CL_908</t>
  </si>
  <si>
    <t>1-65B</t>
  </si>
  <si>
    <t>CL_909</t>
  </si>
  <si>
    <t>CL_910</t>
  </si>
  <si>
    <t>1-66B</t>
  </si>
  <si>
    <t>CL_911</t>
  </si>
  <si>
    <t>CL_912</t>
  </si>
  <si>
    <t>1-67B</t>
  </si>
  <si>
    <t>CL_914</t>
  </si>
  <si>
    <t>1-68B</t>
  </si>
  <si>
    <t>CL_916</t>
  </si>
  <si>
    <t>CL_917</t>
  </si>
  <si>
    <t>1-67A</t>
  </si>
  <si>
    <t>KB_603</t>
  </si>
  <si>
    <t>KB_604</t>
  </si>
  <si>
    <t>KB_612</t>
  </si>
  <si>
    <t>KB_619</t>
  </si>
  <si>
    <t>KB_623</t>
  </si>
  <si>
    <t>1-54G</t>
  </si>
  <si>
    <t>KB_703</t>
  </si>
  <si>
    <t>KB_704</t>
  </si>
  <si>
    <t>KB_708</t>
  </si>
  <si>
    <t>1-57D</t>
  </si>
  <si>
    <t>KB_710</t>
  </si>
  <si>
    <t>1-54C</t>
  </si>
  <si>
    <t>KB_712</t>
  </si>
  <si>
    <t>KB_801</t>
  </si>
  <si>
    <t>1-61H</t>
  </si>
  <si>
    <t>KB_802</t>
  </si>
  <si>
    <t>1-62H</t>
  </si>
  <si>
    <t>KB_803</t>
  </si>
  <si>
    <t>KB_901</t>
  </si>
  <si>
    <t>1-61B</t>
  </si>
  <si>
    <t>KB_902</t>
  </si>
  <si>
    <t>1-62B</t>
  </si>
  <si>
    <t>KB_903</t>
  </si>
  <si>
    <t>KABELHALTER HECKDECKEL LI</t>
  </si>
  <si>
    <t>KF_801</t>
  </si>
  <si>
    <t>9J1_971_880_B</t>
  </si>
  <si>
    <t>KABELHALTER HECKDECKEL RE</t>
  </si>
  <si>
    <t>KF_901</t>
  </si>
  <si>
    <t>9J1_971_880_C</t>
  </si>
  <si>
    <t>Sperrkereis links</t>
  </si>
  <si>
    <t>KT_SPK_LI</t>
  </si>
  <si>
    <t>9J1_035_570_B</t>
  </si>
  <si>
    <t>Sperrkereis rechts</t>
  </si>
  <si>
    <t>KT_SPK_RE</t>
  </si>
  <si>
    <t>9J1_035_570_C</t>
  </si>
  <si>
    <t>LTGS.LENKSAULENV.</t>
  </si>
  <si>
    <t>9J1_970_072</t>
  </si>
  <si>
    <t>L0L+K8S+2C7</t>
  </si>
  <si>
    <t>2 (g)</t>
  </si>
  <si>
    <t>LTGS.LAUTSPRECHER</t>
  </si>
  <si>
    <t>4J3_970_076</t>
  </si>
  <si>
    <t>L0L+K8S+9VS</t>
  </si>
  <si>
    <t>981 (g)</t>
  </si>
  <si>
    <t>4J3_970_076_B</t>
  </si>
  <si>
    <t>L0L+K8S+9VD</t>
  </si>
  <si>
    <t>199 (g)</t>
  </si>
  <si>
    <t>N_103_189_01</t>
  </si>
  <si>
    <t>N_107_769_01</t>
  </si>
  <si>
    <t>XA.751.1</t>
  </si>
  <si>
    <t>MB34_A</t>
  </si>
  <si>
    <t>BUCHSENGEHAEUSE_2POL_KKMQS_BLAU_TYCO_3-1718333-1</t>
  </si>
  <si>
    <t>XA.R28.4</t>
  </si>
  <si>
    <t>Aktivlautsprecher fÃ¼r Breitband vorn links</t>
  </si>
  <si>
    <t>Aktivlautsprecher fÃ¼r Breitband vorn links [A-Saule]</t>
  </si>
  <si>
    <t>LSB_VL</t>
  </si>
  <si>
    <t>971_973_115</t>
  </si>
  <si>
    <t>TAB_052_482</t>
  </si>
  <si>
    <t>R28.4</t>
  </si>
  <si>
    <t>971_035_416_A</t>
  </si>
  <si>
    <t>BUCHSENGEHAEUSE_38-POL</t>
  </si>
  <si>
    <t>XA.R184.6</t>
  </si>
  <si>
    <t>VerstÃ¤rker fÃ¼r digitales Soundpaket</t>
  </si>
  <si>
    <t>SVST2_A</t>
  </si>
  <si>
    <t>1-30B</t>
  </si>
  <si>
    <t>4G0_971_636_A</t>
  </si>
  <si>
    <t>TAB_010_046_BB</t>
  </si>
  <si>
    <t>R184.6</t>
  </si>
  <si>
    <t>8Y0_035_465</t>
  </si>
  <si>
    <t>XA.R209.1</t>
  </si>
  <si>
    <t>Effektlautsprecher links</t>
  </si>
  <si>
    <t>Effektlautsprecher links [Hutablage]</t>
  </si>
  <si>
    <t>LSEF_L</t>
  </si>
  <si>
    <t>1-57H</t>
  </si>
  <si>
    <t>R209.1</t>
  </si>
  <si>
    <t>7PP_035_415_G</t>
  </si>
  <si>
    <t>XA.R210.1</t>
  </si>
  <si>
    <t>Effektlautsprecher rechts</t>
  </si>
  <si>
    <t>Effektlautsprecher rechts [Hutablage]</t>
  </si>
  <si>
    <t>LSEF_R</t>
  </si>
  <si>
    <t>1-59C</t>
  </si>
  <si>
    <t>R210.1</t>
  </si>
  <si>
    <t>Flachkontaktgeh_Kod_1_mit_CPA</t>
  </si>
  <si>
    <t>XA.R211.1</t>
  </si>
  <si>
    <t>Subwoofer</t>
  </si>
  <si>
    <t>Subwoofer [Ladeboden]</t>
  </si>
  <si>
    <t>SUB</t>
  </si>
  <si>
    <t>7N0_972_704</t>
  </si>
  <si>
    <t>TAB_016_038_AQ</t>
  </si>
  <si>
    <t>R211.1</t>
  </si>
  <si>
    <t>8W9_035_382_A</t>
  </si>
  <si>
    <t>Sicherung Type_E_Small 50A</t>
  </si>
  <si>
    <t>SI_SITR2_F3</t>
  </si>
  <si>
    <t>VerstÃ¤rker Bose</t>
  </si>
  <si>
    <t>N_912_742_06</t>
  </si>
  <si>
    <t>CL_640</t>
  </si>
  <si>
    <t>CL_641</t>
  </si>
  <si>
    <t>VERLEGEHILFE</t>
  </si>
  <si>
    <t>CL_657</t>
  </si>
  <si>
    <t>6K0_971_848_A</t>
  </si>
  <si>
    <t>CL_754</t>
  </si>
  <si>
    <t>5E0_971_847</t>
  </si>
  <si>
    <t>CL_760</t>
  </si>
  <si>
    <t>KB_518</t>
  </si>
  <si>
    <t>LTGS.SBBR-LEUCHTE.LIM</t>
  </si>
  <si>
    <t>4J3_970_082</t>
  </si>
  <si>
    <t>L0L+K8S+AV0/AV1/AV4</t>
  </si>
  <si>
    <t>4J3_970_082_B</t>
  </si>
  <si>
    <t>BUCHSENGEH_POL_6_KOD_VII_GRUEN</t>
  </si>
  <si>
    <t>XA.MX3.1</t>
  </si>
  <si>
    <t>Schlussleuchte links</t>
  </si>
  <si>
    <t>SBBR_L</t>
  </si>
  <si>
    <t>1-67E</t>
  </si>
  <si>
    <t>4H0_973_713_J</t>
  </si>
  <si>
    <t>MX3.1</t>
  </si>
  <si>
    <t>4J3_945_091
4J3_945_091</t>
  </si>
  <si>
    <t>STECKHUELSENGEH_6POL_GRAU_KOD_VIII</t>
  </si>
  <si>
    <t>XA.MX3.2</t>
  </si>
  <si>
    <t>SBBR2_L</t>
  </si>
  <si>
    <t>1-68E</t>
  </si>
  <si>
    <t>4H0_973_713_B</t>
  </si>
  <si>
    <t>MX3.2</t>
  </si>
  <si>
    <t>4J3_945_091_A</t>
  </si>
  <si>
    <t>XA.MX4.1</t>
  </si>
  <si>
    <t>Schlussleuchte rechts</t>
  </si>
  <si>
    <t>SBBR_R</t>
  </si>
  <si>
    <t>1-74B</t>
  </si>
  <si>
    <t>MX4.1</t>
  </si>
  <si>
    <t>4J3_945_092
4J3_945_092</t>
  </si>
  <si>
    <t>XA.MX4.2</t>
  </si>
  <si>
    <t>SBBR2_R</t>
  </si>
  <si>
    <t>MX4.2</t>
  </si>
  <si>
    <t>4J3_945_092_A</t>
  </si>
  <si>
    <t>BUCHSENGEH_POL_6_KOD_A_SCHWARZ</t>
  </si>
  <si>
    <t>XA.MX13.1</t>
  </si>
  <si>
    <t>Schlussleuchte Mitte</t>
  </si>
  <si>
    <t>SBBR_M</t>
  </si>
  <si>
    <t>8W0_971_636</t>
  </si>
  <si>
    <t>TAB_010_046_DN</t>
  </si>
  <si>
    <t>MX13.1</t>
  </si>
  <si>
    <t>4J3_945_095
4J3_945_095</t>
  </si>
  <si>
    <t>BUCHSENGEH_POL_6_KOD_B_BRAUN</t>
  </si>
  <si>
    <t>XA.MX13.2</t>
  </si>
  <si>
    <t>SBBR2_M</t>
  </si>
  <si>
    <t>8W0_971_636_A</t>
  </si>
  <si>
    <t>MX13.2</t>
  </si>
  <si>
    <t>4J3_945_095_A</t>
  </si>
  <si>
    <t>CL_816</t>
  </si>
  <si>
    <t>TU_604</t>
  </si>
  <si>
    <t>1-67F</t>
  </si>
  <si>
    <t>999_702_291_40</t>
  </si>
  <si>
    <t>TU_704</t>
  </si>
  <si>
    <t>1-73B</t>
  </si>
  <si>
    <t>LTGS.TELEFON</t>
  </si>
  <si>
    <t>9J1_970_100</t>
  </si>
  <si>
    <t>L0L+K8S+9ZE+GB1</t>
  </si>
  <si>
    <t>85 (g)</t>
  </si>
  <si>
    <t>9J1_970_100_A</t>
  </si>
  <si>
    <t>L0L+K8S+9ZE+GB3</t>
  </si>
  <si>
    <t>86 (g)</t>
  </si>
  <si>
    <t>V3</t>
  </si>
  <si>
    <t>9J1_970_100_B</t>
  </si>
  <si>
    <t>L0L+K8S+9ZE+GB2</t>
  </si>
  <si>
    <t>BLOC_SEAL_800_SCHIRM</t>
  </si>
  <si>
    <t>N_105_896_02</t>
  </si>
  <si>
    <t>N_107_227_01</t>
  </si>
  <si>
    <t>SCHIRM_DICHT</t>
  </si>
  <si>
    <t>HF_STECKERGEHAEUSE_LAUBGRUEN_2POL_KOD_E</t>
  </si>
  <si>
    <t>TCPR.1H1</t>
  </si>
  <si>
    <t>KS_CPR_H</t>
  </si>
  <si>
    <t>6Q0_035_575_D</t>
  </si>
  <si>
    <t>laubgruen</t>
  </si>
  <si>
    <t>WASSERDICHTES_STECKERGEH_2POL_KOD_D_BORDEAUXVIOLETT</t>
  </si>
  <si>
    <t>TSFVR.1C1</t>
  </si>
  <si>
    <t>KS_SFVR_C1</t>
  </si>
  <si>
    <t>420_035_575_C</t>
  </si>
  <si>
    <t>TAB_026_004_AC</t>
  </si>
  <si>
    <t>bordeauxviolett</t>
  </si>
  <si>
    <t>UNI_BLIND_SEAL_800</t>
  </si>
  <si>
    <t>TSFVR.1C2</t>
  </si>
  <si>
    <t>KS_SFVR_C2</t>
  </si>
  <si>
    <t>TSFVR.1C3</t>
  </si>
  <si>
    <t>KS_SFVR_C3</t>
  </si>
  <si>
    <t>1-5C</t>
  </si>
  <si>
    <t>WINKELKONTAKTGEHAEUSE Cod D</t>
  </si>
  <si>
    <t>XA.R86.1</t>
  </si>
  <si>
    <t>VerstÃ¤rker fÃ¼r Handy</t>
  </si>
  <si>
    <t>VerstÃ¤rker fÃ¼r Handy [Kompensor Koppelbox]</t>
  </si>
  <si>
    <t>MMK_A</t>
  </si>
  <si>
    <t>1-42A</t>
  </si>
  <si>
    <t>6Q0_035_674_C</t>
  </si>
  <si>
    <t>TAB_016_396_F</t>
  </si>
  <si>
    <t>R86.1</t>
  </si>
  <si>
    <t>4N0_035_456</t>
  </si>
  <si>
    <t>WINKELKONTAKTGEHAEUSE_BEIGE_1POL_Kod_J</t>
  </si>
  <si>
    <t>XA.R86.2</t>
  </si>
  <si>
    <t>MMK2</t>
  </si>
  <si>
    <t>1-42B</t>
  </si>
  <si>
    <t>6Q0_035_674_H</t>
  </si>
  <si>
    <t>beige</t>
  </si>
  <si>
    <t>R86.2</t>
  </si>
  <si>
    <t>4N0_035_456_A</t>
  </si>
  <si>
    <t>WINKELKONTAKTGEHAEUSE Cod K</t>
  </si>
  <si>
    <t>XA.R86.3</t>
  </si>
  <si>
    <t>MMK3</t>
  </si>
  <si>
    <t>1-41B</t>
  </si>
  <si>
    <t>6Q0_035_674_J</t>
  </si>
  <si>
    <t>currygelb</t>
  </si>
  <si>
    <t>R86.3</t>
  </si>
  <si>
    <t>4N0_035_456_B</t>
  </si>
  <si>
    <t>WINKELKONTAKTGEHAEUSE Cod A</t>
  </si>
  <si>
    <t>XB.R86.1</t>
  </si>
  <si>
    <t>MMK_B</t>
  </si>
  <si>
    <t>6Q0_035_674</t>
  </si>
  <si>
    <t>XC.R86.1</t>
  </si>
  <si>
    <t>MMK_C</t>
  </si>
  <si>
    <t>1-41A</t>
  </si>
  <si>
    <t>LTGS.INNENLEUCHTE</t>
  </si>
  <si>
    <t>9J1_970_113</t>
  </si>
  <si>
    <t>L0L+K8S+QQ0</t>
  </si>
  <si>
    <t>27 (g)</t>
  </si>
  <si>
    <t>9J1_970_113_B</t>
  </si>
  <si>
    <t>L0L+K8S+QQ2</t>
  </si>
  <si>
    <t>94 (g)</t>
  </si>
  <si>
    <t>LTGS.GURTSTRAFFER</t>
  </si>
  <si>
    <t>9J1_970_124_A</t>
  </si>
  <si>
    <t>L0L+K8S+4QE</t>
  </si>
  <si>
    <t>9J1_970_124_B</t>
  </si>
  <si>
    <t>L0L+K8S+4QQ</t>
  </si>
  <si>
    <t>XC.39.1</t>
  </si>
  <si>
    <t>MB41_C</t>
  </si>
  <si>
    <t>XC.40.1</t>
  </si>
  <si>
    <t>MB42_C</t>
  </si>
  <si>
    <t>BUCHSENGEH_POL_2_KOD_I_GELB_SCHWARZ</t>
  </si>
  <si>
    <t>XA.NX10.15</t>
  </si>
  <si>
    <t>Sicherheitsgurt vorn links</t>
  </si>
  <si>
    <t>SGUVL2_A</t>
  </si>
  <si>
    <t>1-49H</t>
  </si>
  <si>
    <t>4M1_972_562</t>
  </si>
  <si>
    <t>NX10.15</t>
  </si>
  <si>
    <t>9J1_857_705_C</t>
  </si>
  <si>
    <t>XA.NX10.17</t>
  </si>
  <si>
    <t>SGUVL3_A</t>
  </si>
  <si>
    <t>1-50J</t>
  </si>
  <si>
    <t>NX10.17</t>
  </si>
  <si>
    <t>9J1_857_705_E</t>
  </si>
  <si>
    <t>XA.NX11.15</t>
  </si>
  <si>
    <t>Sicherheitsgurt vorn rechts</t>
  </si>
  <si>
    <t>SGUVR2_A</t>
  </si>
  <si>
    <t>NX11.15</t>
  </si>
  <si>
    <t>9J1_857_706_C</t>
  </si>
  <si>
    <t>XA.NX11.17</t>
  </si>
  <si>
    <t>SGUVR3_A</t>
  </si>
  <si>
    <t>NX11.17</t>
  </si>
  <si>
    <t>9J1_857_706_E</t>
  </si>
  <si>
    <t>SI_SIDO_C_F7</t>
  </si>
  <si>
    <t>SI_SIDO_F_F10</t>
  </si>
  <si>
    <t>BUCHSENGEH_POL_5_KOD_A_NATUR</t>
  </si>
  <si>
    <t>XB.NX10.15</t>
  </si>
  <si>
    <t>SGUVL2_B</t>
  </si>
  <si>
    <t>4M0_972_705</t>
  </si>
  <si>
    <t>XB.NX10.17</t>
  </si>
  <si>
    <t>SGUVL3_B</t>
  </si>
  <si>
    <t>XB.NX11.15</t>
  </si>
  <si>
    <t>SGUVR2_B</t>
  </si>
  <si>
    <t>1-48C</t>
  </si>
  <si>
    <t>XB.NX11.17</t>
  </si>
  <si>
    <t>SGUVR3_B</t>
  </si>
  <si>
    <t>BUCHSENGEH_POL_2_KOD_III_GELB</t>
  </si>
  <si>
    <t>XC.NX10.15</t>
  </si>
  <si>
    <t>SGUVL2_C</t>
  </si>
  <si>
    <t>8W1_971_613_B</t>
  </si>
  <si>
    <t>TAB_010_329_CG</t>
  </si>
  <si>
    <t>XC.NX10.17</t>
  </si>
  <si>
    <t>SGUVL3_C</t>
  </si>
  <si>
    <t>1-47F</t>
  </si>
  <si>
    <t>XC.NX11.15</t>
  </si>
  <si>
    <t>SGUVR2_C</t>
  </si>
  <si>
    <t>4M1_972_562_B</t>
  </si>
  <si>
    <t>XC.NX11.17</t>
  </si>
  <si>
    <t>SGUVR3_C</t>
  </si>
  <si>
    <t>LTGS.SEITENAIRBAG</t>
  </si>
  <si>
    <t>9J1_970_146_B</t>
  </si>
  <si>
    <t>L0L+K8S+4X4</t>
  </si>
  <si>
    <t>295 (g)</t>
  </si>
  <si>
    <t>N_105_981_03</t>
  </si>
  <si>
    <t>XD.39.1</t>
  </si>
  <si>
    <t>MB41_D</t>
  </si>
  <si>
    <t>1-51G</t>
  </si>
  <si>
    <t>N_017_506_5</t>
  </si>
  <si>
    <t>XD.40.1</t>
  </si>
  <si>
    <t>MB42_D</t>
  </si>
  <si>
    <t>XA.G594.1</t>
  </si>
  <si>
    <t>Crashsensor fÃ¼r Kopf- und Seitenairbag Fahrerseite</t>
  </si>
  <si>
    <t>Crashsensor fÃ¼r Kopf- und Seitenairbag Fahrerseite [B-SÃ¤ule]</t>
  </si>
  <si>
    <t>CSKA_FS</t>
  </si>
  <si>
    <t>G594.1</t>
  </si>
  <si>
    <t>XA.G595.1</t>
  </si>
  <si>
    <t>Crashsensor fÃ¼r Kopf- und Seitenairbag Beifahrerseite</t>
  </si>
  <si>
    <t>Crashsensor fÃ¼r Kopf- und Seitenairbag Beifahrerseite [B-SÃ¤ule]</t>
  </si>
  <si>
    <t>CSKA_BFS</t>
  </si>
  <si>
    <t>1-48B</t>
  </si>
  <si>
    <t>G595.1</t>
  </si>
  <si>
    <t>BUCHSENGEH_POL_3_KOD_IV_WEISS</t>
  </si>
  <si>
    <t>XA.N201.7</t>
  </si>
  <si>
    <t>ZÃ¼nder fÃ¼r Seitenairbag hinten Fahrerseite</t>
  </si>
  <si>
    <t>SABHF</t>
  </si>
  <si>
    <t>8W1_972_563</t>
  </si>
  <si>
    <t>TAB_010_329_EE</t>
  </si>
  <si>
    <t>gelb_ws</t>
  </si>
  <si>
    <t>N201.7</t>
  </si>
  <si>
    <t>9J1_880_441_D</t>
  </si>
  <si>
    <t>XA.N202.7</t>
  </si>
  <si>
    <t>ZÃ¼nder fÃ¼r Seitenairbag hinten Beifahrerseite</t>
  </si>
  <si>
    <t>SABHBF</t>
  </si>
  <si>
    <t>N202.7</t>
  </si>
  <si>
    <t>9J1_880_442_D</t>
  </si>
  <si>
    <t>LTGS.INNENSP.EL.</t>
  </si>
  <si>
    <t>9J1_970_155</t>
  </si>
  <si>
    <t>L0L+K8S+4L6/4L7</t>
  </si>
  <si>
    <t>N_107_851_01</t>
  </si>
  <si>
    <t>N_907_650_01</t>
  </si>
  <si>
    <t>FLACHSTECKERGEHAEUSE_3POL</t>
  </si>
  <si>
    <t>THM.1B1</t>
  </si>
  <si>
    <t>KS_HM_B</t>
  </si>
  <si>
    <t>3D0_973_332</t>
  </si>
  <si>
    <t>SI_SIDO_D_F8</t>
  </si>
  <si>
    <t>Innenspiegel</t>
  </si>
  <si>
    <t>LTGS.EINPARKHILFE</t>
  </si>
  <si>
    <t>4J3_970_161</t>
  </si>
  <si>
    <t>L0L+K8S+7X2+KA0/KA2</t>
  </si>
  <si>
    <t>4J3_970_161_D</t>
  </si>
  <si>
    <t>L0L+K8S+7X5+KA6+FT3 // L0L+K8S+9X0+KA6+FT0</t>
  </si>
  <si>
    <t>4J3_970_161_F</t>
  </si>
  <si>
    <t>L0L+K8S+7X5+KA6+FT1</t>
  </si>
  <si>
    <t>N___105_095_03</t>
  </si>
  <si>
    <t>N_103_361_08</t>
  </si>
  <si>
    <t>N_105_112_06</t>
  </si>
  <si>
    <t>TSFVL.1A1</t>
  </si>
  <si>
    <t>Koppelstelle am StoÃŸfÃ¤nger vorn links</t>
  </si>
  <si>
    <t>KS_SFVL_A</t>
  </si>
  <si>
    <t>1-4H</t>
  </si>
  <si>
    <t>TSFVL</t>
  </si>
  <si>
    <t>XA.J1182.1</t>
  </si>
  <si>
    <t>SteuergerÃ¤t fÃ¼r funkgesteuertes Einparken</t>
  </si>
  <si>
    <t>SteuergerÃ¤t fÃ¼r funkgesteuertes Einparken [BT-Transceiver]</t>
  </si>
  <si>
    <t>SGFEP_A</t>
  </si>
  <si>
    <t>J1182.1</t>
  </si>
  <si>
    <t>9J1_051_515</t>
  </si>
  <si>
    <t>HF-Kupplergehaeuse, beige, 1-pol, Kodierung J</t>
  </si>
  <si>
    <t>XA.R361.1</t>
  </si>
  <si>
    <t>Antenne 3 fÃ¼r funkgesteuertes Einparken</t>
  </si>
  <si>
    <t>Antenne 3 fÃ¼r funkgesteuertes Einparken [Vorne]</t>
  </si>
  <si>
    <t>ANT_FEPH_V</t>
  </si>
  <si>
    <t>5QF_035_576_H</t>
  </si>
  <si>
    <t>TAB_016_396_L</t>
  </si>
  <si>
    <t>R361.1</t>
  </si>
  <si>
    <t>9Y0_051_506</t>
  </si>
  <si>
    <t>XA.R362.1</t>
  </si>
  <si>
    <t>Antenne 4 fÃ¼r funkgesteuertes Einparken</t>
  </si>
  <si>
    <t>Antenne 4 fÃ¼r funkgesteuertes Einparken [Hinten]</t>
  </si>
  <si>
    <t>ANT_FEPH_H</t>
  </si>
  <si>
    <t>R362.1</t>
  </si>
  <si>
    <t>Sicherung Type_C 2A</t>
  </si>
  <si>
    <t>SI_SIDO_B_F8</t>
  </si>
  <si>
    <t>BT Einparken SG</t>
  </si>
  <si>
    <t>N_017_131_21</t>
  </si>
  <si>
    <t>WINKELKONTAKTGEHAEUSE Cod C</t>
  </si>
  <si>
    <t>XB.J1182.1</t>
  </si>
  <si>
    <t>SGFEP_B</t>
  </si>
  <si>
    <t>6Q0_035_674_B</t>
  </si>
  <si>
    <t>signalblau</t>
  </si>
  <si>
    <t>XC.J1182.1</t>
  </si>
  <si>
    <t>SGFEP_C</t>
  </si>
  <si>
    <t>1-30F</t>
  </si>
  <si>
    <t>CL_065</t>
  </si>
  <si>
    <t>CL_066</t>
  </si>
  <si>
    <t>CL_067</t>
  </si>
  <si>
    <t>CL_068</t>
  </si>
  <si>
    <t>1-5H</t>
  </si>
  <si>
    <t>CL_512</t>
  </si>
  <si>
    <t>1-31G</t>
  </si>
  <si>
    <t>KABELBINDER 5X6.5 LOCHBEFESTIGUNG</t>
  </si>
  <si>
    <t>CL_725</t>
  </si>
  <si>
    <t>N_906_661_01</t>
  </si>
  <si>
    <t>CL_736</t>
  </si>
  <si>
    <t>1-75D</t>
  </si>
  <si>
    <t>6Q0_971_848_F</t>
  </si>
  <si>
    <t>Kabelbindersockel</t>
  </si>
  <si>
    <t>CL_737</t>
  </si>
  <si>
    <t>N_907_726_01</t>
  </si>
  <si>
    <t>LTGS.HECKDECKEL.LIM</t>
  </si>
  <si>
    <t>4J3_970_182</t>
  </si>
  <si>
    <t>271 (g)</t>
  </si>
  <si>
    <t>4B0_972_740</t>
  </si>
  <si>
    <t>XA.E574.2</t>
  </si>
  <si>
    <t>Taster fÃ¼r SchlieÃŸung der Heckklappe</t>
  </si>
  <si>
    <t>TSHE</t>
  </si>
  <si>
    <t>1-73H</t>
  </si>
  <si>
    <t>E574.2</t>
  </si>
  <si>
    <t>971_959_832_A</t>
  </si>
  <si>
    <t>BUCHSENGEHAEUSE_2POL_MQS_SCHWARZ</t>
  </si>
  <si>
    <t>XA.H32.1</t>
  </si>
  <si>
    <t>Warnsummer fÃ¼r Heckklappe</t>
  </si>
  <si>
    <t>LSWHK</t>
  </si>
  <si>
    <t>1-69J</t>
  </si>
  <si>
    <t>4B0_972_623</t>
  </si>
  <si>
    <t>TAB_010_046_AD</t>
  </si>
  <si>
    <t>H32.1</t>
  </si>
  <si>
    <t>8E0_919_279</t>
  </si>
  <si>
    <t>FLACHKONTAKTGEHAEUSE_10-POLIG</t>
  </si>
  <si>
    <t>XA.J938.1</t>
  </si>
  <si>
    <t>SteuergerÃ¤t fÃ¼r HeckklappenÃ¶ffnung</t>
  </si>
  <si>
    <t>VIP_A</t>
  </si>
  <si>
    <t>1K0_972_643</t>
  </si>
  <si>
    <t>J938.1</t>
  </si>
  <si>
    <t>8W8_959_107</t>
  </si>
  <si>
    <t>SI_SIDO_K_F7</t>
  </si>
  <si>
    <t>SGfuerHeckklappenoeffnung(Deckel)</t>
  </si>
  <si>
    <t>XA.V444.3</t>
  </si>
  <si>
    <t>Motor 1 fÃ¼r Heckklappe</t>
  </si>
  <si>
    <t>MHKL</t>
  </si>
  <si>
    <t>1-56H</t>
  </si>
  <si>
    <t>7P0_972_725</t>
  </si>
  <si>
    <t>V444.3</t>
  </si>
  <si>
    <t>9J1_827_851</t>
  </si>
  <si>
    <t>STECKHUELSENGEH_6POL_SCHWARZ_KOD_I</t>
  </si>
  <si>
    <t>XA.VX16.1</t>
  </si>
  <si>
    <t>Zuziehhilfe der Heckklappe</t>
  </si>
  <si>
    <t>HDZZ</t>
  </si>
  <si>
    <t>1-72H</t>
  </si>
  <si>
    <t>4H0_973_713</t>
  </si>
  <si>
    <t>VX16.1</t>
  </si>
  <si>
    <t>3G0_827_887_A</t>
  </si>
  <si>
    <t>XB.J938.1</t>
  </si>
  <si>
    <t>VIP_B</t>
  </si>
  <si>
    <t>KB_602</t>
  </si>
  <si>
    <t>CL_653</t>
  </si>
  <si>
    <t>CL_654</t>
  </si>
  <si>
    <t>CL_818</t>
  </si>
  <si>
    <t>LTGS.DIEBSTAHLSCHU</t>
  </si>
  <si>
    <t>9J1_970_201</t>
  </si>
  <si>
    <t>L0L+K8S+7I4+F0Y</t>
  </si>
  <si>
    <t>280 (g)</t>
  </si>
  <si>
    <t>9J1_970_201_A</t>
  </si>
  <si>
    <t>L0L+K8S+7I4+F0A</t>
  </si>
  <si>
    <t>3B0_971_790</t>
  </si>
  <si>
    <t>XA.J895.1</t>
  </si>
  <si>
    <t>SteuergerÃ¤t fÃ¼r Fahrzeugortungssystem</t>
  </si>
  <si>
    <t>SteuergerÃ¤t fÃ¼r Fahrzeugortungssystem [T-Box 4G]</t>
  </si>
  <si>
    <t>SG_TBX_A</t>
  </si>
  <si>
    <t>1-74G</t>
  </si>
  <si>
    <t>J895.1</t>
  </si>
  <si>
    <t>4KD_035_284</t>
  </si>
  <si>
    <t>BUCHSENGEH_POL_20_KOD_B_BRAUN</t>
  </si>
  <si>
    <t>XA.J1221.1</t>
  </si>
  <si>
    <t>SchnittstellensteuergerÃ¤t fÃ¼r Telematik</t>
  </si>
  <si>
    <t>SchnittstellensteuergerÃ¤t fÃ¼r Telematik [Sub-Gateway]</t>
  </si>
  <si>
    <t>SG_SUB_GW</t>
  </si>
  <si>
    <t>1-72F</t>
  </si>
  <si>
    <t>8W0_972_420_A</t>
  </si>
  <si>
    <t>J1221.1</t>
  </si>
  <si>
    <t>4GD_907_338</t>
  </si>
  <si>
    <t>HF KONTAKTGEHAEUSE_SIGNALBLAU_2-POL_KOD_C</t>
  </si>
  <si>
    <t>XA.R259.1</t>
  </si>
  <si>
    <t>Antenne 1 fÃ¼r Fahrzeugortungssystem</t>
  </si>
  <si>
    <t>Antenne 1 fÃ¼r Fahrzeugortungssystem [4G]</t>
  </si>
  <si>
    <t>ANT_GPS</t>
  </si>
  <si>
    <t>6Q0_035_576_B</t>
  </si>
  <si>
    <t>R259.1</t>
  </si>
  <si>
    <t>4KD_035_503</t>
  </si>
  <si>
    <t>SI_SIDO_L_F10</t>
  </si>
  <si>
    <t>RTM</t>
  </si>
  <si>
    <t>XB.J895.1</t>
  </si>
  <si>
    <t>SG_TBX_B</t>
  </si>
  <si>
    <t>1-73G</t>
  </si>
  <si>
    <t>HF_KONTAKTGEHAEUSE_BORDEAUXVIOLETT_2-POL_KOD_D</t>
  </si>
  <si>
    <t>XB.R259.1</t>
  </si>
  <si>
    <t>ANT_LTE1</t>
  </si>
  <si>
    <t>6Q0_035_576_C</t>
  </si>
  <si>
    <t>XC.J895.1</t>
  </si>
  <si>
    <t>SG_TBX_C</t>
  </si>
  <si>
    <t>HF_KONTAKTGEHAEUSE_CURRYGELB_2-POL_KOD_K</t>
  </si>
  <si>
    <t>XC.R259.1</t>
  </si>
  <si>
    <t>ANT_LTE2</t>
  </si>
  <si>
    <t>6Q0_035_576_J</t>
  </si>
  <si>
    <t>XD.J895.1</t>
  </si>
  <si>
    <t>SG_TBX_D</t>
  </si>
  <si>
    <t>CL_721</t>
  </si>
  <si>
    <t>1-73F</t>
  </si>
  <si>
    <t>CL_722</t>
  </si>
  <si>
    <t>CL_723</t>
  </si>
  <si>
    <t>LTGS.ANTENNE.LIM</t>
  </si>
  <si>
    <t>9J1_970_207</t>
  </si>
  <si>
    <t>45 (g)</t>
  </si>
  <si>
    <t>TCR.1A1</t>
  </si>
  <si>
    <t>Koppelstelle an der C-SÃ¤ule rechts</t>
  </si>
  <si>
    <t>KS_CR_A</t>
  </si>
  <si>
    <t>TCR</t>
  </si>
  <si>
    <t>Kupplungstraeger</t>
  </si>
  <si>
    <t>KH_751</t>
  </si>
  <si>
    <t>1K0_937_545_M</t>
  </si>
  <si>
    <t>WINKELKONTAKTGEHAEUSE Cod G</t>
  </si>
  <si>
    <t>XF.J520.1</t>
  </si>
  <si>
    <t>BCM2_F</t>
  </si>
  <si>
    <t>6Q0_035_674_F</t>
  </si>
  <si>
    <t>LTGS.VERBINDUNG</t>
  </si>
  <si>
    <t>4J3_970_214</t>
  </si>
  <si>
    <t>4J3_970_214_B</t>
  </si>
  <si>
    <t>L0L+K8S+JX0+KA0/KA2+8T4/8T5 // L0L+K8S+KA6 // L0L+K8S+JX1+KA0/KA2</t>
  </si>
  <si>
    <t>7 (g)</t>
  </si>
  <si>
    <t>4J3_970_214_D</t>
  </si>
  <si>
    <t>L0L+K8S+JX1+F0Y</t>
  </si>
  <si>
    <t>21 (g)</t>
  </si>
  <si>
    <t>N_906_843_02</t>
  </si>
  <si>
    <t>LTGS.REIFENDR.KONT</t>
  </si>
  <si>
    <t>9J1_970_220_A</t>
  </si>
  <si>
    <t>L0L+K8S+7K3/7K4</t>
  </si>
  <si>
    <t>114 (g)</t>
  </si>
  <si>
    <t>PP-Wellschlauch</t>
  </si>
  <si>
    <t>N___107_324_01</t>
  </si>
  <si>
    <t>N_907_649_02</t>
  </si>
  <si>
    <t>BUCHSENKONTAKTGEHAEUSE_4_POL_0.63MM_GRAU  TYCO-AMP  2-967640-1</t>
  </si>
  <si>
    <t>XA.J502.1</t>
  </si>
  <si>
    <t>SteuergerÃ¤t fÃ¼r Reifendruckkontrolle</t>
  </si>
  <si>
    <t>SGRDK</t>
  </si>
  <si>
    <t>1-63A</t>
  </si>
  <si>
    <t>8E0_971_934_A</t>
  </si>
  <si>
    <t>TYCO_C-967640</t>
  </si>
  <si>
    <t>J502.1</t>
  </si>
  <si>
    <t>992_907_273_D</t>
  </si>
  <si>
    <t>SI_SIDO_L_F4</t>
  </si>
  <si>
    <t>SGfuerReifendruckkontrolle</t>
  </si>
  <si>
    <t>CL_704</t>
  </si>
  <si>
    <t>CL_705</t>
  </si>
  <si>
    <t>CL_728</t>
  </si>
  <si>
    <t>1-60A</t>
  </si>
  <si>
    <t>CL_729</t>
  </si>
  <si>
    <t>1-61A</t>
  </si>
  <si>
    <t>CL_730</t>
  </si>
  <si>
    <t>1-62A</t>
  </si>
  <si>
    <t>CL_732</t>
  </si>
  <si>
    <t>WS-HALTER 4.5 LOCHBEFESTIGUNG</t>
  </si>
  <si>
    <t>CL_734</t>
  </si>
  <si>
    <t>N_906_813_01</t>
  </si>
  <si>
    <t>Tuelle HA</t>
  </si>
  <si>
    <t>TU_702</t>
  </si>
  <si>
    <t>1-57A</t>
  </si>
  <si>
    <t>4M0_971_871_Q</t>
  </si>
  <si>
    <t>ENDSTUECK 4.5</t>
  </si>
  <si>
    <t>WE_701</t>
  </si>
  <si>
    <t>N_906_819_01</t>
  </si>
  <si>
    <t>LTGS.NOTRUF</t>
  </si>
  <si>
    <t>9J1_970_226</t>
  </si>
  <si>
    <t>L0L+K8S+IW3/IW6+Q1J/Q2J</t>
  </si>
  <si>
    <t>23 (g)</t>
  </si>
  <si>
    <t>9J1_970_226_B</t>
  </si>
  <si>
    <t>L0L+K8S+IW3/IW6+Q1G</t>
  </si>
  <si>
    <t>LTGS.DIAGNOSE</t>
  </si>
  <si>
    <t>4J3_970_230</t>
  </si>
  <si>
    <t>L0L+K8S+F0Y</t>
  </si>
  <si>
    <t>N_105_113_01</t>
  </si>
  <si>
    <t>N_105_469_01</t>
  </si>
  <si>
    <t>N_907_648_01</t>
  </si>
  <si>
    <t>XA.638.1</t>
  </si>
  <si>
    <t>MB32_A</t>
  </si>
  <si>
    <t>FLACHKONTAKTGEHAEUSE_28-POLIG</t>
  </si>
  <si>
    <t>TDIAGZ.1A1</t>
  </si>
  <si>
    <t>Trennstelle SUB D</t>
  </si>
  <si>
    <t>KS_DIAG</t>
  </si>
  <si>
    <t>1-29B</t>
  </si>
  <si>
    <t>1K0_937_702_C</t>
  </si>
  <si>
    <t>TDIAGZ</t>
  </si>
  <si>
    <t>TMR.1F1</t>
  </si>
  <si>
    <t>Koppelstelle im Motorraum rechts [GMT Re.KSK.Diag]</t>
  </si>
  <si>
    <t>KS_MR_F</t>
  </si>
  <si>
    <t>RD-FLACHSTECKERGEHAEUSE 8-POLIG 1.5MM</t>
  </si>
  <si>
    <t>TMR.1G1</t>
  </si>
  <si>
    <t>KS_MR_G</t>
  </si>
  <si>
    <t>1J0_973_814</t>
  </si>
  <si>
    <t>BUCHSENGEHAEUSE_9-POL</t>
  </si>
  <si>
    <t>XA.J647.1</t>
  </si>
  <si>
    <t>SteuergerÃ¤t fÃ¼r Quersperren</t>
  </si>
  <si>
    <t>SGQS_A</t>
  </si>
  <si>
    <t>1-74D</t>
  </si>
  <si>
    <t>4F0_972_709</t>
  </si>
  <si>
    <t>TAB_010_046_BR</t>
  </si>
  <si>
    <t>J647.1</t>
  </si>
  <si>
    <t>9J1_927_771</t>
  </si>
  <si>
    <t>XA.J769.2</t>
  </si>
  <si>
    <t>SteuergerÃ¤t fÃ¼r Spurwechselassistent</t>
  </si>
  <si>
    <t>SteuergerÃ¤t fÃ¼r Spurwechselassistent [rechts]</t>
  </si>
  <si>
    <t>SGSWA_R</t>
  </si>
  <si>
    <t>J769.2</t>
  </si>
  <si>
    <t>4N0_907_566_A</t>
  </si>
  <si>
    <t>XA.J770.2</t>
  </si>
  <si>
    <t>SteuergerÃ¤t 2 fÃ¼r Spurwechselassistent</t>
  </si>
  <si>
    <t>SteuergerÃ¤t 2 fÃ¼r Spurwechselassistent [links]</t>
  </si>
  <si>
    <t>SGSWA_L</t>
  </si>
  <si>
    <t>1-69D</t>
  </si>
  <si>
    <t>J770.2</t>
  </si>
  <si>
    <t>FLACHKONTAKTGEH_4POL_KOD_A_SCHWARZ</t>
  </si>
  <si>
    <t>XA.MZ103.1PT</t>
  </si>
  <si>
    <t>Abgriff CAN an HV-Bat.</t>
  </si>
  <si>
    <t>KS_HVBATT_CAN</t>
  </si>
  <si>
    <t>1-29A</t>
  </si>
  <si>
    <t>8K0_973_754</t>
  </si>
  <si>
    <t>TAB_010_046_CQ</t>
  </si>
  <si>
    <t>MZ103.1PT</t>
  </si>
  <si>
    <t>STIFTGEHAEUSE_2POL_MQS_SCHWARZ</t>
  </si>
  <si>
    <t>XA.MZ104.1PT</t>
  </si>
  <si>
    <t>Mess-CAN DC/DC-Wandler</t>
  </si>
  <si>
    <t>KS_LEH_CAN</t>
  </si>
  <si>
    <t>1-32C</t>
  </si>
  <si>
    <t>8E0_972_763</t>
  </si>
  <si>
    <t>MZ104.1PT</t>
  </si>
  <si>
    <t>8W0_PRI_CAN_</t>
  </si>
  <si>
    <t>XA.MZ108.1</t>
  </si>
  <si>
    <t>Mess-CAN EBKV</t>
  </si>
  <si>
    <t>MESS_EBKV_CAN</t>
  </si>
  <si>
    <t>MZ108.1</t>
  </si>
  <si>
    <t>XA.MZ110.1</t>
  </si>
  <si>
    <t>Mess-LIN Klima</t>
  </si>
  <si>
    <t>MESS_KLIMA_LIN</t>
  </si>
  <si>
    <t>1-39B</t>
  </si>
  <si>
    <t>MZ110.1</t>
  </si>
  <si>
    <t>SI_SIDO_F_F2</t>
  </si>
  <si>
    <t>Entwicklerdose2</t>
  </si>
  <si>
    <t>SI_SIDO_H_F1</t>
  </si>
  <si>
    <t>Entwicklerdose 2</t>
  </si>
  <si>
    <t>SI_SITR2_F4</t>
  </si>
  <si>
    <t>CL_620</t>
  </si>
  <si>
    <t>LTGS.BELEUCHTUNG</t>
  </si>
  <si>
    <t>9J1_970_256</t>
  </si>
  <si>
    <t>L0L+K8S+7M9/VT3</t>
  </si>
  <si>
    <t>72 (g)</t>
  </si>
  <si>
    <t>BUCHSENGEHAEUSE_2POL_KKMQS_SCHWARZ</t>
  </si>
  <si>
    <t>XA.W102.3</t>
  </si>
  <si>
    <t>Leuchte fÃ¼r Ambientebeleuchtung der Einstiegsleiste Fahrerseite</t>
  </si>
  <si>
    <t>ALES_FS</t>
  </si>
  <si>
    <t>1-42J</t>
  </si>
  <si>
    <t>5Q0_973_115</t>
  </si>
  <si>
    <t>W102.3</t>
  </si>
  <si>
    <t>9J1_853_467</t>
  </si>
  <si>
    <t>XA.W103.1</t>
  </si>
  <si>
    <t>Leuchte fÃ¼r Ambientebeleuchtung der Einstiegsleiste Beifahrerseite</t>
  </si>
  <si>
    <t>ALES_BFS</t>
  </si>
  <si>
    <t>W103.1</t>
  </si>
  <si>
    <t>XA.W104.1</t>
  </si>
  <si>
    <t>Leuchte fÃ¼r Ambientebeleuchtung der Einstiegsleiste hinten Fahrerseite</t>
  </si>
  <si>
    <t>ALES_HL</t>
  </si>
  <si>
    <t>1-52H</t>
  </si>
  <si>
    <t>W104.1</t>
  </si>
  <si>
    <t>9J1_853_173</t>
  </si>
  <si>
    <t>XA.W105.3</t>
  </si>
  <si>
    <t>Leuchte fÃ¼r Ambientebeleuchtung der Einstiegsleiste hinten Beifahrerseite</t>
  </si>
  <si>
    <t>ALES_HR</t>
  </si>
  <si>
    <t>W105.3</t>
  </si>
  <si>
    <t>LTGS.GARAG.OEFFNER</t>
  </si>
  <si>
    <t>9J1_970_257_A</t>
  </si>
  <si>
    <t>L0L+K8S+VC2</t>
  </si>
  <si>
    <t>SI_SIDO_K_F8</t>
  </si>
  <si>
    <t>SGfuerGaragentoroeffnung/Homelink</t>
  </si>
  <si>
    <t>CL_738</t>
  </si>
  <si>
    <t>CL_739</t>
  </si>
  <si>
    <t>Sensorleitung fuer Garagentoroeffnung</t>
  </si>
  <si>
    <t>KT_GTO</t>
  </si>
  <si>
    <t>1-39A</t>
  </si>
  <si>
    <t>4M0_907_414_A</t>
  </si>
  <si>
    <t>LTGS.SPURWECHSEL.LIM</t>
  </si>
  <si>
    <t>9J1_970_319_C</t>
  </si>
  <si>
    <t>L0L+K8S+7Y0+JX0+7X5/9X0+KA6 // L0L+K8S+7Y0+JX0+8T4/8T5+KA0/KA2</t>
  </si>
  <si>
    <t>24 (g)</t>
  </si>
  <si>
    <t>9J1_970_319_E</t>
  </si>
  <si>
    <t>L0L+K8S+7Y1</t>
  </si>
  <si>
    <t>SI_SIDO_L_F2</t>
  </si>
  <si>
    <t>SGfuerSpurwechselassistentMasterlinks/rechts</t>
  </si>
  <si>
    <t>LTGS.KAMERA</t>
  </si>
  <si>
    <t>9J1_970_327_A</t>
  </si>
  <si>
    <t>L0L+K8S+9R1</t>
  </si>
  <si>
    <t>BUCHSENGEHAEUSE_12-POL</t>
  </si>
  <si>
    <t>XA.J853.1</t>
  </si>
  <si>
    <t>SteuergerÃ¤t fÃ¼r Nachtsichtsystem</t>
  </si>
  <si>
    <t>NVSG_A</t>
  </si>
  <si>
    <t>4E0_972_713</t>
  </si>
  <si>
    <t>J853.1</t>
  </si>
  <si>
    <t>4M0_907_547</t>
  </si>
  <si>
    <t>SI_SIDO_G_F7</t>
  </si>
  <si>
    <t>SGfuerNachtsichtsystem</t>
  </si>
  <si>
    <t>CL_171</t>
  </si>
  <si>
    <t>CL_170</t>
  </si>
  <si>
    <t>LTGS.ANTENNE</t>
  </si>
  <si>
    <t>4J3_970_332</t>
  </si>
  <si>
    <t>L0L+K8S+QV3+ER3</t>
  </si>
  <si>
    <t>73 (g)</t>
  </si>
  <si>
    <t>N_106_773_02</t>
  </si>
  <si>
    <t>N_106_774_02</t>
  </si>
  <si>
    <t>HF_STECKERGEHAEUSE_SIGNALBLAU_2POL_KOD_C</t>
  </si>
  <si>
    <t>TCPR.1I1</t>
  </si>
  <si>
    <t>KS_CPR_I</t>
  </si>
  <si>
    <t>1-39C</t>
  </si>
  <si>
    <t>6Q0_035_575_B</t>
  </si>
  <si>
    <t>HF_KONTAKTGEHAEUSE_LAUBGRUEN_2POL_KOD_E</t>
  </si>
  <si>
    <t>XA.R172.1</t>
  </si>
  <si>
    <t>Antenne fÃ¼r Satellitentuner</t>
  </si>
  <si>
    <t>Antenne fÃ¼r Satellitentuner [SDARS]</t>
  </si>
  <si>
    <t>ANT_SDARS</t>
  </si>
  <si>
    <t>6Q0_035_576_D</t>
  </si>
  <si>
    <t>R172.1</t>
  </si>
  <si>
    <t>971_035_507</t>
  </si>
  <si>
    <t>LTGS.KAMERA.LIM</t>
  </si>
  <si>
    <t>4J3_970_339</t>
  </si>
  <si>
    <t>L0L+K8S+KA2</t>
  </si>
  <si>
    <t>153 (g)</t>
  </si>
  <si>
    <t>4J3_970_339_B</t>
  </si>
  <si>
    <t>L0L+K8S+KA6</t>
  </si>
  <si>
    <t>BLOC_SEAL_545_HSD</t>
  </si>
  <si>
    <t>BLOC_SEAL_9900_FLR</t>
  </si>
  <si>
    <t>N_107_228_01</t>
  </si>
  <si>
    <t>N_107_276_01</t>
  </si>
  <si>
    <t>N_107_277_02</t>
  </si>
  <si>
    <t>UNI_CONT_AU_FLK</t>
  </si>
  <si>
    <t>XC.613.1</t>
  </si>
  <si>
    <t>Massepunkt (Audio) im Kofferraum links</t>
  </si>
  <si>
    <t>Massepunkt (Audio) im Kofferraum links [MB55]</t>
  </si>
  <si>
    <t>MB55_C</t>
  </si>
  <si>
    <t>613.1</t>
  </si>
  <si>
    <t>HF_STECKERGEHAEUSEERIKAVIOLETT_2POL_KOD_H</t>
  </si>
  <si>
    <t>TCPL.1H1</t>
  </si>
  <si>
    <t>KS_CPL_H</t>
  </si>
  <si>
    <t>1-40G</t>
  </si>
  <si>
    <t>6Q0_035_575_G</t>
  </si>
  <si>
    <t>erikaviolett</t>
  </si>
  <si>
    <t>Kupplungsstaeger</t>
  </si>
  <si>
    <t>KH_505</t>
  </si>
  <si>
    <t>4F9_937_545</t>
  </si>
  <si>
    <t>HF_STECKER_SIGNALBLAU_4POL_KOD_C</t>
  </si>
  <si>
    <t>TCPR.1D1</t>
  </si>
  <si>
    <t>KS_CPR_D</t>
  </si>
  <si>
    <t>4E0_035_749_B</t>
  </si>
  <si>
    <t>TAB_026_004_AD</t>
  </si>
  <si>
    <t>WASSERDICHTES_STECKERGEH_2POL_KOD_C_BLAU</t>
  </si>
  <si>
    <t>TSFVL.1D1</t>
  </si>
  <si>
    <t>KS_SFVL_D</t>
  </si>
  <si>
    <t>420_035_575_B</t>
  </si>
  <si>
    <t>FLACHKONTAKTGEH_8POL_SCHWARZ</t>
  </si>
  <si>
    <t>XA.J772.1</t>
  </si>
  <si>
    <t>SteuergerÃ¤t fÃ¼r RÃ¼ckfahrkamerasystem</t>
  </si>
  <si>
    <t>KAMH_A</t>
  </si>
  <si>
    <t>8K0_971_833</t>
  </si>
  <si>
    <t>J772.1</t>
  </si>
  <si>
    <t>4M0_980_556</t>
  </si>
  <si>
    <t>HF-Kupplergehause, tiefschwarz, 1-pol, Kodierung A</t>
  </si>
  <si>
    <t>XA.R246.1</t>
  </si>
  <si>
    <t>Umfeld-Kamera hinten</t>
  </si>
  <si>
    <t>KAMH</t>
  </si>
  <si>
    <t>5QF_035_576</t>
  </si>
  <si>
    <t>tiefschwarz</t>
  </si>
  <si>
    <t>R246.1</t>
  </si>
  <si>
    <t>4N0_980_546_A</t>
  </si>
  <si>
    <t>SI_SIDO_K_F12</t>
  </si>
  <si>
    <t>SGfuerRueckfahrkamerasystem</t>
  </si>
  <si>
    <t>XB.J772.1</t>
  </si>
  <si>
    <t>KAMH_B</t>
  </si>
  <si>
    <t>XC.J1121.1</t>
  </si>
  <si>
    <t>SteuergerÃ¤t fÃ¼r Fahrerassistenzsysteme</t>
  </si>
  <si>
    <t>ZFAS_C</t>
  </si>
  <si>
    <t>1-34C</t>
  </si>
  <si>
    <t>J1121.1</t>
  </si>
  <si>
    <t>4N0_907_107_D
4N0_907_107_D
4N0_907_107_D</t>
  </si>
  <si>
    <t>HF-Kupplergehause, bordeauxviolett, 1-pol, Kodierung D</t>
  </si>
  <si>
    <t>XD.J1121.1</t>
  </si>
  <si>
    <t>ZFAS_D</t>
  </si>
  <si>
    <t>5QF_035_576_C</t>
  </si>
  <si>
    <t>HF-Kupplergehaeuse, laubgruen, 1-pol, Kodierung E</t>
  </si>
  <si>
    <t>XE.J1121.1</t>
  </si>
  <si>
    <t>ZFAS_E</t>
  </si>
  <si>
    <t>5QF_035_576_D</t>
  </si>
  <si>
    <t>HF-Kupplergehause, signalblau, 1-pol, Kodierung C</t>
  </si>
  <si>
    <t>XF.J1121.1</t>
  </si>
  <si>
    <t>ZFAS_F</t>
  </si>
  <si>
    <t>5QF_035_576_B</t>
  </si>
  <si>
    <t>HF_STECKER_SCHWARZ_POL_5_KOD_A</t>
  </si>
  <si>
    <t>XG.J1121.1</t>
  </si>
  <si>
    <t>ZFAS_G</t>
  </si>
  <si>
    <t>4H1_035_750</t>
  </si>
  <si>
    <t>UNI_BLIND_SEAL_545</t>
  </si>
  <si>
    <t>UNI_BLIND_SEAL_9900</t>
  </si>
  <si>
    <t>WWL_RFK</t>
  </si>
  <si>
    <t>1-10F</t>
  </si>
  <si>
    <t>4J3_827_861</t>
  </si>
  <si>
    <t>LTGS.PROJEKTOR</t>
  </si>
  <si>
    <t>4J3_970_340</t>
  </si>
  <si>
    <t>L0L+K8S+KS1</t>
  </si>
  <si>
    <t>18 (g)</t>
  </si>
  <si>
    <t>LTGS.E-ANTRIEB</t>
  </si>
  <si>
    <t>4J3_970_350</t>
  </si>
  <si>
    <t>L0L+K8S+1X1+7G0/7G1/7I1/7I2+F0Y</t>
  </si>
  <si>
    <t>4J3_970_350_B</t>
  </si>
  <si>
    <t>L0L+K8S+1X1+7I4+F0Y</t>
  </si>
  <si>
    <t>9J1_970_350_S</t>
  </si>
  <si>
    <t>L0L+K8S+1X1+7G0/7G1/7I1/7I2+F0A</t>
  </si>
  <si>
    <t>V4</t>
  </si>
  <si>
    <t>9J1_970_350_AA</t>
  </si>
  <si>
    <t>L0L+K8S+1X1+7I4+F0A</t>
  </si>
  <si>
    <t>357_972_742</t>
  </si>
  <si>
    <t>6R0_937_524_C</t>
  </si>
  <si>
    <t>N_105_111_04</t>
  </si>
  <si>
    <t>N_105_116_02</t>
  </si>
  <si>
    <t>N_105_974_04</t>
  </si>
  <si>
    <t>N_105_975_04</t>
  </si>
  <si>
    <t>N_906_843_01</t>
  </si>
  <si>
    <t>N_906_844_02</t>
  </si>
  <si>
    <t>XB.671.1</t>
  </si>
  <si>
    <t>MB3_B</t>
  </si>
  <si>
    <t>TML.1A1</t>
  </si>
  <si>
    <t>Koppelstelle im Motorraum links [GMT Li. KSK 1]</t>
  </si>
  <si>
    <t>KS_ML_A</t>
  </si>
  <si>
    <t>1-12H</t>
  </si>
  <si>
    <t>6X0_973_817</t>
  </si>
  <si>
    <t>RD-FLACHSTECKERGEHAEUSE 10-POLIG 2,8MM SCHWARZ</t>
  </si>
  <si>
    <t>TML.1D1</t>
  </si>
  <si>
    <t>Koppelstelle im Motorraum links [GMT Li. KSK 3]</t>
  </si>
  <si>
    <t>KS_ML_D</t>
  </si>
  <si>
    <t>1J0_973_835</t>
  </si>
  <si>
    <t>FLACHKONTAKTGEHAEUSE_4POL_BRAUN</t>
  </si>
  <si>
    <t>XA.G395.2</t>
  </si>
  <si>
    <t>Geber fÃ¼r KÃ¤ltemitteldruck und KÃ¤ltemitteltemperatur</t>
  </si>
  <si>
    <t>Geber fÃ¼r KÃ¤ltemitteldruck und KÃ¤ltemitteltemperatur [nach EKK]</t>
  </si>
  <si>
    <t>GKKPT</t>
  </si>
  <si>
    <t>4H0_973_704_A</t>
  </si>
  <si>
    <t>G395.2</t>
  </si>
  <si>
    <t>4M0_959_603_B</t>
  </si>
  <si>
    <t>XA.G827.2</t>
  </si>
  <si>
    <t>Geber 3 fÃ¼r KÃ¤ltemitteldruck und KÃ¤ltemitteltemperatur</t>
  </si>
  <si>
    <t>Geber 3 fÃ¼r KÃ¤ltemitteldruck und KÃ¤ltemitteltemperatur [Verdampfer]</t>
  </si>
  <si>
    <t>GKKPT3</t>
  </si>
  <si>
    <t>1-27C</t>
  </si>
  <si>
    <t>G827.2</t>
  </si>
  <si>
    <t>FLACHKONTAKTGEHAEUSE_2-POLIG</t>
  </si>
  <si>
    <t>XA.G837.1</t>
  </si>
  <si>
    <t>Geber 2 fÃ¼r KÃ¼hlmittelmangelanzeige</t>
  </si>
  <si>
    <t>Geber 2 fÃ¼r KÃ¼hlmittelmangelanzeige [SteckergehÃ¤use Tyco ]</t>
  </si>
  <si>
    <t>KMM2</t>
  </si>
  <si>
    <t>1-8D</t>
  </si>
  <si>
    <t>1K0_973_202</t>
  </si>
  <si>
    <t>TAB_016_006_B</t>
  </si>
  <si>
    <t>G837.1</t>
  </si>
  <si>
    <t>5Q0_121_407_A</t>
  </si>
  <si>
    <t>XA.G904.2</t>
  </si>
  <si>
    <t>KÃ¼hlmitteltemperaturgeber 3 fÃ¼r Thermomanagement</t>
  </si>
  <si>
    <t>KÃ¼hlmitteltemperaturgeber 3 fÃ¼r Thermomanagement [TW7]</t>
  </si>
  <si>
    <t>TGTW7</t>
  </si>
  <si>
    <t>1-12F</t>
  </si>
  <si>
    <t>G904.2</t>
  </si>
  <si>
    <t>079_919_525_B</t>
  </si>
  <si>
    <t>XA.G906.2</t>
  </si>
  <si>
    <t>KÃ¼hlmitteltemperaturgeber 5 fÃ¼r Thermomanagement</t>
  </si>
  <si>
    <t>KÃ¼hlmitteltemperaturgeber 5 fÃ¼r Thermomanagement [TW10]</t>
  </si>
  <si>
    <t>TGTW10</t>
  </si>
  <si>
    <t>G906.2</t>
  </si>
  <si>
    <t>XA.G907.2</t>
  </si>
  <si>
    <t>KÃ¼hlmitteltemperaturgeber 6 fÃ¼r Thermomanagement</t>
  </si>
  <si>
    <t>KÃ¼hlmitteltemperaturgeber 6 fÃ¼r Thermomanagement [TW11]</t>
  </si>
  <si>
    <t>TGTW11</t>
  </si>
  <si>
    <t>G907.2</t>
  </si>
  <si>
    <t>KONTAKTGEHAEUSE_6POL_SCHWARZ</t>
  </si>
  <si>
    <t>XA.GX2.1</t>
  </si>
  <si>
    <t>Gaspedalmodul</t>
  </si>
  <si>
    <t>GPM</t>
  </si>
  <si>
    <t>1-36F</t>
  </si>
  <si>
    <t>8K0_973_706</t>
  </si>
  <si>
    <t>GX2.1</t>
  </si>
  <si>
    <t>992_723_507
9J1_721_507</t>
  </si>
  <si>
    <t>Kastenkontaktgehaeuse Sammeldichtung_Blockseal</t>
  </si>
  <si>
    <t>XA.J1024.1</t>
  </si>
  <si>
    <t>SteuergerÃ¤t fÃ¼r Thermomanagement</t>
  </si>
  <si>
    <t>SGTME</t>
  </si>
  <si>
    <t>1-29F</t>
  </si>
  <si>
    <t>1S0_906_379</t>
  </si>
  <si>
    <t>J1024.1</t>
  </si>
  <si>
    <t>4KE_965_429</t>
  </si>
  <si>
    <t>KB_519</t>
  </si>
  <si>
    <t>RELAISADAPTER_5POL</t>
  </si>
  <si>
    <t>XA.J1141.2</t>
  </si>
  <si>
    <t>Relais der KÃ¼hlmittelpumpen fÃ¼r Thermomanagement</t>
  </si>
  <si>
    <t>RAO</t>
  </si>
  <si>
    <t>4H1_937_527</t>
  </si>
  <si>
    <t>TAB_010_213_AA</t>
  </si>
  <si>
    <t>J1141.2</t>
  </si>
  <si>
    <t>REL_TME</t>
  </si>
  <si>
    <t>TME1</t>
  </si>
  <si>
    <t>4H0_951_253_C</t>
  </si>
  <si>
    <t>XA.N637.3</t>
  </si>
  <si>
    <t>Expansionsventil 2 fÃ¼r KÃ¤ltemittel</t>
  </si>
  <si>
    <t>Expansionsventil 2 fÃ¼r KÃ¤ltemittel [Chiller]</t>
  </si>
  <si>
    <t>EXV2</t>
  </si>
  <si>
    <t>N637.3</t>
  </si>
  <si>
    <t>4M0_816_682_E</t>
  </si>
  <si>
    <t>XA.N638.1</t>
  </si>
  <si>
    <t>Expansionsventil 3 fÃ¼r KÃ¤ltemittel</t>
  </si>
  <si>
    <t>Expansionsventil 3 fÃ¼r KÃ¤ltemittel [Verdampfer]</t>
  </si>
  <si>
    <t>EXV3</t>
  </si>
  <si>
    <t>1-27D</t>
  </si>
  <si>
    <t>N638.1</t>
  </si>
  <si>
    <t>SI_SIDO_B_F1</t>
  </si>
  <si>
    <t>KuehlmittelpumpeP1(TME1)</t>
  </si>
  <si>
    <t>SI_SIDO_B_F3</t>
  </si>
  <si>
    <t>Relais TME2 und TME3</t>
  </si>
  <si>
    <t>SI_SIDO_C_F3</t>
  </si>
  <si>
    <t>SG TME</t>
  </si>
  <si>
    <t>SI_SIDO_H_F5</t>
  </si>
  <si>
    <t>Pulswechselrichter (LE) vorne</t>
  </si>
  <si>
    <t>SI_SIDO_K_F1</t>
  </si>
  <si>
    <t>PilotliniensteckerfuerHVBatterieSchuetze</t>
  </si>
  <si>
    <t>SI_SIDO_L_F6</t>
  </si>
  <si>
    <t>Pulswechselrichter (LE) hinten</t>
  </si>
  <si>
    <t>SI_SIDO_M_F7</t>
  </si>
  <si>
    <t>Pulswechselrichter (LE) hinten (und vorne)</t>
  </si>
  <si>
    <t>SI_SITR1_F7</t>
  </si>
  <si>
    <t>TME1Relais</t>
  </si>
  <si>
    <t>REL_SITR3_30</t>
  </si>
  <si>
    <t>BMC</t>
  </si>
  <si>
    <t>1-9D</t>
  </si>
  <si>
    <t>REL_SITR3_40</t>
  </si>
  <si>
    <t>TME3</t>
  </si>
  <si>
    <t>REL_SITR3_50</t>
  </si>
  <si>
    <t>TME2</t>
  </si>
  <si>
    <t>SI_SITR3_F3</t>
  </si>
  <si>
    <t>HV Booster</t>
  </si>
  <si>
    <t>SI_SITR3_F4</t>
  </si>
  <si>
    <t>Relais  TME3</t>
  </si>
  <si>
    <t>SI_SITR3_F5</t>
  </si>
  <si>
    <t>Pulswechselrichter (LE)</t>
  </si>
  <si>
    <t>SI_SITR3_F8</t>
  </si>
  <si>
    <t>UVW1+2</t>
  </si>
  <si>
    <t>SI_SITR3_F9</t>
  </si>
  <si>
    <t>UmschaltundMischventil2fuerThermomanagement</t>
  </si>
  <si>
    <t>SI_SITR3_F10</t>
  </si>
  <si>
    <t>UVW4+7</t>
  </si>
  <si>
    <t>SI_SITR3_F12</t>
  </si>
  <si>
    <t>HV Batterie</t>
  </si>
  <si>
    <t>SI_SITR3_F14</t>
  </si>
  <si>
    <t>Relais BMC</t>
  </si>
  <si>
    <t>SI_SITR3_F16</t>
  </si>
  <si>
    <t>Relais TME2</t>
  </si>
  <si>
    <t>SI_SITR3_F20</t>
  </si>
  <si>
    <t>EKK,pT's,EXV's,AVK's(Kaeltekreis)</t>
  </si>
  <si>
    <t>SI_SITR3_F21</t>
  </si>
  <si>
    <t>MVW1 (Heizkreis)</t>
  </si>
  <si>
    <t>SI_SITR3_F22</t>
  </si>
  <si>
    <t>SI_SITR3_F24</t>
  </si>
  <si>
    <t>StellmotorKuehljalousie1+2(Stossfaengervorn)</t>
  </si>
  <si>
    <t>Service Disconnect ZSB</t>
  </si>
  <si>
    <t>XA.TV44.1</t>
  </si>
  <si>
    <t>Pilotlinienstecker 1</t>
  </si>
  <si>
    <t>Pilotlinienstecker 1 [VoWa links]</t>
  </si>
  <si>
    <t>PLST</t>
  </si>
  <si>
    <t>4J0_973_704</t>
  </si>
  <si>
    <t>TV44.1</t>
  </si>
  <si>
    <t>4J0_973_704_A</t>
  </si>
  <si>
    <t>CL_054</t>
  </si>
  <si>
    <t>CL_108</t>
  </si>
  <si>
    <t>1-24C</t>
  </si>
  <si>
    <t>CL_165</t>
  </si>
  <si>
    <t>WE_151</t>
  </si>
  <si>
    <t>ID_PRT1</t>
  </si>
  <si>
    <t>12E_010_867_N</t>
  </si>
  <si>
    <t>CL_109</t>
  </si>
  <si>
    <t>1-26C</t>
  </si>
  <si>
    <t>N_106_854_01</t>
  </si>
  <si>
    <t>CL_110</t>
  </si>
  <si>
    <t>3Q0_971_897</t>
  </si>
  <si>
    <t>LTGS.ALARMSYSTEM</t>
  </si>
  <si>
    <t>9J1_970_392_A</t>
  </si>
  <si>
    <t>L0L+K8S+7AL</t>
  </si>
  <si>
    <t>STECKHUELSENGEHAEUSE_3POL</t>
  </si>
  <si>
    <t>XA.H27.1</t>
  </si>
  <si>
    <t>Sirene</t>
  </si>
  <si>
    <t>Sirene [Backup-Horn]</t>
  </si>
  <si>
    <t>SIR</t>
  </si>
  <si>
    <t>8K0_973_703</t>
  </si>
  <si>
    <t>H27.1</t>
  </si>
  <si>
    <t>5Q0_951_605_A</t>
  </si>
  <si>
    <t>4B0_972_840</t>
  </si>
  <si>
    <t>SI_SITR3_F1</t>
  </si>
  <si>
    <t>Sounder (Sirene)</t>
  </si>
  <si>
    <t>LTGS.ASSISTENT</t>
  </si>
  <si>
    <t>9J1_970_427_C</t>
  </si>
  <si>
    <t>L0L+K8S+KA6 // L0L+K8S+JX1+KA0/KA2 // L0L+K8S+JX0+KA0/KA2+8T4/8T5</t>
  </si>
  <si>
    <t>9J1_970_427_D</t>
  </si>
  <si>
    <t>L0L+K8S+JX0+KA0/KA2+8T2/8T6</t>
  </si>
  <si>
    <t>227 (g)</t>
  </si>
  <si>
    <t>N_105_895_02</t>
  </si>
  <si>
    <t>XA.J1121.1</t>
  </si>
  <si>
    <t>ZFAS_A</t>
  </si>
  <si>
    <t>1-33C</t>
  </si>
  <si>
    <t>KB_520</t>
  </si>
  <si>
    <t>XA.J1121.2</t>
  </si>
  <si>
    <t>SteuergerÃ¤t fÃ¼r Fahrerassistenzsysteme [ZFAS ohne ACC / MRR / IPA / TOP View mit Frontkamera / Lichtassistent]</t>
  </si>
  <si>
    <t>ZFAS2_A</t>
  </si>
  <si>
    <t>1-32B</t>
  </si>
  <si>
    <t>J1121.2</t>
  </si>
  <si>
    <t>4N0_907_107_A</t>
  </si>
  <si>
    <t>KB_526</t>
  </si>
  <si>
    <t>SI_SIDO_C_F1</t>
  </si>
  <si>
    <t>ZFAS SG</t>
  </si>
  <si>
    <t>SI_SIDO_F_F7</t>
  </si>
  <si>
    <t>HF-Kupplergehause, cremeweiss, 1-pol, Kodierung B</t>
  </si>
  <si>
    <t>XB.J1121.1</t>
  </si>
  <si>
    <t>ZFAS_B</t>
  </si>
  <si>
    <t>5QF_035_576_A</t>
  </si>
  <si>
    <t>XB.J1121.2</t>
  </si>
  <si>
    <t>ZFAS2_B</t>
  </si>
  <si>
    <t>XB.R242.2</t>
  </si>
  <si>
    <t>KAM_B</t>
  </si>
  <si>
    <t>CL_506</t>
  </si>
  <si>
    <t>CL_511</t>
  </si>
  <si>
    <t>4J3_970_428</t>
  </si>
  <si>
    <t>L0L+K8S+JX1</t>
  </si>
  <si>
    <t>9J1_970_428_C</t>
  </si>
  <si>
    <t>L0L+K8S+JX0+KA6+7X5/9X0 // L0L+K8S+JX0+KA0/KA2+8T4/8T5</t>
  </si>
  <si>
    <t>RD-GERAETEAUFNAHME_6POL</t>
  </si>
  <si>
    <t>TSFVR.1A1</t>
  </si>
  <si>
    <t>KS_SFVR_A</t>
  </si>
  <si>
    <t>1J0_973_733</t>
  </si>
  <si>
    <t>TAB_016_006_C</t>
  </si>
  <si>
    <t>SI_SIDO_D_F6</t>
  </si>
  <si>
    <t>SGfuerRadarsensorzurObjekterkennungvornelinks</t>
  </si>
  <si>
    <t>SI_SIDO_G_F11</t>
  </si>
  <si>
    <t>SGfuerRadarsensorzurObjekterkennungvornerechts</t>
  </si>
  <si>
    <t>LTGS.FAHRWERKSTG.</t>
  </si>
  <si>
    <t>4J3_970_501</t>
  </si>
  <si>
    <t>L0L+K8S+1BK+F0A</t>
  </si>
  <si>
    <t>4J3_970_501_B</t>
  </si>
  <si>
    <t>L0L+K8S+1BH</t>
  </si>
  <si>
    <t>4J3_970_501_D</t>
  </si>
  <si>
    <t>L0L+K8S+1BK+F0Y</t>
  </si>
  <si>
    <t>XA.50.1</t>
  </si>
  <si>
    <t>MB57_A</t>
  </si>
  <si>
    <t>XA.51.1</t>
  </si>
  <si>
    <t>MB52_A</t>
  </si>
  <si>
    <t>Kastenkontaktgehaeuse Kod 2 mit CPA</t>
  </si>
  <si>
    <t>TAHL.1B1</t>
  </si>
  <si>
    <t>KS_AHL_B</t>
  </si>
  <si>
    <t>8K0_973_702_E</t>
  </si>
  <si>
    <t>FLACHSTECKERGEHAEUSE_4-POL</t>
  </si>
  <si>
    <t>TAVL.1B1</t>
  </si>
  <si>
    <t>KS_AVL_B</t>
  </si>
  <si>
    <t>1-15E</t>
  </si>
  <si>
    <t>7L0_973_812</t>
  </si>
  <si>
    <t>SF_002</t>
  </si>
  <si>
    <t>TAVR.1B1</t>
  </si>
  <si>
    <t>KS_AVR_B</t>
  </si>
  <si>
    <t>1-8A</t>
  </si>
  <si>
    <t>SF_101</t>
  </si>
  <si>
    <t>FLACHKONTAKTGEH_14POL_SCHWARZ</t>
  </si>
  <si>
    <t>THRL.1A1</t>
  </si>
  <si>
    <t>KS_HRL_A</t>
  </si>
  <si>
    <t>3C0_973_737</t>
  </si>
  <si>
    <t>TAB_016_006_AS</t>
  </si>
  <si>
    <t>Kastenkontaktgehaeuse Kod 2</t>
  </si>
  <si>
    <t>THRL.1B1</t>
  </si>
  <si>
    <t>KS_HRL_B</t>
  </si>
  <si>
    <t>5Q0_973_737</t>
  </si>
  <si>
    <t>RD-FLACHKONTAKTGEHAEUSE_2-POLIG_4,8MM</t>
  </si>
  <si>
    <t>THRR.1I1</t>
  </si>
  <si>
    <t>KS_HRR_I</t>
  </si>
  <si>
    <t>3B0_973_752_A</t>
  </si>
  <si>
    <t>XA.G78.1</t>
  </si>
  <si>
    <t>Geber fÃ¼r Fahrzeugniveau vorn links</t>
  </si>
  <si>
    <t>NVL</t>
  </si>
  <si>
    <t>1-15F</t>
  </si>
  <si>
    <t>G78.1</t>
  </si>
  <si>
    <t>4K0_907_504</t>
  </si>
  <si>
    <t>XA.G289.1</t>
  </si>
  <si>
    <t>Geber fÃ¼r Fahrzeugniveau vorn rechts</t>
  </si>
  <si>
    <t>NVR</t>
  </si>
  <si>
    <t>G289.1</t>
  </si>
  <si>
    <t>BUCHSENGEH_GELB_2POL_KOD_C_Var_I</t>
  </si>
  <si>
    <t>XA.G341.1</t>
  </si>
  <si>
    <t>Karosseriebeschleunigungsgeber vorn links</t>
  </si>
  <si>
    <t>BES_VL</t>
  </si>
  <si>
    <t>1-19E</t>
  </si>
  <si>
    <t>4H0_973_323</t>
  </si>
  <si>
    <t>gelb_bl</t>
  </si>
  <si>
    <t>G341.1</t>
  </si>
  <si>
    <t>971_907_651</t>
  </si>
  <si>
    <t>XA.G342.1</t>
  </si>
  <si>
    <t>Karosseriebeschleunigungsgeber vorn rechts</t>
  </si>
  <si>
    <t>BES_VR</t>
  </si>
  <si>
    <t>1-17B</t>
  </si>
  <si>
    <t>G342.1</t>
  </si>
  <si>
    <t>XA.G342.1.1BK</t>
  </si>
  <si>
    <t>BES2_VR</t>
  </si>
  <si>
    <t>1-18C</t>
  </si>
  <si>
    <t>XA.G699.1</t>
  </si>
  <si>
    <t>Karosseriebeschleunigungsgeber hinten links</t>
  </si>
  <si>
    <t>BSK_HL</t>
  </si>
  <si>
    <t>1-60E</t>
  </si>
  <si>
    <t>G699.1</t>
  </si>
  <si>
    <t>XA.G700.1</t>
  </si>
  <si>
    <t>Karosseriebeschleunigungsgeber hinten rechts</t>
  </si>
  <si>
    <t>BSK_HR</t>
  </si>
  <si>
    <t>1-52E</t>
  </si>
  <si>
    <t>G700.1</t>
  </si>
  <si>
    <t>FLACHKONTAKTGEH_KOD_A_POL_2_SCHWARZ</t>
  </si>
  <si>
    <t>XA.N338.1</t>
  </si>
  <si>
    <t>Ventil fÃ¼r DÃ¤mpfungsverstellung hinten links</t>
  </si>
  <si>
    <t>FBDV_HL</t>
  </si>
  <si>
    <t>4M0_973_702</t>
  </si>
  <si>
    <t>N338.1</t>
  </si>
  <si>
    <t>9J1_513_035
9J1_513_035_A</t>
  </si>
  <si>
    <t>XA.N670.1</t>
  </si>
  <si>
    <t>Ventil 1 fÃ¼r Zusatzvolumen der Luftfeder vorn links</t>
  </si>
  <si>
    <t>VLFDVL_A</t>
  </si>
  <si>
    <t>N670.1</t>
  </si>
  <si>
    <t>9J1_616_037_B
9J1_412_021</t>
  </si>
  <si>
    <t>XA.N672.2</t>
  </si>
  <si>
    <t>Ventil 1 fÃ¼r Zusatzvolumen der Luftfeder vorn rechts</t>
  </si>
  <si>
    <t>VLFDVR_A</t>
  </si>
  <si>
    <t>1-19A</t>
  </si>
  <si>
    <t>N672.2</t>
  </si>
  <si>
    <t>9J1_616_038_B
9J1_412_022</t>
  </si>
  <si>
    <t>SI_SITR4_F1</t>
  </si>
  <si>
    <t>KompressorfuerGasfederdaempfung</t>
  </si>
  <si>
    <t>CL_009</t>
  </si>
  <si>
    <t>1-19F</t>
  </si>
  <si>
    <t>565_971_818_A</t>
  </si>
  <si>
    <t>CL_010</t>
  </si>
  <si>
    <t>CL_015</t>
  </si>
  <si>
    <t>CL_017</t>
  </si>
  <si>
    <t>CL_111</t>
  </si>
  <si>
    <t>CL_113</t>
  </si>
  <si>
    <t>1-18B</t>
  </si>
  <si>
    <t>1U0_971_848_A</t>
  </si>
  <si>
    <t>CL_114</t>
  </si>
  <si>
    <t>CL_121</t>
  </si>
  <si>
    <t>KABELBINDER 3,5G</t>
  </si>
  <si>
    <t>CL_123</t>
  </si>
  <si>
    <t>9J1_971_850</t>
  </si>
  <si>
    <t>CL_606</t>
  </si>
  <si>
    <t>KB_608</t>
  </si>
  <si>
    <t>WE_001</t>
  </si>
  <si>
    <t>WE_101</t>
  </si>
  <si>
    <t>Leitung</t>
  </si>
  <si>
    <t>LFL_VL_RT</t>
  </si>
  <si>
    <t>9J1_616_675_D</t>
  </si>
  <si>
    <t>LFL_VR_GN</t>
  </si>
  <si>
    <t>9J1_616_715_D</t>
  </si>
  <si>
    <t>LTGS.DIFFERENTIAL</t>
  </si>
  <si>
    <t>9J1_970_559_B</t>
  </si>
  <si>
    <t>L0L+K8S+GH3</t>
  </si>
  <si>
    <t>9J1_970_559_C</t>
  </si>
  <si>
    <t>L0L+K8S+GH1</t>
  </si>
  <si>
    <t>XC.51.1</t>
  </si>
  <si>
    <t>MB52_C</t>
  </si>
  <si>
    <t>SI_SIDO_L_F3</t>
  </si>
  <si>
    <t>SGfuerQuersperren</t>
  </si>
  <si>
    <t>SI_SIDO_M_F5</t>
  </si>
  <si>
    <t>XB.J647.1</t>
  </si>
  <si>
    <t>SGQS_B</t>
  </si>
  <si>
    <t>4F0_973_712</t>
  </si>
  <si>
    <t>LTGS.ESOUND.LIM</t>
  </si>
  <si>
    <t>9J1_970_582</t>
  </si>
  <si>
    <t>L0L+K8S+GM3</t>
  </si>
  <si>
    <t>XC.675.1</t>
  </si>
  <si>
    <t>MB54_C</t>
  </si>
  <si>
    <t>XA.J1177.1</t>
  </si>
  <si>
    <t>SteuergerÃ¤t 3 fÃ¼r MotorgerÃ¤uscherzeugung</t>
  </si>
  <si>
    <t>SteuergerÃ¤t 3 fÃ¼r MotorgerÃ¤uscherzeugung [E-Sound 2]</t>
  </si>
  <si>
    <t>MES3</t>
  </si>
  <si>
    <t>J1177.1</t>
  </si>
  <si>
    <t>9J1_035_446</t>
  </si>
  <si>
    <t>XA.R355.1</t>
  </si>
  <si>
    <t>Aktuator 4 fÃ¼r MotorgerÃ¤uscherzeugung</t>
  </si>
  <si>
    <t>Aktuator 4 fÃ¼r MotorgerÃ¤uscherzeugung [E-Sound hinten]</t>
  </si>
  <si>
    <t>LSESH</t>
  </si>
  <si>
    <t>R355.1</t>
  </si>
  <si>
    <t>9J1_035_915</t>
  </si>
  <si>
    <t>SI_SIDO_M_F9</t>
  </si>
  <si>
    <t>SGfuerESound(GM3)</t>
  </si>
  <si>
    <t>CL_622</t>
  </si>
  <si>
    <t>CL_623</t>
  </si>
  <si>
    <t>CL_624</t>
  </si>
  <si>
    <t>1-70D</t>
  </si>
  <si>
    <t>CL_625</t>
  </si>
  <si>
    <t>CL_626</t>
  </si>
  <si>
    <t>4J3_970_656</t>
  </si>
  <si>
    <t>L0L+K8S+IV1/IV2/IV3/IV4/IV5/IV6/IV7/IV8/JE0/JE3/JE4/JE5</t>
  </si>
  <si>
    <t>4J3_970_656_B</t>
  </si>
  <si>
    <t>L0L+K8S+IV9</t>
  </si>
  <si>
    <t>N_108_441_01</t>
  </si>
  <si>
    <t>HF_STECKERGEHAEUSE_BEIGE_2POL_KOD_J</t>
  </si>
  <si>
    <t>TCPR.1E1</t>
  </si>
  <si>
    <t>KS_CPR_E</t>
  </si>
  <si>
    <t>6Q0_035_575_H</t>
  </si>
  <si>
    <t>HF_KONTAKTGEHAEUSE_SCHWARZ_2-POL_KOD_A</t>
  </si>
  <si>
    <t>TS34.1A1</t>
  </si>
  <si>
    <t>Koppelstelle 1 in der Mittelkonsole</t>
  </si>
  <si>
    <t>KS_MTKL</t>
  </si>
  <si>
    <t>6Q0_035_576</t>
  </si>
  <si>
    <t>TS34</t>
  </si>
  <si>
    <t>WASSERDICHTES_STECKERGEH_2POL_KOD_B_CREMEWEISS</t>
  </si>
  <si>
    <t>TSFVL.1C1</t>
  </si>
  <si>
    <t>KS_SFVL_C</t>
  </si>
  <si>
    <t>420_035_575_A</t>
  </si>
  <si>
    <t>XA.R306.2</t>
  </si>
  <si>
    <t>LTE-Antenne 2</t>
  </si>
  <si>
    <t>LTE2</t>
  </si>
  <si>
    <t>1-58J</t>
  </si>
  <si>
    <t>R306.2</t>
  </si>
  <si>
    <t>4M0_035_504</t>
  </si>
  <si>
    <t>XA.R331.1</t>
  </si>
  <si>
    <t>LTE-Antenne 4</t>
  </si>
  <si>
    <t>LTE4</t>
  </si>
  <si>
    <t>R331.1</t>
  </si>
  <si>
    <t>992_035_510</t>
  </si>
  <si>
    <t>BUCHSENGEH_TIEFSCHWARZ_POL_8_KOD_A</t>
  </si>
  <si>
    <t>XF.J526.1</t>
  </si>
  <si>
    <t>SGTT_F</t>
  </si>
  <si>
    <t>4N0_035_576</t>
  </si>
  <si>
    <t>TAB_026_004_BQ</t>
  </si>
  <si>
    <t>CL_661</t>
  </si>
  <si>
    <t>CL_915</t>
  </si>
  <si>
    <t>LTGS.ELTR.-LENKUNG</t>
  </si>
  <si>
    <t>9J1_970_708_A</t>
  </si>
  <si>
    <t>L0L+K8S+0N5</t>
  </si>
  <si>
    <t>9J1_970_708_B</t>
  </si>
  <si>
    <t>L0L+K8S+0N1</t>
  </si>
  <si>
    <t>4M0_972_744</t>
  </si>
  <si>
    <t>WHT_005_809</t>
  </si>
  <si>
    <t>XH.S359.1</t>
  </si>
  <si>
    <t>HSB_H</t>
  </si>
  <si>
    <t>FLACHKONTAKTGEH_1POL_KOD_A_SCHWARZ</t>
  </si>
  <si>
    <t>THRL.1D1</t>
  </si>
  <si>
    <t>KS_HRL_D</t>
  </si>
  <si>
    <t>4G0_906_234_B</t>
  </si>
  <si>
    <t>SI_SIDO_M_F6</t>
  </si>
  <si>
    <t>SGfuerHinterachslenkung</t>
  </si>
  <si>
    <t>LTGS.FAHRWERKSTG.LIM</t>
  </si>
  <si>
    <t>9J1_970_709</t>
  </si>
  <si>
    <t>L0L+K8S+1BK</t>
  </si>
  <si>
    <t>9J1_970_709_A</t>
  </si>
  <si>
    <t>TAHR.1B1</t>
  </si>
  <si>
    <t>KS_AHR_B</t>
  </si>
  <si>
    <t>XA.N339.1</t>
  </si>
  <si>
    <t>Ventil fÃ¼r DÃ¤mpfungsverstellung hinten rechts</t>
  </si>
  <si>
    <t>FBDV_HR</t>
  </si>
  <si>
    <t>N339.1</t>
  </si>
  <si>
    <t>SI_SIDO_K_F6</t>
  </si>
  <si>
    <t>SGfuerNiveauregelung</t>
  </si>
  <si>
    <t>LTGS.LADEN</t>
  </si>
  <si>
    <t>9J1_970_797_F</t>
  </si>
  <si>
    <t>L0L+K8S+ES6</t>
  </si>
  <si>
    <t>9J1_970_797_G</t>
  </si>
  <si>
    <t>9J1_970_797_H</t>
  </si>
  <si>
    <t>L0L+K8S+ES8</t>
  </si>
  <si>
    <t>BLOC_SEAL_150_FLR</t>
  </si>
  <si>
    <t>N_105_122_01</t>
  </si>
  <si>
    <t>N_107_108_03</t>
  </si>
  <si>
    <t>TSLADE.1C1</t>
  </si>
  <si>
    <t>Koppelstelle fuer Ladeeinheit</t>
  </si>
  <si>
    <t>KS_LADE_C</t>
  </si>
  <si>
    <t>1-20C</t>
  </si>
  <si>
    <t>4H0_973_715</t>
  </si>
  <si>
    <t>TSLADE</t>
  </si>
  <si>
    <t>TSLADE.1D1</t>
  </si>
  <si>
    <t>KS_LADE_D</t>
  </si>
  <si>
    <t>1-19H</t>
  </si>
  <si>
    <t>BUCHSENGEHAEUSE_60-POL</t>
  </si>
  <si>
    <t>XA.AX4.1</t>
  </si>
  <si>
    <t>LadegerÃ¤t 1 fÃ¼r Hochvoltbatterie</t>
  </si>
  <si>
    <t>LGHV</t>
  </si>
  <si>
    <t>3C0_906_379</t>
  </si>
  <si>
    <t>TAB_016_396</t>
  </si>
  <si>
    <t>AX4.1</t>
  </si>
  <si>
    <t>9J1_915_681
9J1_915_681_A
5QE_915_684_AG
5QE_915_684_AF</t>
  </si>
  <si>
    <t>KB_152</t>
  </si>
  <si>
    <t>7L0_971_904</t>
  </si>
  <si>
    <t>7L0_971_904_A</t>
  </si>
  <si>
    <t>FLACHKONTAKTGEHAEUSE_3POL</t>
  </si>
  <si>
    <t>XA.EX32.1</t>
  </si>
  <si>
    <t>Tastermodul fÃ¼r Batterieladung</t>
  </si>
  <si>
    <t>TBL</t>
  </si>
  <si>
    <t>1-19C</t>
  </si>
  <si>
    <t>4F0_973_703</t>
  </si>
  <si>
    <t>EX32.1</t>
  </si>
  <si>
    <t>9J1_915_210</t>
  </si>
  <si>
    <t>XA.EX40.1</t>
  </si>
  <si>
    <t>Tastermodul 2 fÃ¼r Batterieladung</t>
  </si>
  <si>
    <t>TBL2</t>
  </si>
  <si>
    <t>1-18H</t>
  </si>
  <si>
    <t>EX40.1</t>
  </si>
  <si>
    <t>XA.F496.1</t>
  </si>
  <si>
    <t>Stellelement fÃ¼r Hochvolt-Ladeklappenverriegelung 1</t>
  </si>
  <si>
    <t>Stellelement fÃ¼r Hochvolt-Ladeklappenverriegelung 1 [DC]</t>
  </si>
  <si>
    <t>HVLKV</t>
  </si>
  <si>
    <t>1-20D</t>
  </si>
  <si>
    <t>F496.1</t>
  </si>
  <si>
    <t>9J1_962_625</t>
  </si>
  <si>
    <t>XA.F497.1</t>
  </si>
  <si>
    <t>Stellelement fÃ¼r Hochvolt-Ladeklappenverriegelung 2</t>
  </si>
  <si>
    <t>HVLKV2</t>
  </si>
  <si>
    <t>F497.1</t>
  </si>
  <si>
    <t>FLACHKONTAKTGEHAEUSE 2-POL</t>
  </si>
  <si>
    <t>XA.L330.1</t>
  </si>
  <si>
    <t>LED-Modul 2 fÃ¼r Ladesteckdose 1</t>
  </si>
  <si>
    <t>LEDLD1</t>
  </si>
  <si>
    <t>9J1_973_702</t>
  </si>
  <si>
    <t>L330.1</t>
  </si>
  <si>
    <t>9J1_947_211</t>
  </si>
  <si>
    <t>XA.L335.1</t>
  </si>
  <si>
    <t>LED-Modul 2 fÃ¼r Ladesteckdose 2</t>
  </si>
  <si>
    <t>LEDLD2</t>
  </si>
  <si>
    <t>1-17H</t>
  </si>
  <si>
    <t>L335.1</t>
  </si>
  <si>
    <t>SI_SITR3_F2</t>
  </si>
  <si>
    <t>LadegerÃ¤t vo.</t>
  </si>
  <si>
    <t>CL_002</t>
  </si>
  <si>
    <t>CL_003</t>
  </si>
  <si>
    <t>CL_004</t>
  </si>
  <si>
    <t>CL_005</t>
  </si>
  <si>
    <t>CL_103</t>
  </si>
  <si>
    <t>1-21C</t>
  </si>
  <si>
    <t>CL_104</t>
  </si>
  <si>
    <t>CL_105</t>
  </si>
  <si>
    <t>CL_106</t>
  </si>
  <si>
    <t>CL_107</t>
  </si>
  <si>
    <t>LTGS.SITZ</t>
  </si>
  <si>
    <t>9J1_970_909_A</t>
  </si>
  <si>
    <t>L0L+K8S+4D0+3L5+Q1G</t>
  </si>
  <si>
    <t>9J1_970_909_B</t>
  </si>
  <si>
    <t>L0L+K8S+4D0+3L4+Q1G</t>
  </si>
  <si>
    <t>20 (g)</t>
  </si>
  <si>
    <t>9J1_970_909_C</t>
  </si>
  <si>
    <t>L0L+K8S+4D0+Q2J</t>
  </si>
  <si>
    <t>8 (g)</t>
  </si>
  <si>
    <t>9J1_970_909_D</t>
  </si>
  <si>
    <t>L0L+K8S+4D3/4D5</t>
  </si>
  <si>
    <t>158 (g)</t>
  </si>
  <si>
    <t>TSVL.1B1</t>
  </si>
  <si>
    <t>Koppelstelle fÃ¼r Sitz vorn links [Koppelstelle fÃ¼r Sitz vorn links]</t>
  </si>
  <si>
    <t>KS_SVL_B</t>
  </si>
  <si>
    <t>1-45E</t>
  </si>
  <si>
    <t>7P0_972_754_A</t>
  </si>
  <si>
    <t>TSVR.1B1</t>
  </si>
  <si>
    <t>KS_SVR_B</t>
  </si>
  <si>
    <t>XA.J1197.2</t>
  </si>
  <si>
    <t>Relais fÃ¼r SitzbelÃ¼ftung</t>
  </si>
  <si>
    <t>RAO_SIB</t>
  </si>
  <si>
    <t>J1197.2</t>
  </si>
  <si>
    <t>REL_SKLU</t>
  </si>
  <si>
    <t>Luefter1fuerSitzkissenlinksundrechts</t>
  </si>
  <si>
    <t>1-57E</t>
  </si>
  <si>
    <t>SI_SIDO_M_F1</t>
  </si>
  <si>
    <t>Luefter1fuerSitzkissenvornlinks</t>
  </si>
  <si>
    <t>SI_SIDO_M_F2</t>
  </si>
  <si>
    <t>Luefter1fuerSitzkissenvornrechts</t>
  </si>
  <si>
    <t>9J1_970_910_B</t>
  </si>
  <si>
    <t>L0L+K8S+5KA+9P3/9P6</t>
  </si>
  <si>
    <t>9J1_970_910_C</t>
  </si>
  <si>
    <t>L0L+K8S+5KA+9P7</t>
  </si>
  <si>
    <t>N_103_360_02</t>
  </si>
  <si>
    <t>FLACHSTECKERGEHAEUSE_2-POLIG_1.MM_CODIERUNG_II</t>
  </si>
  <si>
    <t>XA.E609.5</t>
  </si>
  <si>
    <t>Gurtschalter hinten Mitte</t>
  </si>
  <si>
    <t>GUS_HM</t>
  </si>
  <si>
    <t>1T0_973_332</t>
  </si>
  <si>
    <t>TAB_016_028_AB</t>
  </si>
  <si>
    <t>E609.5</t>
  </si>
  <si>
    <t>9J1_857_740</t>
  </si>
  <si>
    <t>XA.E747.5</t>
  </si>
  <si>
    <t>Gurtschalter hinten links</t>
  </si>
  <si>
    <t>GUS_HL</t>
  </si>
  <si>
    <t>E747.5</t>
  </si>
  <si>
    <t>9J1_857_753_B</t>
  </si>
  <si>
    <t>XA.E749.5</t>
  </si>
  <si>
    <t>Gurtschalter hinten rechts</t>
  </si>
  <si>
    <t>GUS_HR</t>
  </si>
  <si>
    <t>E749.5</t>
  </si>
  <si>
    <t>9J1_857_754_B</t>
  </si>
  <si>
    <t>Al: 217 (g)</t>
  </si>
  <si>
    <t>Ltg-Nr.</t>
  </si>
  <si>
    <t>Verbindung</t>
  </si>
  <si>
    <t>Komp. Ben.</t>
  </si>
  <si>
    <t>von</t>
  </si>
  <si>
    <t>Pin</t>
  </si>
  <si>
    <t>Dichtung</t>
  </si>
  <si>
    <t>nach</t>
  </si>
  <si>
    <t>Typ</t>
  </si>
  <si>
    <t>Sonderltg.</t>
  </si>
  <si>
    <t>Innenleiter</t>
  </si>
  <si>
    <t>LÃ¤nge</t>
  </si>
  <si>
    <t>Quer.</t>
  </si>
  <si>
    <t>Pot.</t>
  </si>
  <si>
    <t>V.30A.9J1_034.HSB_F2_B170_1_2</t>
  </si>
  <si>
    <t>Plusverbindung 2 (30) im Leitungsstrang Innenraum</t>
  </si>
  <si>
    <t>B170</t>
  </si>
  <si>
    <t>SP_30HSBB2</t>
  </si>
  <si>
    <t>N_037_053_4</t>
  </si>
  <si>
    <t>FLR</t>
  </si>
  <si>
    <t>RT/VI</t>
  </si>
  <si>
    <t>V.30A.9J1_034.HSB_F2</t>
  </si>
  <si>
    <t>x</t>
  </si>
  <si>
    <t>V.15A.9J1_034.SH_F2.1_XA.SH.1_2A_1</t>
  </si>
  <si>
    <t>2A</t>
  </si>
  <si>
    <t>N_037_009_4</t>
  </si>
  <si>
    <t>SW/VI</t>
  </si>
  <si>
    <t>V.15A.9J1_034.SH_F2.1</t>
  </si>
  <si>
    <t>M.31.9J1_033.MB2_A1_XA.686.1_1_1</t>
  </si>
  <si>
    <t>Masseverbindung 2 im Hauptleitungsstrang</t>
  </si>
  <si>
    <t>SP_MB2_A</t>
  </si>
  <si>
    <t>N_037_048_8</t>
  </si>
  <si>
    <t>BR</t>
  </si>
  <si>
    <t>M.31.9J1_033.MB2_A1</t>
  </si>
  <si>
    <t>M.31.9Y0_055.ATS_TML.1G1_4_1</t>
  </si>
  <si>
    <t>Masseverbindung (Gebermasse) 1 im Schalttafelleitungsstrang</t>
  </si>
  <si>
    <t>SP_31_ATS</t>
  </si>
  <si>
    <t>N_037_008_5</t>
  </si>
  <si>
    <t>BR/BL</t>
  </si>
  <si>
    <t>M.31.9Y0_055.ATS</t>
  </si>
  <si>
    <t>X.WAWAA.9Y0_055._TML.1G1_3_1</t>
  </si>
  <si>
    <t>N_037_008_3</t>
  </si>
  <si>
    <t>BR/RT</t>
  </si>
  <si>
    <t>X.WAWAA.9Y0_055.</t>
  </si>
  <si>
    <t>X.MOT_HAUB.9Y0_055.L_TML.1E1_11_1</t>
  </si>
  <si>
    <t>N_037_094_6</t>
  </si>
  <si>
    <t>VI/GN</t>
  </si>
  <si>
    <t>X.MOT_HAUB.9Y0_055.L</t>
  </si>
  <si>
    <t>V.30A.9J1_034.HSB_F5_XA.SR3.1_11_1</t>
  </si>
  <si>
    <t>Plusverbindung 1 (30a) im Leitungsstrang Innenraum</t>
  </si>
  <si>
    <t>B111</t>
  </si>
  <si>
    <t>SP_30HSBE</t>
  </si>
  <si>
    <t>N_037_063_3</t>
  </si>
  <si>
    <t>RT</t>
  </si>
  <si>
    <t>V.30A.9J1_034.HSB_F5</t>
  </si>
  <si>
    <t>M.31.9Y0_055.ATS_269_1_2</t>
  </si>
  <si>
    <t>M.31.9Y0_055.ATS_TML.1E1_14_1</t>
  </si>
  <si>
    <t>N_901_916_74</t>
  </si>
  <si>
    <t>SL11</t>
  </si>
  <si>
    <t>1-br/bl</t>
  </si>
  <si>
    <t>S.ATS.9Y0_055._TML.1E1_13_1</t>
  </si>
  <si>
    <t>2-rt/bl</t>
  </si>
  <si>
    <t>RT/BL</t>
  </si>
  <si>
    <t>S.ATS.9Y0_055.</t>
  </si>
  <si>
    <t>V.30A.9J1_034.SB_F4_THM.1A1_1_1</t>
  </si>
  <si>
    <t>7A</t>
  </si>
  <si>
    <t>N_037_003_3</t>
  </si>
  <si>
    <t>V.30A.9J1_034.SB_F4</t>
  </si>
  <si>
    <t>M.31.9J1_033.MB33_C1_THM.1A1_2_1</t>
  </si>
  <si>
    <t>Masseverbindung 3 im Hauptleitungsstrang</t>
  </si>
  <si>
    <t>SP_MB33_C</t>
  </si>
  <si>
    <t>N_037_008_8</t>
  </si>
  <si>
    <t>M.31.9J1_033.MB33_C1</t>
  </si>
  <si>
    <t>D.LIN1_BCM1..RLS_THM.1A1_3_1</t>
  </si>
  <si>
    <t>N_037_004_0</t>
  </si>
  <si>
    <t>VI/WS</t>
  </si>
  <si>
    <t>D.LIN1_BCM1..RLS</t>
  </si>
  <si>
    <t>S.SIGNAL.9Y0_055.BFK_XA.J519.1_21_1</t>
  </si>
  <si>
    <t>N_037_097_0</t>
  </si>
  <si>
    <t>GR/WS</t>
  </si>
  <si>
    <t>S.SIGNAL.9Y0_055.BFK</t>
  </si>
  <si>
    <t>M.31.9Y0_055.ATS_269_1_1</t>
  </si>
  <si>
    <t>N_037_098_5</t>
  </si>
  <si>
    <t>V.71b.9Y0_055._TML.1E1_6_1</t>
  </si>
  <si>
    <t>N_037_029_1</t>
  </si>
  <si>
    <t>SW/GE</t>
  </si>
  <si>
    <t>V.71b.9Y0_055.</t>
  </si>
  <si>
    <t>V.30A.9J1_034.HSB_F1_XA.S359.1_1_1</t>
  </si>
  <si>
    <t>1A</t>
  </si>
  <si>
    <t>N_037_063_5</t>
  </si>
  <si>
    <t>V.30A.9J1_034.HSB_F1</t>
  </si>
  <si>
    <t>X.ILM_STECK.9Y0_055._B680_1_2</t>
  </si>
  <si>
    <t>Verbindung (Steckdose) im Leitungsstrang Innenraum</t>
  </si>
  <si>
    <t>B680</t>
  </si>
  <si>
    <t>SP_30_SD</t>
  </si>
  <si>
    <t>N_037_043_3</t>
  </si>
  <si>
    <t>X.ILM_STECK.9Y0_055.</t>
  </si>
  <si>
    <t>V.15_SIG.._B165_1_3</t>
  </si>
  <si>
    <t>Plusverbindung 2 (15) im Leitungsstrang Innenraum</t>
  </si>
  <si>
    <t>B165</t>
  </si>
  <si>
    <t>SP_15_SIG</t>
  </si>
  <si>
    <t>N_037_009_7</t>
  </si>
  <si>
    <t>SW/GR</t>
  </si>
  <si>
    <t>V.15_SIG..</t>
  </si>
  <si>
    <t>V.DZ_S+.9Y0_047.VL_XA.J981.2_24_1</t>
  </si>
  <si>
    <t>N_018_886_80</t>
  </si>
  <si>
    <t>SL22</t>
  </si>
  <si>
    <t>1-br</t>
  </si>
  <si>
    <t>V.DZ_S+.9Y0_047.VL</t>
  </si>
  <si>
    <t>S.DZ_S.9Y0_047.VL_XA.J981.2_7_1</t>
  </si>
  <si>
    <t>2-sw</t>
  </si>
  <si>
    <t>SW</t>
  </si>
  <si>
    <t>S.DZ_S.9Y0_047.VL</t>
  </si>
  <si>
    <t>X.NONE.._TAVL.1A1_3_1</t>
  </si>
  <si>
    <t>N_037_000_3</t>
  </si>
  <si>
    <t>WS/RT</t>
  </si>
  <si>
    <t>X.NONE..</t>
  </si>
  <si>
    <t>S.BVA.9Y0_055.1VL_TAVL.1A1_4_1</t>
  </si>
  <si>
    <t>N_037_001_8</t>
  </si>
  <si>
    <t>GE/BR</t>
  </si>
  <si>
    <t>S.BVA.9Y0_055.1VL</t>
  </si>
  <si>
    <t>X.NONE.._TAHR.1A1_4_1</t>
  </si>
  <si>
    <t>V.DZ_S+.9Y0_047.VR_XA.J981.2_21_1</t>
  </si>
  <si>
    <t>N_018_886_67</t>
  </si>
  <si>
    <t>SL27</t>
  </si>
  <si>
    <t>1-gr</t>
  </si>
  <si>
    <t>GR</t>
  </si>
  <si>
    <t>V.DZ_S+.9Y0_047.VR</t>
  </si>
  <si>
    <t>S.DZ_S.9Y0_047.VR_XA.J981.2_26_1</t>
  </si>
  <si>
    <t>S.DZ_S.9Y0_047.VR</t>
  </si>
  <si>
    <t>V.DZ_S+.9Y0_047.HR_XA.J981.2_22_1</t>
  </si>
  <si>
    <t>N_018_886_81</t>
  </si>
  <si>
    <t>SL30</t>
  </si>
  <si>
    <t>1-ge</t>
  </si>
  <si>
    <t>GE</t>
  </si>
  <si>
    <t>V.DZ_S+.9Y0_047.HR</t>
  </si>
  <si>
    <t>S.DZ_S.9Y0_047.HR_XA.J981.2_37_1</t>
  </si>
  <si>
    <t>S.DZ_S.9Y0_047.HR</t>
  </si>
  <si>
    <t>M.31.9J1_033.MB53_A1_TAHL.1A1_3_1</t>
  </si>
  <si>
    <t>Masseverbindung 1 im Leitungsstrang Hinterwagen links</t>
  </si>
  <si>
    <t>SP_MB53_A</t>
  </si>
  <si>
    <t>1-62F</t>
  </si>
  <si>
    <t>M.31.9J1_033.MB53_A1</t>
  </si>
  <si>
    <t>S.HALL.9Y0_047.R_XA.J981.2_17_1</t>
  </si>
  <si>
    <t>N_018_886_64</t>
  </si>
  <si>
    <t>SL33</t>
  </si>
  <si>
    <t>2-br/bl</t>
  </si>
  <si>
    <t>S.HALL.9Y0_047.R</t>
  </si>
  <si>
    <t>S.HALL_V.9Y0_047.R_XA.J981.2_33_1</t>
  </si>
  <si>
    <t>1-ws/bl</t>
  </si>
  <si>
    <t>WS/BL</t>
  </si>
  <si>
    <t>S.HALL_V.9Y0_047.R</t>
  </si>
  <si>
    <t>M.S_M2-.9Y0_047._XA.J981.2_3_1</t>
  </si>
  <si>
    <t>N_037_048_5</t>
  </si>
  <si>
    <t>M.S_M2-.9Y0_047.</t>
  </si>
  <si>
    <t>V.S_M2+.9Y0_047._XA.J981.2_2_1</t>
  </si>
  <si>
    <t>N_037_043_5</t>
  </si>
  <si>
    <t>V.S_M2+.9Y0_047.</t>
  </si>
  <si>
    <t>V.DZ_S+.9Y0_047.HL_XA.J981.2_39_1</t>
  </si>
  <si>
    <t>N_018_886_82</t>
  </si>
  <si>
    <t>SL37</t>
  </si>
  <si>
    <t>1-ws</t>
  </si>
  <si>
    <t>WS</t>
  </si>
  <si>
    <t>V.DZ_S+.9Y0_047.HL</t>
  </si>
  <si>
    <t>S.DZ_S.9Y0_047.HL_XA.J981.2_23_1</t>
  </si>
  <si>
    <t>S.DZ_S.9Y0_047.HL</t>
  </si>
  <si>
    <t>S.HALL.9Y0_047.L_XA.J981.2_11_1</t>
  </si>
  <si>
    <t>N_018_886_92</t>
  </si>
  <si>
    <t>SL39</t>
  </si>
  <si>
    <t>2-br/ge</t>
  </si>
  <si>
    <t>BR/GE</t>
  </si>
  <si>
    <t>S.HALL.9Y0_047.L</t>
  </si>
  <si>
    <t>S.HALL_V.9Y0_047.L_XA.J981.2_20_1</t>
  </si>
  <si>
    <t>1-rt/ge</t>
  </si>
  <si>
    <t>RT/GE</t>
  </si>
  <si>
    <t>S.HALL_V.9Y0_047.L</t>
  </si>
  <si>
    <t>M.S_M1-.9Y0_047._XA.J981.2_12_1</t>
  </si>
  <si>
    <t>M.S_M1-.9Y0_047.</t>
  </si>
  <si>
    <t>V.S_M1+.9Y0_047._XA.J981.2_13_1</t>
  </si>
  <si>
    <t>V.S_M1+.9Y0_047.</t>
  </si>
  <si>
    <t>D.LIN1_BCM1.9Y0_055..1_XA.VX58.3_4_1</t>
  </si>
  <si>
    <t>N_037_094_3</t>
  </si>
  <si>
    <t>VI/RT</t>
  </si>
  <si>
    <t>D.LIN1_BCM1.9Y0_055..1</t>
  </si>
  <si>
    <t>D.LIN2_BCM1.9Y0_055._B710_1_1</t>
  </si>
  <si>
    <t>Verbindung 5 (LIN-Bus) im Hauptleitungsstrang</t>
  </si>
  <si>
    <t>B710</t>
  </si>
  <si>
    <t>SP_LIN2_DACH</t>
  </si>
  <si>
    <t>N_039_034_7</t>
  </si>
  <si>
    <t>VI/GR</t>
  </si>
  <si>
    <t>D.LIN2_BCM1.9Y0_055.</t>
  </si>
  <si>
    <t>M.31.9J1_033.MB31_A1_XA.J519.1_63_1</t>
  </si>
  <si>
    <t>Masseverbindung 1 im Hauptleitungsstrang</t>
  </si>
  <si>
    <t>SP_MB31_A</t>
  </si>
  <si>
    <t>M.31.9J1_033.MB31_A1</t>
  </si>
  <si>
    <t>V.30A.9J1_034.HSB_F2_B272_1_1</t>
  </si>
  <si>
    <t>Plusverbindung (30) im Hauptleitungsstrang</t>
  </si>
  <si>
    <t>B272</t>
  </si>
  <si>
    <t>SP_30HSBB</t>
  </si>
  <si>
    <t>N_107_300_02</t>
  </si>
  <si>
    <t>S.WWP.9Y0_055._TML.1G1_1_1</t>
  </si>
  <si>
    <t>N_037_038_9</t>
  </si>
  <si>
    <t>BR/SW</t>
  </si>
  <si>
    <t>S.WWP.9Y0_055.</t>
  </si>
  <si>
    <t>S.WWP.9Y0_055.2_TML.1G1_2_1</t>
  </si>
  <si>
    <t>N_037_033_9</t>
  </si>
  <si>
    <t>RT/SW</t>
  </si>
  <si>
    <t>S.WWP.9Y0_055.2</t>
  </si>
  <si>
    <t>M.31.9J1_033.MB31_A1_XB.J519.1_63_1</t>
  </si>
  <si>
    <t>X.CANLAEXT.035._B666_1_1</t>
  </si>
  <si>
    <t>Verbindung 1 (CAN-Bus Extended Low) im Schalttafelleitungsstrang</t>
  </si>
  <si>
    <t>B666</t>
  </si>
  <si>
    <t>SP_CANLEA</t>
  </si>
  <si>
    <t>N_108_151_06</t>
  </si>
  <si>
    <t>SL51</t>
  </si>
  <si>
    <t>2-or/br</t>
  </si>
  <si>
    <t>OR/BR</t>
  </si>
  <si>
    <t>X.CANLAEXT.035.</t>
  </si>
  <si>
    <t>V.58xs..KL_B611_1_1</t>
  </si>
  <si>
    <t>Verbindung 7 im Leitungsstrang Innenraum</t>
  </si>
  <si>
    <t>B611</t>
  </si>
  <si>
    <t>SP_58XS</t>
  </si>
  <si>
    <t>N_037_003_1</t>
  </si>
  <si>
    <t>V.58xs..KL</t>
  </si>
  <si>
    <t>D.LIN1_BCM2.._XA.WX3.4_8_1</t>
  </si>
  <si>
    <t>N_039_034_6</t>
  </si>
  <si>
    <t>D.LIN1_BCM2..</t>
  </si>
  <si>
    <t>D.LIN2_BCM1.9Y0_055._B710_1_2</t>
  </si>
  <si>
    <t>S.PDC_ONOFF.4J3_055._TCPL.1B1_16_1</t>
  </si>
  <si>
    <t>N_037_096_0</t>
  </si>
  <si>
    <t>GN/WS</t>
  </si>
  <si>
    <t>S.PDC_ONOFF.4J3_055.</t>
  </si>
  <si>
    <t>X.INF_DSPL.4J3_055._TCPL.1A1_13_1</t>
  </si>
  <si>
    <t>N_037_096_5</t>
  </si>
  <si>
    <t>GN/BL</t>
  </si>
  <si>
    <t>X.INF_DSPL.4J3_055.</t>
  </si>
  <si>
    <t>S.PLA_T.4J3_055._TCPL.1C1_15_1</t>
  </si>
  <si>
    <t>N_037_096_1</t>
  </si>
  <si>
    <t>GN/GE</t>
  </si>
  <si>
    <t>S.PLA_T.4J3_055.</t>
  </si>
  <si>
    <t>S.10.4J3_055.ADS_SK_TCPL.1C1_16_1</t>
  </si>
  <si>
    <t>N_037_091_9</t>
  </si>
  <si>
    <t>GE/SW</t>
  </si>
  <si>
    <t>S.10.4J3_055.ADS_SK</t>
  </si>
  <si>
    <t>S.ESC_T.4J3_055._TCPL.1C1_17_1</t>
  </si>
  <si>
    <t>N_037_096_3</t>
  </si>
  <si>
    <t>GN/RT</t>
  </si>
  <si>
    <t>S.ESC_T.4J3_055.</t>
  </si>
  <si>
    <t>V.30A.9J1_034.SC_F2_TTHL.1A1_13_1</t>
  </si>
  <si>
    <t>N_037_043_8</t>
  </si>
  <si>
    <t>RT/BR</t>
  </si>
  <si>
    <t>V.30A.9J1_034.SC_F2</t>
  </si>
  <si>
    <t>X.9.9Y0_056.ANT1_XE.J520.1_1_1</t>
  </si>
  <si>
    <t>N_901_916_30</t>
  </si>
  <si>
    <t>AN63</t>
  </si>
  <si>
    <t>2-br</t>
  </si>
  <si>
    <t>X.9.9Y0_056.ANT1</t>
  </si>
  <si>
    <t>S.10.9Y0_056.ANT1_XE.J520.1_10_1</t>
  </si>
  <si>
    <t>1-gn</t>
  </si>
  <si>
    <t>GN</t>
  </si>
  <si>
    <t>S.10.9Y0_056.ANT1</t>
  </si>
  <si>
    <t>S.Mute.9J1_035A._XC.J526.1_1_1</t>
  </si>
  <si>
    <t>S.Mute.9J1_035A.</t>
  </si>
  <si>
    <t>S.S-Kontakt.9Y0_056.SW2_XD.J520.1_10_1</t>
  </si>
  <si>
    <t>N_037_006_9</t>
  </si>
  <si>
    <t>GN/SW</t>
  </si>
  <si>
    <t>S.S-Kontakt.9Y0_056.SW2</t>
  </si>
  <si>
    <t>S.S-Kontakt.9Y0_056.SW3_XD.J520.1_26_1</t>
  </si>
  <si>
    <t>N_037_005_9</t>
  </si>
  <si>
    <t>BL/SW</t>
  </si>
  <si>
    <t>S.S-Kontakt.9Y0_056.SW3</t>
  </si>
  <si>
    <t>V.30A.9J1_034.SF_F6_TTHR.1A1_13_1</t>
  </si>
  <si>
    <t>6A</t>
  </si>
  <si>
    <t>V.30A.9J1_034.SF_F6</t>
  </si>
  <si>
    <t>S.S-Kontakt.9Y0_056.SW1_XD.J520.1_25_1</t>
  </si>
  <si>
    <t>N_037_007_9</t>
  </si>
  <si>
    <t>GR/SW</t>
  </si>
  <si>
    <t>S.S-Kontakt.9Y0_056.SW1</t>
  </si>
  <si>
    <t>V.30A.9J1_034.SL_F9_XA.SL.1_9A_1</t>
  </si>
  <si>
    <t>9A</t>
  </si>
  <si>
    <t>N_037_043_1</t>
  </si>
  <si>
    <t>V.30A.9J1_034.SL_F9</t>
  </si>
  <si>
    <t>S.10.9Y0_056.HSH_XA.J9.1_1_1</t>
  </si>
  <si>
    <t>N_037_004_4</t>
  </si>
  <si>
    <t>VI</t>
  </si>
  <si>
    <t>S.10.9Y0_056.HSH</t>
  </si>
  <si>
    <t>M.31.4J3_033.MB58_B1_XA.J9.1_2_1</t>
  </si>
  <si>
    <t>M.31.4J3_033.MB58_B1</t>
  </si>
  <si>
    <t>M.31.9J1_033.MB54_A1_XA.J520.1_15_1</t>
  </si>
  <si>
    <t>Masseverbindung 4 im Leitungsstrang Hinterwagen rechts</t>
  </si>
  <si>
    <t>SP_MB54_A</t>
  </si>
  <si>
    <t>1-64E</t>
  </si>
  <si>
    <t>M.31.9J1_033.MB54_A1</t>
  </si>
  <si>
    <t>V.30A.9J1_034.SR1_F1_XA.SR1.2_1A_1</t>
  </si>
  <si>
    <t>V.30A.9J1_034.SR1_F1</t>
  </si>
  <si>
    <t>V.30A.9J1_034.SR1_F2_XA.SR1.2_2A_1</t>
  </si>
  <si>
    <t>N_037_043_0</t>
  </si>
  <si>
    <t>RT/WS</t>
  </si>
  <si>
    <t>V.30A.9J1_034.SR1_F2</t>
  </si>
  <si>
    <t>M.31.9J1_033.MB54_A1_XB.J520.1_15_1</t>
  </si>
  <si>
    <t>V.30A.9J1_034.SK_F3_XA.SK.1_3A_1</t>
  </si>
  <si>
    <t>3A</t>
  </si>
  <si>
    <t>V.30A.9J1_034.SK_F3</t>
  </si>
  <si>
    <t>D.LIN_VIP.9Y0_056._XC.J520.1_5_1</t>
  </si>
  <si>
    <t>Verbindung 8 (LIN-Bus) im Hauptleitungsstrang</t>
  </si>
  <si>
    <t>B842</t>
  </si>
  <si>
    <t>SP_LIN3_VIP</t>
  </si>
  <si>
    <t>N_039_034_0</t>
  </si>
  <si>
    <t>D.LIN_VIP.9Y0_056.</t>
  </si>
  <si>
    <t>S.BLS.._B633_1_1</t>
  </si>
  <si>
    <t>Verbindung (Bremspedalschalter) im Hauptleitungsstrang</t>
  </si>
  <si>
    <t>B633</t>
  </si>
  <si>
    <t>SP_BLS</t>
  </si>
  <si>
    <t>1-39H</t>
  </si>
  <si>
    <t>N_037_099_1</t>
  </si>
  <si>
    <t>S.BLS..</t>
  </si>
  <si>
    <t>V.15_SIG.._B165_1_1</t>
  </si>
  <si>
    <t>X.15_RE.9J1_034._XA.J329.1_1_1</t>
  </si>
  <si>
    <t>N_037_099_9</t>
  </si>
  <si>
    <t>X.15_RE.9J1_034.</t>
  </si>
  <si>
    <t>D.CANLK.035._XD.J520.1_1_1</t>
  </si>
  <si>
    <t>Verbindung 3 (CAN-Bus Komfort Low) im Hauptleitungsstrang</t>
  </si>
  <si>
    <t>B408</t>
  </si>
  <si>
    <t>SP_CANLK3</t>
  </si>
  <si>
    <t>N_108_151_10</t>
  </si>
  <si>
    <t>SL93</t>
  </si>
  <si>
    <t>D.CANLK.035.</t>
  </si>
  <si>
    <t>D.CANHK.035._B399_1_1</t>
  </si>
  <si>
    <t>Verbindung 3 (CAN-Bus Komfort High) im Hauptleitungsstrang</t>
  </si>
  <si>
    <t>B399</t>
  </si>
  <si>
    <t>SP_CANHK3</t>
  </si>
  <si>
    <t>D.CANHK.035.</t>
  </si>
  <si>
    <t>V.30A.9J1_034.SC_F4_XA.SC.1_4A_1</t>
  </si>
  <si>
    <t>4A</t>
  </si>
  <si>
    <t>N_037_043_9</t>
  </si>
  <si>
    <t>V.30A.9J1_034.SC_F4</t>
  </si>
  <si>
    <t>M.31.9J1_033.MB11_C1_XA.VX58.3_2_1</t>
  </si>
  <si>
    <t>M.31.9J1_033.MB11_C1</t>
  </si>
  <si>
    <t>V.30A.9J1_034.SR1_F5_XA.SR1.2_5A_1</t>
  </si>
  <si>
    <t>5A</t>
  </si>
  <si>
    <t>N_037_063_1</t>
  </si>
  <si>
    <t>V.30A.9J1_034.SR1_F5</t>
  </si>
  <si>
    <t>V.30A.9J1_034.SC_F5_XA.SC.1_5A_1</t>
  </si>
  <si>
    <t>N_037_003_6</t>
  </si>
  <si>
    <t>RT/GN</t>
  </si>
  <si>
    <t>V.30A.9J1_034.SC_F5</t>
  </si>
  <si>
    <t>S.INF_Power_On.9Y0_047.EPB_A1_TCPL.1D1_5_1</t>
  </si>
  <si>
    <t>N_037_095_0</t>
  </si>
  <si>
    <t>BL/WS</t>
  </si>
  <si>
    <t>S.INF_Power_On.9Y0_047.EPB_A1</t>
  </si>
  <si>
    <t>S.INF_Power_On.9Y0_047.EPB_A2_TCPL.1D1_4_1</t>
  </si>
  <si>
    <t>N_037_098_1</t>
  </si>
  <si>
    <t>S.INF_Power_On.9Y0_047.EPB_A2</t>
  </si>
  <si>
    <t>S.INF_Power_On.9Y0_047.EPB_A3_TCPL.1D1_3_1</t>
  </si>
  <si>
    <t>N_037_095_6</t>
  </si>
  <si>
    <t>BL/GN</t>
  </si>
  <si>
    <t>S.INF_Power_On.9Y0_047.EPB_A3</t>
  </si>
  <si>
    <t>S.INF_Power_On.9Y0_047.EPB_A4_TCPL.1D1_2_1</t>
  </si>
  <si>
    <t>N_037_095_7</t>
  </si>
  <si>
    <t>BL/GR</t>
  </si>
  <si>
    <t>S.INF_Power_On.9Y0_047.EPB_A4</t>
  </si>
  <si>
    <t>M.31.9J1_033.MB3_A1_XA.J981.2_14_1</t>
  </si>
  <si>
    <t>N_037_068_8</t>
  </si>
  <si>
    <t>M.31.9J1_033.MB3_A1</t>
  </si>
  <si>
    <t>V.30A.9J1_034.SR2_F5_XA.SR2.2_5A_1</t>
  </si>
  <si>
    <t>V.30A.9J1_034.SR2_F5</t>
  </si>
  <si>
    <t>V.15_SIG.._B165_1_2</t>
  </si>
  <si>
    <t>N_037_099_7</t>
  </si>
  <si>
    <t>M.31.4J3_033.MB1_B1_XA.J981.2_46_1</t>
  </si>
  <si>
    <t>M.31.4J3_033.MB1_B1</t>
  </si>
  <si>
    <t>D.CANHI.9J1_035A._TCPR.1A1_12_1</t>
  </si>
  <si>
    <t>Verbindung 1 (CAN-Bus, SteuergerÃ¤t fÃ¼r Informationselektronik 1, High)</t>
  </si>
  <si>
    <t>E145</t>
  </si>
  <si>
    <t>SP_CANHI</t>
  </si>
  <si>
    <t>N_108_151_08</t>
  </si>
  <si>
    <t>SL109</t>
  </si>
  <si>
    <t>1-vi</t>
  </si>
  <si>
    <t>D.CANHI.9J1_035A.</t>
  </si>
  <si>
    <t>D.CANLI.9J1_035A._TCPR.1A1_13_1</t>
  </si>
  <si>
    <t>Verbindung 2 (CAN-Bus, SteuergerÃ¤t fÃ¼r Informationselektronik 1, High)</t>
  </si>
  <si>
    <t>E146</t>
  </si>
  <si>
    <t>SP_CANLI</t>
  </si>
  <si>
    <t>D.CANLI.9J1_035A.</t>
  </si>
  <si>
    <t>V.30A.9J1_034.SR2_F2_TCPR.1B1_16_1</t>
  </si>
  <si>
    <t>N_037_053_0</t>
  </si>
  <si>
    <t>V.30A.9J1_034.SR2_F2</t>
  </si>
  <si>
    <t>O.WWL_V.9Y0_055D._TML.1I1_1_1</t>
  </si>
  <si>
    <t>TML.1I1</t>
  </si>
  <si>
    <t>KS_ML_I</t>
  </si>
  <si>
    <t>1-11F</t>
  </si>
  <si>
    <t>mechanisches Bauteil: SpritzdÃ¼se fÃ¼r Frontscheibe im Leitungsstrang</t>
  </si>
  <si>
    <t>XA.ZZ22.1</t>
  </si>
  <si>
    <t>WWFS</t>
  </si>
  <si>
    <t>1-22F</t>
  </si>
  <si>
    <t>ZSB_WWL_SWA</t>
  </si>
  <si>
    <t>WWL</t>
  </si>
  <si>
    <t>O.WWL_V.9Y0_055D.</t>
  </si>
  <si>
    <t>D.LIN_GW2.._TCPL.1B1_5_1</t>
  </si>
  <si>
    <t>D.LIN_GW2..</t>
  </si>
  <si>
    <t>S.GRA.._XA.J1181.1_16_1</t>
  </si>
  <si>
    <t>N_037_090_0</t>
  </si>
  <si>
    <t>S.GRA..</t>
  </si>
  <si>
    <t>D.CAN_HD.._TCPL.1B1_11_1</t>
  </si>
  <si>
    <t>N_108_151_05</t>
  </si>
  <si>
    <t>SL115</t>
  </si>
  <si>
    <t>1-rt</t>
  </si>
  <si>
    <t>D.CAN_HD..</t>
  </si>
  <si>
    <t>D.CAN_LD.._TCPL.1B1_12_1</t>
  </si>
  <si>
    <t>D.CAN_LD..</t>
  </si>
  <si>
    <t>V.58xt.9Y0_055._TCPL.1C1_4_1</t>
  </si>
  <si>
    <t>N_037_005_3</t>
  </si>
  <si>
    <t>BL/RT</t>
  </si>
  <si>
    <t>V.58xt.9Y0_055.</t>
  </si>
  <si>
    <t>V.58xs.9Y0_055._TCPL.1C1_8_1</t>
  </si>
  <si>
    <t>N_039_037_3</t>
  </si>
  <si>
    <t>GR/RT</t>
  </si>
  <si>
    <t>V.58xs.9Y0_055.</t>
  </si>
  <si>
    <t>V.30G.9Y0_055.HSF_TCPL.1C1_9_1</t>
  </si>
  <si>
    <t>N_037_003_7</t>
  </si>
  <si>
    <t>RT/GR</t>
  </si>
  <si>
    <t>V.30G.9Y0_055.HSF</t>
  </si>
  <si>
    <t>D.LIN4_BCM1.._TCPL.1C1_11_1</t>
  </si>
  <si>
    <t>D.LIN4_BCM1..</t>
  </si>
  <si>
    <t>X.ILM_STECK.9Y0_055._TCPL.1D1_15_1</t>
  </si>
  <si>
    <t>N_037_033_3</t>
  </si>
  <si>
    <t>X.CANHAEXT.035._B670_1_1</t>
  </si>
  <si>
    <t>Verbindung 3 (CAN-Bus Extended High) im Hauptleitungsstrang</t>
  </si>
  <si>
    <t>B670</t>
  </si>
  <si>
    <t>SP_CANHEA</t>
  </si>
  <si>
    <t>X.CANHAEXT.035.</t>
  </si>
  <si>
    <t>M.31.9J1_033.MB42_B1_TTHR.1A1_14_1</t>
  </si>
  <si>
    <t>M.31.9J1_033.MB42_B1</t>
  </si>
  <si>
    <t>V.15A.9J1_034.SH_F10_XA.SH.1_10A_1</t>
  </si>
  <si>
    <t>10A</t>
  </si>
  <si>
    <t>N_037_009_5</t>
  </si>
  <si>
    <t>SW/BL</t>
  </si>
  <si>
    <t>V.15A.9J1_034.SH_F10</t>
  </si>
  <si>
    <t>D.FR_BP.9Y0_046.2_EPS_2_XA.J533.1_9_1</t>
  </si>
  <si>
    <t>N_911_629_01</t>
  </si>
  <si>
    <t>SL125</t>
  </si>
  <si>
    <t>1-rs</t>
  </si>
  <si>
    <t>RS</t>
  </si>
  <si>
    <t>D.FR_BP.9Y0_046.2_EPS_2</t>
  </si>
  <si>
    <t>D.FR_BM.9Y0_046.2_EPS_2_XA.J533.1_27_1</t>
  </si>
  <si>
    <t>2-gn</t>
  </si>
  <si>
    <t>D.FR_BM.9Y0_046.2_EPS_2</t>
  </si>
  <si>
    <t>V.30A.9J1_034.HSB_F2_B170_1_3</t>
  </si>
  <si>
    <t>V.MOT_BKU.9Y0_047B.PW_1_XB.J539.2_2_1</t>
  </si>
  <si>
    <t>V.MOT_BKU.9Y0_047B.PW_1</t>
  </si>
  <si>
    <t>M.31-SM.9Y0_047B.PW_1_XB.J539.2_4_1</t>
  </si>
  <si>
    <t>M.31-SM.9Y0_047B.PW_1</t>
  </si>
  <si>
    <t>M.31.9J1_033.MB13_A1_XA.764.1_1_1</t>
  </si>
  <si>
    <t>M.31.9J1_033.MB13_A1</t>
  </si>
  <si>
    <t>V.15A.9J1_034.SD_F7_XA.SD.1_7A_1</t>
  </si>
  <si>
    <t>N_037_099_5</t>
  </si>
  <si>
    <t>V.15A.9J1_034.SD_F7</t>
  </si>
  <si>
    <t>S.BKV_S.9Y0_047B.KANAL1_1_XB.J539.2_1_1</t>
  </si>
  <si>
    <t>N_037_005_0</t>
  </si>
  <si>
    <t>S.BKV_S.9Y0_047B.KANAL1_1</t>
  </si>
  <si>
    <t>S.BKV_S.9Y0_047B.KANAL2_1_XB.J539.2_3_1</t>
  </si>
  <si>
    <t>S.BKV_S.9Y0_047B.KANAL2_1</t>
  </si>
  <si>
    <t>S.BLS.._XA.J539.2_24_1</t>
  </si>
  <si>
    <t>S.BLS.._XB.J1181.1_22_1</t>
  </si>
  <si>
    <t>S.Motsch-Ent.9Y0_056._XA.J520.1_9_1</t>
  </si>
  <si>
    <t>S.Motsch-Ent.9Y0_056.</t>
  </si>
  <si>
    <t>M.31.4J3_033.MB5_B1_TML.1F1_5_1</t>
  </si>
  <si>
    <t>Masseverbindung 5 im Hauptleitungsstrang</t>
  </si>
  <si>
    <t>SP_MB5_B</t>
  </si>
  <si>
    <t>M.31.4J3_033.MB5_B1</t>
  </si>
  <si>
    <t>S.PLA_LED.4J3_055._TCPR.1A1_15_1</t>
  </si>
  <si>
    <t>S.PLA_LED.4J3_055.</t>
  </si>
  <si>
    <t>X.PDC_LED.._TCPR.1A1_7_1</t>
  </si>
  <si>
    <t>X.PDC_LED..</t>
  </si>
  <si>
    <t>M.31.9J1_033.MB11_B1_XA.L325.1_1_1</t>
  </si>
  <si>
    <t>Masseverbindung 11 im Hauptleitungsstrang</t>
  </si>
  <si>
    <t>SP_MB11_B</t>
  </si>
  <si>
    <t>N_037_098_8</t>
  </si>
  <si>
    <t>M.31.9J1_033.MB11_B1</t>
  </si>
  <si>
    <t>X.ILM_FUSS._055F._XA.L325.1_2_1</t>
  </si>
  <si>
    <t>N_039_033_4</t>
  </si>
  <si>
    <t>X.ILM_FUSS._055F.</t>
  </si>
  <si>
    <t>X.ILM_STECK.9Y0_055._B680_1_1</t>
  </si>
  <si>
    <t>V.30A.9J1_034.SB_F3_XA.SB.1_6A_1</t>
  </si>
  <si>
    <t>V.30A.9J1_034.SB_F3</t>
  </si>
  <si>
    <t>V.15A.9J1_034.SD_F3_XA.SD.1_3A_1</t>
  </si>
  <si>
    <t>N_037_009_3</t>
  </si>
  <si>
    <t>SW/RT</t>
  </si>
  <si>
    <t>V.15A.9J1_034.SD_F3</t>
  </si>
  <si>
    <t>V.30A.9J1_034.SC_F8_XA.SC.1_8A_1</t>
  </si>
  <si>
    <t>8A</t>
  </si>
  <si>
    <t>N_037_033_7</t>
  </si>
  <si>
    <t>V.30A.9J1_034.SC_F8</t>
  </si>
  <si>
    <t>V.30A.9J1_034.SR1_F6_XA.SR1.2_6A_1</t>
  </si>
  <si>
    <t>N_037_043_6</t>
  </si>
  <si>
    <t>V.30A.9J1_034.SR1_F6</t>
  </si>
  <si>
    <t>V.30A.9J1_034.SB_F9_XA.SB.1_9A_1</t>
  </si>
  <si>
    <t>V.30A.9J1_034.SB_F9</t>
  </si>
  <si>
    <t>M.31.9J1_033.MB33_A1_XA.WX3.4_3_1</t>
  </si>
  <si>
    <t>Masseverbindung 33 im Hauptleitungsstrang</t>
  </si>
  <si>
    <t>SP_MB33_A</t>
  </si>
  <si>
    <t>M.31.9J1_033.MB33_A1</t>
  </si>
  <si>
    <t>V.30G.9Y0_055..1_XA.J519.1_72_1</t>
  </si>
  <si>
    <t>N_037_093_7</t>
  </si>
  <si>
    <t>V.30G.9Y0_055..1</t>
  </si>
  <si>
    <t>V.30A.9J1_034.SB_F10_XA.SB.1_10A_1</t>
  </si>
  <si>
    <t>V.30A.9J1_034.SB_F10</t>
  </si>
  <si>
    <t>V.30A.9J1_034.SC_F12_XA.SC.1_12A_1</t>
  </si>
  <si>
    <t>12A</t>
  </si>
  <si>
    <t>V.30A.9J1_034.SC_F12</t>
  </si>
  <si>
    <t>V.30A.9J1_034.SB_F5_XA.SB.1_5A_1</t>
  </si>
  <si>
    <t>N_037_033_5</t>
  </si>
  <si>
    <t>V.30A.9J1_034.SB_F5</t>
  </si>
  <si>
    <t>S.LSP+.9Y0_064H._TML.1E1_8_1</t>
  </si>
  <si>
    <t>N_018_889_60</t>
  </si>
  <si>
    <t>SL169</t>
  </si>
  <si>
    <t>1-sw/ge</t>
  </si>
  <si>
    <t>S.LSP+.9Y0_064H.</t>
  </si>
  <si>
    <t>S.LSP-.9Y0_064H._TML.1E1_7_1</t>
  </si>
  <si>
    <t>2-br/rt</t>
  </si>
  <si>
    <t>S.LSP-.9Y0_064H.</t>
  </si>
  <si>
    <t>M.31.9J1_033.MB53_A1_422_1_1</t>
  </si>
  <si>
    <t>V.15A.9J1_034.SM_F11_B278_1_2</t>
  </si>
  <si>
    <t>Plusverbindung 2 (15a) im Hauptleitungsstrang</t>
  </si>
  <si>
    <t>B278</t>
  </si>
  <si>
    <t>SP_15AS_F11</t>
  </si>
  <si>
    <t>1-66F</t>
  </si>
  <si>
    <t>V.15A.9J1_034.SM_F11</t>
  </si>
  <si>
    <t>V.15A.9J1_034.SM_F11_B278_1_1</t>
  </si>
  <si>
    <t>M.31.9J1_033.MB53_A1_422_1_2</t>
  </si>
  <si>
    <t>V.30A.9J1_034.SR2_F6_XA.SR2.2_6A_1</t>
  </si>
  <si>
    <t>N_037_053_9</t>
  </si>
  <si>
    <t>V.30A.9J1_034.SR2_F6</t>
  </si>
  <si>
    <t>V.30A.9J1_034.SC_F9_XA.SC.1_9A_1</t>
  </si>
  <si>
    <t>N_037_043_4</t>
  </si>
  <si>
    <t>V.30A.9J1_034.SC_F9</t>
  </si>
  <si>
    <t>D.LIN1_BCM1.9Y0_055..2_TCPL.1C1_10_1</t>
  </si>
  <si>
    <t>N_039_034_1</t>
  </si>
  <si>
    <t>VI/GE</t>
  </si>
  <si>
    <t>D.LIN1_BCM1.9Y0_055..2</t>
  </si>
  <si>
    <t>M.31.4J3_033.MB4_A1_XA.685.1_1_1</t>
  </si>
  <si>
    <t>N_101_627_04</t>
  </si>
  <si>
    <t>FLK</t>
  </si>
  <si>
    <t>M.31.4J3_033.MB4_A1</t>
  </si>
  <si>
    <t>V.30A.9Y0_043.KUELUE_A1.1_XA.J1180.1_5_1</t>
  </si>
  <si>
    <t>N_101_627_06</t>
  </si>
  <si>
    <t>V.30A.9Y0_043.KUELUE_A1.1</t>
  </si>
  <si>
    <t>S.WB_T.4J3_055._TCPL.1D1_11_1</t>
  </si>
  <si>
    <t>N_037_000_1</t>
  </si>
  <si>
    <t>WS/GE</t>
  </si>
  <si>
    <t>S.WB_T.4J3_055.</t>
  </si>
  <si>
    <t>S.WB_LED.4J3_055._TCPL.1D1_12_1</t>
  </si>
  <si>
    <t>N_037_009_0</t>
  </si>
  <si>
    <t>SW/WS</t>
  </si>
  <si>
    <t>S.WB_LED.4J3_055.</t>
  </si>
  <si>
    <t>M.31.9J1_033.MB57_B1_TSFHL.1A1_12_1</t>
  </si>
  <si>
    <t>Masseverbindung 2 im Leitungsstrang Hinterwagen links</t>
  </si>
  <si>
    <t>SP_MB57_B</t>
  </si>
  <si>
    <t>M.31.9J1_033.MB57_B1</t>
  </si>
  <si>
    <t>V.30A.4J3_034.HSB_F9_XA.SR1.2_6_1</t>
  </si>
  <si>
    <t>Plusverbindung 1 (30) im Leitungsstrang Innenraum</t>
  </si>
  <si>
    <t>B169</t>
  </si>
  <si>
    <t>SP_30HSBI</t>
  </si>
  <si>
    <t>V.30A.4J3_034.HSB_F9</t>
  </si>
  <si>
    <t>V.30A.9J1_034.HSB_F3_XC.S359.1_1_1</t>
  </si>
  <si>
    <t>Leitungsverteiler fÃ¼r Kl. 30</t>
  </si>
  <si>
    <t>TV2</t>
  </si>
  <si>
    <t>SP_30HSBC</t>
  </si>
  <si>
    <t>N_107_985_01</t>
  </si>
  <si>
    <t>FLAL</t>
  </si>
  <si>
    <t>V.30A.9J1_034.HSB_F3</t>
  </si>
  <si>
    <t>V.30A.9Y0_043.KUELUE_A1_TML.1B1_1_1</t>
  </si>
  <si>
    <t>N_107_299_05</t>
  </si>
  <si>
    <t>V.30A.9Y0_043.KUELUE_A1</t>
  </si>
  <si>
    <t>V.30A.9Y0_043.KUELUE_A1_TML.2B1_1_1</t>
  </si>
  <si>
    <t>V.30A.9J1_034.HSB_F10_XA.J1180.1_3_1</t>
  </si>
  <si>
    <t>N_107_299_02</t>
  </si>
  <si>
    <t>V.30A.9J1_034.HSB_F10</t>
  </si>
  <si>
    <t>V.30A.9J1_034.HSB_F6_XA.J26.1_3_1</t>
  </si>
  <si>
    <t>N_107_299_03</t>
  </si>
  <si>
    <t>V.30A.9J1_034.HSB_F6</t>
  </si>
  <si>
    <t>M.31.9J1_033.MB41_B1_TTHL.1A1_14_1</t>
  </si>
  <si>
    <t>M.31.9J1_033.MB41_B1</t>
  </si>
  <si>
    <t>M.31.9J1_033.MB5_A1_XA.673.1_1_1</t>
  </si>
  <si>
    <t>M.31.9J1_033.MB5_A1</t>
  </si>
  <si>
    <t>X.CANLAEXT.035._TIUR.1A1_1_1</t>
  </si>
  <si>
    <t>Verbindung 2 (CAN-Bus Extended Low) im Hauptleitungsstrang</t>
  </si>
  <si>
    <t>B669</t>
  </si>
  <si>
    <t>SP_CANLE2</t>
  </si>
  <si>
    <t>SL221</t>
  </si>
  <si>
    <t>X.CANHAEXT.035._B668_1_1</t>
  </si>
  <si>
    <t>Verbindung 2 (CAN-Bus Extended High) im Hauptleitungsstrang</t>
  </si>
  <si>
    <t>B668</t>
  </si>
  <si>
    <t>SP_CANHE2</t>
  </si>
  <si>
    <t>X.CANLAEXT.035._TIUR.2A1_1_1</t>
  </si>
  <si>
    <t>Verbindung 1 (CAN-Bus Extended Low) im Hauptleitungsstrang</t>
  </si>
  <si>
    <t>B109</t>
  </si>
  <si>
    <t>SP_CANLE</t>
  </si>
  <si>
    <t>SL223</t>
  </si>
  <si>
    <t>X.CANHAEXT.035._TIUR.2A1_2_1</t>
  </si>
  <si>
    <t>Verbindung 1 (CAN-Bus Extended High) im Hauptleitungsstrang</t>
  </si>
  <si>
    <t>B108</t>
  </si>
  <si>
    <t>SP_CANHE</t>
  </si>
  <si>
    <t>D.LIN_GW1.9J1_035._XA.J533.1_16_1</t>
  </si>
  <si>
    <t>N_037_094_0</t>
  </si>
  <si>
    <t>D.LIN_GW1.9J1_035.</t>
  </si>
  <si>
    <t>X.CANHAEXT.035._B108_1_1</t>
  </si>
  <si>
    <t>SL226</t>
  </si>
  <si>
    <t>X.CANLAEXT.035._B109_1_1</t>
  </si>
  <si>
    <t>D.CANHK.035._XA.J533.1_15_1</t>
  </si>
  <si>
    <t>Verbindung 6 (CAN-Bus Komfort High) im Hauptleitungsstrang</t>
  </si>
  <si>
    <t>B402</t>
  </si>
  <si>
    <t>SP_CANHK1</t>
  </si>
  <si>
    <t>1-38A</t>
  </si>
  <si>
    <t>SL228</t>
  </si>
  <si>
    <t>D.CANLK.035._XA.J533.1_33_1</t>
  </si>
  <si>
    <t>Verbindung 6 (CAN-Bus Komfort Low) im Hauptleitungsstrang</t>
  </si>
  <si>
    <t>B411</t>
  </si>
  <si>
    <t>SP_CANLK1</t>
  </si>
  <si>
    <t>D.CANHKOMBI.9J1_037._TCPL.1B1_2_1</t>
  </si>
  <si>
    <t>N_108_151_09</t>
  </si>
  <si>
    <t>SL230</t>
  </si>
  <si>
    <t>1-bl</t>
  </si>
  <si>
    <t>BL</t>
  </si>
  <si>
    <t>D.CANHKOMBI.9J1_037.</t>
  </si>
  <si>
    <t>D.CANLKOMBI.9J1_037._TCPL.1B1_1_1</t>
  </si>
  <si>
    <t>D.CANLKOMBI.9J1_037.</t>
  </si>
  <si>
    <t>D.CANHK2.035._XA.J533.1_35_1</t>
  </si>
  <si>
    <t>Verbindung 2 (CAN-Bus Komfort High) im Hauptleitungsstrang</t>
  </si>
  <si>
    <t>B398</t>
  </si>
  <si>
    <t>SP_CANHK21</t>
  </si>
  <si>
    <t>N_108_151_07</t>
  </si>
  <si>
    <t>SL234</t>
  </si>
  <si>
    <t>D.CANHK2.035.</t>
  </si>
  <si>
    <t>D.CANLK2.035._XA.J533.1_53_1</t>
  </si>
  <si>
    <t>Verbindung 2 (CAN-Bus Komfort Low) im Hauptleitungsstrang</t>
  </si>
  <si>
    <t>B407</t>
  </si>
  <si>
    <t>SP_CANLK21</t>
  </si>
  <si>
    <t>D.CANLK2.035.</t>
  </si>
  <si>
    <t>D.CANHI.9J1_035A._E145_1_1</t>
  </si>
  <si>
    <t>SL237</t>
  </si>
  <si>
    <t>D.CANLI.9J1_035A._E146_1_1</t>
  </si>
  <si>
    <t>V.30A.9J1_034.SR3_F13_XA.SR3.1_13A_1</t>
  </si>
  <si>
    <t>13A</t>
  </si>
  <si>
    <t>N_037_093_6</t>
  </si>
  <si>
    <t>V.30A.9J1_034.SR3_F13</t>
  </si>
  <si>
    <t>V.15A.9J1_034.SH_F9_XA.SH.1_9A_1</t>
  </si>
  <si>
    <t>V.15A.9J1_034.SH_F9</t>
  </si>
  <si>
    <t>D.CANHK.035._TTVL.1A1_9_1</t>
  </si>
  <si>
    <t>Verbindung (CAN-Bus Komfort, High) im Leitungsstrang Innenraum</t>
  </si>
  <si>
    <t>B506</t>
  </si>
  <si>
    <t>SP_CANHK13</t>
  </si>
  <si>
    <t>1-30G</t>
  </si>
  <si>
    <t>SL247</t>
  </si>
  <si>
    <t>D.CANLK.035._TTVL.1A1_8_1</t>
  </si>
  <si>
    <t>Verbindung (CAN-Bus Komfort, Low) im Leitungsstrang Innenraum</t>
  </si>
  <si>
    <t>B507</t>
  </si>
  <si>
    <t>SP_CANLK13</t>
  </si>
  <si>
    <t>D.CANHK.035._TTVR.1A1_9_1</t>
  </si>
  <si>
    <t>SL249</t>
  </si>
  <si>
    <t>D.CANLK.035._TTVR.1A1_8_1</t>
  </si>
  <si>
    <t>V.30A.4J3_034.HSB_F9_XA.SC.1_6_1</t>
  </si>
  <si>
    <t>N_018_826_1</t>
  </si>
  <si>
    <t>V.30A.4J3_034.HSB_F9_XA.SB.1_8_1</t>
  </si>
  <si>
    <t>N_018_463_3</t>
  </si>
  <si>
    <t>V.30A.4J3_034.HSB_F9_XA.SR1.2_5_1</t>
  </si>
  <si>
    <t>V.30A.4J3_034.HSB_F9_XA.J722.3_4_1</t>
  </si>
  <si>
    <t>N_037_053_3</t>
  </si>
  <si>
    <t>V.30.9J1_034.Not_BCM2_XA.SR1.2_1_1</t>
  </si>
  <si>
    <t>Plusverbindung 4 (30) im Leitungsstrang Innenraum</t>
  </si>
  <si>
    <t>B172</t>
  </si>
  <si>
    <t>SP_30_NOT</t>
  </si>
  <si>
    <t>N_037_043_7</t>
  </si>
  <si>
    <t>V.30.9J1_034.Not_BCM2</t>
  </si>
  <si>
    <t>V.30.9J1_034.Not_BCM2_XA.SR1.2_2_1</t>
  </si>
  <si>
    <t>V.30.9J1_034.Not_BCM2_XA.J722.3_3_1</t>
  </si>
  <si>
    <t>V.30.9J1_034.Notstrom_XA.TV73.1_1_1</t>
  </si>
  <si>
    <t>Anschluss fÃ¼r Notstromversorgung</t>
  </si>
  <si>
    <t>XA.TV73.1</t>
  </si>
  <si>
    <t>NOTV</t>
  </si>
  <si>
    <t>ZSB_KT_NOTV_LL</t>
  </si>
  <si>
    <t>V.30.9J1_034.Notstrom</t>
  </si>
  <si>
    <t>V.30.9J1_034.Notstrom_XA.J722.3_1_1</t>
  </si>
  <si>
    <t>M.31.9J1_033.MB33_C1_XA.J722.3_2_1</t>
  </si>
  <si>
    <t>V.30A.9J1_034.SG_F1_XA.SG.1_1A_1</t>
  </si>
  <si>
    <t>N_037_003_5</t>
  </si>
  <si>
    <t>V.30A.9J1_034.SG_F1</t>
  </si>
  <si>
    <t>V.30A.9J1_034.HSB_F2_B272_1_3</t>
  </si>
  <si>
    <t>V.30A.9J1_034.HSB_F2_B272_1_2</t>
  </si>
  <si>
    <t>V.30A.9J1_034.HSB_F2_XA.J329.1_3_1</t>
  </si>
  <si>
    <t>D.CANHK2.035._B398_1_1</t>
  </si>
  <si>
    <t>SL272</t>
  </si>
  <si>
    <t>D.CANLK2.035._B407_1_1</t>
  </si>
  <si>
    <t>V.15A.9J1_034.SH_F8_XA.SH.1_8A_1</t>
  </si>
  <si>
    <t>N_018_469_9</t>
  </si>
  <si>
    <t>V.15A.9J1_034.SH_F8</t>
  </si>
  <si>
    <t>V.15A.9J1_034.SH_F7_XA.SD.1_6_1</t>
  </si>
  <si>
    <t>N_018_469_3</t>
  </si>
  <si>
    <t>V.15A.9J1_034.SH_F7</t>
  </si>
  <si>
    <t>M.31.9J1_033.MB53_A1_XA.676.1_1_1</t>
  </si>
  <si>
    <t>N_037_028_8</t>
  </si>
  <si>
    <t>M.31.9J1_033.MB57_B1_XB.50.1_1_1</t>
  </si>
  <si>
    <t>N_037_038_8</t>
  </si>
  <si>
    <t>M.31.4J3_033.MB5_B1_XB.673.1_1_1</t>
  </si>
  <si>
    <t>N_037_058_8</t>
  </si>
  <si>
    <t>M.31.9J1_033.MB11_B1_XB.764.1_1_1</t>
  </si>
  <si>
    <t>X.NONE.._TTHL.1A1_5_1</t>
  </si>
  <si>
    <t>V.30A.9J1_034.SC_F11_XA.SC.1_11A_1</t>
  </si>
  <si>
    <t>11A</t>
  </si>
  <si>
    <t>V.30A.9J1_034.SC_F11</t>
  </si>
  <si>
    <t>M.31.9J1_033.MB33_B1_XB.670.1_1_1</t>
  </si>
  <si>
    <t>M.31.9J1_033.MB33_B1</t>
  </si>
  <si>
    <t>M.31.9J1_033.MB52_B1_XB.51.1_1_1</t>
  </si>
  <si>
    <t>Masseverbindung 35 im Hauptleitungsstrang</t>
  </si>
  <si>
    <t>SP_MB52_B</t>
  </si>
  <si>
    <t>1-63E</t>
  </si>
  <si>
    <t>M.31.9J1_033.MB52_B1</t>
  </si>
  <si>
    <t>X.INF_MIKI+.._XC.J526.1_7_1</t>
  </si>
  <si>
    <t>N_101_944_01</t>
  </si>
  <si>
    <t>SL308</t>
  </si>
  <si>
    <t>X.INF_MIKI+..</t>
  </si>
  <si>
    <t>X.INF_MIKI-.._XC.J526.1_8_1</t>
  </si>
  <si>
    <t>X.INF_MIKI-..</t>
  </si>
  <si>
    <t>S.10..ETH1_TXM_TCPL.1A1_8_1</t>
  </si>
  <si>
    <t>SL312</t>
  </si>
  <si>
    <t>S.10..ETH1_TXM</t>
  </si>
  <si>
    <t>S.10..ETH1_RXM_TCPL.1A1_7_1</t>
  </si>
  <si>
    <t>SL313</t>
  </si>
  <si>
    <t>S.10..ETH1_RXM</t>
  </si>
  <si>
    <t>S.10..ETH1_TXP_XA.J533.1_21_1</t>
  </si>
  <si>
    <t>S.10..ETH1_TXP</t>
  </si>
  <si>
    <t>S.10..ETH1_RXP_XA.J533.1_22_1</t>
  </si>
  <si>
    <t>S.10..ETH1_RXP</t>
  </si>
  <si>
    <t>M.31.9J1_033.MB31_B1_TCPL.1A1_15_1</t>
  </si>
  <si>
    <t>M.31.9J1_033.MB31_B1</t>
  </si>
  <si>
    <t>M.31.9J1_033.MB33_C1_TCPL.1A1_17_1</t>
  </si>
  <si>
    <t>V.30A.9J1_034.SR2_F1_TCPR.1A1_16_1</t>
  </si>
  <si>
    <t>N_037_053_1</t>
  </si>
  <si>
    <t>V.30A.9J1_034.SR2_F1</t>
  </si>
  <si>
    <t>M.31.9J1_033.MB31_C1_TCPL.1D1_17_1</t>
  </si>
  <si>
    <t>M.31.9J1_033.MB31_C1</t>
  </si>
  <si>
    <t>M.31.9J1_033.MB32_B1_TCPR.1C1_16_1</t>
  </si>
  <si>
    <t>M.31.9J1_033.MB32_B1</t>
  </si>
  <si>
    <t>M.31.9J1_033.MB34_B1_TCPR.1B1_15_1</t>
  </si>
  <si>
    <t>M.31.9J1_033.MB34_B1</t>
  </si>
  <si>
    <t>M.31.9J1_033.MB33_C1_396_1_3</t>
  </si>
  <si>
    <t>Masseverbindung 31 im Hauptleitungsstrang</t>
  </si>
  <si>
    <t>SP_MB33_C1</t>
  </si>
  <si>
    <t>1-34E</t>
  </si>
  <si>
    <t>S.10..ETH_WUP_TCPL.1D1_14_1</t>
  </si>
  <si>
    <t>N_039_034_4</t>
  </si>
  <si>
    <t>S.10..ETH_WUP</t>
  </si>
  <si>
    <t>V.15A.9J1_034.SG_F8_XA.SG.1_8A_1</t>
  </si>
  <si>
    <t>V.15A.9J1_034.SG_F8</t>
  </si>
  <si>
    <t>X.NONE.760_064J..2_XA.Z113.2_1_1</t>
  </si>
  <si>
    <t>N_037_003_0</t>
  </si>
  <si>
    <t>X.NONE.760_064J..2</t>
  </si>
  <si>
    <t>X.NONE.760_064J..3_XA.Z113.2_2_1</t>
  </si>
  <si>
    <t>N_037_009_1</t>
  </si>
  <si>
    <t>X.NONE.760_064J..3</t>
  </si>
  <si>
    <t>M.31.9J1_033.MB33_A1_XA.R242.2_2_1</t>
  </si>
  <si>
    <t>M.31.9J1_033.MB12_B1_XB.792.1_1_1</t>
  </si>
  <si>
    <t>Masseverbindung 12 im Hauptleitungsstrang</t>
  </si>
  <si>
    <t>SP_MB12_B1</t>
  </si>
  <si>
    <t>M.31.9J1_033.MB12_B1</t>
  </si>
  <si>
    <t>V.58xs.9Y0_055.V_TCPL.1D1_9_1</t>
  </si>
  <si>
    <t>N_037_095_3</t>
  </si>
  <si>
    <t>V.58xs.9Y0_055.V</t>
  </si>
  <si>
    <t>M.31.9J1_033.MB31_A1_XA.639.1_1_1</t>
  </si>
  <si>
    <t>V.30A.9J1_034.HSB_F5_XA.SR3.1_1_1</t>
  </si>
  <si>
    <t>M.31.9J1_033.MB33_A1_398_1_1</t>
  </si>
  <si>
    <t>M.31.9J1_033.MB33_C1_368_1_1</t>
  </si>
  <si>
    <t>M.31.9J1_033.MB32_D1_378_1_1</t>
  </si>
  <si>
    <t>Masseverbindung 13 im Hauptleitungsstrang</t>
  </si>
  <si>
    <t>SP_MB32_D</t>
  </si>
  <si>
    <t>M.31.9J1_033.MB32_D1</t>
  </si>
  <si>
    <t>X.NONE.._TTHR.1A1_5_1</t>
  </si>
  <si>
    <t>M.31.9J1_033.MB32_C1_TTVR.1A1_20_1</t>
  </si>
  <si>
    <t>M.31.9J1_033.MB32_C1</t>
  </si>
  <si>
    <t>V.30A.9J1_034.SF_F8_XA.SF.1_8A_1</t>
  </si>
  <si>
    <t>V.30A.9J1_034.SF_F8</t>
  </si>
  <si>
    <t>V.30A.9J1_034.HSB_F3_XA.SK.1_6_1</t>
  </si>
  <si>
    <t>Plusverbindung 5 (30) im Leitungsstrang Innenraum</t>
  </si>
  <si>
    <t>B188</t>
  </si>
  <si>
    <t>SP_30HSBC1</t>
  </si>
  <si>
    <t>V.30A.9J1_034.HSB_F3_XA.SL.1_6_1</t>
  </si>
  <si>
    <t>V.87.9J1_034._XA.SG.1_10_1</t>
  </si>
  <si>
    <t>Plusverbindung 3 (15) im Leitungsstrang Innenraum</t>
  </si>
  <si>
    <t>B492</t>
  </si>
  <si>
    <t>SP_87</t>
  </si>
  <si>
    <t>V.87.9J1_034.</t>
  </si>
  <si>
    <t>V.87.9J1_034._XA.SH.1_6_1</t>
  </si>
  <si>
    <t>V.87.9J1_034._B492_1_1</t>
  </si>
  <si>
    <t>N_037_069_9</t>
  </si>
  <si>
    <t>V.30A.9J1_034.HSB_F5_XE.S359.1_1_1</t>
  </si>
  <si>
    <t>V.30A.9J1_034.HSB_F4_XD.S359.1_1_1</t>
  </si>
  <si>
    <t>N_107_301_02</t>
  </si>
  <si>
    <t>V.30A.9J1_034.HSB_F4</t>
  </si>
  <si>
    <t>M.31.9J1_033.MB12_B1_XA.J26.1_2_1</t>
  </si>
  <si>
    <t>Verbindung (Komfortrelais) im Leitungsstrang Innenraum</t>
  </si>
  <si>
    <t>B127</t>
  </si>
  <si>
    <t>SP_MB12_B2</t>
  </si>
  <si>
    <t>M.31.9J1_033.MB12_B1_XA.J1180.1_2_1</t>
  </si>
  <si>
    <t>M.31.9J1_033.MB32_D1_XA.J329.1_2_1</t>
  </si>
  <si>
    <t>S.86.9J1_034.TME_XA.J1180.1_1_1</t>
  </si>
  <si>
    <t>Verbindung im Leitungsstrang, KÃ¼hlerlÃ¼fter</t>
  </si>
  <si>
    <t>C11</t>
  </si>
  <si>
    <t>SP_86_REL</t>
  </si>
  <si>
    <t>N_037_099_3</t>
  </si>
  <si>
    <t>S.86.9J1_034.TME</t>
  </si>
  <si>
    <t>S.86.9J1_034.TME_XA.J26.1_1_1</t>
  </si>
  <si>
    <t>D.CANLK.035._XB.J519.1_14_1</t>
  </si>
  <si>
    <t>SL392</t>
  </si>
  <si>
    <t>D.CANHK.035._XB.J519.1_13_1</t>
  </si>
  <si>
    <t>V.30A.9J1_034.HSB_F2_XA.SR2.2_1_1</t>
  </si>
  <si>
    <t>N_037_053_7</t>
  </si>
  <si>
    <t>V.30A.9J1_034.HSB_F2_XA.SR2.2_2_1</t>
  </si>
  <si>
    <t>M.31.9J1_033.MB42_A1_371_1_1</t>
  </si>
  <si>
    <t>Masseverbindung 6 im Hauptleitungsstrang</t>
  </si>
  <si>
    <t>SP_MB42_A</t>
  </si>
  <si>
    <t>M.31.9J1_033.MB42_A1</t>
  </si>
  <si>
    <t>M.31.9J1_033.MB41_A1_XA.39.1_1_1</t>
  </si>
  <si>
    <t>Masseverbindung 4 im Hauptleitungsstrang</t>
  </si>
  <si>
    <t>SP_MB41_A</t>
  </si>
  <si>
    <t>M.31.9J1_033.MB41_A1</t>
  </si>
  <si>
    <t>V.30A.4J3_034.HSB_F9_XI.S359.1_1_1</t>
  </si>
  <si>
    <t>V.30A.9J1_034.HSB_F2_XB.S359.1_1_1</t>
  </si>
  <si>
    <t>V.30A.9J1_034.HSB_F3_TV2_1_1</t>
  </si>
  <si>
    <t>N_107_300_01</t>
  </si>
  <si>
    <t>D.CANHK.035._B402_1_1</t>
  </si>
  <si>
    <t>Verbindung 5 (CAN-Bus Komfort High) im Hauptleitungsstrang</t>
  </si>
  <si>
    <t>B401</t>
  </si>
  <si>
    <t>SP_CANHK2</t>
  </si>
  <si>
    <t>SL409</t>
  </si>
  <si>
    <t>D.CANLK.035._B411_1_1</t>
  </si>
  <si>
    <t>Verbindung 5 (CAN-Bus Komfort Low) im Hauptleitungsstrang</t>
  </si>
  <si>
    <t>B410</t>
  </si>
  <si>
    <t>SP_CANLK2</t>
  </si>
  <si>
    <t>D.CANHK.035._B399_1_2</t>
  </si>
  <si>
    <t>SL411</t>
  </si>
  <si>
    <t>D.CANLK.035._B408_1_1</t>
  </si>
  <si>
    <t>D.CANHK.035._B397_1_1</t>
  </si>
  <si>
    <t>Verbindung 1 (CAN-Bus Komfort High) im Hauptleitungsstrang</t>
  </si>
  <si>
    <t>B397</t>
  </si>
  <si>
    <t>SP_CANHK11</t>
  </si>
  <si>
    <t>1-68F</t>
  </si>
  <si>
    <t>Verbindung 4 (CAN-Bus Komfort High) im Hauptleitungsstrang</t>
  </si>
  <si>
    <t>B400</t>
  </si>
  <si>
    <t>SP_CANHK12</t>
  </si>
  <si>
    <t>SL417</t>
  </si>
  <si>
    <t>D.CANLK.035._B406_1_1</t>
  </si>
  <si>
    <t>Verbindung 1 (CAN-Bus Komfort Low) im Hauptleitungsstrang</t>
  </si>
  <si>
    <t>B406</t>
  </si>
  <si>
    <t>SP_CANLK11</t>
  </si>
  <si>
    <t>Verbindung 4 (CAN-Bus Komfort Low) im Hauptleitungsstrang</t>
  </si>
  <si>
    <t>B409</t>
  </si>
  <si>
    <t>SP_CANLK12</t>
  </si>
  <si>
    <t>D.CANHK.035._B506_1_1</t>
  </si>
  <si>
    <t>SL419</t>
  </si>
  <si>
    <t>D.CANLK.035._B507_1_1</t>
  </si>
  <si>
    <t>M.31.9J1_033.MB33_C1_396_1_2</t>
  </si>
  <si>
    <t>D.ETH5+.9J1_035A._XB.J533.1_53_1</t>
  </si>
  <si>
    <t>N_108_293_01</t>
  </si>
  <si>
    <t>SL430</t>
  </si>
  <si>
    <t>D.ETH5+.9J1_035A.</t>
  </si>
  <si>
    <t>D.ETH5-.9J1_035A._XB.J533.1_54_1</t>
  </si>
  <si>
    <t>D.ETH5-.9J1_035A.</t>
  </si>
  <si>
    <t>V.30A.9J1_034.SB_F12_XA.J526.1_4_1</t>
  </si>
  <si>
    <t>V.30A.9J1_034.SB_F12</t>
  </si>
  <si>
    <t>V.15A.9J1_034.SD_F9_XA.SD.1_9A_1</t>
  </si>
  <si>
    <t>V.15A.9J1_034.SD_F9</t>
  </si>
  <si>
    <t>D.CANH.9J1_035A.Connect_XA.J526.1_10_1</t>
  </si>
  <si>
    <t>N_901_916_50</t>
  </si>
  <si>
    <t>SL455</t>
  </si>
  <si>
    <t>1-or</t>
  </si>
  <si>
    <t>OR</t>
  </si>
  <si>
    <t>D.CANH.9J1_035A.Connect</t>
  </si>
  <si>
    <t>D.CANL.9J1_035A.Connect_XA.J526.1_9_1</t>
  </si>
  <si>
    <t>D.CANL.9J1_035A.Connect</t>
  </si>
  <si>
    <t>V.30A.9J1_034.HSB_F3_B171_1_1</t>
  </si>
  <si>
    <t>Plusverbindung 3 (30) im Leitungsstrang Innenraum</t>
  </si>
  <si>
    <t>B171</t>
  </si>
  <si>
    <t>SP_30HSBC2</t>
  </si>
  <si>
    <t>V.30.9J1_034.Thermosi_XA.SR1.2_8A_1</t>
  </si>
  <si>
    <t>V.30.9J1_034.Thermosi</t>
  </si>
  <si>
    <t>M.31.9J1_033.MB41_A1_TSVL.1A1_9_1</t>
  </si>
  <si>
    <t>V.30.9J1_034.Thermosi.1_XA.SR2.2_7A_1</t>
  </si>
  <si>
    <t>V.30.9J1_034.Thermosi.1</t>
  </si>
  <si>
    <t>M.31.9J1_033.MB42_A1_TSVR.1A1_9_1</t>
  </si>
  <si>
    <t>V.30A.4J3_034.HSB_F9_XA.SR1.2_8_1</t>
  </si>
  <si>
    <t>V.30A.9J1_034.HSB_F2_B170_1_1</t>
  </si>
  <si>
    <t>N_037_053_6</t>
  </si>
  <si>
    <t>D.ETH3+.9Y0_077._TCPR.1C1_9_1</t>
  </si>
  <si>
    <t>SL489</t>
  </si>
  <si>
    <t>D.ETH3+.9Y0_077.</t>
  </si>
  <si>
    <t>D.ETH3-.9Y0_077._TCPR.1C1_10_1</t>
  </si>
  <si>
    <t>D.ETH3-.9Y0_077.</t>
  </si>
  <si>
    <t>S.Motsch-Ent.9Y0_056.Vo_XC.J520.1_11_1</t>
  </si>
  <si>
    <t>N_037_006_0</t>
  </si>
  <si>
    <t>S.Motsch-Ent.9Y0_056.Vo</t>
  </si>
  <si>
    <t>X.9.9Y0_056.ANTIN_XA.R249.3_1_1</t>
  </si>
  <si>
    <t>N_901_916_48</t>
  </si>
  <si>
    <t>AN494</t>
  </si>
  <si>
    <t>X.9.9Y0_056.ANTIN</t>
  </si>
  <si>
    <t>S.10.9Y0_056.ANTOUT_XE.J520.1_17_1</t>
  </si>
  <si>
    <t>S.10.9Y0_056.ANTOUT</t>
  </si>
  <si>
    <t>M.31.9J1_033.MB33_C1_396_1_1</t>
  </si>
  <si>
    <t>V.15A.9J1_034.SD_F4_TCPL.1B1_10_1</t>
  </si>
  <si>
    <t>N_037_019_1</t>
  </si>
  <si>
    <t>V.15A.9J1_034.SD_F4</t>
  </si>
  <si>
    <t>X.15_AC.9Y0_034.hi_TCPR.1B1_9_1</t>
  </si>
  <si>
    <t>X.15_AC.9Y0_034.hi</t>
  </si>
  <si>
    <t>CU: 280 (g)</t>
  </si>
  <si>
    <t>Al: 0 (g)</t>
  </si>
  <si>
    <t>M.31.9J1_033.MB64_B1_XB.708.1_1_1</t>
  </si>
  <si>
    <t>M.31.9J1_033.MB64_B1</t>
  </si>
  <si>
    <t>V.PWG_5V1.9Y0_043B._B369_1_1</t>
  </si>
  <si>
    <t>Verbindung 1 (5V) im Hauptleitungsstrang</t>
  </si>
  <si>
    <t>B369</t>
  </si>
  <si>
    <t>SP_PWG</t>
  </si>
  <si>
    <t>N_107_129_45</t>
  </si>
  <si>
    <t>SL7005</t>
  </si>
  <si>
    <t>2-sw/ws</t>
  </si>
  <si>
    <t>V.PWG_5V1.9Y0_043B.</t>
  </si>
  <si>
    <t>M.PWG_RM1.9Y0_043B._A27_1_1</t>
  </si>
  <si>
    <t>Verbindung (Geschwindigkeitssignal) im Schalttafelleitungsstrang</t>
  </si>
  <si>
    <t>A27</t>
  </si>
  <si>
    <t>SP_PWG3</t>
  </si>
  <si>
    <t>1-br/rt</t>
  </si>
  <si>
    <t>M.PWG_RM1.9Y0_043B.</t>
  </si>
  <si>
    <t>S.PWM.9J1_044.SCHALTKLAU_XA.J1181.1_19_1</t>
  </si>
  <si>
    <t>3-ge/bl</t>
  </si>
  <si>
    <t>GE/BL</t>
  </si>
  <si>
    <t>S.PWM.9J1_044.SCHALTKLAU</t>
  </si>
  <si>
    <t>M.PWG_RM2.9Y0_043B._B464_1_1</t>
  </si>
  <si>
    <t>Verbindung (Geschwindigkeitssignal) im Hauptleitungsstrang</t>
  </si>
  <si>
    <t>B464</t>
  </si>
  <si>
    <t>SP_PWG4</t>
  </si>
  <si>
    <t>N_107_129_43</t>
  </si>
  <si>
    <t>SL7009</t>
  </si>
  <si>
    <t>1-gr/sw</t>
  </si>
  <si>
    <t>M.PWG_RM2.9Y0_043B.</t>
  </si>
  <si>
    <t>V.PWG_5V2.9Y0_043B._B370_1_1</t>
  </si>
  <si>
    <t>Verbindung 2 (5V) im Hauptleitungsstrang</t>
  </si>
  <si>
    <t>B370</t>
  </si>
  <si>
    <t>SP_PWG2</t>
  </si>
  <si>
    <t>2-ge/gr</t>
  </si>
  <si>
    <t>GE/GR</t>
  </si>
  <si>
    <t>V.PWG_5V2.9Y0_043B.</t>
  </si>
  <si>
    <t>S.PWM.9J1_044.LAMELLENKUP_XB.J1181.1_29_1</t>
  </si>
  <si>
    <t>3-gn/br</t>
  </si>
  <si>
    <t>GN/BR</t>
  </si>
  <si>
    <t>S.PWM.9J1_044.LAMELLENKUP</t>
  </si>
  <si>
    <t>X.T_OEL+.9J1_044._XB.J1181.1_9_1</t>
  </si>
  <si>
    <t>N_901_916_76</t>
  </si>
  <si>
    <t>SL7012</t>
  </si>
  <si>
    <t>2-ws/bl</t>
  </si>
  <si>
    <t>X.T_OEL+.9J1_044.</t>
  </si>
  <si>
    <t>M.PWG_RM2.9Y0_043B._B464_1_2</t>
  </si>
  <si>
    <t>V.30A.9J1_034.SL_F7_XA.SL.1_7A_1</t>
  </si>
  <si>
    <t>N_037_033_1</t>
  </si>
  <si>
    <t>V.30A.9J1_034.SL_F7</t>
  </si>
  <si>
    <t>V.15_SIG.._B165_1_4</t>
  </si>
  <si>
    <t>V.30A.9J1_034.SR4_F2_XA.SR4.1_2A_1</t>
  </si>
  <si>
    <t>V.30A.9J1_034.SR4_F2</t>
  </si>
  <si>
    <t>D.CANH.9J1_044.MOT_SUB_THRR.1D1_2_1</t>
  </si>
  <si>
    <t>Verbindung 1 (CAN-Bus Diagnose High) im Hauptleitungsstrang</t>
  </si>
  <si>
    <t>B713</t>
  </si>
  <si>
    <t>SP_CANHA</t>
  </si>
  <si>
    <t>1-73D</t>
  </si>
  <si>
    <t>N_108_151_04</t>
  </si>
  <si>
    <t>SL7025</t>
  </si>
  <si>
    <t>1-sw</t>
  </si>
  <si>
    <t>D.CANH.9J1_044.MOT_SUB</t>
  </si>
  <si>
    <t>D.CANL.9J1_044.MOT_SUB_THRR.1D1_3_1</t>
  </si>
  <si>
    <t>Verbindung 1 (CAN-Bus Diagnose Low) im Hauptleitungsstrang</t>
  </si>
  <si>
    <t>B714</t>
  </si>
  <si>
    <t>SP_CANLA</t>
  </si>
  <si>
    <t>D.CANL.9J1_044.MOT_SUB</t>
  </si>
  <si>
    <t>D.FR_BP.9J1_044.4_XA.J1181.1_23_1</t>
  </si>
  <si>
    <t>SL7027</t>
  </si>
  <si>
    <t>D.FR_BP.9J1_044.4</t>
  </si>
  <si>
    <t>D.FR_BM.9J1_044.4_XA.J1181.1_7_1</t>
  </si>
  <si>
    <t>D.FR_BM.9J1_044.4</t>
  </si>
  <si>
    <t>D.FR_BP.9J1_044.6_XA.J1181.1_24_1</t>
  </si>
  <si>
    <t>SL7029</t>
  </si>
  <si>
    <t>D.FR_BP.9J1_044.6</t>
  </si>
  <si>
    <t>D.FR_BM.9J1_044.6_XA.J1181.1_8_1</t>
  </si>
  <si>
    <t>D.FR_BM.9J1_044.6</t>
  </si>
  <si>
    <t>D.FR_BP.9Y0_048.EFP_ESC_XA.J981.2_28_1</t>
  </si>
  <si>
    <t>SL7035</t>
  </si>
  <si>
    <t>D.FR_BP.9Y0_048.EFP_ESC</t>
  </si>
  <si>
    <t>D.FR_BM.9Y0_048.EFP_ESC_XA.J981.2_44_1</t>
  </si>
  <si>
    <t>D.FR_BM.9Y0_048.EFP_ESC</t>
  </si>
  <si>
    <t>D.CANL.9J1_044.MOT_SUB_B714_1_1</t>
  </si>
  <si>
    <t>SL7037</t>
  </si>
  <si>
    <t>D.CANH.9J1_044.MOT_SUB_B713_1_1</t>
  </si>
  <si>
    <t>M.31.4J3_033.MB64_C1_423_1_2</t>
  </si>
  <si>
    <t>Masseverbindung 1 im Leitungsstrang Hinterwagen rechts</t>
  </si>
  <si>
    <t>SP_MB64_C</t>
  </si>
  <si>
    <t>M.31.4J3_033.MB64_C1</t>
  </si>
  <si>
    <t>M.31.4J3_033.MB64_C1_423_1_1</t>
  </si>
  <si>
    <t>V.30A.9J1_034.HSB_F3_B171_1_2</t>
  </si>
  <si>
    <t>CU: 14 (g)</t>
  </si>
  <si>
    <t>CU: 32 (g)</t>
  </si>
  <si>
    <t>V.15A.9J1_034.SH_F12_TML.1F1_4_1</t>
  </si>
  <si>
    <t>N_037_009_9</t>
  </si>
  <si>
    <t>V.15A.9J1_034.SH_F12</t>
  </si>
  <si>
    <t>D.FR_BP..Laser_XA.J981.2_29_2</t>
  </si>
  <si>
    <t>SL11003</t>
  </si>
  <si>
    <t>D.FR_BP..Laser</t>
  </si>
  <si>
    <t>D.FR_BM..Laser_XA.J981.2_45_2</t>
  </si>
  <si>
    <t>D.FR_BM..Laser</t>
  </si>
  <si>
    <t>D.FR_BP..9_CGW_XA.J981.2_29_1</t>
  </si>
  <si>
    <t>SL11005</t>
  </si>
  <si>
    <t>D.FR_BP..9_CGW</t>
  </si>
  <si>
    <t>D.FR_BM..9_CGW_XA.J981.2_45_1</t>
  </si>
  <si>
    <t>D.FR_BM..9_CGW</t>
  </si>
  <si>
    <t>D.FR_BM..9_CGW_TML.1F1_8_1</t>
  </si>
  <si>
    <t>SL11007</t>
  </si>
  <si>
    <t>D.FR_BP..9_CGW_TML.1F1_9_1</t>
  </si>
  <si>
    <t>CU: 269 (g)</t>
  </si>
  <si>
    <t>V.30A.9J1_034.SF_F9_XB.J234.5_1_1</t>
  </si>
  <si>
    <t>Plusverbindung 1 im Leitungsstrang Airbag</t>
  </si>
  <si>
    <t>T1</t>
  </si>
  <si>
    <t>SP_30A_AIR</t>
  </si>
  <si>
    <t>N_037_093_1</t>
  </si>
  <si>
    <t>V.30A.9J1_034.SF_F9</t>
  </si>
  <si>
    <t>V.30A.9J1_034.SF_F9_XB.J234.5_4_1</t>
  </si>
  <si>
    <t>S.SIGNAL.9Y0_085.F+_XB.J234.5_107_1</t>
  </si>
  <si>
    <t>N_901_916_94</t>
  </si>
  <si>
    <t>SL12009</t>
  </si>
  <si>
    <t>2-ws/rt</t>
  </si>
  <si>
    <t>S.SIGNAL.9Y0_085.F+</t>
  </si>
  <si>
    <t>S.SIGNAL.9Y0_085.F-_XB.J234.5_106_1</t>
  </si>
  <si>
    <t>S.SIGNAL.9Y0_085.F-</t>
  </si>
  <si>
    <t>S.SIGNAL.9Y0_085.BF+_XB.J234.5_101_1</t>
  </si>
  <si>
    <t>N_901_916_95</t>
  </si>
  <si>
    <t>SL12011</t>
  </si>
  <si>
    <t>2-vi</t>
  </si>
  <si>
    <t>S.SIGNAL.9Y0_085.BF+</t>
  </si>
  <si>
    <t>S.SIGNAL.9Y0_085.BF-_XB.J234.5_100_1</t>
  </si>
  <si>
    <t>S.SIGNAL.9Y0_085.BF-</t>
  </si>
  <si>
    <t>S.SIGNAL.9Y0_085.SF+_XB.J234.5_120_1</t>
  </si>
  <si>
    <t>N_901_916_93</t>
  </si>
  <si>
    <t>SL12013</t>
  </si>
  <si>
    <t>2-gr</t>
  </si>
  <si>
    <t>S.SIGNAL.9Y0_085.SF+</t>
  </si>
  <si>
    <t>S.SIGNAL.9Y0_085.SF-_XB.J234.5_119_1</t>
  </si>
  <si>
    <t>1-br/ge</t>
  </si>
  <si>
    <t>S.SIGNAL.9Y0_085.SF-</t>
  </si>
  <si>
    <t>S.SIGNAL.9Y0_085.SGBF+_XB.J234.5_118_1</t>
  </si>
  <si>
    <t>SL12015</t>
  </si>
  <si>
    <t>S.SIGNAL.9Y0_085.SGBF+</t>
  </si>
  <si>
    <t>S.SIGNAL.9Y0_085.SGBF-_XB.J234.5_117_1</t>
  </si>
  <si>
    <t>S.SIGNAL.9Y0_085.SGBF-</t>
  </si>
  <si>
    <t>V.30A.9J1_034.SF_F9_T1_1_1</t>
  </si>
  <si>
    <t>V.15_SIG.._XB.J234.5_88_1</t>
  </si>
  <si>
    <t>S.SIGNAL.9Y0_085.GSF_XB.J234.5_69_1</t>
  </si>
  <si>
    <t>N_901_916_28</t>
  </si>
  <si>
    <t>SL12024</t>
  </si>
  <si>
    <t>S.SIGNAL.9Y0_085.GSF</t>
  </si>
  <si>
    <t>X.BAG_SPOF.9Y0_085._XB.J234.5_70_1</t>
  </si>
  <si>
    <t>N_108_151_01</t>
  </si>
  <si>
    <t>SL12025</t>
  </si>
  <si>
    <t>X.BAG_SPOF.9Y0_085.</t>
  </si>
  <si>
    <t>S.SIGNAL.9Y0_085.GSBF_XB.J234.5_67_1</t>
  </si>
  <si>
    <t>N_901_916_49</t>
  </si>
  <si>
    <t>SL12026</t>
  </si>
  <si>
    <t>S.SIGNAL.9Y0_085.GSBF</t>
  </si>
  <si>
    <t>S.SIGNAL.9Y0_085.SPBF_XB.J234.5_68_1</t>
  </si>
  <si>
    <t>SL12027</t>
  </si>
  <si>
    <t>S.SIGNAL.9Y0_085.SPBF</t>
  </si>
  <si>
    <t>M.31-SM.9Y0_085._XB.J234.5_74_1</t>
  </si>
  <si>
    <t>Masseverbindung (Airbag) im Hauptleitungsstrang</t>
  </si>
  <si>
    <t>SP_31_AIR</t>
  </si>
  <si>
    <t>M.31-SM.9Y0_085.</t>
  </si>
  <si>
    <t>H.BAG_HV-.9Y0_085._XB.J234.5_27_1</t>
  </si>
  <si>
    <t>N_901_916_86</t>
  </si>
  <si>
    <t>SL12033</t>
  </si>
  <si>
    <t>H.BAG_HV-.9Y0_085.</t>
  </si>
  <si>
    <t>H.BAG_HV+.9Y0_085._XB.J234.5_53_1</t>
  </si>
  <si>
    <t>H.BAG_HV+.9Y0_085.</t>
  </si>
  <si>
    <t>D.FR_BP..4_GW_XB.J234.5_136_1</t>
  </si>
  <si>
    <t>SL12035</t>
  </si>
  <si>
    <t>D.FR_BP..4_GW</t>
  </si>
  <si>
    <t>D.FR_BM..4_GW_XB.J234.5_137_1</t>
  </si>
  <si>
    <t>D.FR_BM..4_GW</t>
  </si>
  <si>
    <t>M.31-SM.9Y0_085._475_1_3</t>
  </si>
  <si>
    <t>M.31-SM.9Y0_085._475_1_2</t>
  </si>
  <si>
    <t>M.31-SM.9Y0_085._475_1_1</t>
  </si>
  <si>
    <t>M.31-SM.9Y0_085._475_1_4</t>
  </si>
  <si>
    <t>X.BAG_AEZ.._XB.J234.5_72_1</t>
  </si>
  <si>
    <t>N_037_097_3</t>
  </si>
  <si>
    <t>X.BAG_AEZ..</t>
  </si>
  <si>
    <t>S.BAG_CRASH.9J1_044A._TML.1E1_10_1</t>
  </si>
  <si>
    <t>Verbindung (Crash-Signal) im Hauptleitungsstrang</t>
  </si>
  <si>
    <t>B759</t>
  </si>
  <si>
    <t>SP_BAG_CR</t>
  </si>
  <si>
    <t>SL12051</t>
  </si>
  <si>
    <t>S.BAG_CRASH.9J1_044A.</t>
  </si>
  <si>
    <t>M.BAG_31a.9J1_044A._TML.1E1_9_1</t>
  </si>
  <si>
    <t>Verbindung 1 (Airbag) im Hauptleitungsstrang</t>
  </si>
  <si>
    <t>B637</t>
  </si>
  <si>
    <t>SP_BAG_31A</t>
  </si>
  <si>
    <t>M.BAG_31a.9J1_044A.</t>
  </si>
  <si>
    <t>S.BAG_CRASH.9J1_044A._XB.J234.5_95_1</t>
  </si>
  <si>
    <t>SL12054</t>
  </si>
  <si>
    <t>M.BAG_31a.9J1_044A._XB.J234.5_96_1</t>
  </si>
  <si>
    <t>CU: 175 (g)</t>
  </si>
  <si>
    <t>X.9.9Y0_056.ANTHL_THRM.1A1_3_1</t>
  </si>
  <si>
    <t>AN23001</t>
  </si>
  <si>
    <t>X.9.9Y0_056.ANTHL</t>
  </si>
  <si>
    <t>S.10.9Y0_056.ANTHL_THRM.1A1_4_1</t>
  </si>
  <si>
    <t>S.10.9Y0_056.ANTHL</t>
  </si>
  <si>
    <t>X.9.9Y0_056.ANTHL_XE.J520.1_2_1</t>
  </si>
  <si>
    <t>AN23003</t>
  </si>
  <si>
    <t>S.10.9Y0_056.ANTHL_XE.J520.1_3_1</t>
  </si>
  <si>
    <t>X.FBS_THR.4J3_056._XE.J520.1_12_1</t>
  </si>
  <si>
    <t>X.FBS_THR.4J3_056.</t>
  </si>
  <si>
    <t>X.FBS_TVR.4J3_056._XE.J520.1_14_1</t>
  </si>
  <si>
    <t>N_037_093_5</t>
  </si>
  <si>
    <t>X.FBS_TVR.4J3_056.</t>
  </si>
  <si>
    <t>X.FBS_TVL.4J3_056._XE.J520.1_15_1</t>
  </si>
  <si>
    <t>X.FBS_TVL.4J3_056.</t>
  </si>
  <si>
    <t>D.LIN_VIP.9Y0_056._THRM.1C1_7_1</t>
  </si>
  <si>
    <t>X.FBS_THL.4J3_056._XE.J520.1_13_1</t>
  </si>
  <si>
    <t>N_037_093_0</t>
  </si>
  <si>
    <t>X.FBS_THL.4J3_056.</t>
  </si>
  <si>
    <t>V.VIP_V.9Y0_056._THRM.1C1_8_1</t>
  </si>
  <si>
    <t>V.VIP_V.9Y0_056.</t>
  </si>
  <si>
    <t>D.LIN_VIP.9Y0_056._B842_1_1</t>
  </si>
  <si>
    <t>V.VIP_V.9Y0_056._XB.J520.1_8_1</t>
  </si>
  <si>
    <t>X.FBS_THL.4J3_056._THRM.1A1_5_1</t>
  </si>
  <si>
    <t>X.9.9Y0_056.ANTKR_XA.R136.1_1_1</t>
  </si>
  <si>
    <t>AN23019</t>
  </si>
  <si>
    <t>X.9.9Y0_056.ANTKR</t>
  </si>
  <si>
    <t>S.10.9Y0_056.ANTKR_XA.R136.1_2_1</t>
  </si>
  <si>
    <t>S.10.9Y0_056.ANTKR</t>
  </si>
  <si>
    <t>X.9.9Y0_056.ANTKR_XE.J520.1_7_1</t>
  </si>
  <si>
    <t>AN23021</t>
  </si>
  <si>
    <t>S.10.9Y0_056.ANTKR_XE.J520.1_8_1</t>
  </si>
  <si>
    <t>X.9.9Y0_056.ANTHR_XE.J520.1_5_1</t>
  </si>
  <si>
    <t>N_901_916_47</t>
  </si>
  <si>
    <t>AN23025</t>
  </si>
  <si>
    <t>X.9.9Y0_056.ANTHR</t>
  </si>
  <si>
    <t>S.10.9Y0_056.ANTHR_XE.J520.1_6_1</t>
  </si>
  <si>
    <t>S.10.9Y0_056.ANTHR</t>
  </si>
  <si>
    <t>_XE.J520.1_16_1</t>
  </si>
  <si>
    <t>N_037_003_9</t>
  </si>
  <si>
    <t>M.31.9J1_033.MB2_A1_TSFVR.1B1_11_1</t>
  </si>
  <si>
    <t>CU: 20 (g)</t>
  </si>
  <si>
    <t>V.30A.9J1_034.SR3_F20_XA.N640.2_2_1</t>
  </si>
  <si>
    <t>Plusverbindung 1 (30a) im Hauptleitungsstrang</t>
  </si>
  <si>
    <t>B315</t>
  </si>
  <si>
    <t>SP_30A_SR</t>
  </si>
  <si>
    <t>V.30A.9J1_034.SR3_F20</t>
  </si>
  <si>
    <t>D.LIN_BUS.9Y0_044B..1_XA.N640.2_3_1</t>
  </si>
  <si>
    <t>Verbindung 3 (LIN-Bus) im Hauptleitungsstrang</t>
  </si>
  <si>
    <t>B698</t>
  </si>
  <si>
    <t>SP_LINTM3</t>
  </si>
  <si>
    <t>N_037_094_5</t>
  </si>
  <si>
    <t>VI/BL</t>
  </si>
  <si>
    <t>D.LIN_BUS.9Y0_044B..1</t>
  </si>
  <si>
    <t>M.31-SM.9Y0_044B..1_XA.N640.2_4_1</t>
  </si>
  <si>
    <t>Masseverbindung 2 im Leitungsstrang Klimaanlage</t>
  </si>
  <si>
    <t>SP_31SM_TM2</t>
  </si>
  <si>
    <t>1-12B</t>
  </si>
  <si>
    <t>M.31-SM.9Y0_044B..1</t>
  </si>
  <si>
    <t>V.30A.9J1_034.SR3_F20_XA.N641.2_1_1</t>
  </si>
  <si>
    <t>M.31-SM.9Y0_044B..1_XA.N641.2_2_1</t>
  </si>
  <si>
    <t>D.LIN_BUS.9Y0_044B..1_XA.N641.2_3_1</t>
  </si>
  <si>
    <t>M.31-SM.9Y0_044B..1_XA.N641.2_4_1</t>
  </si>
  <si>
    <t>V.30A.9J1_034.SR3_F20_XA.N643.1_1_1</t>
  </si>
  <si>
    <t>V.30A.9J1_034.SR3_F20_XA.N643.1_2_1</t>
  </si>
  <si>
    <t>D.LIN_BUS.9Y0_044B..1_XA.N643.1_3_1</t>
  </si>
  <si>
    <t>M.31-SM.9Y0_044B..1_XA.N643.1_4_1</t>
  </si>
  <si>
    <t>D.CANHK2.035._TCPL.1C1_2_1</t>
  </si>
  <si>
    <t>SL29001</t>
  </si>
  <si>
    <t>D.CANLK2.035._TCPL.1C1_3_1</t>
  </si>
  <si>
    <t>D.AC_LIN2.9Y0_051..1_XA.G238.1_3_1</t>
  </si>
  <si>
    <t>D.AC_LIN2.9Y0_051..1</t>
  </si>
  <si>
    <t>X.AC_31.9Y0_051.B20_TCPR.1C1_4_1</t>
  </si>
  <si>
    <t>X.AC_31.9Y0_051.B20</t>
  </si>
  <si>
    <t>X.AC_30.9Y0_051.B40_TCPR.1C1_5_1</t>
  </si>
  <si>
    <t>X.AC_30.9Y0_051.B40</t>
  </si>
  <si>
    <t>D.LIN_BUS.9Y0_044B..3_XA.Z189.1_6_1</t>
  </si>
  <si>
    <t>Verbindung 1 (LIN-Bus) im Hauptleitungsstrang</t>
  </si>
  <si>
    <t>B528</t>
  </si>
  <si>
    <t>SP_LIN_TM</t>
  </si>
  <si>
    <t>D.LIN_BUS.9Y0_044B..3</t>
  </si>
  <si>
    <t>M.31-SM.9Y0_044B..1_XA.Z189.1_2_1</t>
  </si>
  <si>
    <t>V.30A.9J1_034.SR3_F23_XA.SR3.1_23A_1</t>
  </si>
  <si>
    <t>23A</t>
  </si>
  <si>
    <t>V.30A.9J1_034.SR3_F23</t>
  </si>
  <si>
    <t>M.31.9J1_033.MB33_A1_TCPL.1B1_9_1</t>
  </si>
  <si>
    <t>V.15A.9J1_034.SH_F6_TCPR.1A1_3_1</t>
  </si>
  <si>
    <t>V.15A.9J1_034.SH_F6</t>
  </si>
  <si>
    <t>M.31-SM.9Y0_044B..1_112_1_1</t>
  </si>
  <si>
    <t>Masseverbindung 1 im Leitungsstrang Klimaanlage</t>
  </si>
  <si>
    <t>SP_31SM_TM</t>
  </si>
  <si>
    <t>CU: 218 (g)</t>
  </si>
  <si>
    <t>V.Vcc_LEDL..Signal_XA.J519.1_64_2</t>
  </si>
  <si>
    <t>N_037_021_9</t>
  </si>
  <si>
    <t>V.Vcc_LEDL..Signal</t>
  </si>
  <si>
    <t>V.30A.9Y0_055A.SW_li_XA.SC.1_10A_1</t>
  </si>
  <si>
    <t>V.30A.9Y0_055A.SW_li</t>
  </si>
  <si>
    <t>V.Vcc_LEDR..Signal_XB.J519.1_64_2</t>
  </si>
  <si>
    <t>N_037_021_1</t>
  </si>
  <si>
    <t>V.Vcc_LEDR..Signal</t>
  </si>
  <si>
    <t>D.CANH..AFS_C67_1_1</t>
  </si>
  <si>
    <t>Verbindung (CAN-Bus High) im Leitungsstrang Scheinwerfer</t>
  </si>
  <si>
    <t>C67</t>
  </si>
  <si>
    <t>SP_CANH_AFS</t>
  </si>
  <si>
    <t>SL43006</t>
  </si>
  <si>
    <t>D.CANH..AFS</t>
  </si>
  <si>
    <t>D.CANL..AFS_C68_1_1</t>
  </si>
  <si>
    <t>Verbindung (CAN-Bus Low) im Leitungsstrang Scheinwerfer</t>
  </si>
  <si>
    <t>C68</t>
  </si>
  <si>
    <t>SP_CANL_AFS</t>
  </si>
  <si>
    <t>D.CANL..AFS</t>
  </si>
  <si>
    <t>M.31.4J3_033.MB5_B1_370_1_1</t>
  </si>
  <si>
    <t>M.31.9J1_033.MB2_A1_367_1_1</t>
  </si>
  <si>
    <t>V.30A.9Y0_055A.SW_re_XA.SG.1_4A_1</t>
  </si>
  <si>
    <t>V.30A.9Y0_055A.SW_re</t>
  </si>
  <si>
    <t>D.CANH.055.r_XB.J519.1_42_1</t>
  </si>
  <si>
    <t>SL43013</t>
  </si>
  <si>
    <t>D.CANH.055.r</t>
  </si>
  <si>
    <t>D.CANL.055.r_XB.J519.1_43_1</t>
  </si>
  <si>
    <t>D.CANL.055.r</t>
  </si>
  <si>
    <t>D.CANH..AFS_XA.J519.1_43_1</t>
  </si>
  <si>
    <t>SL43015</t>
  </si>
  <si>
    <t>D.CANL..AFS_XA.J519.1_42_1</t>
  </si>
  <si>
    <t>V.Vcc_LEDL..Power_C15_1_2</t>
  </si>
  <si>
    <t>Verbindung 1 im Leitungsstrang Scheinwerfer</t>
  </si>
  <si>
    <t>C15</t>
  </si>
  <si>
    <t>SP_SWL</t>
  </si>
  <si>
    <t>V.Vcc_LEDL..Power</t>
  </si>
  <si>
    <t>V.Vcc_LEDR..Power_C16_1_1</t>
  </si>
  <si>
    <t>Verbindung 2 im Leitungsstrang Scheinwerfer</t>
  </si>
  <si>
    <t>C16</t>
  </si>
  <si>
    <t>SP_SWR</t>
  </si>
  <si>
    <t>V.Vcc_LEDR..Power</t>
  </si>
  <si>
    <t>V.Vcc_LEDR..Power_XB.J519.1_65_1</t>
  </si>
  <si>
    <t>V.Vcc_LEDR..Power_XB.J519.1_64_1</t>
  </si>
  <si>
    <t>V.Vcc_LEDL..Power_XA.J519.1_64_1</t>
  </si>
  <si>
    <t>V.Vcc_LEDL..Power_C15_1_1</t>
  </si>
  <si>
    <t>CU: 433 (g)</t>
  </si>
  <si>
    <t>CU: 143 (g)</t>
  </si>
  <si>
    <t>S.SK_HTZL_RE.9Y0_055._XB.J519.1_10_1</t>
  </si>
  <si>
    <t>N_037_014_8</t>
  </si>
  <si>
    <t>VI/BR</t>
  </si>
  <si>
    <t>S.SK_HTZL_RE.9Y0_055.</t>
  </si>
  <si>
    <t>S.SIGNAL.9Y0_055.SHVL_XB.J519.1_23_1</t>
  </si>
  <si>
    <t>N_037_001_1</t>
  </si>
  <si>
    <t>S.SIGNAL.9Y0_055.SHVL</t>
  </si>
  <si>
    <t>S.SIGNAL.9Y0_055.VR_XB.J519.1_26_1</t>
  </si>
  <si>
    <t>N_037_006_6</t>
  </si>
  <si>
    <t>S.SIGNAL.9Y0_055.VR</t>
  </si>
  <si>
    <t>S.SIGNAL.9Y0_055.VOLI2FL_XB.J519.1_71_1</t>
  </si>
  <si>
    <t>N_037_031_7</t>
  </si>
  <si>
    <t>S.SIGNAL.9Y0_055.VOLI2FL</t>
  </si>
  <si>
    <t>S.SIGNAL.9Y0_055.VOLI1LH_XB.J519.1_72_1</t>
  </si>
  <si>
    <t>N_037_011_4</t>
  </si>
  <si>
    <t>GE/VI</t>
  </si>
  <si>
    <t>S.SIGNAL.9Y0_055.VOLI1LH</t>
  </si>
  <si>
    <t>S.SIGNAL.9Y0_055.SH2_XB.J519.1_11_1</t>
  </si>
  <si>
    <t>N_037_030_3</t>
  </si>
  <si>
    <t>S.SIGNAL.9Y0_055.SH2</t>
  </si>
  <si>
    <t>M.31.9J1_033.MB41_A1_XA.Z10.3_4_1</t>
  </si>
  <si>
    <t>S.SHZ_hli+.._XA.Z10.3_3_1</t>
  </si>
  <si>
    <t>Verbindung 1 im Leitungsstrang Sitzheizung hinten links</t>
  </si>
  <si>
    <t>O17</t>
  </si>
  <si>
    <t>SP_SHHL</t>
  </si>
  <si>
    <t>N_037_039_5</t>
  </si>
  <si>
    <t>S.SHZ_hli+..</t>
  </si>
  <si>
    <t>M.31-SM..Klima_heck_XA.Z10.3_2_1</t>
  </si>
  <si>
    <t>Masseverbindung 2 im Leitungsstrang hinten</t>
  </si>
  <si>
    <t>SP_31_SHRB</t>
  </si>
  <si>
    <t>M.31-SM..Klima_heck</t>
  </si>
  <si>
    <t>X.SK_NTC_hl.._TCPL.1A1_5_1</t>
  </si>
  <si>
    <t>X.SK_NTC_hl..</t>
  </si>
  <si>
    <t>M.31-SM..Klima_heck_TCPR.1B1_10_1</t>
  </si>
  <si>
    <t>M.31.9J1_033.MB42_A1_XA.Z12.3_4_1</t>
  </si>
  <si>
    <t>S.SHZ_hre+.._XA.Z12.3_3_1</t>
  </si>
  <si>
    <t>Verbindung 1 im Leitungsstrang Sitzheizung hinten rechts</t>
  </si>
  <si>
    <t>O18</t>
  </si>
  <si>
    <t>SP_SHHR</t>
  </si>
  <si>
    <t>S.SHZ_hre+..</t>
  </si>
  <si>
    <t>M.31-SM..Klima_heck_XA.Z12.3_2_1</t>
  </si>
  <si>
    <t>X.SK_NTC_hr.._TCPR.1B1_12_1</t>
  </si>
  <si>
    <t>N_037_009_6</t>
  </si>
  <si>
    <t>SW/GN</t>
  </si>
  <si>
    <t>X.SK_NTC_hr..</t>
  </si>
  <si>
    <t>S.SHZ_hli+.._XA.Z11.2_3_1</t>
  </si>
  <si>
    <t>M.31.9J1_033.MB41_A1_XA.Z11.2_4_1</t>
  </si>
  <si>
    <t>S.SHZ_hre+.._XA.Z13.2_3_1</t>
  </si>
  <si>
    <t>M.31.9J1_033.MB42_A1_XA.Z13.2_4_1</t>
  </si>
  <si>
    <t>S.SHZ_hli+.._TCPL.1A1_16_1</t>
  </si>
  <si>
    <t>S.SHZ_hli+.._XA.Z123.1_1_1</t>
  </si>
  <si>
    <t>M.31.9J1_033.MB41_A1_XA.Z123.1_2_1</t>
  </si>
  <si>
    <t>S.SHZ_hre+.._TCPR.1A1_17_1</t>
  </si>
  <si>
    <t>S.SHZ_hre+.._XA.Z124.1_1_1</t>
  </si>
  <si>
    <t>M.31.9J1_033.MB42_A1_XA.Z124.1_2_1</t>
  </si>
  <si>
    <t>CU: 200 (g)</t>
  </si>
  <si>
    <t>S.SIGNAL.9Y0_056.TE_XC.J520.1_26_1</t>
  </si>
  <si>
    <t>N_037_004_3</t>
  </si>
  <si>
    <t>S.SIGNAL.9Y0_056.TE</t>
  </si>
  <si>
    <t>M.31-SM.9Y0_056.TE_294_1_2</t>
  </si>
  <si>
    <t>Masseverbindung 9 im Leitungsstrang Innenraum</t>
  </si>
  <si>
    <t>SP_31SM_KF</t>
  </si>
  <si>
    <t>M.31-SM.9Y0_056.TE</t>
  </si>
  <si>
    <t>S.SIGNAL.9Y0_056.LED.1_XC.J520.1_6_1</t>
  </si>
  <si>
    <t>N_037_007_7</t>
  </si>
  <si>
    <t>S.SIGNAL.9Y0_056.LED.1</t>
  </si>
  <si>
    <t>M.31-SM.9Y0_056.TE_294_1_1</t>
  </si>
  <si>
    <t>X.77..TE_Entr_XB.J223.4_11_1</t>
  </si>
  <si>
    <t>N_037_005_6</t>
  </si>
  <si>
    <t>X.77..TE_Entr</t>
  </si>
  <si>
    <t>X.77..TE_Verr_XB.J223.4_12_1</t>
  </si>
  <si>
    <t>N_037_005_5</t>
  </si>
  <si>
    <t>X.77..TE_Verr</t>
  </si>
  <si>
    <t>S.SIGNAL.9Y0_056.LED_XC.J520.1_7_1</t>
  </si>
  <si>
    <t>S.SIGNAL.9Y0_056.LED</t>
  </si>
  <si>
    <t>S.SIGNAL.9Y0_056._XA.E904.1_1_1</t>
  </si>
  <si>
    <t>N_037_003_4</t>
  </si>
  <si>
    <t>S.SIGNAL.9Y0_056.</t>
  </si>
  <si>
    <t>M.31-SM.9Y0_056.TE_XA.E904.1_4_1</t>
  </si>
  <si>
    <t>CU: 886 (g)</t>
  </si>
  <si>
    <t>A.ANTENNE.9J1_035A.WLAN1_XA.R326.1_1_1</t>
  </si>
  <si>
    <t>N_909_934_01</t>
  </si>
  <si>
    <t>RTK031</t>
  </si>
  <si>
    <t>AN64003</t>
  </si>
  <si>
    <t>1-Signal</t>
  </si>
  <si>
    <t>ND</t>
  </si>
  <si>
    <t>A.ANTENNE.9J1_035A.WLAN1</t>
  </si>
  <si>
    <t>S.SCHIRM.9J1_035A.WLAN1_XA.R326.1_2_1</t>
  </si>
  <si>
    <t>4S</t>
  </si>
  <si>
    <t>2-Schirm</t>
  </si>
  <si>
    <t>S.SCHIRM.9J1_035A.WLAN1</t>
  </si>
  <si>
    <t>V.HS+.9Y0_056.E3.1_XA.C27.2_1_1</t>
  </si>
  <si>
    <t>EntstÃ¶rkondensator fÃ¼r beheizbare Heckscheibe</t>
  </si>
  <si>
    <t>EntstÃ¶rkondensator fÃ¼r beheizbare Heckscheibe [Sperrkreis links]</t>
  </si>
  <si>
    <t>XA.C27.2</t>
  </si>
  <si>
    <t>ESK_HSH_A</t>
  </si>
  <si>
    <t>1-56J</t>
  </si>
  <si>
    <t>XA.Z1.2</t>
  </si>
  <si>
    <t>HSH_A</t>
  </si>
  <si>
    <t>ZSB_KT_SPK_LI</t>
  </si>
  <si>
    <t>V.HS+.9Y0_056.E3.1</t>
  </si>
  <si>
    <t>M.31.9J1_033.MB53_B1_XB.C27.2_1_1</t>
  </si>
  <si>
    <t>XB.C27.2</t>
  </si>
  <si>
    <t>ESK_HSH_B</t>
  </si>
  <si>
    <t>XB.676.1</t>
  </si>
  <si>
    <t>MB53_B</t>
  </si>
  <si>
    <t>1-57G</t>
  </si>
  <si>
    <t>M.31.9J1_033.MB53_B1</t>
  </si>
  <si>
    <t>V.HS+.9Y0_056.E3_XC.C27.2_1_1</t>
  </si>
  <si>
    <t>XC.C27.2</t>
  </si>
  <si>
    <t>ESK_HSH_C</t>
  </si>
  <si>
    <t>V.HS+.9Y0_056.E3</t>
  </si>
  <si>
    <t>M.31.9J1_033.MB53_C1_XD.C27.2_1_1</t>
  </si>
  <si>
    <t>XD.C27.2</t>
  </si>
  <si>
    <t>ESK_HSH_D</t>
  </si>
  <si>
    <t>XC.676.1</t>
  </si>
  <si>
    <t>MB53_C</t>
  </si>
  <si>
    <t>M.31.9J1_033.MB53_C1</t>
  </si>
  <si>
    <t>V.HS+.9Y0_056.E3_XA.J9.1_5_1</t>
  </si>
  <si>
    <t>X.HSH_31.9Y0_056._XB.C28.2_1_1</t>
  </si>
  <si>
    <t>EntstÃ¶rkondensator 2 fÃ¼r beheizbare Heckscheibe</t>
  </si>
  <si>
    <t>EntstÃ¶rkondensator 2 fÃ¼r beheizbare Heckscheibe [Sperrkreis rechts]</t>
  </si>
  <si>
    <t>XB.C28.2</t>
  </si>
  <si>
    <t>ESK_HSH_RB</t>
  </si>
  <si>
    <t>XB.Z1.2</t>
  </si>
  <si>
    <t>HSH_B</t>
  </si>
  <si>
    <t>ZSB_KT_SPK_RE</t>
  </si>
  <si>
    <t>X.HSH_31.9Y0_056.</t>
  </si>
  <si>
    <t>X.LS_58H.9Y0_056._XC.Z1.2_1_1</t>
  </si>
  <si>
    <t>X.LS_58H.9Y0_056.</t>
  </si>
  <si>
    <t>M.31.9J1_033.MB52_B1_XC.Z1.2_2_1</t>
  </si>
  <si>
    <t>M.31.9J1_033.MB56_A1_XA.C28.2_1_1</t>
  </si>
  <si>
    <t>XA.C28.2</t>
  </si>
  <si>
    <t>ESK_HSH_RA</t>
  </si>
  <si>
    <t>Massepunkt 3 im Kofferraum rechts</t>
  </si>
  <si>
    <t>Massepunkt 3 im Kofferraum rechts [MB56]</t>
  </si>
  <si>
    <t>XA.775.1</t>
  </si>
  <si>
    <t>MB56_A</t>
  </si>
  <si>
    <t>M.31.9J1_033.MB56_A1</t>
  </si>
  <si>
    <t>M.31.9J1_033.MB57_B1_XA.W18.1_1_1</t>
  </si>
  <si>
    <t>V.58xs..KL_B612_1_2</t>
  </si>
  <si>
    <t>Plusverbindung (58d) im Fahrschulleitungsstrang</t>
  </si>
  <si>
    <t>B612</t>
  </si>
  <si>
    <t>SP_58XS2</t>
  </si>
  <si>
    <t>V.58xs..KL_B611_1_2</t>
  </si>
  <si>
    <t>M.31.9J1_033.MB52_B1_XA.W35.1_1_1</t>
  </si>
  <si>
    <t>V.58xs..KL_XA.W35.1_2_1</t>
  </si>
  <si>
    <t>S.HALL.9Y0_056E.2MOT1EXT_XA.V52.4_8_1</t>
  </si>
  <si>
    <t>N_037_006_1</t>
  </si>
  <si>
    <t>S.HALL.9Y0_056E.2MOT1EXT</t>
  </si>
  <si>
    <t>M.31.9J1_033.MB54_A1_429_1_1</t>
  </si>
  <si>
    <t>S.SIGNAL.9Y0_085.GSHF+_XA.N196.7_2_1</t>
  </si>
  <si>
    <t>N_901_916_46</t>
  </si>
  <si>
    <t>SL64035</t>
  </si>
  <si>
    <t>S.SIGNAL.9Y0_085.GSHF+</t>
  </si>
  <si>
    <t>S.SIGNAL.9Y0_085.GSHF-_XA.N196.7_1_1</t>
  </si>
  <si>
    <t>S.SIGNAL.9Y0_085.GSHF-</t>
  </si>
  <si>
    <t>S.SIGNAL.9Y0_085.GSBF+_XA.N197.7_2_1</t>
  </si>
  <si>
    <t>N_901_916_20</t>
  </si>
  <si>
    <t>SL64037</t>
  </si>
  <si>
    <t>S.SIGNAL.9Y0_085.GSBF+</t>
  </si>
  <si>
    <t>S.SIGNAL.9Y0_085.GSBF-_XA.N197.7_1_1</t>
  </si>
  <si>
    <t>S.SIGNAL.9Y0_085.GSBF-</t>
  </si>
  <si>
    <t>S.BAG_KVF+.9Y0_085._XA.N251.7_2_1</t>
  </si>
  <si>
    <t>N_901_916_21</t>
  </si>
  <si>
    <t>SL64039</t>
  </si>
  <si>
    <t>2-ge</t>
  </si>
  <si>
    <t>S.BAG_KVF+.9Y0_085.</t>
  </si>
  <si>
    <t>S.BAG_KVF-.9Y0_085._XA.N251.7_1_1</t>
  </si>
  <si>
    <t>S.BAG_KVF-.9Y0_085.</t>
  </si>
  <si>
    <t>S.BAG_KVBF+.9Y0_085._XA.N252.7_2_1</t>
  </si>
  <si>
    <t>N_901_916_29</t>
  </si>
  <si>
    <t>SL64041</t>
  </si>
  <si>
    <t>S.BAG_KVBF+.9Y0_085.</t>
  </si>
  <si>
    <t>S.BAG_KVBF-.9Y0_085._XA.N252.7_1_1</t>
  </si>
  <si>
    <t>2-bl</t>
  </si>
  <si>
    <t>S.BAG_KVBF-.9Y0_085.</t>
  </si>
  <si>
    <t>S.BAG_CRASH.9J1_044A._B759_1_1</t>
  </si>
  <si>
    <t>SL64043</t>
  </si>
  <si>
    <t>M.BAG_31a.9J1_044A._B637_1_1</t>
  </si>
  <si>
    <t>S.SIGNAL.9Y0_055.BV_THRM.2A1_1_1</t>
  </si>
  <si>
    <t>N_037_001_7</t>
  </si>
  <si>
    <t>S.SIGNAL.9Y0_055.BV</t>
  </si>
  <si>
    <t>S.RDZhl.9Y0_055._THRM.1A1_1_1</t>
  </si>
  <si>
    <t>S.RDZhl.9Y0_055.</t>
  </si>
  <si>
    <t>V.30A.9J1_034.SL_F11_XC.J1181.1_2_1</t>
  </si>
  <si>
    <t>V.30A.9J1_034.SL_F11</t>
  </si>
  <si>
    <t>V.30A.9J1_034.SL_F11_XA.SL.1_11A_1</t>
  </si>
  <si>
    <t>M.31.4J3_033.MB64_C1_427_1_1</t>
  </si>
  <si>
    <t>Masseverbindung 3 im Leitungsstrang Hinterwagen rechts</t>
  </si>
  <si>
    <t>SP_MB64_C1</t>
  </si>
  <si>
    <t>M.31.4J3_033.MB64_C1_423_1_3</t>
  </si>
  <si>
    <t>M.31.4J3_033.MB54_B1_XA.U33.3_1_1</t>
  </si>
  <si>
    <t>M.31.4J3_033.MB54_B1</t>
  </si>
  <si>
    <t>V.15A.9J1_034.SM_F11_THRM.1B1_1_1</t>
  </si>
  <si>
    <t>V.15A.9J1_034.SM_F11_XA.SM.1_11A_1</t>
  </si>
  <si>
    <t>D.CANHK.035._B397_1_2</t>
  </si>
  <si>
    <t>SL64057</t>
  </si>
  <si>
    <t>D.CANLK.035._B406_1_2</t>
  </si>
  <si>
    <t>D.CANHK.035._THRM.2B1_4_1</t>
  </si>
  <si>
    <t>SL64059</t>
  </si>
  <si>
    <t>D.CANLK.035._THRM.2B1_5_1</t>
  </si>
  <si>
    <t>D.CANH.9J1_044.MOT_SUB_XB.J1181.1_15_1</t>
  </si>
  <si>
    <t>SL64061</t>
  </si>
  <si>
    <t>D.CANL.9J1_044.MOT_SUB_XB.J1181.1_31_1</t>
  </si>
  <si>
    <t>D.CANH.9J1_044.MOT_SUB_B713_1_2</t>
  </si>
  <si>
    <t>SL64063</t>
  </si>
  <si>
    <t>D.CANL.9J1_044.MOT_SUB_THRM.2B1_7_1</t>
  </si>
  <si>
    <t>X.CANHAEXT.035._THRM.1B1_8_1</t>
  </si>
  <si>
    <t>SL64065</t>
  </si>
  <si>
    <t>X.CANLAEXT.035._THRM.1B1_9_1</t>
  </si>
  <si>
    <t>X.CANHAEXT.035._THRM.2B1_8_1</t>
  </si>
  <si>
    <t>SL64067</t>
  </si>
  <si>
    <t>X.CANLAEXT.035._THRM.2B1_9_1</t>
  </si>
  <si>
    <t>S.SIGNAL.9J1_044.PARKSP_XB.J1181.1_5_1</t>
  </si>
  <si>
    <t>S.SIGNAL.9J1_044.PARKSP</t>
  </si>
  <si>
    <t>S.SIGNAL.9J1_044.PARKSP_THRR.1D1_1_1</t>
  </si>
  <si>
    <t>N_037_010_1</t>
  </si>
  <si>
    <t>D.LIN1_MOT.9J1_044.OELP_A1_XA.J1181.1_1_1</t>
  </si>
  <si>
    <t>N_037_094_7</t>
  </si>
  <si>
    <t>D.LIN1_MOT.9J1_044.OELP_A1</t>
  </si>
  <si>
    <t>D.LIN1_MOT.9J1_044.OELP_A1_THRR.1D1_8_1</t>
  </si>
  <si>
    <t>S.HK.9Y0_056.ENTR_XD.J520.1_30_1</t>
  </si>
  <si>
    <t>S.HK.9Y0_056.ENTR</t>
  </si>
  <si>
    <t>S.HK.9Y0_056.ENTR_XA.F248.2_1_1</t>
  </si>
  <si>
    <t>V.58xs..KL_B612_1_1</t>
  </si>
  <si>
    <t>S.HALL_V.9Y0_056E._XA.V52.4_2_1</t>
  </si>
  <si>
    <t>Verbindung (5V) im Leitungsstrang Heckspoiler</t>
  </si>
  <si>
    <t>Q160</t>
  </si>
  <si>
    <t>SP_HSPO</t>
  </si>
  <si>
    <t>S.HALL_V.9Y0_056E.</t>
  </si>
  <si>
    <t>S.HALL_V.9Y0_056E._XB.J223.4_5_1</t>
  </si>
  <si>
    <t>M.31.9J1_033.MB52_B1_400_1_1</t>
  </si>
  <si>
    <t>M.31.9J1_033.MB52_B1_XA.F256.2_4_1</t>
  </si>
  <si>
    <t>S.SIGNAL.9Y0_056E.M1AUSF_XA.V52.4_1_1</t>
  </si>
  <si>
    <t>S.SIGNAL.9Y0_056E.M1AUSF</t>
  </si>
  <si>
    <t>S.SIGNAL.9Y0_056E.M1EINF_XA.V52.4_4_1</t>
  </si>
  <si>
    <t>S.SIGNAL.9Y0_056E.M1EINF</t>
  </si>
  <si>
    <t>M.31.9J1_033.MB57_B1_XA.F248.2_2_1</t>
  </si>
  <si>
    <t>S.HALL_V.9Y0_056E._XA.V52.4_7_1</t>
  </si>
  <si>
    <t>S.HALL.9Y0_056E.1MOT_XA.V52.4_3_1</t>
  </si>
  <si>
    <t>N_037_008_0</t>
  </si>
  <si>
    <t>BR/WS</t>
  </si>
  <si>
    <t>S.HALL.9Y0_056E.1MOT</t>
  </si>
  <si>
    <t>S.SIGNAL.9Y0_056.KOFFERR_XA.F256.2_2_1</t>
  </si>
  <si>
    <t>N_037_003_8</t>
  </si>
  <si>
    <t>S.SIGNAL.9Y0_056.KOFFERR</t>
  </si>
  <si>
    <t>S.HK.9Y0_056.S1_XA.F256.2_1_1</t>
  </si>
  <si>
    <t>S.HK.9Y0_056.S1</t>
  </si>
  <si>
    <t>S.HK.9Y0_056.S2_XA.F256.2_3_1</t>
  </si>
  <si>
    <t>N_037_001_9</t>
  </si>
  <si>
    <t>S.HK.9Y0_056.S2</t>
  </si>
  <si>
    <t>D.CANLK.035._XA.J223.4_4_1</t>
  </si>
  <si>
    <t>SL64119</t>
  </si>
  <si>
    <t>D.CANHK.035._XA.J223.4_3_1</t>
  </si>
  <si>
    <t>S.HALL.9Y0_056E.KJS2_XB.J223.4_2_1</t>
  </si>
  <si>
    <t>S.HALL.9Y0_056E.KJS2</t>
  </si>
  <si>
    <t>S.HALL_V.9Y0_056E._Q160_1_1</t>
  </si>
  <si>
    <t>S.HALL.9Y0_056E.KJS1_XB.J223.4_3_1</t>
  </si>
  <si>
    <t>S.HALL.9Y0_056E.KJS1</t>
  </si>
  <si>
    <t>V.30A.9J1_034.SK_F9_XA.SK.1_9A_1</t>
  </si>
  <si>
    <t>N_037_033_6</t>
  </si>
  <si>
    <t>V.30A.9J1_034.SK_F9</t>
  </si>
  <si>
    <t>A.ANTENNE.9J1_035A.WLAN_TCPR.1J1_1_1</t>
  </si>
  <si>
    <t>AN64135</t>
  </si>
  <si>
    <t>A.ANTENNE.9J1_035A.WLAN</t>
  </si>
  <si>
    <t>S.SCHIRM.9J1_035A.WLAN_XD.J526.1_1S_1</t>
  </si>
  <si>
    <t>1S</t>
  </si>
  <si>
    <t>S.SCHIRM.9J1_035A.WLAN</t>
  </si>
  <si>
    <t>M.31.9J1_033.MB57_C1_XC.50.1_1_1</t>
  </si>
  <si>
    <t>Masseverbindung 3 im Leitungsstrang Hinterwagen links</t>
  </si>
  <si>
    <t>SP_MB57_C</t>
  </si>
  <si>
    <t>M.31.9J1_033.MB57_C1</t>
  </si>
  <si>
    <t>CU: 0 (g)</t>
  </si>
  <si>
    <t>X.LIN_BCM13.055B._TCPL.1C1_7_1</t>
  </si>
  <si>
    <t>X.LIN_BCM13.055B.</t>
  </si>
  <si>
    <t>CU: 770 (g)</t>
  </si>
  <si>
    <t>CU: 139 (g)</t>
  </si>
  <si>
    <t>S.MTVL+.9Y0_076._TCPL.1A1_1_1</t>
  </si>
  <si>
    <t>N_018_889_78</t>
  </si>
  <si>
    <t>SL76001</t>
  </si>
  <si>
    <t>2-rt/gn</t>
  </si>
  <si>
    <t>S.MTVL+.9Y0_076.</t>
  </si>
  <si>
    <t>S.MTVL-.9Y0_076._TCPL.1A1_2_1</t>
  </si>
  <si>
    <t>1-ws/gn</t>
  </si>
  <si>
    <t>WS/GN</t>
  </si>
  <si>
    <t>S.MTVL-.9Y0_076.</t>
  </si>
  <si>
    <t>S.TTHL+.9Y0_076A._TCPL.1A1_3_1</t>
  </si>
  <si>
    <t>N_018_888_64</t>
  </si>
  <si>
    <t>SL76003</t>
  </si>
  <si>
    <t>1-sw/bl</t>
  </si>
  <si>
    <t>S.TTHL+.9Y0_076A.</t>
  </si>
  <si>
    <t>S.TTHL-.9Y0_076A._TCPL.1A1_4_1</t>
  </si>
  <si>
    <t>S.TTHL-.9Y0_076A.</t>
  </si>
  <si>
    <t>S.TTVL+.9Y0_076A._TCPL.1B1_15_1</t>
  </si>
  <si>
    <t>N_018_889_57</t>
  </si>
  <si>
    <t>SL76005</t>
  </si>
  <si>
    <t>1-rt/bl</t>
  </si>
  <si>
    <t>S.TTVL+.9Y0_076A.</t>
  </si>
  <si>
    <t>S.TTVL-.9Y0_076A._TCPL.1B1_17_1</t>
  </si>
  <si>
    <t>S.TTVL-.9Y0_076A.</t>
  </si>
  <si>
    <t>S.MTVR+.9Y0_076A._TTVR.1A1_6_1</t>
  </si>
  <si>
    <t>N_018_889_66</t>
  </si>
  <si>
    <t>SL76007</t>
  </si>
  <si>
    <t>S.MTVR+.9Y0_076A.</t>
  </si>
  <si>
    <t>S.MTVR-.9Y0_076A._TTVR.1A1_7_1</t>
  </si>
  <si>
    <t>1-br/gn</t>
  </si>
  <si>
    <t>BR/GN</t>
  </si>
  <si>
    <t>S.MTVR-.9Y0_076A.</t>
  </si>
  <si>
    <t>S.MTVR+.9Y0_076._TCPR.1B1_1_1</t>
  </si>
  <si>
    <t>SL76011</t>
  </si>
  <si>
    <t>S.MTVR+.9Y0_076.</t>
  </si>
  <si>
    <t>S.MTVR-.9Y0_076._TCPR.1B1_2_1</t>
  </si>
  <si>
    <t>S.MTVR-.9Y0_076.</t>
  </si>
  <si>
    <t>S.MTVL+.9Y0_076A._TTVL.1A1_6_1</t>
  </si>
  <si>
    <t>SL76013</t>
  </si>
  <si>
    <t>S.MTVL+.9Y0_076A.</t>
  </si>
  <si>
    <t>S.MTVL-.9Y0_076A._TTVL.1A1_7_1</t>
  </si>
  <si>
    <t>S.MTVL-.9Y0_076A.</t>
  </si>
  <si>
    <t>S.TTHR+.9Y0_076A._TCPR.1B1_3_1</t>
  </si>
  <si>
    <t>N_018_888_65</t>
  </si>
  <si>
    <t>SL76017</t>
  </si>
  <si>
    <t>S.TTHR+.9Y0_076A.</t>
  </si>
  <si>
    <t>S.TTHR-.9Y0_076A._TCPR.1B1_4_1</t>
  </si>
  <si>
    <t>S.TTHR-.9Y0_076A.</t>
  </si>
  <si>
    <t>S.TTVR+.9Y0_076._TCPR.1B1_5_1</t>
  </si>
  <si>
    <t>N_018_889_30</t>
  </si>
  <si>
    <t>SL76023</t>
  </si>
  <si>
    <t>S.TTVR+.9Y0_076.</t>
  </si>
  <si>
    <t>S.TTVR-.9Y0_076._TCPR.1B1_6_1</t>
  </si>
  <si>
    <t>S.TTVR-.9Y0_076.</t>
  </si>
  <si>
    <t>X.DSP_VNC+.056B._XA.WX3.4_10_1</t>
  </si>
  <si>
    <t>N_901_916_54</t>
  </si>
  <si>
    <t>SL76029</t>
  </si>
  <si>
    <t>X.DSP_VNC+.056B.</t>
  </si>
  <si>
    <t>X.DSP_VNC-.056B._XA.WX3.4_5_1</t>
  </si>
  <si>
    <t>X.DSP_VNC-.056B.</t>
  </si>
  <si>
    <t>S.TTVL-.9Y0_076A._TTVL.1A1_19_1</t>
  </si>
  <si>
    <t>N_018_888_66</t>
  </si>
  <si>
    <t>SL76037</t>
  </si>
  <si>
    <t>S.TTVL+.9Y0_076A._TTVL.1A1_18_1</t>
  </si>
  <si>
    <t>S.TTVR-.9Y0_076A._TTVR.1A1_19_1</t>
  </si>
  <si>
    <t>N_018_888_56</t>
  </si>
  <si>
    <t>SL76039</t>
  </si>
  <si>
    <t>S.TTVR-.9Y0_076A.</t>
  </si>
  <si>
    <t>S.TTVR+.9Y0_076A._TTVR.1A1_18_1</t>
  </si>
  <si>
    <t>S.TTVR+.9Y0_076A.</t>
  </si>
  <si>
    <t>S.EHTL+.4J3_076A.vorne_TCPL.1C1_14_1</t>
  </si>
  <si>
    <t>N_018_886_84</t>
  </si>
  <si>
    <t>SL76053</t>
  </si>
  <si>
    <t>1-sw/ws</t>
  </si>
  <si>
    <t>S.EHTL+.4J3_076A.vorne</t>
  </si>
  <si>
    <t>S.EHTL-.4J3_076A.vorne_TCPL.1C1_13_1</t>
  </si>
  <si>
    <t>2-bl/ws</t>
  </si>
  <si>
    <t>S.EHTL-.4J3_076A.vorne</t>
  </si>
  <si>
    <t>V.30A.9J1_034.SR2_F3_XA.R184.6_1_1</t>
  </si>
  <si>
    <t>N_037_063_7</t>
  </si>
  <si>
    <t>V.30A.9J1_034.SR2_F3</t>
  </si>
  <si>
    <t>M.31.9J1_033.MB34_A1_XA.R184.6_2_1</t>
  </si>
  <si>
    <t>M.31.9J1_033.MB34_A1</t>
  </si>
  <si>
    <t>S.SUBW+..Spule1_XA.R184.6_8_1</t>
  </si>
  <si>
    <t>N_018_888_52</t>
  </si>
  <si>
    <t>SL76098</t>
  </si>
  <si>
    <t>1-gr/rt</t>
  </si>
  <si>
    <t>S.SUBW+..Spule1</t>
  </si>
  <si>
    <t>S.SUBW-..Spule1_XA.R184.6_20_1</t>
  </si>
  <si>
    <t>2-gr/br</t>
  </si>
  <si>
    <t>GR/BR</t>
  </si>
  <si>
    <t>S.SUBW-..Spule1</t>
  </si>
  <si>
    <t>S.SUBW-..Spule2_XA.R184.6_19_1</t>
  </si>
  <si>
    <t>N_018_888_53</t>
  </si>
  <si>
    <t>SL76100</t>
  </si>
  <si>
    <t>1-ws/rt</t>
  </si>
  <si>
    <t>S.SUBW-..Spule2</t>
  </si>
  <si>
    <t>S.SUBW+..Spule2_XA.R211.1_4_1</t>
  </si>
  <si>
    <t>2-ws/br</t>
  </si>
  <si>
    <t>WS/BR</t>
  </si>
  <si>
    <t>S.SUBW+..Spule2</t>
  </si>
  <si>
    <t>V.30A.9J1_034.HSB_F2_XA.SR2.2_3_1</t>
  </si>
  <si>
    <t>S.EMTL-.4J3_076A.hinten_XA.R184.6_16_1</t>
  </si>
  <si>
    <t>SL76105</t>
  </si>
  <si>
    <t>S.EMTL-.4J3_076A.hinten</t>
  </si>
  <si>
    <t>S.EMTL+.4J3_076A.hinten_XA.R184.6_4_1</t>
  </si>
  <si>
    <t>S.EMTL+.4J3_076A.hinten</t>
  </si>
  <si>
    <t>S.EHTR-.9Y0_076B._XA.R184.6_15_1</t>
  </si>
  <si>
    <t>N_018_889_59</t>
  </si>
  <si>
    <t>SL76107</t>
  </si>
  <si>
    <t>S.EHTR-.9Y0_076B.</t>
  </si>
  <si>
    <t>S.EHTR+.9Y0_076B._XA.R184.6_3_1</t>
  </si>
  <si>
    <t>1-sw/rt</t>
  </si>
  <si>
    <t>S.EHTR+.9Y0_076B.</t>
  </si>
  <si>
    <t>S.10._076A.A2B+_TCPR.1B1_7_1</t>
  </si>
  <si>
    <t>SL76200</t>
  </si>
  <si>
    <t>S.10._076A.A2B+</t>
  </si>
  <si>
    <t>S.10._076A.A2B-_TCPR.1B1_8_1</t>
  </si>
  <si>
    <t>S.10._076A.A2B-</t>
  </si>
  <si>
    <t>S.10.9J1_035A.A2B+_TCPR.1C1_14_1</t>
  </si>
  <si>
    <t>SL76202</t>
  </si>
  <si>
    <t>S.10.9J1_035A.A2B+</t>
  </si>
  <si>
    <t>S.10.9J1_035A.A2B-_TCPR.1C1_13_1</t>
  </si>
  <si>
    <t>S.10.9J1_035A.A2B-</t>
  </si>
  <si>
    <t>S.10._035A.A2B+_XA.R184.6_30_1</t>
  </si>
  <si>
    <t>SL76204</t>
  </si>
  <si>
    <t>S.10._035A.A2B+</t>
  </si>
  <si>
    <t>S.10._035A.A2B-_XA.R184.6_29_1</t>
  </si>
  <si>
    <t>S.10._035A.A2B-</t>
  </si>
  <si>
    <t>CU: 157 (g)</t>
  </si>
  <si>
    <t>CU: 140 (g)</t>
  </si>
  <si>
    <t>V.RFL.4J3_056._XB.J520.1_7_1</t>
  </si>
  <si>
    <t>V.RFL.4J3_056.</t>
  </si>
  <si>
    <t>S.58HL.9Y0_056.2_XB.J520.1_3_1</t>
  </si>
  <si>
    <t>S.58HL.9Y0_056.2</t>
  </si>
  <si>
    <t>S.54L.9Y0_056._XA.J520.1_14_1</t>
  </si>
  <si>
    <t>S.54L.9Y0_056.</t>
  </si>
  <si>
    <t>S.54L.9Y0_056.2_XB.J520.1_4_1</t>
  </si>
  <si>
    <t>S.54L.9Y0_056.2</t>
  </si>
  <si>
    <t>S.49HR.9Y0_056._XA.J520.1_1_1</t>
  </si>
  <si>
    <t>S.49HR.9Y0_056.</t>
  </si>
  <si>
    <t>S.54R.9Y0_056.2_XA.MX4.1_3_1</t>
  </si>
  <si>
    <t>S.54R.9Y0_056.2</t>
  </si>
  <si>
    <t>S.54R.9Y0_056._XA.MX4.1_4_1</t>
  </si>
  <si>
    <t>S.54R.9Y0_056.</t>
  </si>
  <si>
    <t>V.R.9Y0_056._XB.J520.1_1_1</t>
  </si>
  <si>
    <t>V.R.9Y0_056.</t>
  </si>
  <si>
    <t>S.54L.9Y0_056._THRM.2C1_4_1</t>
  </si>
  <si>
    <t>S.49_54_58HL.4J3_056._XB.J520.1_2_1</t>
  </si>
  <si>
    <t>S.49_54_58HL.4J3_056.</t>
  </si>
  <si>
    <t>M.31.9J1_033.MB57_C1_XA.MX3.1_1_1</t>
  </si>
  <si>
    <t>M.31.9J1_033.MB57_C1_XA.MX3.2_1_1</t>
  </si>
  <si>
    <t>M.31.9J1_033.MB52_B1_XA.MX4.1_1_1</t>
  </si>
  <si>
    <t>D.LIN_VIP.9Y0_056._XA.MX4.1_5_1</t>
  </si>
  <si>
    <t>D.LIN_VIP.9Y0_056._XA.MX4.2_5_1</t>
  </si>
  <si>
    <t>M.31.9J1_033.MB52_B1_XA.MX4.2_1_1</t>
  </si>
  <si>
    <t>S.54R.9Y0_056._XB.J520.1_5_1</t>
  </si>
  <si>
    <t>S.49_54_58HR.4J3_056C._XA.MX4.2_2_1</t>
  </si>
  <si>
    <t>S.49_54_58HR.4J3_056C.</t>
  </si>
  <si>
    <t>D.LIN_VIP.9Y0_056._B842_1_3</t>
  </si>
  <si>
    <t>S.58HL.9Y0_056.2_XA.MX3.1_2_1</t>
  </si>
  <si>
    <t>S.54L.9Y0_056._XA.MX3.1_4_1</t>
  </si>
  <si>
    <t>S.54L.9Y0_056.2_XA.MX3.1_3_1</t>
  </si>
  <si>
    <t>D.LIN_VIP.9Y0_056._XA.MX3.1_5_1</t>
  </si>
  <si>
    <t>D.LIN_VIP.9Y0_056._XA.MX3.2_5_1</t>
  </si>
  <si>
    <t>S.54L.9Y0_056._XA.MX3.2_4_1</t>
  </si>
  <si>
    <t>S.49_54_58HL.4J3_056._THRM.1C1_6_2</t>
  </si>
  <si>
    <t>M.31.9J1_033.MB57_C1_XA.MX13.1_1_1</t>
  </si>
  <si>
    <t>M.31.9J1_033.MB57_C1_XA.MX13.2_1_1</t>
  </si>
  <si>
    <t>D.LIN_VIP.9Y0_056._XA.MX13.1_6_1</t>
  </si>
  <si>
    <t>D.LIN_VIP.9Y0_056._XA.MX13.2_6_1</t>
  </si>
  <si>
    <t>V.RFL.4J3_056._THRM.1C1_13_1</t>
  </si>
  <si>
    <t>S.49HR.9Y0_056._XA.MX13.2_3_1</t>
  </si>
  <si>
    <t>V.L.9Y0_056._XA.J520.1_2_1</t>
  </si>
  <si>
    <t>N_037_007_3</t>
  </si>
  <si>
    <t>V.L.9Y0_056.</t>
  </si>
  <si>
    <t>S.58HL.9Y0_056._XA.MX13.2_5_1</t>
  </si>
  <si>
    <t>S.58HL.9Y0_056.</t>
  </si>
  <si>
    <t>S.58HL.9Y0_056.2_XA.MX13.2_2_1</t>
  </si>
  <si>
    <t>S.58HL.9Y0_056._XA.J520.1_4_1</t>
  </si>
  <si>
    <t>S.58HL.9Y0_056.2_XB.J520.1_3_2</t>
  </si>
  <si>
    <t>S.49HR.9Y0_056._XA.J520.1_1_2</t>
  </si>
  <si>
    <t>V.RFL.4J3_056._XB.J520.1_7_2</t>
  </si>
  <si>
    <t>S.58HL.9Y0_056._XA.J520.1_4_2</t>
  </si>
  <si>
    <t>D.LIN_VIP.9Y0_056._B842_1_2</t>
  </si>
  <si>
    <t>V.RFL.4J3_056._XA.MX13.1_4_1</t>
  </si>
  <si>
    <t>V.R.9Y0_056._THRM.1C1_6_1</t>
  </si>
  <si>
    <t>V.L.9Y0_056._XA.MX13.1_2_1</t>
  </si>
  <si>
    <t>S.58HL.9Y0_056._XA.MX13.1_5_1</t>
  </si>
  <si>
    <t>CU: 30 (g)</t>
  </si>
  <si>
    <t>V.30A.9J1_034.SP_F1_TCPR.1C1_11_1</t>
  </si>
  <si>
    <t>N_037_093_8</t>
  </si>
  <si>
    <t>V.30A.9J1_034.SP_F1</t>
  </si>
  <si>
    <t>M.31.9J1_033.MB32_D1_XC.R86.1_2_1</t>
  </si>
  <si>
    <t>S.INF_Power_On.9Y0_077._XC.R86.1_3_1</t>
  </si>
  <si>
    <t>N_039_035_7</t>
  </si>
  <si>
    <t>S.INF_Power_On.9Y0_077.</t>
  </si>
  <si>
    <t>X.INF_GSMI.9Y0_077._XB.R86.1_1_1</t>
  </si>
  <si>
    <t>AN100006</t>
  </si>
  <si>
    <t>X.INF_GSMI.9Y0_077.</t>
  </si>
  <si>
    <t>X.INF_GSMS.9Y0_077._XB.R86.1_2_1</t>
  </si>
  <si>
    <t>X.INF_GSMS.9Y0_077.</t>
  </si>
  <si>
    <t>X.INF_GSMI1.9Y0_077._XA.R86.1_1_1</t>
  </si>
  <si>
    <t>AN100008</t>
  </si>
  <si>
    <t>X.INF_GSMI1.9Y0_077.</t>
  </si>
  <si>
    <t>X.INF_GSMS1.9Y0_077._XA.R86.1_2_1</t>
  </si>
  <si>
    <t>X.INF_GSMS1.9Y0_077.</t>
  </si>
  <si>
    <t>X.INF_GSMI1.9Y0_077._XA.R86.2_1_1</t>
  </si>
  <si>
    <t>AN100010</t>
  </si>
  <si>
    <t>X.INF_GSMS1.9Y0_077._XA.R86.2_2_1</t>
  </si>
  <si>
    <t>X.INF_GSMI1.9Y0_077._XA.R86.3_1_1</t>
  </si>
  <si>
    <t>AN100012</t>
  </si>
  <si>
    <t>X.INF_GSMS1.9Y0_077._XA.R86.3_2_1</t>
  </si>
  <si>
    <t>CU: 17 (g)</t>
  </si>
  <si>
    <t>CU: 58 (g)</t>
  </si>
  <si>
    <t>V.ILM_ALM30.9Y0_055._R127_1_2</t>
  </si>
  <si>
    <t>Verbindung (LIN Bus) fÃ¼r Ambientebeleuchtung im Leitungsstrang</t>
  </si>
  <si>
    <t>R127</t>
  </si>
  <si>
    <t>SP_AMB_LIN</t>
  </si>
  <si>
    <t>N_037_093_4</t>
  </si>
  <si>
    <t>V.ILM_ALM30.9Y0_055.</t>
  </si>
  <si>
    <t>V.ILM_ALM30.9Y0_055._R127_1_1</t>
  </si>
  <si>
    <t>D.LIN6_BCM1.9Y0_055._B712_1_3</t>
  </si>
  <si>
    <t>Verbindung 7 (LIN-Bus) im Hauptleitungsstrang</t>
  </si>
  <si>
    <t>B712</t>
  </si>
  <si>
    <t>SP_LIN6_A28</t>
  </si>
  <si>
    <t>D.LIN6_BCM1.9Y0_055.</t>
  </si>
  <si>
    <t>D.LIN6_BCM1.9Y0_055._B712_1_2</t>
  </si>
  <si>
    <t>M.31.9J1_033.MB32_D1_TCPR.1A1_6_1</t>
  </si>
  <si>
    <t>D.LIN6_BCM1.9Y0_055._B712_1_1</t>
  </si>
  <si>
    <t>N_039_034_5</t>
  </si>
  <si>
    <t>V.ILM_ALM30.9Y0_055._TCPL.1C1_1_1</t>
  </si>
  <si>
    <t>D.LIN5_BCM1.9Y0_055._XA.J519.1_27_1</t>
  </si>
  <si>
    <t>Verbindung 2 (LIN-Bus) im Hauptleitungsstrang</t>
  </si>
  <si>
    <t>B549</t>
  </si>
  <si>
    <t>SP_LIN5</t>
  </si>
  <si>
    <t>N_039_034_9</t>
  </si>
  <si>
    <t>VI/SW</t>
  </si>
  <si>
    <t>D.LIN5_BCM1.9Y0_055.</t>
  </si>
  <si>
    <t>V.ILM_ALM30.9Y0_055._XA.J519.1_59_1</t>
  </si>
  <si>
    <t>D.LIN5_BCM1.9Y0_055._TTVL.1A1_5_1</t>
  </si>
  <si>
    <t>D.LIN5_BCM1.9Y0_055._TTVR.1A1_5_1</t>
  </si>
  <si>
    <t>X.ILM_FUSS.9Y0_055.VL_XC.J519.1_2_1</t>
  </si>
  <si>
    <t>Verbindung Ambientebeleuchtung links im Leitungsstrang</t>
  </si>
  <si>
    <t>R112</t>
  </si>
  <si>
    <t>SP_ILMF_LI</t>
  </si>
  <si>
    <t>N_039_033_0</t>
  </si>
  <si>
    <t>X.ILM_FUSS.9Y0_055.VL</t>
  </si>
  <si>
    <t>X.ILM_FUSS.9Y0_055.VR_R113_1_1</t>
  </si>
  <si>
    <t>Verbindung Ambientebeleuchtung rechts im Leitungsstrang</t>
  </si>
  <si>
    <t>R113</t>
  </si>
  <si>
    <t>SP_ILMF_RE</t>
  </si>
  <si>
    <t>1-40A</t>
  </si>
  <si>
    <t>N_039_033_6</t>
  </si>
  <si>
    <t>X.ILM_FUSS.9Y0_055.VR</t>
  </si>
  <si>
    <t>D.LIN5_BCM1.9Y0_055._TTHL.1A1_11_1</t>
  </si>
  <si>
    <t>D.LIN5_BCM1.9Y0_055._TTHR.1A1_11_1</t>
  </si>
  <si>
    <t>V.ILM_ALM30.9Y0_055._TTHL.1A1_10_1</t>
  </si>
  <si>
    <t xml:space="preserve">Verbindung 1 (LIN Bus) fÃ¼r Ambientebeleuchtung im Leitungsstrang </t>
  </si>
  <si>
    <t>R128</t>
  </si>
  <si>
    <t>SP_AMB_LIN2</t>
  </si>
  <si>
    <t>V.ILM_ALM30.9Y0_055._TTHR.1A1_10_1</t>
  </si>
  <si>
    <t>V.ILM_ALM30.9Y0_055._TTVL.1A1_4_1</t>
  </si>
  <si>
    <t>V.ILM_ALM30.9Y0_055._TTVR.1A1_4_1</t>
  </si>
  <si>
    <t>X.ILM_FUSS.9Y0_055.VL_TCPL.1C1_5_1</t>
  </si>
  <si>
    <t>X.ILM_FUSS.9Y0_055.VR_TCPR.1A1_14_1</t>
  </si>
  <si>
    <t>X.ILM_FUSS.9Y0_055.VR_R113_1_2</t>
  </si>
  <si>
    <t>X.ILM_FUSS.9Y0_055.VL_R112_1_1</t>
  </si>
  <si>
    <t>D.LIN6_BCM1.9Y0_055..1_TCPL.1C1_12_1</t>
  </si>
  <si>
    <t>D.LIN6_BCM1.9Y0_055..1</t>
  </si>
  <si>
    <t>V.ILM_ALM30.9Y0_055._R128_1_1</t>
  </si>
  <si>
    <t>S.SIGNAL.9Y0_085.GSVF-_XA.NX10.15_1_1</t>
  </si>
  <si>
    <t>N_901_916_88</t>
  </si>
  <si>
    <t>SL124005</t>
  </si>
  <si>
    <t>S.SIGNAL.9Y0_085.GSVF-</t>
  </si>
  <si>
    <t>S.SIGNAL.9Y0_085.GSVF+_XA.NX10.15_2_1</t>
  </si>
  <si>
    <t>S.SIGNAL.9Y0_085.GSVF+</t>
  </si>
  <si>
    <t>D.CANL.9Y0_085A._XB.NX10.15_2_1</t>
  </si>
  <si>
    <t>Verbindung 1 (CAN-Bus, SteuergerÃ¤t fÃ¼r Airbag, Low)</t>
  </si>
  <si>
    <t>E150</t>
  </si>
  <si>
    <t>SP_CANLFAS1</t>
  </si>
  <si>
    <t>SL124007</t>
  </si>
  <si>
    <t>D.CANL.9Y0_085A.</t>
  </si>
  <si>
    <t>D.CANH.9Y0_085A._XB.NX10.15_3_1</t>
  </si>
  <si>
    <t>Verbindung 1 (CAN-Bus, SteuergerÃ¤t fÃ¼r Airbag, High)</t>
  </si>
  <si>
    <t>E149</t>
  </si>
  <si>
    <t>SP_CANHFAS1</t>
  </si>
  <si>
    <t>D.CANH.9Y0_085A.</t>
  </si>
  <si>
    <t>V.30A.9J1_034.SC_F7_XB.NX10.15_4_1</t>
  </si>
  <si>
    <t>N_037_049_0</t>
  </si>
  <si>
    <t>V.30A.9J1_034.SC_F7</t>
  </si>
  <si>
    <t>M.31.9J1_033.MB41_C1_XB.NX10.15_5_1</t>
  </si>
  <si>
    <t>M.31.9J1_033.MB41_C1</t>
  </si>
  <si>
    <t>S.SIGNAL.9Y0_085.GSVBF-_XA.NX11.15_1_1</t>
  </si>
  <si>
    <t>SL124015</t>
  </si>
  <si>
    <t>S.SIGNAL.9Y0_085.GSVBF-</t>
  </si>
  <si>
    <t>S.SIGNAL.9Y0_085.GSVBF+_XA.NX11.15_2_1</t>
  </si>
  <si>
    <t>S.SIGNAL.9Y0_085.GSVBF+</t>
  </si>
  <si>
    <t>D.CANL.9Y0_085A._XB.NX11.15_2_1</t>
  </si>
  <si>
    <t>SL124017</t>
  </si>
  <si>
    <t>D.CANH.9Y0_085A._XB.NX11.15_3_1</t>
  </si>
  <si>
    <t>V.30A.9J1_034.SF_F10_XB.NX11.15_4_1</t>
  </si>
  <si>
    <t>V.30A.9J1_034.SF_F10</t>
  </si>
  <si>
    <t>M.31.9J1_033.MB42_C1_XB.NX11.15_5_1</t>
  </si>
  <si>
    <t>M.31.9J1_033.MB42_C1</t>
  </si>
  <si>
    <t>S.SIGNAL.9Y0_085.GKBBF-_XC.NX11.15_1_1</t>
  </si>
  <si>
    <t>N_901_916_84</t>
  </si>
  <si>
    <t>SL124021</t>
  </si>
  <si>
    <t>S.SIGNAL.9Y0_085.GKBBF-</t>
  </si>
  <si>
    <t>S.SIGNAL.9Y0_085.GKBBF+_XC.NX11.15_2_1</t>
  </si>
  <si>
    <t>S.SIGNAL.9Y0_085.GKBBF+</t>
  </si>
  <si>
    <t>S.SIGNAL.9Y0_085.GKBF-_XC.NX10.15_1_1</t>
  </si>
  <si>
    <t>SL124030</t>
  </si>
  <si>
    <t>S.SIGNAL.9Y0_085.GKBF-</t>
  </si>
  <si>
    <t>S.SIGNAL.9Y0_085.GKBF+_XC.NX10.15_2_1</t>
  </si>
  <si>
    <t>S.SIGNAL.9Y0_085.GKBF+</t>
  </si>
  <si>
    <t>S.SIGNAL.9Y0_085.GSVF-_XA.NX10.17_1_1</t>
  </si>
  <si>
    <t>SL124032</t>
  </si>
  <si>
    <t>S.SIGNAL.9Y0_085.GSVF+_XA.NX10.17_2_1</t>
  </si>
  <si>
    <t>D.CANL.9Y0_085A._XB.NX10.17_2_1</t>
  </si>
  <si>
    <t>SL124034</t>
  </si>
  <si>
    <t>D.CANH.9Y0_085A._XB.NX10.17_3_1</t>
  </si>
  <si>
    <t>V.30A.9J1_034.SC_F7_XB.NX10.17_4_1</t>
  </si>
  <si>
    <t>M.31.9J1_033.MB41_C1_XB.NX10.17_5_1</t>
  </si>
  <si>
    <t>S.SIGNAL.9Y0_085.GKBF-_XC.NX10.17_1_1</t>
  </si>
  <si>
    <t>SL124038</t>
  </si>
  <si>
    <t>S.SIGNAL.9Y0_085.GKBF+_XC.NX10.17_2_1</t>
  </si>
  <si>
    <t>S.SIGNAL.9Y0_085.GSVBF-_XA.NX11.17_1_1</t>
  </si>
  <si>
    <t>SL124040</t>
  </si>
  <si>
    <t>S.SIGNAL.9Y0_085.GSVBF+_XA.NX11.17_2_1</t>
  </si>
  <si>
    <t>D.CANL.9Y0_085A._XB.NX11.17_2_1</t>
  </si>
  <si>
    <t>SL124042</t>
  </si>
  <si>
    <t>D.CANH.9Y0_085A._XB.NX11.17_3_1</t>
  </si>
  <si>
    <t>V.30A.9J1_034.SF_F10_XB.NX11.17_4_1</t>
  </si>
  <si>
    <t>M.31.9J1_033.MB42_C1_XB.NX11.17_5_1</t>
  </si>
  <si>
    <t>S.SIGNAL.9Y0_085.GKBBF-_XC.NX11.17_1_1</t>
  </si>
  <si>
    <t>SL124046</t>
  </si>
  <si>
    <t>S.SIGNAL.9Y0_085.GKBBF+_XC.NX11.17_2_1</t>
  </si>
  <si>
    <t>D.CANL.9Y0_085A._XB.J234.5_138_1</t>
  </si>
  <si>
    <t>SL124048</t>
  </si>
  <si>
    <t>D.CANH.9Y0_085A._XB.J234.5_139_1</t>
  </si>
  <si>
    <t>CU: 191 (g)</t>
  </si>
  <si>
    <t>S.BAG_SF+.9Y0_085._XB.J234.5_40_1</t>
  </si>
  <si>
    <t>N_901_916_89</t>
  </si>
  <si>
    <t>SL146005</t>
  </si>
  <si>
    <t>S.BAG_SF+.9Y0_085.</t>
  </si>
  <si>
    <t>S.BAG_SF-.9Y0_085._XB.J234.5_14_1</t>
  </si>
  <si>
    <t>S.BAG_SF-.9Y0_085.</t>
  </si>
  <si>
    <t>S.BAG_SFS-.9Y0_085._XB.J234.5_16_1</t>
  </si>
  <si>
    <t>N_901_916_96</t>
  </si>
  <si>
    <t>SL146008</t>
  </si>
  <si>
    <t>2-rt</t>
  </si>
  <si>
    <t>S.BAG_SFS-.9Y0_085.</t>
  </si>
  <si>
    <t>S.BAG_SFS+.9Y0_085._XB.J234.5_42_1</t>
  </si>
  <si>
    <t>S.BAG_SFS+.9Y0_085.</t>
  </si>
  <si>
    <t>M.31.4J3_033.MB41_D1_277_1_1</t>
  </si>
  <si>
    <t>Masseverbindung 3 im Leitungsstrang Innenraum</t>
  </si>
  <si>
    <t>SP_MB41_D1</t>
  </si>
  <si>
    <t>M.31.4J3_033.MB41_D1</t>
  </si>
  <si>
    <t>S.BAG_SBF+.9Y0_085._XB.J234.5_39_1</t>
  </si>
  <si>
    <t>N_901_916_25</t>
  </si>
  <si>
    <t>SL146011</t>
  </si>
  <si>
    <t>S.BAG_SBF+.9Y0_085.</t>
  </si>
  <si>
    <t>S.BAG_SBF-.9Y0_085._XB.J234.5_13_1</t>
  </si>
  <si>
    <t>S.BAG_SBF-.9Y0_085.</t>
  </si>
  <si>
    <t>S.BAG_SBFS-.9Y0_085._XB.J234.5_15_1</t>
  </si>
  <si>
    <t>N_901_916_82</t>
  </si>
  <si>
    <t>SL146014</t>
  </si>
  <si>
    <t>S.BAG_SBFS-.9Y0_085.</t>
  </si>
  <si>
    <t>S.BAG_SBFS+.9Y0_085._XB.J234.5_41_1</t>
  </si>
  <si>
    <t>S.BAG_SBFS+.9Y0_085.</t>
  </si>
  <si>
    <t>M.31.4J3_033.MB42_D1_278_1_1</t>
  </si>
  <si>
    <t>Masseverbindung 4 im Leitungsstrang Innenraum</t>
  </si>
  <si>
    <t>SP_MB42_D1</t>
  </si>
  <si>
    <t>M.31.4J3_033.MB42_D1</t>
  </si>
  <si>
    <t>S.BAG_SSF-.9Y0_085._TTVL.1A1_12_1</t>
  </si>
  <si>
    <t>N_911_665_05</t>
  </si>
  <si>
    <t>SL146017</t>
  </si>
  <si>
    <t>1-rt/br</t>
  </si>
  <si>
    <t>S.BAG_SSF-.9Y0_085.</t>
  </si>
  <si>
    <t>S.BAG_SSF+.9Y0_085._TTVL.1A1_13_1</t>
  </si>
  <si>
    <t>2-gn/rt</t>
  </si>
  <si>
    <t>S.BAG_SSF+.9Y0_085.</t>
  </si>
  <si>
    <t>S.BAG_SSBF+.9Y0_085._TTVR.1A1_13_1</t>
  </si>
  <si>
    <t>N_911_665_11</t>
  </si>
  <si>
    <t>SL146023</t>
  </si>
  <si>
    <t>2-gr/rt</t>
  </si>
  <si>
    <t>S.BAG_SSBF+.9Y0_085.</t>
  </si>
  <si>
    <t>S.BAG_SSBF-.9Y0_085._TTVR.1A1_12_1</t>
  </si>
  <si>
    <t>1-gn/ws</t>
  </si>
  <si>
    <t>S.BAG_SSBF-.9Y0_085.</t>
  </si>
  <si>
    <t>M.31.4J3_033.MB41_D1_277_1_2</t>
  </si>
  <si>
    <t>M.31.4J3_033.MB42_D1_278_1_2</t>
  </si>
  <si>
    <t>X.BAG_CS1+.9Y0_085.BS_XB.J234.5_126_1</t>
  </si>
  <si>
    <t>SL146032</t>
  </si>
  <si>
    <t>X.BAG_CS1+.9Y0_085.BS</t>
  </si>
  <si>
    <t>X.BAG_CS1-.9Y0_085.BS_XB.J234.5_127_1</t>
  </si>
  <si>
    <t>X.BAG_CS1-.9Y0_085.BS</t>
  </si>
  <si>
    <t>X.BAG_CS2+.9Y0_085.BS_XB.J234.5_111_1</t>
  </si>
  <si>
    <t>SL146034</t>
  </si>
  <si>
    <t>X.BAG_CS2+.9Y0_085.BS</t>
  </si>
  <si>
    <t>X.BAG_CS2-.9Y0_085.BS_XB.J234.5_110_1</t>
  </si>
  <si>
    <t>X.BAG_CS2-.9Y0_085.BS</t>
  </si>
  <si>
    <t>V.15A.9J1_034.SD_F8_THM.1B1_1_1</t>
  </si>
  <si>
    <t>V.15A.9J1_034.SD_F8</t>
  </si>
  <si>
    <t>M.31.9J1_033.MB33_C1_THM.1B1_2_1</t>
  </si>
  <si>
    <t>D.LIN2_BCM1.9Y0_055._THM.1B1_3_1</t>
  </si>
  <si>
    <t>CU: 348 (g)</t>
  </si>
  <si>
    <t>CU: 429 (g)</t>
  </si>
  <si>
    <t>S.PDC_SV-.._XB.J519.1_16_1</t>
  </si>
  <si>
    <t>S.PDC_SV-..</t>
  </si>
  <si>
    <t>S.PDC_SH-.._XB.J519.1_17_1</t>
  </si>
  <si>
    <t>S.PDC_SH-..</t>
  </si>
  <si>
    <t>S.PDC_SVAL.._XB.J519.1_18_1</t>
  </si>
  <si>
    <t>N_037_007_0</t>
  </si>
  <si>
    <t>S.PDC_SVAL..</t>
  </si>
  <si>
    <t>S.PDC_SV+.._XB.J519.1_19_1</t>
  </si>
  <si>
    <t>S.PDC_SV+..</t>
  </si>
  <si>
    <t>S.PDC_SH+.._XB.J519.1_20_1</t>
  </si>
  <si>
    <t>S.PDC_SH+..</t>
  </si>
  <si>
    <t>S.PDC_SVAR.._XB.J519.1_21_1</t>
  </si>
  <si>
    <t>S.PDC_SVAR..</t>
  </si>
  <si>
    <t>S.PDC_SVMR.._XB.J519.1_22_1</t>
  </si>
  <si>
    <t>N_037_007_1</t>
  </si>
  <si>
    <t>GR/GE</t>
  </si>
  <si>
    <t>S.PDC_SVMR..</t>
  </si>
  <si>
    <t>S.PDC_SVML.._XB.J519.1_48_1</t>
  </si>
  <si>
    <t>N_037_007_6</t>
  </si>
  <si>
    <t>GR/GN</t>
  </si>
  <si>
    <t>S.PDC_SVML..</t>
  </si>
  <si>
    <t>S.PDC_SHAR.._XB.J519.1_52_1</t>
  </si>
  <si>
    <t>S.PDC_SHAR..</t>
  </si>
  <si>
    <t>S.PDC_SHAL.._XB.J519.1_53_1</t>
  </si>
  <si>
    <t>S.PDC_SHAL..</t>
  </si>
  <si>
    <t>S.PDC_SHMR.._XB.J519.1_55_1</t>
  </si>
  <si>
    <t>N_037_005_1</t>
  </si>
  <si>
    <t>BL/GE</t>
  </si>
  <si>
    <t>S.PDC_SHMR..</t>
  </si>
  <si>
    <t>S.PDC_SHML.._XB.J519.1_56_1</t>
  </si>
  <si>
    <t>S.PDC_SHML..</t>
  </si>
  <si>
    <t>S.PDC_SHSL..zFAS_XA.J1121.1_71_1</t>
  </si>
  <si>
    <t>S.PDC_SHSL..zFAS</t>
  </si>
  <si>
    <t>S.PDC_SHSR..zFAS_XA.J1121.1_70_1</t>
  </si>
  <si>
    <t>N_037_005_4</t>
  </si>
  <si>
    <t>BL/VI</t>
  </si>
  <si>
    <t>S.PDC_SHSR..zFAS</t>
  </si>
  <si>
    <t>S.PDC_LSH+..ohne_ZFAS_TCPL.1D1_6_1</t>
  </si>
  <si>
    <t>S.PDC_LSH+..ohne_ZFAS</t>
  </si>
  <si>
    <t>S.PDC_LSH-..ohne_ZFAS_TCPL.1D1_7_1</t>
  </si>
  <si>
    <t>S.PDC_LSH-..ohne_ZFAS</t>
  </si>
  <si>
    <t>S.PDC_LSH+..mit_ZFAS_TCPL.1D1_6_2</t>
  </si>
  <si>
    <t>S.PDC_LSH+..mit_ZFAS</t>
  </si>
  <si>
    <t>S.PDC_LSH-..mit_ZFAS_TCPL.1D1_7_2</t>
  </si>
  <si>
    <t>S.PDC_LSH-..mit_ZFAS</t>
  </si>
  <si>
    <t>S.PDC_SHAL..zFAS_XA.J1121.1_75_1</t>
  </si>
  <si>
    <t>S.PDC_SHAL..zFAS</t>
  </si>
  <si>
    <t>S.PDC_SHML..zFAS_XA.J1121.1_74_1</t>
  </si>
  <si>
    <t>S.PDC_SHML..zFAS</t>
  </si>
  <si>
    <t>S.PDC_SHAR..zFAS_XA.J1121.1_72_1</t>
  </si>
  <si>
    <t>S.PDC_SHAR..zFAS</t>
  </si>
  <si>
    <t>S.PDC_SHMR..zFAS_XA.J1121.1_73_1</t>
  </si>
  <si>
    <t>S.PDC_SHMR..zFAS</t>
  </si>
  <si>
    <t>S.PDC_SVAL..zFAS_XA.J1121.1_57_1</t>
  </si>
  <si>
    <t>S.PDC_SVAL..zFAS</t>
  </si>
  <si>
    <t>S.PDC_SVML..zFAS_XA.J1121.1_58_1</t>
  </si>
  <si>
    <t>S.PDC_SVML..zFAS</t>
  </si>
  <si>
    <t>S.PDC_SVMR..zFAS_XA.J1121.1_59_1</t>
  </si>
  <si>
    <t>S.PDC_SVMR..zFAS</t>
  </si>
  <si>
    <t>S.PDC_SVAR..zFAS_XA.J1121.1_60_1</t>
  </si>
  <si>
    <t>S.PDC_SVAR..zFAS</t>
  </si>
  <si>
    <t>S.PDC_SVSR..zFAS_XA.J1121.1_78_1</t>
  </si>
  <si>
    <t>N_037_007_4</t>
  </si>
  <si>
    <t>GR/VI</t>
  </si>
  <si>
    <t>S.PDC_SVSR..zFAS</t>
  </si>
  <si>
    <t>S.PDC_SVSL..zFAS_XA.J1121.1_79_1</t>
  </si>
  <si>
    <t>S.PDC_SVSL..zFAS</t>
  </si>
  <si>
    <t>S.PDC_SH-.._XA.J1121.1_40_1</t>
  </si>
  <si>
    <t>S.PDC_SH+.._XA.J1121.1_24_1</t>
  </si>
  <si>
    <t>S.PDC_SV-.._XA.J1121.1_41_1</t>
  </si>
  <si>
    <t>S.PDC_SV+.._XA.J1121.1_23_1</t>
  </si>
  <si>
    <t>A.ANTENNE.9Y0_056.BV_XA.J1182.1_1_1</t>
  </si>
  <si>
    <t>AN161037</t>
  </si>
  <si>
    <t>A.ANTENNE.9Y0_056.BV</t>
  </si>
  <si>
    <t>S.SCHIRM.9Y0_056.BV_XA.J1182.1_2_1</t>
  </si>
  <si>
    <t>S.SCHIRM.9Y0_056.BV</t>
  </si>
  <si>
    <t>A.ANTENNE.9Y0_056.BH_XB.J1182.1_1_1</t>
  </si>
  <si>
    <t>AN161039</t>
  </si>
  <si>
    <t>A.ANTENNE.9Y0_056.BH</t>
  </si>
  <si>
    <t>S.SCHIRM.9Y0_056.BH_XB.J1182.1_2_1</t>
  </si>
  <si>
    <t>S.SCHIRM.9Y0_056.BH</t>
  </si>
  <si>
    <t>V.30A.9J1_034.SB_F8_XA.SB.1_8A_1</t>
  </si>
  <si>
    <t>V.30A.9J1_034.SB_F8</t>
  </si>
  <si>
    <t>M.31.9J1_033.MB33_A1_XC.J1182.1_2_1</t>
  </si>
  <si>
    <t>D.CANHI.9J1_035A._XC.J1182.1_4_1</t>
  </si>
  <si>
    <t>SL161043</t>
  </si>
  <si>
    <t>D.CANLI.9J1_035A._E146_1_2</t>
  </si>
  <si>
    <t>CU: 177 (g)</t>
  </si>
  <si>
    <t>V.30A.9J1_034.SK_F7_XA.SK.1_7A_1</t>
  </si>
  <si>
    <t>V.30A.9J1_034.SK_F7</t>
  </si>
  <si>
    <t>S.HKML_S.._XA.V444.3_9_1</t>
  </si>
  <si>
    <t>N_018_888_39</t>
  </si>
  <si>
    <t>SL182002</t>
  </si>
  <si>
    <t>2-rt/sw</t>
  </si>
  <si>
    <t>S.HKML_S..</t>
  </si>
  <si>
    <t>S.HKML_O.._XA.V444.3_2_1</t>
  </si>
  <si>
    <t>1-br/sw</t>
  </si>
  <si>
    <t>S.HKML_O..</t>
  </si>
  <si>
    <t>M.31.9J1_033.MB57_C1_XA.J938.1_6_1</t>
  </si>
  <si>
    <t>M.HKL_M.._XA.V444.3_1_1</t>
  </si>
  <si>
    <t>N_107_126_01</t>
  </si>
  <si>
    <t>SL182014</t>
  </si>
  <si>
    <t>4-br</t>
  </si>
  <si>
    <t>M.HKL_M..</t>
  </si>
  <si>
    <t>S.HKL_S1.._XA.V444.3_10_1</t>
  </si>
  <si>
    <t>2-ws/ge</t>
  </si>
  <si>
    <t>S.HKL_S1..</t>
  </si>
  <si>
    <t>V.HKL_V.._XA.V444.3_8_1</t>
  </si>
  <si>
    <t>V.HKL_V..</t>
  </si>
  <si>
    <t>S.HKL_S2.._XA.V444.3_3_1</t>
  </si>
  <si>
    <t>3-ws/rt</t>
  </si>
  <si>
    <t>S.HKL_S2..</t>
  </si>
  <si>
    <t>D.CANLK.035._B406_1_3</t>
  </si>
  <si>
    <t>SL182021</t>
  </si>
  <si>
    <t>D.CANHK.035._B397_1_3</t>
  </si>
  <si>
    <t>V.30A.9J1_034.SK_F7_XA.J938.1_1_1</t>
  </si>
  <si>
    <t>M.31.9J1_033.MB57_C1_XA.E574.2_4_1</t>
  </si>
  <si>
    <t>Masseverbindung im Leitungsstrang Heckklappe</t>
  </si>
  <si>
    <t>SP_31_HKL</t>
  </si>
  <si>
    <t>N_039_038_8</t>
  </si>
  <si>
    <t>M.31.9J1_033.MB57_C1_XA.VX16.1_6_1</t>
  </si>
  <si>
    <t>M.31.9J1_033.MB57_C1_XA.VX16.1_3_1</t>
  </si>
  <si>
    <t>M.31.9J1_033.MB57_C1_98_1_1</t>
  </si>
  <si>
    <t>M.ZZH_M-.._XA.VX16.1_4_1</t>
  </si>
  <si>
    <t>M.ZZH_M-..</t>
  </si>
  <si>
    <t>V.ZZH_M+.._XA.J938.1_10_1</t>
  </si>
  <si>
    <t>V.ZZH_M+..</t>
  </si>
  <si>
    <t>V.WS_HK+.._XB.J938.1_21_1</t>
  </si>
  <si>
    <t>V.WS_HK+..</t>
  </si>
  <si>
    <t>M.WS_HK-.._XA.H32.1_2_1</t>
  </si>
  <si>
    <t>N_039_038_6</t>
  </si>
  <si>
    <t>M.WS_HK-..</t>
  </si>
  <si>
    <t>S.ZZH_S.._XA.VX16.1_5_1</t>
  </si>
  <si>
    <t>S.ZZH_S..</t>
  </si>
  <si>
    <t>S.HKD_T.._XA.E574.2_1_1</t>
  </si>
  <si>
    <t>N_039_030_6</t>
  </si>
  <si>
    <t>S.HKD_T..</t>
  </si>
  <si>
    <t>S.ECL_S.._XA.E574.2_2_1</t>
  </si>
  <si>
    <t>N_039_030_4</t>
  </si>
  <si>
    <t>WS/VI</t>
  </si>
  <si>
    <t>S.ECL_S..</t>
  </si>
  <si>
    <t>V.58xs..KL_XA.E574.2_3_1</t>
  </si>
  <si>
    <t>N_039_033_1</t>
  </si>
  <si>
    <t>CU: 122 (g)</t>
  </si>
  <si>
    <t>X.TEL_GPS_I.._XA.R259.1_1_1</t>
  </si>
  <si>
    <t>AN201001</t>
  </si>
  <si>
    <t>X.TEL_GPS_I..</t>
  </si>
  <si>
    <t>X.TEL_GPS_S.._XA.R259.1_2_1</t>
  </si>
  <si>
    <t>X.TEL_GPS_S..</t>
  </si>
  <si>
    <t>A.INF_LTEI..prim_XB.R259.1_1_1</t>
  </si>
  <si>
    <t>AN201003</t>
  </si>
  <si>
    <t>A.INF_LTEI..prim</t>
  </si>
  <si>
    <t>A.INF_LTES..prim_XB.R259.1_2_1</t>
  </si>
  <si>
    <t>A.INF_LTES..prim</t>
  </si>
  <si>
    <t>A.INF_LTEI..div_XC.R259.1_1_1</t>
  </si>
  <si>
    <t>AN201005</t>
  </si>
  <si>
    <t>A.INF_LTEI..div</t>
  </si>
  <si>
    <t>A.INF_LTES..div_XC.R259.1_2_1</t>
  </si>
  <si>
    <t>A.INF_LTES..div</t>
  </si>
  <si>
    <t>M.31.9J1_033.MB54_A1_XA.J895.1_8_1</t>
  </si>
  <si>
    <t>Masseverbindung 1 im Leitungsstrang Scheinwerfer</t>
  </si>
  <si>
    <t>SP_31_RTM</t>
  </si>
  <si>
    <t>M.31.9J1_033.MB54_A1_119_1_1</t>
  </si>
  <si>
    <t>V.30A.4J3_034.SL_F10_XA.J895.1_7_1</t>
  </si>
  <si>
    <t>Plusverbindung 5 (30a) im Hauptleitungsstrang</t>
  </si>
  <si>
    <t>B319</t>
  </si>
  <si>
    <t>SP_30A_RTM</t>
  </si>
  <si>
    <t>V.30A.4J3_034.SL_F10</t>
  </si>
  <si>
    <t>V.30A.4J3_034.SL_F10_XA.SL.1_10A_1</t>
  </si>
  <si>
    <t>D.CAN_P1_L..T-Box_XA.J895.1_1_1</t>
  </si>
  <si>
    <t>SL201017</t>
  </si>
  <si>
    <t>D.CAN_P1_L..T-Box</t>
  </si>
  <si>
    <t>D.CAN_P1_H..T-Box_XA.J895.1_2_1</t>
  </si>
  <si>
    <t>D.CAN_P1_H..T-Box</t>
  </si>
  <si>
    <t>D.CAN_BMC_H.9Y0_044A._TMR.1G1_1_1</t>
  </si>
  <si>
    <t>SL201019</t>
  </si>
  <si>
    <t>D.CAN_BMC_H.9Y0_044A.</t>
  </si>
  <si>
    <t>D.CAN_BMC_L.9Y0_044A._TMR.1G1_2_1</t>
  </si>
  <si>
    <t>D.CAN_BMC_L.9Y0_044A.</t>
  </si>
  <si>
    <t>D.CAN_BMC_H.9Y0_044A._B769_1_1</t>
  </si>
  <si>
    <t>Verbindung 2 (CAN-Bus Diagnose, High) im Hauptleitungsstrang</t>
  </si>
  <si>
    <t>B769</t>
  </si>
  <si>
    <t>SP_CANH_HVB</t>
  </si>
  <si>
    <t>SL201021</t>
  </si>
  <si>
    <t>D.CAN_BMC_L.9Y0_044A._B779_1_1</t>
  </si>
  <si>
    <t>Verbindung 2 (CAN-Bus Diagnose, Low) im Hauptleitungsstrang</t>
  </si>
  <si>
    <t>B779</t>
  </si>
  <si>
    <t>SP_CANL_HVB</t>
  </si>
  <si>
    <t>D.CANHA.9J1_044A._XA.J1221.1_19_1</t>
  </si>
  <si>
    <t>Verbindung 2 (CAN-Bus Hybrid, High) im Hauptleitungsstrang</t>
  </si>
  <si>
    <t>B816</t>
  </si>
  <si>
    <t>SP_CANH_HY3</t>
  </si>
  <si>
    <t>SL201023</t>
  </si>
  <si>
    <t>D.CANHA.9J1_044A.</t>
  </si>
  <si>
    <t>D.CANLA.9J1_044B._XA.J1221.1_9_1</t>
  </si>
  <si>
    <t>Verbindung 2 (CAN-Bus Hybrid, Low) im Hauptleitungsstrang</t>
  </si>
  <si>
    <t>B817</t>
  </si>
  <si>
    <t>SP_CANL_HY3</t>
  </si>
  <si>
    <t>D.CANLA.9J1_044B.</t>
  </si>
  <si>
    <t>M.31.9J1_033.MB54_A1_XA.J1221.1_11_1</t>
  </si>
  <si>
    <t>V.30A.4J3_034.SL_F10_XA.J1221.1_1_1</t>
  </si>
  <si>
    <t>CU: 16 (g)</t>
  </si>
  <si>
    <t>X.ANT-ZV_I.9Y0_056._XF.J520.1_1_1</t>
  </si>
  <si>
    <t>AN207001</t>
  </si>
  <si>
    <t>X.ANT-ZV_I.9Y0_056.</t>
  </si>
  <si>
    <t>X.ANT-ZV_S.056._XF.J520.1_2_1</t>
  </si>
  <si>
    <t>X.ANT-ZV_S.056.</t>
  </si>
  <si>
    <t>CU: 1 (g)</t>
  </si>
  <si>
    <t>CU: 4 (g)</t>
  </si>
  <si>
    <t>CU: 15 (g)</t>
  </si>
  <si>
    <t>D.LIN6_BCM1.9Y0_055._B712_1_4</t>
  </si>
  <si>
    <t>S.SIGNAL..IPA_zFAS_TCPR.1C1_17_1</t>
  </si>
  <si>
    <t>N_037_090_1</t>
  </si>
  <si>
    <t>S.SIGNAL..IPA_zFAS</t>
  </si>
  <si>
    <t>D.DATA.9Y0_064D.BRVR-_TDIAGZ.1A1_12_1</t>
  </si>
  <si>
    <t>N_107_422_03</t>
  </si>
  <si>
    <t>SL214003</t>
  </si>
  <si>
    <t>D.DATA.9Y0_064D.BRVR-</t>
  </si>
  <si>
    <t>D.DATA.9Y0_064D.BRVR+_TSFVR.1A1_6_1</t>
  </si>
  <si>
    <t>D.DATA.9Y0_064D.BRVR+</t>
  </si>
  <si>
    <t>CU: 33 (g)</t>
  </si>
  <si>
    <t>X.CANLAEXT.035._XA.J502.1_1_1</t>
  </si>
  <si>
    <t>SL220001</t>
  </si>
  <si>
    <t>V.30A.9J1_034.SL_F4_XA.SL.1_4A_1</t>
  </si>
  <si>
    <t>V.30A.9J1_034.SL_F4</t>
  </si>
  <si>
    <t>X.CANHAEXT.035._XA.J502.1_3_1</t>
  </si>
  <si>
    <t>M.31.9J1_033.MB52_B1_400_1_2</t>
  </si>
  <si>
    <t>CU: 13 (g)</t>
  </si>
  <si>
    <t>S.LSP+.9J1_035A.E-Call_TCPL.1B1_13_1</t>
  </si>
  <si>
    <t>N_901_916_55</t>
  </si>
  <si>
    <t>SL226001</t>
  </si>
  <si>
    <t>1-rt/gn</t>
  </si>
  <si>
    <t>S.LSP+.9J1_035A.E-Call</t>
  </si>
  <si>
    <t>S.LSP-.9J1_035A.E-Call_XC.J526.1_17_1</t>
  </si>
  <si>
    <t>2-br/gn</t>
  </si>
  <si>
    <t>S.LSP-.9J1_035A.E-Call</t>
  </si>
  <si>
    <t>S.CRASH..C-Box_M61_1_1</t>
  </si>
  <si>
    <t>Verbindung 1 im Leitungsstrang Sitz Fahrgastraum</t>
  </si>
  <si>
    <t>M61</t>
  </si>
  <si>
    <t>SP_PWM_ECALL</t>
  </si>
  <si>
    <t>S.CRASH..C-Box</t>
  </si>
  <si>
    <t>S.CRASH..C-Box_XA.J526.1_11_1</t>
  </si>
  <si>
    <t>D.AC_LIN..5_XA.MZ110.1_2_1</t>
  </si>
  <si>
    <t>N_037_094_1</t>
  </si>
  <si>
    <t>D.AC_LIN..5</t>
  </si>
  <si>
    <t>V.15A.9J1_034.SH_F1_TDIAGZ.1A1_23_1</t>
  </si>
  <si>
    <t>N_037_013_5</t>
  </si>
  <si>
    <t>V.15A.9J1_034.SH_F1</t>
  </si>
  <si>
    <t>D.CANH..ESC_DIAG_TDIAGZ.1A1_1_1</t>
  </si>
  <si>
    <t>SL230025</t>
  </si>
  <si>
    <t>D.CANH..ESC_DIAG</t>
  </si>
  <si>
    <t>D.CANL..ESC_DIAG_TDIAGZ.1A1_2_1</t>
  </si>
  <si>
    <t>D.CANL..ESC_DIAG</t>
  </si>
  <si>
    <t>D.DATA.9Y0_064D.BRVL+_TDIAGZ.1A1_9_1</t>
  </si>
  <si>
    <t>N_107_422_02</t>
  </si>
  <si>
    <t>SL230083</t>
  </si>
  <si>
    <t>D.DATA.9Y0_064D.BRVL+</t>
  </si>
  <si>
    <t>D.DATA.9Y0_064D.BRVL-_TDIAGZ.1A1_10_1</t>
  </si>
  <si>
    <t>D.DATA.9Y0_064D.BRVL-</t>
  </si>
  <si>
    <t>D.CANH.9J1_044B._TDIAGZ.1A1_3_1</t>
  </si>
  <si>
    <t>SL230091</t>
  </si>
  <si>
    <t>D.CANH.9J1_044B.</t>
  </si>
  <si>
    <t>D.CANL.9J1_044B._TDIAGZ.1A1_4_1</t>
  </si>
  <si>
    <t>D.CANL.9J1_044B.</t>
  </si>
  <si>
    <t>D.CANH..QSP_DIAG_XA.J647.1_9_1</t>
  </si>
  <si>
    <t>SL230102</t>
  </si>
  <si>
    <t>D.CANH..QSP_DIAG</t>
  </si>
  <si>
    <t>D.CANL..QSP_DIAG_XA.J647.1_8_1</t>
  </si>
  <si>
    <t>D.CANL..QSP_DIAG</t>
  </si>
  <si>
    <t>D.CAN_DIAG_H.9J1_035._XA.MZ104.1PT_1_1</t>
  </si>
  <si>
    <t>N_901_916_05</t>
  </si>
  <si>
    <t>SL230120</t>
  </si>
  <si>
    <t>1-or/vi</t>
  </si>
  <si>
    <t>OR/VI</t>
  </si>
  <si>
    <t>D.CAN_DIAG_H.9J1_035.</t>
  </si>
  <si>
    <t>D.CAN_DIAG_L.9J1_035._XA.MZ104.1PT_2_1</t>
  </si>
  <si>
    <t>D.CAN_DIAG_L.9J1_035.</t>
  </si>
  <si>
    <t>D.CANHP.047B.BKV_XA.J539.2_18_1</t>
  </si>
  <si>
    <t>N_901_916_04</t>
  </si>
  <si>
    <t>SL230125</t>
  </si>
  <si>
    <t>1-or/gn</t>
  </si>
  <si>
    <t>OR/GN</t>
  </si>
  <si>
    <t>D.CANHP.047B.BKV</t>
  </si>
  <si>
    <t>D.CANLP.047B.BKV_XA.J539.2_10_1</t>
  </si>
  <si>
    <t>D.CANLP.047B.BKV</t>
  </si>
  <si>
    <t>D.CAN_BMC_H.9Y0_044A._XA.MZ103.1PT_3_1</t>
  </si>
  <si>
    <t>SL230133</t>
  </si>
  <si>
    <t>D.CAN_BMC_L.9Y0_044A._XA.MZ103.1PT_4_1</t>
  </si>
  <si>
    <t>V.30A.9J1_034.SF_F2_XA.SF.1_2A_1</t>
  </si>
  <si>
    <t>N_037_013_0</t>
  </si>
  <si>
    <t>V.30A.9J1_034.SF_F2</t>
  </si>
  <si>
    <t>D.CANH.9J1_044B..1_XA.AX4.1_11_1</t>
  </si>
  <si>
    <t>SL230137</t>
  </si>
  <si>
    <t>D.CANH.9J1_044B..1</t>
  </si>
  <si>
    <t>D.CANL.9J1_044B..1_XA.AX4.1_12_1</t>
  </si>
  <si>
    <t>D.CANL.9J1_044B..1</t>
  </si>
  <si>
    <t>D.DATA.9Y0_064C.BRHR-_TDIAGZ.1A1_16_1</t>
  </si>
  <si>
    <t>N_107_422_05</t>
  </si>
  <si>
    <t>SL230141</t>
  </si>
  <si>
    <t>D.DATA.9Y0_064C.BRHR-</t>
  </si>
  <si>
    <t>D.DATA.9Y0_064C.BRHR+_TDIAGZ.1A1_15_1</t>
  </si>
  <si>
    <t>1-bl/rt</t>
  </si>
  <si>
    <t>D.DATA.9Y0_064C.BRHR+</t>
  </si>
  <si>
    <t>D.DATA.9Y0_064C.BRHL-_TDIAGZ.1A1_14_1</t>
  </si>
  <si>
    <t>N_107_422_04</t>
  </si>
  <si>
    <t>SL230143</t>
  </si>
  <si>
    <t>D.DATA.9Y0_064C.BRHL-</t>
  </si>
  <si>
    <t>D.DATA.9Y0_064C.BRHL+_XA.J770.2_3_1</t>
  </si>
  <si>
    <t>D.DATA.9Y0_064C.BRHL+</t>
  </si>
  <si>
    <t>D.CANH.9J1_044A.MESS_LE2_TMR.1F1_10_1</t>
  </si>
  <si>
    <t>SL230146</t>
  </si>
  <si>
    <t>D.CANH.9J1_044A.MESS_LE2</t>
  </si>
  <si>
    <t>D.CANL.9J1_044A.MESS_LE2_TMR.1F1_9_1</t>
  </si>
  <si>
    <t>D.CANL.9J1_044A.MESS_LE2</t>
  </si>
  <si>
    <t>D.CANH.9J1_044A.MESS_LE1_TDIAGZ.1A1_19_1</t>
  </si>
  <si>
    <t>N_108_151_02</t>
  </si>
  <si>
    <t>SL230148</t>
  </si>
  <si>
    <t>1-rt/gr</t>
  </si>
  <si>
    <t>D.CANH.9J1_044A.MESS_LE1</t>
  </si>
  <si>
    <t>D.CANL.9J1_044A.MESS_LE1_TDIAGZ.1A1_20_1</t>
  </si>
  <si>
    <t>2-br/gr</t>
  </si>
  <si>
    <t>BR/GR</t>
  </si>
  <si>
    <t>D.CANL.9J1_044A.MESS_LE1</t>
  </si>
  <si>
    <t>D.CAN_BMC_H.9Y0_044A._B769_1_2</t>
  </si>
  <si>
    <t>SL230150</t>
  </si>
  <si>
    <t>D.CAN_BMC_L.9Y0_044A._B779_1_2</t>
  </si>
  <si>
    <t>M.31.9J1_033.MB32_A1_TDIAGZ.1A1_26_1</t>
  </si>
  <si>
    <t>M.31.9J1_033.MB32_A1</t>
  </si>
  <si>
    <t>D.AC_LIN3.9Y0_051A._XA.MZ110.1_1_1</t>
  </si>
  <si>
    <t>N_037_090_6</t>
  </si>
  <si>
    <t>D.AC_LIN3.9Y0_051A.</t>
  </si>
  <si>
    <t>D.CAN_DIAG_H.9Y0_044A._XA.MZ103.1PT_1_1</t>
  </si>
  <si>
    <t>N_901_916_31</t>
  </si>
  <si>
    <t>SL230165</t>
  </si>
  <si>
    <t>1-or/gr</t>
  </si>
  <si>
    <t>OR/GR</t>
  </si>
  <si>
    <t>D.CAN_DIAG_H.9Y0_044A.</t>
  </si>
  <si>
    <t>D.CAN_DIAG_L.9Y0_044A._XA.MZ103.1PT_2_1</t>
  </si>
  <si>
    <t>D.CAN_DIAG_L.9Y0_044A.</t>
  </si>
  <si>
    <t>V.30A.9J1_034.HSB_F2_B170_1_4</t>
  </si>
  <si>
    <t>V.30A.4J3_025A.SR2_F4_TDIAGZ.1A1_25_1</t>
  </si>
  <si>
    <t>V.30A.4J3_025A.SR2_F4</t>
  </si>
  <si>
    <t>CU: 45 (g)</t>
  </si>
  <si>
    <t>V.ILM_LUB.9Y0_095.VL_XA.W102.3_1_1</t>
  </si>
  <si>
    <t>V.ILM_LUB.9Y0_095.VL</t>
  </si>
  <si>
    <t>M.31.9J1_033.MB33_A1_XA.W102.3_2_1</t>
  </si>
  <si>
    <t>V.ILM_LUB.4J3_095.BF_XA.W103.1_1_1</t>
  </si>
  <si>
    <t>V.ILM_LUB.4J3_095.BF</t>
  </si>
  <si>
    <t>M.31.9J1_033.MB32_D1_XA.W103.1_2_1</t>
  </si>
  <si>
    <t>V.EWL.9Y0_095A.HL_XA.W104.1_1_1</t>
  </si>
  <si>
    <t>V.EWL.9Y0_095A.HL</t>
  </si>
  <si>
    <t>M.31.9J1_033.MB57_B1_424_1_1</t>
  </si>
  <si>
    <t>V.EWL.9Y0_095A.HR_XA.W105.3_1_1</t>
  </si>
  <si>
    <t>V.EWL.9Y0_095A.HR</t>
  </si>
  <si>
    <t>M.31.9J1_033.MB52_B1_400_1_3</t>
  </si>
  <si>
    <t>V.30A.9J1_034.SK_F8_XA.SK.1_8A_1</t>
  </si>
  <si>
    <t>SteuergerÃ¤t fÃ¼r GaragentorÃ¶ffnung</t>
  </si>
  <si>
    <t>XA.J530.1</t>
  </si>
  <si>
    <t>GTO</t>
  </si>
  <si>
    <t>V.30A.9J1_034.SK_F8</t>
  </si>
  <si>
    <t>M.31.9J1_033.MB52_B1_XA.J530.1_2_1</t>
  </si>
  <si>
    <t>D.LIN2_BCM1.9Y0_055._XA.J530.1_3_1</t>
  </si>
  <si>
    <t>S.SCHIRM.9Y0_055._XB.R278.1_1_1</t>
  </si>
  <si>
    <t>Antenne fÃ¼r Programmierung des GaragentorÃ¶ffners</t>
  </si>
  <si>
    <t>XB.R278.1</t>
  </si>
  <si>
    <t>ANT_GTO_B</t>
  </si>
  <si>
    <t>ZSB_KT_GTO</t>
  </si>
  <si>
    <t>AN257004</t>
  </si>
  <si>
    <t>S.SCHIRM.9Y0_055.</t>
  </si>
  <si>
    <t>A.ANTENNE.9Y0_055._XA.R278.1_1_1</t>
  </si>
  <si>
    <t>XA.R278.1</t>
  </si>
  <si>
    <t>ANT_GTO_A</t>
  </si>
  <si>
    <t>A.ANTENNE.9Y0_055.</t>
  </si>
  <si>
    <t>CU: 7 (g)</t>
  </si>
  <si>
    <t>CU: 138 (g)</t>
  </si>
  <si>
    <t>D.FR_BM..11_GW_XA.J533.1_20_1</t>
  </si>
  <si>
    <t>SL319001</t>
  </si>
  <si>
    <t>D.FR_BM..11_GW</t>
  </si>
  <si>
    <t>D.FR_BP..11_GW_XA.J533.1_2_1</t>
  </si>
  <si>
    <t>D.FR_BP..11_GW</t>
  </si>
  <si>
    <t>D.FR_BM..SWA_XA.J769.2_11_1</t>
  </si>
  <si>
    <t>SL319003</t>
  </si>
  <si>
    <t>D.FR_BM..SWA</t>
  </si>
  <si>
    <t>D.FR_BP..SWA_XA.J769.2_9_1</t>
  </si>
  <si>
    <t>D.FR_BP..SWA</t>
  </si>
  <si>
    <t>D.FR_BM..11_SWA_SC_XA.J770.2_11_1</t>
  </si>
  <si>
    <t>SL319005</t>
  </si>
  <si>
    <t>D.FR_BM..11_SWA_SC</t>
  </si>
  <si>
    <t>D.FR_BP..11_SWA_SC_XA.J770.2_9_1</t>
  </si>
  <si>
    <t>D.FR_BP..11_SWA_SC</t>
  </si>
  <si>
    <t>X.CANHAEXT.035._XA.J769.2_2_1</t>
  </si>
  <si>
    <t>SL319007</t>
  </si>
  <si>
    <t>X.CANLAEXT.035._XA.J769.2_4_1</t>
  </si>
  <si>
    <t>X.CANHAEXT.035._XA.J770.2_2_1</t>
  </si>
  <si>
    <t>SL319009</t>
  </si>
  <si>
    <t>X.CANLAEXT.035._XA.J770.2_4_1</t>
  </si>
  <si>
    <t>V.30A.9J1_034.SL_F2_XA.SL.1_2A_1</t>
  </si>
  <si>
    <t>Plusverbindung (30a) im Leitungsstrang Innenraum</t>
  </si>
  <si>
    <t>B156</t>
  </si>
  <si>
    <t>SP_30A_L2</t>
  </si>
  <si>
    <t>1-72C</t>
  </si>
  <si>
    <t>V.30A.9J1_034.SL_F2</t>
  </si>
  <si>
    <t>V.30A.9J1_034.SL_F2_XA.J769.2_8_1</t>
  </si>
  <si>
    <t>V.30A.9J1_034.SL_F2_B156_1_1</t>
  </si>
  <si>
    <t>M.31.9J1_033.MB57_B1_XA.J769.2_6_1</t>
  </si>
  <si>
    <t>M.31.9J1_033.MB57_B1_424_1_2</t>
  </si>
  <si>
    <t>D.FR_BM..SWA_XA.J770.2_12_1</t>
  </si>
  <si>
    <t>SL319020</t>
  </si>
  <si>
    <t>D.FR_BP..SWA_XA.J770.2_10_1</t>
  </si>
  <si>
    <t>D.FR_BP..11_GW_XB.J234.5_133_1</t>
  </si>
  <si>
    <t>SL319022</t>
  </si>
  <si>
    <t>D.FR_BM..11_GW_XB.J234.5_132_1</t>
  </si>
  <si>
    <t>V.30A.9J1_034.SL_F2_XA.J770.2_7_1</t>
  </si>
  <si>
    <t>M.31.9J1_033.MB57_B1_THRM.1B1_11_1</t>
  </si>
  <si>
    <t>CU: 54 (g)</t>
  </si>
  <si>
    <t>M.31.9J1_033.MB2_A1_367_1_2</t>
  </si>
  <si>
    <t>V.15A.9J1_034.SG_F7_XA.SG.1_7A_1</t>
  </si>
  <si>
    <t>V.15A.9J1_034.SG_F7</t>
  </si>
  <si>
    <t>X.CANHAEXT.035._B108_1_2</t>
  </si>
  <si>
    <t>SL327003</t>
  </si>
  <si>
    <t>X.CANLAEXT.035._B109_1_2</t>
  </si>
  <si>
    <t>X.INF_LVH1-.._XA.J853.1_9_1</t>
  </si>
  <si>
    <t>SL327005</t>
  </si>
  <si>
    <t>X.INF_LVH1-..</t>
  </si>
  <si>
    <t>X.INF_LVH1+.._XA.J853.1_10_1</t>
  </si>
  <si>
    <t>X.INF_LVH1+..</t>
  </si>
  <si>
    <t>S.SRA.9Y0_055._TML.1F1_10_1</t>
  </si>
  <si>
    <t>N_037_033_0</t>
  </si>
  <si>
    <t>S.SRA.9Y0_055.</t>
  </si>
  <si>
    <t>A.ANTENNE.9Y0_077.SDARS_TCPR.1I1_1_1</t>
  </si>
  <si>
    <t>N_108_223_01</t>
  </si>
  <si>
    <t>RG174</t>
  </si>
  <si>
    <t>AN332113</t>
  </si>
  <si>
    <t>1-blk</t>
  </si>
  <si>
    <t>BLK</t>
  </si>
  <si>
    <t>A.ANTENNE.9Y0_077.SDARS</t>
  </si>
  <si>
    <t>S.SCHIRM.9Y0_077.SDARS_TCPR.1I1_2_1</t>
  </si>
  <si>
    <t>S.SCHIRM.9Y0_077.SDARS</t>
  </si>
  <si>
    <t>CU: 78 (g)</t>
  </si>
  <si>
    <t>CU: 102 (g)</t>
  </si>
  <si>
    <t>S.V_UFK_hi.._XA.R246.1_1_1</t>
  </si>
  <si>
    <t>SL339001</t>
  </si>
  <si>
    <t>S.V_UFK_hi..</t>
  </si>
  <si>
    <t>S.SCHIRM_V_UFK_hi.._XA.R246.1_2_1</t>
  </si>
  <si>
    <t>S.SCHIRM_V_UFK_hi..</t>
  </si>
  <si>
    <t>S.SCHIRM.064D._TCPL.1H1_2_1</t>
  </si>
  <si>
    <t>SL339003</t>
  </si>
  <si>
    <t>S.SCHIRM.064D.</t>
  </si>
  <si>
    <t>A.ANTENNE.064D._TCPL.1H1_1_1</t>
  </si>
  <si>
    <t>A.ANTENNE.064D.</t>
  </si>
  <si>
    <t>S.V_UFK_vo.._XC.J1121.1_1_1</t>
  </si>
  <si>
    <t>SL339005</t>
  </si>
  <si>
    <t>S.V_UFK_vo..</t>
  </si>
  <si>
    <t>S.SCHIRM_V_UFK_vo.._XC.J1121.1_2_1</t>
  </si>
  <si>
    <t>S.SCHIRM_V_UFK_vo..</t>
  </si>
  <si>
    <t>S.10..V_UFK_li_TTVL.1A1_28_1</t>
  </si>
  <si>
    <t>SL339007</t>
  </si>
  <si>
    <t>S.10..V_UFK_li</t>
  </si>
  <si>
    <t>S.SCHIRM..V_UFK_li_TTVL.1A1_29_1</t>
  </si>
  <si>
    <t>S.SCHIRM..V_UFK_li</t>
  </si>
  <si>
    <t>S.10..V_UFK_re_TTVR.1A1_28_1</t>
  </si>
  <si>
    <t>SL339009</t>
  </si>
  <si>
    <t>S.10..V_UFK_re</t>
  </si>
  <si>
    <t>S.SCHIRM..V_UFK_re_TTVR.1A1_29_1</t>
  </si>
  <si>
    <t>S.SCHIRM..V_UFK_re</t>
  </si>
  <si>
    <t>O.WWL_H.9Y0_055D._TML.1N1_1_1</t>
  </si>
  <si>
    <t>TML.1N1</t>
  </si>
  <si>
    <t>KS_ML_N</t>
  </si>
  <si>
    <t>mechanisches Bauteil: SpritzdÃ¼se fÃ¼r Kamera hinten im Leitungsstrang</t>
  </si>
  <si>
    <t>XA.ZZ13.1</t>
  </si>
  <si>
    <t>WWKAMH</t>
  </si>
  <si>
    <t>ZSB_WWL_RFK</t>
  </si>
  <si>
    <t>O.WWL_H.9Y0_055D.</t>
  </si>
  <si>
    <t>V.30A.9J1_034.SK_F12_XA.SK.1_12A_1</t>
  </si>
  <si>
    <t>V.30A.9J1_034.SK_F12</t>
  </si>
  <si>
    <t>M.31.9J1_033.MB55_C1_XA.J772.1_5_1</t>
  </si>
  <si>
    <t>M.31.9J1_033.MB55_C1</t>
  </si>
  <si>
    <t>X.CANHAEXT.035._XA.J772.1_4_1</t>
  </si>
  <si>
    <t>SL339014</t>
  </si>
  <si>
    <t>X.CANLAEXT.035._XA.J772.1_8_1</t>
  </si>
  <si>
    <t>V.30A.9J1_034.SK_F12_XA.J772.1_1_1</t>
  </si>
  <si>
    <t>M.USB_D-.077.ZFAS1_XG.J1121.1_1_1</t>
  </si>
  <si>
    <t>N_912_051_01</t>
  </si>
  <si>
    <t>SL339017</t>
  </si>
  <si>
    <t>4-bl</t>
  </si>
  <si>
    <t>M.USB_D-.077.ZFAS1</t>
  </si>
  <si>
    <t>M.USB_D-.077.ZFAS2_XG.J1121.1_2_1</t>
  </si>
  <si>
    <t>3-or</t>
  </si>
  <si>
    <t>M.USB_D-.077.ZFAS2</t>
  </si>
  <si>
    <t>V.USB_D+.077.ZFAS1_XG.J1121.1_3_1</t>
  </si>
  <si>
    <t>V.USB_D+.077.ZFAS1</t>
  </si>
  <si>
    <t>V.USB_D+.077.ZFAS2_XG.J1121.1_4_1</t>
  </si>
  <si>
    <t>V.USB_D+.077.ZFAS2</t>
  </si>
  <si>
    <t>S.USB_Shield.077.ZFAS_XG.J1121.1_5S_1</t>
  </si>
  <si>
    <t>5S</t>
  </si>
  <si>
    <t>5-sw</t>
  </si>
  <si>
    <t>S.USB_Shield.077.ZFAS</t>
  </si>
  <si>
    <t>CU: 3 (g)</t>
  </si>
  <si>
    <t>D.ETH6+.9Y0_064G._XB.J533.1_44_1</t>
  </si>
  <si>
    <t>SL340001</t>
  </si>
  <si>
    <t>D.ETH6+.9Y0_064G.</t>
  </si>
  <si>
    <t>D.ETH6-.9Y0_064G._XB.J533.1_45_1</t>
  </si>
  <si>
    <t>D.ETH6-.9Y0_064G.</t>
  </si>
  <si>
    <t>V.30A.9J1_034.SR3_F12_XA.SR3.1_12A_1</t>
  </si>
  <si>
    <t>V.30A.9J1_034.SR3_F12</t>
  </si>
  <si>
    <t>V.30C.9J1_044A.1_TMR.1B1_4_1</t>
  </si>
  <si>
    <t>V.30C.9J1_044A.1</t>
  </si>
  <si>
    <t>H.HYB-PIN.9J1_044A._TMR.1C1_10_1</t>
  </si>
  <si>
    <t>N_037_090_5</t>
  </si>
  <si>
    <t>H.HYB-PIN.9J1_044A.</t>
  </si>
  <si>
    <t>H.HYB-POUT.9J1_044A._TMR.1C1_13_1</t>
  </si>
  <si>
    <t>N_037_090_4</t>
  </si>
  <si>
    <t>H.HYB-POUT.9J1_044A.</t>
  </si>
  <si>
    <t>S.86.9J1_034.SR3_R1_XA.SR3.1_31_1</t>
  </si>
  <si>
    <t>S.86.9J1_034.SR3_R1</t>
  </si>
  <si>
    <t>V.30G.9J1_034.SR6_A5_XA.SR3.1_35_1</t>
  </si>
  <si>
    <t>V.30G.9J1_034.SR6_A5</t>
  </si>
  <si>
    <t>V.30A.9J1_034.SB_F1_XA.SB.1_1A_1</t>
  </si>
  <si>
    <t>N_037_049_1</t>
  </si>
  <si>
    <t>V.30A.9J1_034.SB_F1</t>
  </si>
  <si>
    <t>S.PWM.9Y0_044B._TML.1D1_2_1</t>
  </si>
  <si>
    <t>S.PWM.9Y0_044B.</t>
  </si>
  <si>
    <t>S.SIGNAL.9Y0_044B..2_TML.1A1_3_1</t>
  </si>
  <si>
    <t>N_018_890_9</t>
  </si>
  <si>
    <t>SL350025</t>
  </si>
  <si>
    <t>2-bl/sw</t>
  </si>
  <si>
    <t>S.SIGNAL.9Y0_044B..2</t>
  </si>
  <si>
    <t>M.31-SM.9Y0_044B._TML.1A1_4_1</t>
  </si>
  <si>
    <t>Masseverbindung (Gebermasse) im Leitungsstrang Motronic</t>
  </si>
  <si>
    <t>SP_31SM</t>
  </si>
  <si>
    <t>M.31-SM.9Y0_044B.</t>
  </si>
  <si>
    <t>S.SIGNAL.9Y0_044B..15_TML.1A1_5_1</t>
  </si>
  <si>
    <t>N_018_890_10</t>
  </si>
  <si>
    <t>SL350027</t>
  </si>
  <si>
    <t>S.SIGNAL.9Y0_044B..15</t>
  </si>
  <si>
    <t>M.31-SM.9Y0_044B._TML.1A1_6_1</t>
  </si>
  <si>
    <t>S.SIGNAL.9Y0_044B..8_TML.1A1_7_1</t>
  </si>
  <si>
    <t>N_018_886_60</t>
  </si>
  <si>
    <t>SL350029</t>
  </si>
  <si>
    <t>S.SIGNAL.9Y0_044B..8</t>
  </si>
  <si>
    <t>M.31-SM.9Y0_044B._TML.1A1_8_1</t>
  </si>
  <si>
    <t>S.SIGNAL.9Y0_044B..6_XA.G904.2_2_1</t>
  </si>
  <si>
    <t>N_018_886_62</t>
  </si>
  <si>
    <t>SL350033</t>
  </si>
  <si>
    <t>S.SIGNAL.9Y0_044B..6</t>
  </si>
  <si>
    <t>M.31-SM.9Y0_044B._XA.G904.2_1_1</t>
  </si>
  <si>
    <t>S.SIGNAL.9Y0_044B..5_TML.1A1_13_1</t>
  </si>
  <si>
    <t>N_018_886_63</t>
  </si>
  <si>
    <t>SL350035</t>
  </si>
  <si>
    <t>S.SIGNAL.9Y0_044B..5</t>
  </si>
  <si>
    <t>M.31-SM.9Y0_044B._TML.1A1_14_1</t>
  </si>
  <si>
    <t>D.CANHA.9J1_044A._B776_1_3</t>
  </si>
  <si>
    <t>Verbindung 1 (CAN-Bus Hybrid, High) im Hauptleitungsstrang</t>
  </si>
  <si>
    <t>B776</t>
  </si>
  <si>
    <t>SP_CANH_HY</t>
  </si>
  <si>
    <t>1-35E</t>
  </si>
  <si>
    <t>SL350037</t>
  </si>
  <si>
    <t>D.CANLA.9J1_044B._B777_1_2</t>
  </si>
  <si>
    <t>Verbindung 1 (CAN-Bus Hybrid, Low) im Hauptleitungsstrang</t>
  </si>
  <si>
    <t>B777</t>
  </si>
  <si>
    <t>SP_CANL_HY</t>
  </si>
  <si>
    <t>M.31-SM.9Y0_044B._XA.J1024.1_101_1</t>
  </si>
  <si>
    <t>N_037_008_9</t>
  </si>
  <si>
    <t>M.31-SM.9Y0_044B._XA.G837.1_2_1</t>
  </si>
  <si>
    <t>X.HF_Signal.9Y0_044B._XA.G837.1_1_1</t>
  </si>
  <si>
    <t>N_037_001_5</t>
  </si>
  <si>
    <t>X.HF_Signal.9Y0_044B.</t>
  </si>
  <si>
    <t>D.LIN_BUS.9Y0_044B..1_XA.J1024.1_104_1</t>
  </si>
  <si>
    <t>D.LIN_BUS.9Y0_044B._TML.1A1_2_1</t>
  </si>
  <si>
    <t>Verbindung 9 (LIN-Bus) im Hauptleitungsstrang</t>
  </si>
  <si>
    <t>B843</t>
  </si>
  <si>
    <t>SP_LIN_TM2</t>
  </si>
  <si>
    <t>N_037_094_9</t>
  </si>
  <si>
    <t>D.LIN_BUS.9Y0_044B.</t>
  </si>
  <si>
    <t>D.LIN_BUS.9Y0_044B..3_XA.J1024.1_102_1</t>
  </si>
  <si>
    <t>S.85.9J1_034.SR5_A1_XA.J1141.2_1_1</t>
  </si>
  <si>
    <t>S.85.9J1_034.SR5_A1</t>
  </si>
  <si>
    <t>M.31.9J1_033.MB31_A1_366_1_1</t>
  </si>
  <si>
    <t>V.30A.9J1_034.SC_F3_XA.SC.1_3A_1</t>
  </si>
  <si>
    <t>V.30A.9J1_034.SC_F3</t>
  </si>
  <si>
    <t>D.LIN_BUS.9Y0_044B..3_XA.V7.2_3_1</t>
  </si>
  <si>
    <t>D.LIN_BUS.9Y0_044B..3_XA.V284.1_3_1</t>
  </si>
  <si>
    <t>D.LIN_BUS.9Y0_044B..1_B698_1_1</t>
  </si>
  <si>
    <t>V.30A.9J1_034.SR3_F20_XA.N637.3_2_1</t>
  </si>
  <si>
    <t>D.LIN_BUS.9Y0_044B._XA.J1024.1_103_1</t>
  </si>
  <si>
    <t>V.30A.9J1_034.SR3_F20_B315_1_1</t>
  </si>
  <si>
    <t>M.31-SM.9Y0_044B..1_97_1_2</t>
  </si>
  <si>
    <t>M.31-SM.9Y0_044B..1_XA.N637.3_4_1</t>
  </si>
  <si>
    <t>M.31-SM.9Y0_044B..1_97_1_1</t>
  </si>
  <si>
    <t>V.30A.9J1_034.SR3_F24_XA.SR3.1_24A_1</t>
  </si>
  <si>
    <t>24A</t>
  </si>
  <si>
    <t>V.30A.9J1_034.SR3_F24</t>
  </si>
  <si>
    <t>M.31-SM.9Y0_044B..1_XA.J1024.1_114_1</t>
  </si>
  <si>
    <t>M.31.9J1_033.MB12_B1_XA.SR3.1_32_1</t>
  </si>
  <si>
    <t>M.31.9J1_033.MB33_C1_XA.J1141.2_2_1</t>
  </si>
  <si>
    <t>M.31.9J1_033.MB12_B1_XA.SR3.1_42_1</t>
  </si>
  <si>
    <t>D.LIN_BUS.9Y0_044B..1_XA.G395.2_3_1</t>
  </si>
  <si>
    <t>M.31-SM.9Y0_044B..1_XA.G395.2_1_1</t>
  </si>
  <si>
    <t>V.30A.9J1_034.SR3_F20_XA.G395.2_4_1</t>
  </si>
  <si>
    <t>N_037_093_9</t>
  </si>
  <si>
    <t>V.15AS.4J3_034.SH_F5_XA.SH.1_5A_1</t>
  </si>
  <si>
    <t>V.15AS.4J3_034.SH_F5</t>
  </si>
  <si>
    <t>V.15AS.4J3_034.SM_F7_THRR.1D1_12_1</t>
  </si>
  <si>
    <t>V.15AS.4J3_034.SM_F7</t>
  </si>
  <si>
    <t>V.30A.4J3_034.SK_F1_XA.SK.1_1A_1</t>
  </si>
  <si>
    <t>V.30A.4J3_034.SK_F1</t>
  </si>
  <si>
    <t>M.31-SM.9Y0_044B..1_TMR.1C1_8_1</t>
  </si>
  <si>
    <t>V.30A.9J1_034.SR3_F5_XA.SR3.1_5A_1</t>
  </si>
  <si>
    <t>V.30A.9J1_034.SR3_F5</t>
  </si>
  <si>
    <t>V.30A.9J1_034.SR3_F20_TMR.1C1_9_1</t>
  </si>
  <si>
    <t>D.LIN_BUS.9Y0_044B..3_XA.N638.1_3_1</t>
  </si>
  <si>
    <t>M.31-SM.9Y0_044B..1_XA.N638.1_2_1</t>
  </si>
  <si>
    <t>M.31-SM.9Y0_044B..1_XA.N638.1_4_1</t>
  </si>
  <si>
    <t>V.30A.9J1_034.SR3_F20_XA.N638.1_1_1</t>
  </si>
  <si>
    <t>V.30A.9J1_034.SR3_F20_XA.SR3.1_20A_1</t>
  </si>
  <si>
    <t>20A</t>
  </si>
  <si>
    <t>V.30A.9J1_034.SR3_F14_XA.SR3.1_14A_1</t>
  </si>
  <si>
    <t>14A</t>
  </si>
  <si>
    <t>V.30A.9J1_034.SR3_F14</t>
  </si>
  <si>
    <t>V.30A.4J3_034.HSB_F9_B169_1_1</t>
  </si>
  <si>
    <t>V.30A.9J1_034.SR3_F4_XA.SR3.1_43_1</t>
  </si>
  <si>
    <t>V.30A.9J1_034.SR3_F4</t>
  </si>
  <si>
    <t>S.85.9J1_034.SR5_R1_B146_1_1</t>
  </si>
  <si>
    <t>Plusverbindung 1 (87) im Leitungsstrang Innenraum</t>
  </si>
  <si>
    <t>B146</t>
  </si>
  <si>
    <t>SP_87_A5</t>
  </si>
  <si>
    <t>N_037_059_5</t>
  </si>
  <si>
    <t>S.85.9J1_034.SR5_R1</t>
  </si>
  <si>
    <t>V.30A.9J1_034.SR3_F16_XA.SR3.1_16A_1</t>
  </si>
  <si>
    <t>16A</t>
  </si>
  <si>
    <t>V.30A.9J1_034.SR3_F16</t>
  </si>
  <si>
    <t>V.30A.9J1_034.SR1_F7_XA.SR1.2_7A_1</t>
  </si>
  <si>
    <t>N_037_053_5</t>
  </si>
  <si>
    <t>V.30A.9J1_034.SR1_F7</t>
  </si>
  <si>
    <t>V.30A.4J3_034.SB_F3_XA.SR3.1_41_1</t>
  </si>
  <si>
    <t>Verbindung (86) im Leitungsstrang Innenraum</t>
  </si>
  <si>
    <t>B168</t>
  </si>
  <si>
    <t>SP_30A_B3</t>
  </si>
  <si>
    <t>1-12E</t>
  </si>
  <si>
    <t>N_037_099_0</t>
  </si>
  <si>
    <t>V.30A.4J3_034.SB_F3</t>
  </si>
  <si>
    <t>V.30A.4J3_034.SB_F3_XA.SR3.1_51_1</t>
  </si>
  <si>
    <t>S.85.9J1_034.SR5_R1_B146_1_2</t>
  </si>
  <si>
    <t>V.87.9J1_034.SR3_R2_XA.SR3.1_8_1</t>
  </si>
  <si>
    <t>V.87.9J1_034.SR3_R2</t>
  </si>
  <si>
    <t>V.87.9J1_034.SR3_R3_XA.SR3.1_55_1</t>
  </si>
  <si>
    <t>V.87.9J1_034.SR3_R3</t>
  </si>
  <si>
    <t>D.LIN_BUS.9Y0_044B._XA.G827.2_2_1</t>
  </si>
  <si>
    <t>D.LIN_BUS.9Y0_044B._XA.N637.3_3_1</t>
  </si>
  <si>
    <t>M.31.9J1_033.MB12_B1_XA.SR3.1_52_1</t>
  </si>
  <si>
    <t>M.31.9J1_033.MB12_B1_B127_1_1</t>
  </si>
  <si>
    <t>V.30A.9J1_034.SR3_F3_XA.SR3.1_3A_1</t>
  </si>
  <si>
    <t>V.30A.9J1_034.SR3_F3</t>
  </si>
  <si>
    <t>D.CANHA.9J1_044A._TMR.1C1_11_1</t>
  </si>
  <si>
    <t>Verbindung 2 (CAN-Bus Antrieb High) im Hauptleitungsstrang</t>
  </si>
  <si>
    <t>B384</t>
  </si>
  <si>
    <t>SP_CANH_HY2</t>
  </si>
  <si>
    <t>SL350112</t>
  </si>
  <si>
    <t>D.CANLA.9J1_044B._TMR.1C1_12_1</t>
  </si>
  <si>
    <t>Verbindung 2 (CAN-Bus Antrieb Low) im Hauptleitungsstrang</t>
  </si>
  <si>
    <t>B391</t>
  </si>
  <si>
    <t>SP_CANL_HY2</t>
  </si>
  <si>
    <t>V.30.9J1_034.SL_F6_XA.SL.1_6A_1</t>
  </si>
  <si>
    <t>V.30.9J1_034.SL_F6</t>
  </si>
  <si>
    <t>S.SIGNAL.9Y0_044B..14_TML.1A1_11_1</t>
  </si>
  <si>
    <t>N_018_886_72</t>
  </si>
  <si>
    <t>SL350123</t>
  </si>
  <si>
    <t>S.SIGNAL.9Y0_044B..14</t>
  </si>
  <si>
    <t>M.31-SM.9Y0_044B._XA.G906.2_1_1</t>
  </si>
  <si>
    <t>SL350125</t>
  </si>
  <si>
    <t>S.SIGNAL.9Y0_044B..4_XA.G906.2_2_1</t>
  </si>
  <si>
    <t>S.SIGNAL.9Y0_044B..4</t>
  </si>
  <si>
    <t>M.31-SM.9Y0_044B._TML.1A1_12_1</t>
  </si>
  <si>
    <t>M.31-SM.9Y0_044B._XA.G907.2_1_1</t>
  </si>
  <si>
    <t>SL350127</t>
  </si>
  <si>
    <t>S.SIGNAL.9Y0_044B..3_XA.G907.2_2_1</t>
  </si>
  <si>
    <t>S.SIGNAL.9Y0_044B..3</t>
  </si>
  <si>
    <t>V.PWG_5V2.9Y0_043B._B370_1_2</t>
  </si>
  <si>
    <t>SL350129</t>
  </si>
  <si>
    <t>V.PWG_5V1.9Y0_043B._B369_1_2</t>
  </si>
  <si>
    <t>SL350130</t>
  </si>
  <si>
    <t>M.PWG_RM1.9Y0_043B._A27_1_2</t>
  </si>
  <si>
    <t>S.PWG_S1.9Y0_043B._A108_1_1</t>
  </si>
  <si>
    <t>A108</t>
  </si>
  <si>
    <t>SP_PWG5</t>
  </si>
  <si>
    <t>S.PWG_S1.9Y0_043B.</t>
  </si>
  <si>
    <t>M.PWG_RM2.9Y0_043B._B464_1_4</t>
  </si>
  <si>
    <t>S.PWG_S2.9Y0_043B._B178_1_1</t>
  </si>
  <si>
    <t>Verbindung (Geschwindigkeitssignal) im Leitungsstrang Innenraum</t>
  </si>
  <si>
    <t>B178</t>
  </si>
  <si>
    <t>SP_PWG6</t>
  </si>
  <si>
    <t>S.PWG_S2.9Y0_043B.</t>
  </si>
  <si>
    <t>V.PWG_5V1.9Y0_043B._XA.J1181.1_12_1</t>
  </si>
  <si>
    <t>SL350135</t>
  </si>
  <si>
    <t>M.PWG_RM1.9Y0_043B._XA.J1181.1_18_1</t>
  </si>
  <si>
    <t>V.PWG_5V2.9Y0_043B._XB.J1181.1_11_1</t>
  </si>
  <si>
    <t>SL350137</t>
  </si>
  <si>
    <t>M.PWG_RM2.9Y0_043B._B464_1_3</t>
  </si>
  <si>
    <t>M.31.4J3_033.MB64_C1_427_1_3</t>
  </si>
  <si>
    <t>M.31.4J3_033.MB64_C1_427_1_2</t>
  </si>
  <si>
    <t>V.MOT_87.9J1_044.PASG_C1_XC.J1181.1_1_1</t>
  </si>
  <si>
    <t>N_037_008_6</t>
  </si>
  <si>
    <t>V.MOT_87.9J1_044.PASG_C1</t>
  </si>
  <si>
    <t>V.15_SIG.._XA.J1181.1_31_1</t>
  </si>
  <si>
    <t>S.PWG_S1.9Y0_043B._XA.J1181.1_30_1</t>
  </si>
  <si>
    <t>S.PWG_S2.9Y0_043B._XB.J1181.1_32_1</t>
  </si>
  <si>
    <t>S.86.9J1_034.TME_C11_1_1</t>
  </si>
  <si>
    <t>V.30A.9J1_034.SR3_F10_XA.SR3.1_10A_1</t>
  </si>
  <si>
    <t>Plusverbindung 1 (87a) im Hauptleitungsstrang</t>
  </si>
  <si>
    <t>B350</t>
  </si>
  <si>
    <t>SP_30A_SR1</t>
  </si>
  <si>
    <t>1-11C</t>
  </si>
  <si>
    <t>V.30A.9J1_034.SR3_F10</t>
  </si>
  <si>
    <t>D.LIN_BUS.9Y0_044B..1_B698_1_2</t>
  </si>
  <si>
    <t>D.FR_BM.9J1_044A._XA.J539.2_5_1</t>
  </si>
  <si>
    <t>SL350158</t>
  </si>
  <si>
    <t>D.FR_BM.9J1_044A.</t>
  </si>
  <si>
    <t>D.FR_BM.9J1_044A.11_XA.J533.1_43_1</t>
  </si>
  <si>
    <t>SL350159</t>
  </si>
  <si>
    <t>D.FR_BM.9J1_044A.11</t>
  </si>
  <si>
    <t>D.FR_BP.9J1_044A._XA.J539.2_13_1</t>
  </si>
  <si>
    <t>D.FR_BP.9J1_044A.</t>
  </si>
  <si>
    <t>D.FR_BP.9J1_044A.11_XA.J533.1_44_1</t>
  </si>
  <si>
    <t>D.FR_BP.9J1_044A.11</t>
  </si>
  <si>
    <t>D.LIN_BUS.9Y0_044B..1_XA.G395.2_2_1</t>
  </si>
  <si>
    <t>V.30A.9J1_034.SR3_F10_B350_1_1</t>
  </si>
  <si>
    <t>M.31-SM.9Y0_044B..1_TML.1A1_1_1</t>
  </si>
  <si>
    <t>D.LIN_BUS.9Y0_044B._TMR.1B1_12_1</t>
  </si>
  <si>
    <t>S.85.9J1_034.SR5_R1_XA.SB.1_3_1</t>
  </si>
  <si>
    <t>N_037_049_5</t>
  </si>
  <si>
    <t>V.30A.4J3_034.SB_F3_B168_1_1</t>
  </si>
  <si>
    <t>M.31.4J3_033.MB3_B1_82_1_1</t>
  </si>
  <si>
    <t>Masseverbindung 1 im Leitungsstrang vorn links</t>
  </si>
  <si>
    <t>SP_MB3_B</t>
  </si>
  <si>
    <t>M.31.4J3_033.MB3_B1</t>
  </si>
  <si>
    <t>M.31.4J3_033.MB3_B1_XB.671.1_1_1</t>
  </si>
  <si>
    <t>D.CANHA.9J1_044A._B776_1_1</t>
  </si>
  <si>
    <t>SL350182</t>
  </si>
  <si>
    <t>D.CANLA.9J1_044B._THRR.1E1_10_1</t>
  </si>
  <si>
    <t>D.CANHA.9J1_044A._B776_1_2</t>
  </si>
  <si>
    <t>SL350184</t>
  </si>
  <si>
    <t>D.CANLA.9J1_044B._B777_1_1</t>
  </si>
  <si>
    <t>D.CANHA.9J1_044A._B384_1_1</t>
  </si>
  <si>
    <t>SL350186</t>
  </si>
  <si>
    <t>D.CANLA.9J1_044B._B391_1_1</t>
  </si>
  <si>
    <t>S.SIGNAL.9Y0_044B..1_XA.J1024.1_87_1</t>
  </si>
  <si>
    <t>S.SIGNAL.9Y0_044B..1</t>
  </si>
  <si>
    <t>V.30A.9J1_034.SR3_F22_TMR.1G1_3_1</t>
  </si>
  <si>
    <t>22A</t>
  </si>
  <si>
    <t>N_037_029_3</t>
  </si>
  <si>
    <t>V.30A.9J1_034.SR3_F22</t>
  </si>
  <si>
    <t>D.CANHA.9J1_044A._B816_1_2</t>
  </si>
  <si>
    <t>SL350190</t>
  </si>
  <si>
    <t>D.CANLA.9J1_044B._B817_1_2</t>
  </si>
  <si>
    <t>D.CANHA.9J1_044A._B816_1_1</t>
  </si>
  <si>
    <t>SL350192</t>
  </si>
  <si>
    <t>D.CANLA.9J1_044B._B817_1_1</t>
  </si>
  <si>
    <t>D.CANHA.9J1_044A._B384_1_2</t>
  </si>
  <si>
    <t>SL350194</t>
  </si>
  <si>
    <t>D.CANLA.9J1_044B._B391_1_2</t>
  </si>
  <si>
    <t>V.30A.9J1_034.SR3_F10_B350_1_2</t>
  </si>
  <si>
    <t>V.30A.9J1_034.SR3_F8_XA.SR3.1_8A_1</t>
  </si>
  <si>
    <t>N_037_029_5</t>
  </si>
  <si>
    <t>V.30A.9J1_034.SR3_F8</t>
  </si>
  <si>
    <t>D.LIN_BUS.9Y0_044B..3_TML.1D1_7_1</t>
  </si>
  <si>
    <t>V.30A.9J1_034.SR3_F21_XA.SR3.1_21A_1</t>
  </si>
  <si>
    <t>21A</t>
  </si>
  <si>
    <t>N_037_029_4</t>
  </si>
  <si>
    <t>V.30A.9J1_034.SR3_F21</t>
  </si>
  <si>
    <t>V.30A.9J1_034.SR3_F9_XA.SR3.1_9A_1</t>
  </si>
  <si>
    <t>V.30A.9J1_034.SR3_F9</t>
  </si>
  <si>
    <t>CU: 41 (g)</t>
  </si>
  <si>
    <t>X.LIN_BCM23.9Y0_056._XC.J520.1_20_1</t>
  </si>
  <si>
    <t>X.LIN_BCM23.9Y0_056.</t>
  </si>
  <si>
    <t>M.31.4J3_033.MB3_B1_XA.H27.1_2_1</t>
  </si>
  <si>
    <t>V.30A.9J1_034.SR3_F1_XA.SR3.1_1A_1</t>
  </si>
  <si>
    <t>V.30A.9J1_034.SR3_F1</t>
  </si>
  <si>
    <t>CU: 133 (g)</t>
  </si>
  <si>
    <t>D.CANH..AFS_XA.J1121.1_8_1</t>
  </si>
  <si>
    <t>SL427010</t>
  </si>
  <si>
    <t>D.CANL..AFS_XA.J1121.1_9_1</t>
  </si>
  <si>
    <t>D.CANH..AFS_XA.J1121.2_105_1</t>
  </si>
  <si>
    <t>SL427012</t>
  </si>
  <si>
    <t>D.CANL..AFS_XA.J1121.2_104_1</t>
  </si>
  <si>
    <t>D.FR_BP..GW_XA.J1121.1_46_1</t>
  </si>
  <si>
    <t>SL427018</t>
  </si>
  <si>
    <t>D.FR_BP..GW</t>
  </si>
  <si>
    <t>D.FR_BM..GW_XA.J1121.1_47_1</t>
  </si>
  <si>
    <t>D.FR_BM..GW</t>
  </si>
  <si>
    <t>D.FR_BP..GW_XA.J1121.2_93_1</t>
  </si>
  <si>
    <t>SL427020</t>
  </si>
  <si>
    <t>D.FR_BM..GW_XA.J1121.2_92_1</t>
  </si>
  <si>
    <t>D.FR_BM..3_ZFAS_SMLS_XA.J1121.1_66_1</t>
  </si>
  <si>
    <t>SL427022</t>
  </si>
  <si>
    <t>D.FR_BM..3_ZFAS_SMLS</t>
  </si>
  <si>
    <t>D.FR_BP..3_ZFAS_SMLS_XA.J1121.1_65_1</t>
  </si>
  <si>
    <t>D.FR_BP..3_ZFAS_SMLS</t>
  </si>
  <si>
    <t>D.FR_BM..3_ZFAS_SMLS_XA.J1121.2_100_1</t>
  </si>
  <si>
    <t>SL427024</t>
  </si>
  <si>
    <t>D.FR_BP..3_ZFAS_SMLS_XA.J1121.2_101_1</t>
  </si>
  <si>
    <t>S.10..ETH_BR2-_XA.J1121.1_62_1</t>
  </si>
  <si>
    <t>SL427042</t>
  </si>
  <si>
    <t>S.10..ETH_BR2-</t>
  </si>
  <si>
    <t>S.10..ETH_BR2+_XA.J1121.1_81_1</t>
  </si>
  <si>
    <t>S.10..ETH_BR2+</t>
  </si>
  <si>
    <t>X.INF_VS.._XB.J1121.2_1_1</t>
  </si>
  <si>
    <t>SL427044</t>
  </si>
  <si>
    <t>X.INF_VS..</t>
  </si>
  <si>
    <t>X.INF_VG.._XB.J1121.2_2_1</t>
  </si>
  <si>
    <t>X.INF_VG..</t>
  </si>
  <si>
    <t>X.INF_VS.._XB.J1121.1_1_1</t>
  </si>
  <si>
    <t>SL427046</t>
  </si>
  <si>
    <t>X.INF_VG.._XB.J1121.1_2_1</t>
  </si>
  <si>
    <t>V.30A.9J1_034.SF_F7_XA.J1121.1_2_1</t>
  </si>
  <si>
    <t>V.30A.9J1_034.SF_F7</t>
  </si>
  <si>
    <t>V.30A.9J1_034.SF_F7_XA.J1121.2_121_1</t>
  </si>
  <si>
    <t>V.30A.9J1_034.SC_F1_XA.SC.1_1A_1</t>
  </si>
  <si>
    <t>V.30A.9J1_034.SC_F1</t>
  </si>
  <si>
    <t>M.31.9J1_033.MB33_A1_XA.J1121.1_4_1</t>
  </si>
  <si>
    <t>M.31.9J1_033.MB32_D1_XA.J1121.2_116_1</t>
  </si>
  <si>
    <t>M.31.9J1_033.MB32_D1_XA.J1121.1_1_1</t>
  </si>
  <si>
    <t>CU: 70 (g)</t>
  </si>
  <si>
    <t>CU: 8 (g)</t>
  </si>
  <si>
    <t>V.15A.9J1_034.SD_F6_XA.SD.1_6A_1</t>
  </si>
  <si>
    <t>V.15A.9J1_034.SD_F6</t>
  </si>
  <si>
    <t>M.31.4J3_033.MB5_B1_TSFVL.1A1_6_1</t>
  </si>
  <si>
    <t>V.15A.9J1_034.SG_F11_XA.SG.1_11A_1</t>
  </si>
  <si>
    <t>V.15A.9J1_034.SG_F11</t>
  </si>
  <si>
    <t>D.FR_BM..10_MRR_ZFAS_TSFVR.1A1_2_1</t>
  </si>
  <si>
    <t>SL428004</t>
  </si>
  <si>
    <t>D.FR_BM..10_MRR_ZFAS</t>
  </si>
  <si>
    <t>D.FR_BP..10_MRR_ZFAS_TSFVR.1A1_3_1</t>
  </si>
  <si>
    <t>D.FR_BP..10_MRR_ZFAS</t>
  </si>
  <si>
    <t>D.FR_BP..10_GW.1_TSFVL.1A1_10_1</t>
  </si>
  <si>
    <t>SL428006</t>
  </si>
  <si>
    <t>D.FR_BP..10_GW.1</t>
  </si>
  <si>
    <t>D.FR_BM..10_GW.1_TSFVL.1A1_9_1</t>
  </si>
  <si>
    <t>D.FR_BM..10_GW.1</t>
  </si>
  <si>
    <t>M.31.9J1_033.MB2_A1_TSFVR.1A1_4_1</t>
  </si>
  <si>
    <t>D.FR_BM..10_GW_XA.J533.1_19_1</t>
  </si>
  <si>
    <t>SL428013</t>
  </si>
  <si>
    <t>D.FR_BM..10_GW</t>
  </si>
  <si>
    <t>D.FR_BP..10_GW_XA.J533.1_1_1</t>
  </si>
  <si>
    <t>D.FR_BP..10_GW</t>
  </si>
  <si>
    <t>CU: 1369 (g)</t>
  </si>
  <si>
    <t>CU: 523 (g)</t>
  </si>
  <si>
    <t>CU: 1377 (g)</t>
  </si>
  <si>
    <t>V.30A.9J1_034.SR4_F1_XA.SR4.1_1A_1</t>
  </si>
  <si>
    <t>V.30A.9J1_034.SR4_F1</t>
  </si>
  <si>
    <t>M.31.9J1_033.MB52_A1_XA.51.1_1_1</t>
  </si>
  <si>
    <t>M.31.9J1_033.MB52_A1</t>
  </si>
  <si>
    <t>M.31.9Y0_048.U1LS_XA.J197.2_79_1</t>
  </si>
  <si>
    <t>M.31.9Y0_048.U1LS</t>
  </si>
  <si>
    <t>V.SP.9Y0_048.GASD_XA.J197.2_78_1</t>
  </si>
  <si>
    <t>V.SP.9Y0_048.GASD</t>
  </si>
  <si>
    <t>M.31.9Y0_048.U2LS_XA.J197.2_59_1</t>
  </si>
  <si>
    <t>M.31.9Y0_048.U2LS</t>
  </si>
  <si>
    <t>D.CANL..EFP.1_B664_1_2</t>
  </si>
  <si>
    <t>Verbindung (CAN-Bus Fahrwerksensoren Low) im Hauptleitungsstrang</t>
  </si>
  <si>
    <t>B664</t>
  </si>
  <si>
    <t>SP_CANLD</t>
  </si>
  <si>
    <t>SL501006</t>
  </si>
  <si>
    <t>D.CANL..EFP.1</t>
  </si>
  <si>
    <t>D.CANH..EFP.1_B663_1_2</t>
  </si>
  <si>
    <t>Verbindung (CAN-Bus Fahrwerksensoren High) im Hauptleitungsstrang</t>
  </si>
  <si>
    <t>B663</t>
  </si>
  <si>
    <t>SP_CANHD</t>
  </si>
  <si>
    <t>D.CANH..EFP.1</t>
  </si>
  <si>
    <t>M.DGND.9Y0_048.VBLOCK_XA.J197.2_27_1</t>
  </si>
  <si>
    <t>N_037_098_9</t>
  </si>
  <si>
    <t>M.DGND.9Y0_048.VBLOCK</t>
  </si>
  <si>
    <t>V.5V.9Y0_048.HL_XA.G699.1_1_1</t>
  </si>
  <si>
    <t>Verbindung 37 im Hauptleitungsstrang</t>
  </si>
  <si>
    <t>B570</t>
  </si>
  <si>
    <t>SP_BSHL1</t>
  </si>
  <si>
    <t>N_901_916_39</t>
  </si>
  <si>
    <t>SL501011</t>
  </si>
  <si>
    <t>V.5V.9Y0_048.HL</t>
  </si>
  <si>
    <t>M.31-SM.9Y0_048.HL_XA.G699.1_2_1</t>
  </si>
  <si>
    <t>Verbindung 38 im Hauptleitungsstrang</t>
  </si>
  <si>
    <t>B571</t>
  </si>
  <si>
    <t>SP_BSHL2</t>
  </si>
  <si>
    <t>M.31-SM.9Y0_048.HL</t>
  </si>
  <si>
    <t>V.5V.9Y0_048.VL_XA.G341.1_1_1</t>
  </si>
  <si>
    <t>Verbindung 31 im Hauptleitungsstrang</t>
  </si>
  <si>
    <t>B564</t>
  </si>
  <si>
    <t>SP_BSVL1</t>
  </si>
  <si>
    <t>N_901_916_63</t>
  </si>
  <si>
    <t>SL501013</t>
  </si>
  <si>
    <t>V.5V.9Y0_048.VL</t>
  </si>
  <si>
    <t>M.31-SM.9Y0_048.VL_XA.G341.1_2_1</t>
  </si>
  <si>
    <t>Verbindung 32 im Hauptleitungsstrang</t>
  </si>
  <si>
    <t>B565</t>
  </si>
  <si>
    <t>SP_BSVL2</t>
  </si>
  <si>
    <t>M.31-SM.9Y0_048.VL</t>
  </si>
  <si>
    <t>V.5V.9Y0_048.VR_XA.G342.1_1_1</t>
  </si>
  <si>
    <t>Verbindung 35 im Hauptleitungsstrang</t>
  </si>
  <si>
    <t>B568</t>
  </si>
  <si>
    <t>SP_BSVR1</t>
  </si>
  <si>
    <t>N_901_916_42</t>
  </si>
  <si>
    <t>SL501015</t>
  </si>
  <si>
    <t>V.5V.9Y0_048.VR</t>
  </si>
  <si>
    <t>M.31-SM.9Y0_048.VR_XA.G342.1_2_1</t>
  </si>
  <si>
    <t>Verbindung 36 im Hauptleitungsstrang</t>
  </si>
  <si>
    <t>B569</t>
  </si>
  <si>
    <t>SP_BSVR2</t>
  </si>
  <si>
    <t>M.31-SM.9Y0_048.VR</t>
  </si>
  <si>
    <t>V.5V.9Y0_048.HR_XA.G700.1_1_1</t>
  </si>
  <si>
    <t>Verbindung 34 im Hauptleitungsstrang</t>
  </si>
  <si>
    <t>B567</t>
  </si>
  <si>
    <t>SP_BSHR1</t>
  </si>
  <si>
    <t>1-68C</t>
  </si>
  <si>
    <t>N_901_916_38</t>
  </si>
  <si>
    <t>SL501017</t>
  </si>
  <si>
    <t>V.5V.9Y0_048.HR</t>
  </si>
  <si>
    <t>M.31-SM.9Y0_048.HR_XA.G700.1_2_1</t>
  </si>
  <si>
    <t>Verbindung 33 im Hauptleitungsstrang</t>
  </si>
  <si>
    <t>B566</t>
  </si>
  <si>
    <t>SP_BSHR2</t>
  </si>
  <si>
    <t>1-71C</t>
  </si>
  <si>
    <t>M.31-SM.9Y0_048.HR</t>
  </si>
  <si>
    <t>M.31-SM.9Y0_048.NivHL_XA.J197.2_13_1</t>
  </si>
  <si>
    <t>N_037_098_6</t>
  </si>
  <si>
    <t>M.31-SM.9Y0_048.NivHL</t>
  </si>
  <si>
    <t>S.DPWM.048.HL_XA.J197.2_14_1</t>
  </si>
  <si>
    <t>N_037_095_8</t>
  </si>
  <si>
    <t>BL/BR</t>
  </si>
  <si>
    <t>S.DPWM.048.HL</t>
  </si>
  <si>
    <t>V.5V.048.NivHL_XA.J197.2_32_1</t>
  </si>
  <si>
    <t>V.5V.048.NivHL</t>
  </si>
  <si>
    <t>M.31-SM.9Y0_048.NivVL_XA.J197.2_10_1</t>
  </si>
  <si>
    <t>M.31-SM.9Y0_048.NivVL</t>
  </si>
  <si>
    <t>S.DPWM.9Y0_048.VL_XA.J197.2_9_1</t>
  </si>
  <si>
    <t>N_037_001_4</t>
  </si>
  <si>
    <t>S.DPWM.9Y0_048.VL</t>
  </si>
  <si>
    <t>V.5V.9Y0_048.NivVL_XA.J197.2_11_1</t>
  </si>
  <si>
    <t>V.5V.9Y0_048.NivVL</t>
  </si>
  <si>
    <t>M.31-SM.9Y0_048.NivVR_XA.J197.2_31_1</t>
  </si>
  <si>
    <t>M.31-SM.9Y0_048.NivVR</t>
  </si>
  <si>
    <t>S.DPWM.9Y0_048.VR_XA.J197.2_12_1</t>
  </si>
  <si>
    <t>N_037_006_3</t>
  </si>
  <si>
    <t>S.DPWM.9Y0_048.VR</t>
  </si>
  <si>
    <t>X.9.9Y0_048.NivVR_XA.J197.2_34_1</t>
  </si>
  <si>
    <t>X.9.9Y0_048.NivVR</t>
  </si>
  <si>
    <t>M.31-SM.9Y0_048.NivHR_XA.J197.2_19_1</t>
  </si>
  <si>
    <t>M.31-SM.9Y0_048.NivHR</t>
  </si>
  <si>
    <t>S.DPWM.9Y0_048.HR_XA.J197.2_17_1</t>
  </si>
  <si>
    <t>N_037_095_9</t>
  </si>
  <si>
    <t>S.DPWM.9Y0_048.HR</t>
  </si>
  <si>
    <t>V.5V.9Y0_048.NivHR_XA.J197.2_18_1</t>
  </si>
  <si>
    <t>V.5V.9Y0_048.NivHR</t>
  </si>
  <si>
    <t>S.LOW.9Y0_048.DVL_XA.N670.1_1_1</t>
  </si>
  <si>
    <t>N_037_009_8</t>
  </si>
  <si>
    <t>SW/BR</t>
  </si>
  <si>
    <t>S.LOW.9Y0_048.DVL</t>
  </si>
  <si>
    <t>S.HIGH.9Y0_048.DVL_XA.N670.1_2_1</t>
  </si>
  <si>
    <t>S.HIGH.9Y0_048.DVL</t>
  </si>
  <si>
    <t>S.LOW.9Y0_048.DVR_XA.N672.2_1_1</t>
  </si>
  <si>
    <t>N_037_008_7</t>
  </si>
  <si>
    <t>S.LOW.9Y0_048.DVR</t>
  </si>
  <si>
    <t>S.HIGH.9Y0_048.DVR_XA.N672.2_2_1</t>
  </si>
  <si>
    <t>S.HIGH.9Y0_048.DVR</t>
  </si>
  <si>
    <t>S.LOW.9Y0_048.DHL_XA.J197.2_73_1</t>
  </si>
  <si>
    <t>S.LOW.9Y0_048.DHL</t>
  </si>
  <si>
    <t>S.HIGH.9Y0_048.DHL_XA.J197.2_72_1</t>
  </si>
  <si>
    <t>S.HIGH.9Y0_048.DHL</t>
  </si>
  <si>
    <t>X.9.9Y0_048.FL_XA.J197.2_35_1</t>
  </si>
  <si>
    <t>X.9.9Y0_048.FL</t>
  </si>
  <si>
    <t>X.9.9Y0_048.RES_XA.J197.2_75_1</t>
  </si>
  <si>
    <t>X.9.9Y0_048.RES</t>
  </si>
  <si>
    <t>X.9.9Y0_048.RL_XA.J197.2_33_1</t>
  </si>
  <si>
    <t>X.9.9Y0_048.RL</t>
  </si>
  <si>
    <t>X.9.9Y0_048.FR_XA.J197.2_37_1</t>
  </si>
  <si>
    <t>X.9.9Y0_048.FR</t>
  </si>
  <si>
    <t>V.15_SIG.9Y0_048.MV_XA.J197.2_54_1</t>
  </si>
  <si>
    <t>V.15_SIG.9Y0_048.MV</t>
  </si>
  <si>
    <t>X.9.9Y0_048.RR_XA.J197.2_53_1</t>
  </si>
  <si>
    <t>X.9.9Y0_048.RR</t>
  </si>
  <si>
    <t>V.15_SIG.9Y0_048.ESE_XA.J197.2_8_1</t>
  </si>
  <si>
    <t>V.15_SIG.9Y0_048.ESE</t>
  </si>
  <si>
    <t>S.LOW.9Y0_048.DSVS_XA.J197.2_26_1</t>
  </si>
  <si>
    <t>S.LOW.9Y0_048.DSVS</t>
  </si>
  <si>
    <t>X.ERF_DOORS.9Y0_048.HL_XA.J197.2_55_1</t>
  </si>
  <si>
    <t>N_037_006_8</t>
  </si>
  <si>
    <t>X.ERF_DOORS.9Y0_048.HL</t>
  </si>
  <si>
    <t>X.CAN_HALF.9Y0_048.HL_XA.J197.2_56_1</t>
  </si>
  <si>
    <t>N_037_000_6</t>
  </si>
  <si>
    <t>X.CAN_HALF.9Y0_048.HL</t>
  </si>
  <si>
    <t>S.LOW.9Y0_048.HR_TAHL.1B1_1_1</t>
  </si>
  <si>
    <t>N_037_007_5</t>
  </si>
  <si>
    <t>GR/BL</t>
  </si>
  <si>
    <t>S.LOW.9Y0_048.HR</t>
  </si>
  <si>
    <t>S.HIGH.9Y0_048.HR_TAHL.1B1_2_1</t>
  </si>
  <si>
    <t>N_037_006_5</t>
  </si>
  <si>
    <t>S.HIGH.9Y0_048.HR</t>
  </si>
  <si>
    <t>S.LOW.9Y0_048.LUFTVL_TAVL.1B1_1_1</t>
  </si>
  <si>
    <t>S.LOW.9Y0_048.LUFTVL</t>
  </si>
  <si>
    <t>S.HIGH.9Y0_048.LUFTVL_TAVL.1B1_2_1</t>
  </si>
  <si>
    <t>N_037_006_7</t>
  </si>
  <si>
    <t>GN/GR</t>
  </si>
  <si>
    <t>S.HIGH.9Y0_048.LUFTVL</t>
  </si>
  <si>
    <t>S.LOW.9Y0_048.VL_TAVL.1B1_3_1</t>
  </si>
  <si>
    <t>S.LOW.9Y0_048.VL</t>
  </si>
  <si>
    <t>S.HIGH.9Y0_048.VL_TAVL.1B1_4_1</t>
  </si>
  <si>
    <t>S.HIGH.9Y0_048.VL</t>
  </si>
  <si>
    <t>O.LFL_VL.9Y0_048._XD.N670.1_1_1</t>
  </si>
  <si>
    <t>XD.N670.1</t>
  </si>
  <si>
    <t>VLFDVL_D</t>
  </si>
  <si>
    <t>Ventilblock fÃ¼r Niveauregelung</t>
  </si>
  <si>
    <t>XB.NX7.1</t>
  </si>
  <si>
    <t>VBNR_B</t>
  </si>
  <si>
    <t>1-72D</t>
  </si>
  <si>
    <t>ZSB_LFL_VL_RT</t>
  </si>
  <si>
    <t>LFL</t>
  </si>
  <si>
    <t>O.LFL_VL.9Y0_048.</t>
  </si>
  <si>
    <t>S.LOW.9Y0_048.VR_TAVR.1B1_1_1</t>
  </si>
  <si>
    <t>S.LOW.9Y0_048.VR</t>
  </si>
  <si>
    <t>S.HIGH.9Y0_048.VR_TAVR.1B1_2_1</t>
  </si>
  <si>
    <t>S.HIGH.9Y0_048.VR</t>
  </si>
  <si>
    <t>S.LOW.9Y0_048.LUFTVR_TAVR.1B1_3_1</t>
  </si>
  <si>
    <t>S.LOW.9Y0_048.LUFTVR</t>
  </si>
  <si>
    <t>S.HIGH.9Y0_048.LUFTVR_TAVR.1B1_4_1</t>
  </si>
  <si>
    <t>S.HIGH.9Y0_048.LUFTVR</t>
  </si>
  <si>
    <t>O.LFL_VR.9Y0_048._XD.N672.2_1_1</t>
  </si>
  <si>
    <t>XD.N672.2</t>
  </si>
  <si>
    <t>VLFDVR_D</t>
  </si>
  <si>
    <t>XC.NX7.1</t>
  </si>
  <si>
    <t>VBNR_C</t>
  </si>
  <si>
    <t>1-74H</t>
  </si>
  <si>
    <t>ZSB_LFL_VR_GN</t>
  </si>
  <si>
    <t>O.LFL_VR.9Y0_048.</t>
  </si>
  <si>
    <t>S.LOW.9Y0_048.LUFTHR_XA.J197.2_47_1</t>
  </si>
  <si>
    <t>N_037_007_8</t>
  </si>
  <si>
    <t>S.LOW.9Y0_048.LUFTHR</t>
  </si>
  <si>
    <t>S.HIGH.9Y0_048.LUFTHR_XA.J197.2_48_1</t>
  </si>
  <si>
    <t>N_037_000_7</t>
  </si>
  <si>
    <t>WS/GR</t>
  </si>
  <si>
    <t>S.HIGH.9Y0_048.LUFTHR</t>
  </si>
  <si>
    <t>V.5V.9Y0_048.HL_TAHL.1A1_5_1</t>
  </si>
  <si>
    <t>SL501068</t>
  </si>
  <si>
    <t>M.31-SM.9Y0_048.HL_TAHL.1A1_6_1</t>
  </si>
  <si>
    <t>V.5V.9Y0_048.VL_TAVL.1A1_5_1</t>
  </si>
  <si>
    <t>N_018_886_71</t>
  </si>
  <si>
    <t>SL501070</t>
  </si>
  <si>
    <t>M.31-SM.9Y0_048.VL_TAVL.1A1_6_1</t>
  </si>
  <si>
    <t>V.5V.9Y0_048.VR_TAVR.1A1_5_1</t>
  </si>
  <si>
    <t>SL501072</t>
  </si>
  <si>
    <t>M.31-SM.9Y0_048.VR_TAVR.1A1_6_1</t>
  </si>
  <si>
    <t>V.5V.9Y0_048.HR_TAHR.1A1_5_1</t>
  </si>
  <si>
    <t>SL501074</t>
  </si>
  <si>
    <t>M.31-SM.9Y0_048.HR_TAHR.1A1_6_1</t>
  </si>
  <si>
    <t>M.31.9J1_033.MB57_A1_XA.50.1_1_1</t>
  </si>
  <si>
    <t>M.31.9J1_033.MB57_A1</t>
  </si>
  <si>
    <t>V.15_SIG.._B165_1_5</t>
  </si>
  <si>
    <t>M.31-SM.9Y0_048.HL_XA.J197.2_23_1</t>
  </si>
  <si>
    <t>SL501082</t>
  </si>
  <si>
    <t>V.5V.9Y0_048.HL_XA.J197.2_24_1</t>
  </si>
  <si>
    <t>V.5V.9Y0_048.VL_XA.J197.2_20_1</t>
  </si>
  <si>
    <t>SL501086</t>
  </si>
  <si>
    <t>M.31-SM.9Y0_048.VL_XA.J197.2_21_1</t>
  </si>
  <si>
    <t>V.5V.9Y0_048.VR_XA.J197.2_22_1</t>
  </si>
  <si>
    <t>SL501088</t>
  </si>
  <si>
    <t>M.31-SM.9Y0_048.VR_XA.J197.2_41_1</t>
  </si>
  <si>
    <t>D.CANH..EFP.1_XA.J197.2_6_2</t>
  </si>
  <si>
    <t>SL501097</t>
  </si>
  <si>
    <t>D.CANL..EFP.1_XA.J197.2_25_2</t>
  </si>
  <si>
    <t>V.30A.9J1_034.HSB_F3_B171_1_3</t>
  </si>
  <si>
    <t>V.5V.9Y0_048.VR_XA.G342.1.1BK_1_1</t>
  </si>
  <si>
    <t>SL501103</t>
  </si>
  <si>
    <t>M.31-SM.9Y0_048.VR_XA.G342.1.1BK_2_1</t>
  </si>
  <si>
    <t>D.CANL..EFP_XA.J197.2_25_1</t>
  </si>
  <si>
    <t>SL501106</t>
  </si>
  <si>
    <t>D.CANL..EFP</t>
  </si>
  <si>
    <t>D.CANH..EFP_XA.J197.2_6_1</t>
  </si>
  <si>
    <t>D.CANH..EFP</t>
  </si>
  <si>
    <t>D.CANH..EFP.1_B663_1_1</t>
  </si>
  <si>
    <t>SL501109</t>
  </si>
  <si>
    <t>D.CANL..EFP.1_B664_1_1</t>
  </si>
  <si>
    <t>CU: 146 (g)</t>
  </si>
  <si>
    <t>CU: 36 (g)</t>
  </si>
  <si>
    <t>V.30A.9J1_034.SL_F3_XA.J647.1_1_1</t>
  </si>
  <si>
    <t>V.30A.9J1_034.SL_F3</t>
  </si>
  <si>
    <t>M.31.4J3_033.MB52_C1_XC.51.1_1_1</t>
  </si>
  <si>
    <t>M.31.4J3_033.MB52_C1</t>
  </si>
  <si>
    <t>V.15A.9J1_034.SM_F5_XA.J647.1_4_1</t>
  </si>
  <si>
    <t>V.15A.9J1_034.SM_F5</t>
  </si>
  <si>
    <t>S.10.9Y0_049.Temp_Gnd_Mot_XB.J647.1_2_1</t>
  </si>
  <si>
    <t>N_037_091_8</t>
  </si>
  <si>
    <t>S.10.9Y0_049.Temp_Gnd_Mot</t>
  </si>
  <si>
    <t>V.5V.9Y0_049._XB.J647.1_3_1</t>
  </si>
  <si>
    <t>V.5V.9Y0_049.</t>
  </si>
  <si>
    <t>S.10.9Y0_049.Temp_Mot_XB.J647.1_5_1</t>
  </si>
  <si>
    <t>N_037_091_1</t>
  </si>
  <si>
    <t>S.10.9Y0_049.Temp_Mot</t>
  </si>
  <si>
    <t>M.31-SM.9Y0_049._XB.J647.1_6_1</t>
  </si>
  <si>
    <t>M.31-SM.9Y0_049.</t>
  </si>
  <si>
    <t>S.10.9Y0_049.V_Mot_A_XB.J647.1_7_1</t>
  </si>
  <si>
    <t>S.10.9Y0_049.V_Mot_A</t>
  </si>
  <si>
    <t>S.HALL.9Y0_049._XB.J647.1_9_1</t>
  </si>
  <si>
    <t>S.HALL.9Y0_049.</t>
  </si>
  <si>
    <t>S.10.9Y0_049.M_Motor_B_XB.J647.1_11_1</t>
  </si>
  <si>
    <t>N_037_048_6</t>
  </si>
  <si>
    <t>S.10.9Y0_049.M_Motor_B</t>
  </si>
  <si>
    <t>S.HALL.9Y0_049.2_XB.J647.1_12_1</t>
  </si>
  <si>
    <t>N_037_090_3</t>
  </si>
  <si>
    <t>S.HALL.9Y0_049.2</t>
  </si>
  <si>
    <t>D.FR_BP.9J1_044A.8_vQS_XA.J647.1_3_1</t>
  </si>
  <si>
    <t>SL559014</t>
  </si>
  <si>
    <t>D.FR_BP.9J1_044A.8_vQS</t>
  </si>
  <si>
    <t>D.FR_BM.9J1_044A.8_vQS_XA.J647.1_6_1</t>
  </si>
  <si>
    <t>D.FR_BM.9J1_044A.8_vQS</t>
  </si>
  <si>
    <t>D.FR_BP..8_GW_XA.J647.1_2_1</t>
  </si>
  <si>
    <t>SL559016</t>
  </si>
  <si>
    <t>D.FR_BP..8_GW</t>
  </si>
  <si>
    <t>D.FR_BM..8_GW_XA.J647.1_5_1</t>
  </si>
  <si>
    <t>D.FR_BM..8_GW</t>
  </si>
  <si>
    <t>D.FR_BP.9J1_044A.8_GW_THRR.1E1_2_1</t>
  </si>
  <si>
    <t>SL559022</t>
  </si>
  <si>
    <t>D.FR_BP.9J1_044A.8_GW</t>
  </si>
  <si>
    <t>D.FR_BM.9J1_044A.8_GW_THRR.1E1_1_1</t>
  </si>
  <si>
    <t>D.FR_BM.9J1_044A.8_GW</t>
  </si>
  <si>
    <t>S.LSP+.9Y0_064H.L_THRM.2C1_15_1</t>
  </si>
  <si>
    <t>N_018_889_82</t>
  </si>
  <si>
    <t>SL582001</t>
  </si>
  <si>
    <t>2-sw/vi</t>
  </si>
  <si>
    <t>S.LSP+.9Y0_064H.L</t>
  </si>
  <si>
    <t>S.LSP-.9Y0_064H.L_THRM.2C1_17_1</t>
  </si>
  <si>
    <t>1-ws/vi</t>
  </si>
  <si>
    <t>S.LSP-.9Y0_064H.L</t>
  </si>
  <si>
    <t>S.LSP-.9Y0_064H.R_TTHR.1A1_2_1</t>
  </si>
  <si>
    <t>SL582003</t>
  </si>
  <si>
    <t>S.LSP-.9Y0_064H.R</t>
  </si>
  <si>
    <t>S.LSP+.9Y0_064H.R_TTHR.1A1_1_1</t>
  </si>
  <si>
    <t>S.LSP+.9Y0_064H.R</t>
  </si>
  <si>
    <t>V.15A.9J1_034.SM_F9_B277_1_1</t>
  </si>
  <si>
    <t>Plusverbindung 1 (15a) im Hauptleitungsstrang</t>
  </si>
  <si>
    <t>B277</t>
  </si>
  <si>
    <t>SP_15AS2_F9</t>
  </si>
  <si>
    <t>V.15A.9J1_034.SM_F9</t>
  </si>
  <si>
    <t>V.15A.9J1_034.SM_F9_B277_1_2</t>
  </si>
  <si>
    <t>M.31.9J1_033.MB54_C1_333_1_1</t>
  </si>
  <si>
    <t>Masseverbindung 5 im Leitungsstrang hinten</t>
  </si>
  <si>
    <t>SP_MB54_C</t>
  </si>
  <si>
    <t>M.31.9J1_033.MB54_C1</t>
  </si>
  <si>
    <t>M.31.9J1_033.MB54_C1_333_1_2</t>
  </si>
  <si>
    <t>X.CANLAEXT.035._B669_1_1</t>
  </si>
  <si>
    <t>SL582009</t>
  </si>
  <si>
    <t>X.CANHAEXT.035._B668_1_2</t>
  </si>
  <si>
    <t>V.15A.9J1_034.SM_F9_XA.SM.1_9A_1</t>
  </si>
  <si>
    <t>S.LSP+.9Y0_064H.K2_XA.R355.1_1_1</t>
  </si>
  <si>
    <t>N_018_889_38</t>
  </si>
  <si>
    <t>SL582012</t>
  </si>
  <si>
    <t>S.LSP+.9Y0_064H.K2</t>
  </si>
  <si>
    <t>S.LSP-.9Y0_064H.K2_XA.R355.1_2_1</t>
  </si>
  <si>
    <t>2-gn/sw</t>
  </si>
  <si>
    <t>S.LSP-.9Y0_064H.K2</t>
  </si>
  <si>
    <t>M.31.9J1_033.MB54_C1_333_1_3</t>
  </si>
  <si>
    <t>S.LSP+.9Y0_064H.L_THRM.1C1_15_1</t>
  </si>
  <si>
    <t>SL582017</t>
  </si>
  <si>
    <t>S.LSP-.9Y0_064H.L_THRM.1C1_17_1</t>
  </si>
  <si>
    <t>CU: 121 (g)</t>
  </si>
  <si>
    <t>CU: 22 (g)</t>
  </si>
  <si>
    <t>A.INF_LTEI.9J1_035A.Ant2_XA.R306.2_1_1</t>
  </si>
  <si>
    <t>AN656001</t>
  </si>
  <si>
    <t>A.INF_LTEI.9J1_035A.Ant2</t>
  </si>
  <si>
    <t>A.INF_LTES.9J1_035A.Ant2_XA.R306.2_2_1</t>
  </si>
  <si>
    <t>A.INF_LTES.9J1_035A.Ant2</t>
  </si>
  <si>
    <t>A.INF_LTEI.9J1_035A.Ant4_XA.R331.1_1_1</t>
  </si>
  <si>
    <t>AN656003</t>
  </si>
  <si>
    <t>A.INF_LTEI.9J1_035A.Ant4</t>
  </si>
  <si>
    <t>A.INF_LTES.9J1_035A.Ant4_XA.R331.1_2_1</t>
  </si>
  <si>
    <t>2S</t>
  </si>
  <si>
    <t>A.INF_LTES.9J1_035A.Ant4</t>
  </si>
  <si>
    <t>A.INF_LTEI.9J1_035A.Ant1_XF.J526.1_3_1</t>
  </si>
  <si>
    <t>AN656005</t>
  </si>
  <si>
    <t>A.INF_LTEI.9J1_035A.Ant1</t>
  </si>
  <si>
    <t>A.INF_LTES.9J1_035A.Ant1_TSFVL.1C1_2_1</t>
  </si>
  <si>
    <t>3S</t>
  </si>
  <si>
    <t>A.INF_LTES.9J1_035A.Ant1</t>
  </si>
  <si>
    <t>A.INF_LTEI.9J1_035A.Ant3_XF.J526.1_4_1</t>
  </si>
  <si>
    <t>AN656007</t>
  </si>
  <si>
    <t>A.INF_LTEI.9J1_035A.Ant3</t>
  </si>
  <si>
    <t>A.INF_LTES.9J1_035A.Ant3_TCPR.1E1_2_1</t>
  </si>
  <si>
    <t>A.INF_LTES.9J1_035A.Ant3</t>
  </si>
  <si>
    <t>A.INF_LTEI.9J1_035A.Ant1_TS34.1A1_1_1</t>
  </si>
  <si>
    <t>AN656009</t>
  </si>
  <si>
    <t>A.INF_LTES.9J1_035A.Ant1_TS34.1A1_2_1</t>
  </si>
  <si>
    <t>CU: 6 (g)</t>
  </si>
  <si>
    <t>Al: 303 (g)</t>
  </si>
  <si>
    <t>V.30A.9J1_034.HSB_F8_THRL.1D1_1_1</t>
  </si>
  <si>
    <t>N_107_984_05</t>
  </si>
  <si>
    <t>V.30A.9J1_034.HSB_F8</t>
  </si>
  <si>
    <t>V.15A.9J1_034.SM_F6_XA.SM.1_6A_1</t>
  </si>
  <si>
    <t>N_037_099_4</t>
  </si>
  <si>
    <t>V.15A.9J1_034.SM_F6</t>
  </si>
  <si>
    <t>D.FR_BP.9J1_044A.8_GW2_THRR.1D1_7_1</t>
  </si>
  <si>
    <t>SL708007</t>
  </si>
  <si>
    <t>D.FR_BP.9J1_044A.8_GW2</t>
  </si>
  <si>
    <t>D.FR_BM.9J1_044A.8.GW2_THRR.1D1_6_1</t>
  </si>
  <si>
    <t>D.FR_BM.9J1_044A.8.GW2</t>
  </si>
  <si>
    <t>CU: 114 (g)</t>
  </si>
  <si>
    <t>CU: 86 (g)</t>
  </si>
  <si>
    <t>V.30A.9J1_034.SK_F6_XA.J197.2_1_1</t>
  </si>
  <si>
    <t>V.30A.9J1_034.SK_F6</t>
  </si>
  <si>
    <t>V.30A.9J1_034.SK_F6_XA.SK.1_6A_1</t>
  </si>
  <si>
    <t>M.31-SM.9Y0_048.HR_XA.J197.2_43_1</t>
  </si>
  <si>
    <t>SL709003</t>
  </si>
  <si>
    <t>V.5V.9Y0_048.HR_XA.J197.2_42_1</t>
  </si>
  <si>
    <t>M.31-SM.9Y0_048.HR_B566_1_1</t>
  </si>
  <si>
    <t>SL709005</t>
  </si>
  <si>
    <t>V.5V.9Y0_048.HR_B567_1_1</t>
  </si>
  <si>
    <t>S.LOW.9Y0_048.DHR_XA.J197.2_69_1</t>
  </si>
  <si>
    <t>N_037_000_8</t>
  </si>
  <si>
    <t>S.LOW.9Y0_048.DHR</t>
  </si>
  <si>
    <t>S.HIGH.9Y0_048.DHR_XA.J197.2_68_1</t>
  </si>
  <si>
    <t>N_037_000_9</t>
  </si>
  <si>
    <t>WS/SW</t>
  </si>
  <si>
    <t>S.HIGH.9Y0_048.DHR</t>
  </si>
  <si>
    <t>S.LOW.9Y0_048.LUFT_HR_XA.J197.2_4_1</t>
  </si>
  <si>
    <t>S.LOW.9Y0_048.LUFT_HR</t>
  </si>
  <si>
    <t>S.HIGH.9Y0_048.LUFT_HR_XA.J197.2_3_1</t>
  </si>
  <si>
    <t>S.HIGH.9Y0_048.LUFT_HR</t>
  </si>
  <si>
    <t>S.LOW.9Y0_048.DHR_XA.N339.1_1_1</t>
  </si>
  <si>
    <t>S.HIGH.9Y0_048.DHR_XA.N339.1_2_1</t>
  </si>
  <si>
    <t>S.LOW.9Y0_048.LUFT_HR_THRM.2C1_11_1</t>
  </si>
  <si>
    <t>S.HIGH.9Y0_048.LUFT_HR_THRM.2C1_12_1</t>
  </si>
  <si>
    <t>V.30A.9J1_034.SR3_F2_XA.AX4.1_1_1</t>
  </si>
  <si>
    <t>N_037_013_7</t>
  </si>
  <si>
    <t>V.30A.9J1_034.SR3_F2</t>
  </si>
  <si>
    <t>M.GND.9J1_044B.LED_XA.AX4.1_45_1</t>
  </si>
  <si>
    <t>Verbindung 1 (GND) im Hauptleitungsstrang</t>
  </si>
  <si>
    <t>B437</t>
  </si>
  <si>
    <t>SP_GND_TS</t>
  </si>
  <si>
    <t>1-21D</t>
  </si>
  <si>
    <t>N_037_018_1</t>
  </si>
  <si>
    <t>M.GND.9J1_044B.LED</t>
  </si>
  <si>
    <t>V.30A.9J1_034.SP_F9_B318_1_1</t>
  </si>
  <si>
    <t>Plusverbindung 4 (30a) im Hauptleitungsstrang</t>
  </si>
  <si>
    <t>B318</t>
  </si>
  <si>
    <t>SP_30A_P91</t>
  </si>
  <si>
    <t>V.30A.9J1_034.SP_F9</t>
  </si>
  <si>
    <t>V.LIN_V.9J1_044B._B471_1_1</t>
  </si>
  <si>
    <t>Verbindung 7 im Hauptleitungsstrang</t>
  </si>
  <si>
    <t>B471</t>
  </si>
  <si>
    <t>SP_LIN_LD</t>
  </si>
  <si>
    <t>V.LIN_V.9J1_044B.</t>
  </si>
  <si>
    <t>V.LIN_V.9J1_044B._XA.EX32.1_1_1</t>
  </si>
  <si>
    <t>S.SIGNAL.9J1_044B.M+.3_XA.AX4.1_48_1</t>
  </si>
  <si>
    <t>N_037_015_3</t>
  </si>
  <si>
    <t>S.SIGNAL.9J1_044B.M+.3</t>
  </si>
  <si>
    <t>S.SIGNAL.9J1_044B.M-.2_XA.AX4.1_46_1</t>
  </si>
  <si>
    <t>N_037_018_5</t>
  </si>
  <si>
    <t>S.SIGNAL.9J1_044B.M-.2</t>
  </si>
  <si>
    <t>S.SIGNAL.9J1_044B.Diag.2_XA.AX4.1_47_1</t>
  </si>
  <si>
    <t>N_037_015_1</t>
  </si>
  <si>
    <t>S.SIGNAL.9J1_044B.Diag.2</t>
  </si>
  <si>
    <t>M.GND.9J1_044B.LED_TSLADE.1C1_5_1</t>
  </si>
  <si>
    <t>V.LIN_V.9J1_044B._B471_1_2</t>
  </si>
  <si>
    <t>N_037_004_5</t>
  </si>
  <si>
    <t>V.58s.9J1_044B..1_XA.L335.1_2_1</t>
  </si>
  <si>
    <t>V.58s.9J1_044B..1</t>
  </si>
  <si>
    <t>S.SIGNAL.9J1_044B.CP.1_XA.AX4.1_40_1</t>
  </si>
  <si>
    <t>N_037_000_0</t>
  </si>
  <si>
    <t>S.SIGNAL.9J1_044B.CP.1</t>
  </si>
  <si>
    <t>S.SIGNAL.9J1_044B..3_XA.AX4.1_41_1</t>
  </si>
  <si>
    <t>S.SIGNAL.9J1_044B..3</t>
  </si>
  <si>
    <t>S.SIGNAL.9J1_044B.TSDC-_XA.AX4.1_52_1</t>
  </si>
  <si>
    <t>S.SIGNAL.9J1_044B.TSDC-</t>
  </si>
  <si>
    <t>S.SIGNAL.9J1_044B.TSAC+_XA.AX4.1_28_1</t>
  </si>
  <si>
    <t>S.SIGNAL.9J1_044B.TSAC+</t>
  </si>
  <si>
    <t>S.SIGNAL.9J1_044B.TSDC+_XA.AX4.1_49_1</t>
  </si>
  <si>
    <t>N_037_011_1</t>
  </si>
  <si>
    <t>S.SIGNAL.9J1_044B.TSDC+</t>
  </si>
  <si>
    <t>M.31-SM.9J1_044B._1287_1_2</t>
  </si>
  <si>
    <t>Masseverbindung 5 im Leitungsstrang Hochvoltbatterie</t>
  </si>
  <si>
    <t>SP_31SM_LD</t>
  </si>
  <si>
    <t>M.31-SM.9J1_044B.</t>
  </si>
  <si>
    <t>M.31-SM.9J1_044B._1287_1_1</t>
  </si>
  <si>
    <t>S.SIGNAL.9J1_044B.CP_XA.AX4.1_23_1</t>
  </si>
  <si>
    <t>S.SIGNAL.9J1_044B.CP</t>
  </si>
  <si>
    <t>S.SIGNAL.9J1_044B.PP_XA.AX4.1_24_1</t>
  </si>
  <si>
    <t>S.SIGNAL.9J1_044B.PP</t>
  </si>
  <si>
    <t>M.31-SM.9J1_044B.LV_XA.F496.1_3_1</t>
  </si>
  <si>
    <t>M.31-SM.9J1_044B.LV</t>
  </si>
  <si>
    <t>M.GND.9J1_044B.LED_XA.F496.1_2_1</t>
  </si>
  <si>
    <t>M.GND.9J1_044B.LED.1_TSLADE.1D1_5_1</t>
  </si>
  <si>
    <t>Verbindung 3 (GND) im Hauptleitungsstrang</t>
  </si>
  <si>
    <t>B439</t>
  </si>
  <si>
    <t>SP_31LED</t>
  </si>
  <si>
    <t>M.GND.9J1_044B.LED.1</t>
  </si>
  <si>
    <t>S.SIGNAL.9J1_044B.Diag.1_XA.AX4.1_18_1</t>
  </si>
  <si>
    <t>N_037_015_4</t>
  </si>
  <si>
    <t>S.SIGNAL.9J1_044B.Diag.1</t>
  </si>
  <si>
    <t>S.SIGNAL.9J1_044B.M+.2_XA.AX4.1_16_1</t>
  </si>
  <si>
    <t>N_037_015_7</t>
  </si>
  <si>
    <t>S.SIGNAL.9J1_044B.M+.2</t>
  </si>
  <si>
    <t>S.SIGNAL.9J1_044B.M-.1_XA.AX4.1_17_1</t>
  </si>
  <si>
    <t>N_037_018_3</t>
  </si>
  <si>
    <t>S.SIGNAL.9J1_044B.M-.1</t>
  </si>
  <si>
    <t>S.SIGNAL.9J1_044B.M+.1_XA.AX4.1_2_1</t>
  </si>
  <si>
    <t>N_037_010_3</t>
  </si>
  <si>
    <t>S.SIGNAL.9J1_044B.M+.1</t>
  </si>
  <si>
    <t>S.SIGNAL.9J1_044B.M-_XA.AX4.1_50_1</t>
  </si>
  <si>
    <t>N_037_010_9</t>
  </si>
  <si>
    <t>S.SIGNAL.9J1_044B.M-</t>
  </si>
  <si>
    <t>D.CAN_LAD_H.9J1_044B._XA.AX4.1_53_1</t>
  </si>
  <si>
    <t>SL797035</t>
  </si>
  <si>
    <t>D.CAN_LAD_H.9J1_044B.</t>
  </si>
  <si>
    <t>D.CAN_LAD_L.9J1_044B._XA.AX4.1_54_1</t>
  </si>
  <si>
    <t>D.CAN_LAD_L.9J1_044B.</t>
  </si>
  <si>
    <t>M.31.9J1_033.MB12_B1_XA.AX4.1_60_1</t>
  </si>
  <si>
    <t>S.SIGNAL.9J1_044B.TSAC+.1_XA.AX4.1_30_1</t>
  </si>
  <si>
    <t>N_037_017_7</t>
  </si>
  <si>
    <t>S.SIGNAL.9J1_044B.TSAC+.1</t>
  </si>
  <si>
    <t>D.CANHA.9J1_044A._XA.AX4.1_9_1</t>
  </si>
  <si>
    <t>SL797039</t>
  </si>
  <si>
    <t>D.CANLA.9J1_044B._XA.AX4.1_10_1</t>
  </si>
  <si>
    <t>M.GND.9J1_044B.LED.1_XA.F497.1_2_1</t>
  </si>
  <si>
    <t>S.SIGNAL.9J1_044B.M+_XA.AX4.1_31_1</t>
  </si>
  <si>
    <t>S.SIGNAL.9J1_044B.M+</t>
  </si>
  <si>
    <t>S.SIGNAL.9J1_044B._XA.AX4.1_32_1</t>
  </si>
  <si>
    <t>N_037_019_0</t>
  </si>
  <si>
    <t>S.SIGNAL.9J1_044B.</t>
  </si>
  <si>
    <t>S.SIGNAL.9J1_044B..6_XA.AX4.1_55_1</t>
  </si>
  <si>
    <t>S.SIGNAL.9J1_044B..6</t>
  </si>
  <si>
    <t>S.SIGNAL.9J1_044B..7_XA.AX4.1_56_1</t>
  </si>
  <si>
    <t>S.SIGNAL.9J1_044B..7</t>
  </si>
  <si>
    <t>M.GND.9J1_044B.LED_XA.L330.1_1_1</t>
  </si>
  <si>
    <t>M.GND.9J1_044B.LED.1_XA.AX4.1_3_1</t>
  </si>
  <si>
    <t>S.SIGNAL.9J1_044B.TS-_TSLADE.1C1_7_1</t>
  </si>
  <si>
    <t>Verbindung 2 (GND) im Hauptleitungsstrang</t>
  </si>
  <si>
    <t>B438</t>
  </si>
  <si>
    <t>SP_GND_LD</t>
  </si>
  <si>
    <t>N_037_098_4</t>
  </si>
  <si>
    <t>BR/VI</t>
  </si>
  <si>
    <t>S.SIGNAL.9J1_044B.TS-</t>
  </si>
  <si>
    <t>S.SIGNAL.9J1_044B.TS-_XA.AX4.1_27_1</t>
  </si>
  <si>
    <t>S.SIGNAL.9J1_044B.TS-_TSLADE.1D1_7_1</t>
  </si>
  <si>
    <t>V.58t.9J1_044B.SLPL_XA.L330.1_2_1</t>
  </si>
  <si>
    <t>V.58t.9J1_044B.SLPL</t>
  </si>
  <si>
    <t>M.31.9J1_033.MB11_B1_XA.EX40.1_2_1</t>
  </si>
  <si>
    <t>M.GND.9J1_044B.LED.1_XA.L335.1_1_1</t>
  </si>
  <si>
    <t>S.SIGNAL.9J1_044B..4_XA.AX4.1_35_1</t>
  </si>
  <si>
    <t>N_037_010_0</t>
  </si>
  <si>
    <t>S.SIGNAL.9J1_044B..4</t>
  </si>
  <si>
    <t>S.SIGNAL.9J1_044B.PP.1_XA.AX4.1_34_1</t>
  </si>
  <si>
    <t>N_037_019_9</t>
  </si>
  <si>
    <t>S.SIGNAL.9J1_044B.PP.1</t>
  </si>
  <si>
    <t>M.31.9J1_033.MB12_B1_XA.EX32.1_2_1</t>
  </si>
  <si>
    <t>V.30A.9J1_034.SP_F9_XA.EX40.1_3_1</t>
  </si>
  <si>
    <t>V.30A.9J1_034.SP_F9_XA.EX32.1_3_1</t>
  </si>
  <si>
    <t>CU: 21 (g)</t>
  </si>
  <si>
    <t>CU: 88 (g)</t>
  </si>
  <si>
    <t>S.ANF_KLMR.9Y0_056._XA.J1197.2_1_1</t>
  </si>
  <si>
    <t>S.ANF_KLMR.9Y0_056.</t>
  </si>
  <si>
    <t>M.31.9J1_033.MB52_B1_XA.J1197.2_2_1</t>
  </si>
  <si>
    <t>V.30A.9J1_034.HSB_F3_B188_1_1</t>
  </si>
  <si>
    <t>V.30A.971_034._XA.J1197.2_5_1</t>
  </si>
  <si>
    <t>Plusverbindung 2 (87) im Leitungsstrang Innenraum</t>
  </si>
  <si>
    <t>B147</t>
  </si>
  <si>
    <t>SP_30A_M</t>
  </si>
  <si>
    <t>V.30A.971_034.</t>
  </si>
  <si>
    <t>V.30A.971_034._XA.SM.1_1_1</t>
  </si>
  <si>
    <t>V.30A.971_034._XA.SM.1_2_1</t>
  </si>
  <si>
    <t>V.15A.9J1_034.SM_F1_XA.SM.1_1A_1</t>
  </si>
  <si>
    <t>V.15A.9J1_034.SM_F1</t>
  </si>
  <si>
    <t>V.15A.9J1_034.SM_F2_TSVR.1B1_3_1</t>
  </si>
  <si>
    <t>V.15A.9J1_034.SM_F2</t>
  </si>
  <si>
    <t>D.LIN3_BCM1.9Y0_055._B711_1_2</t>
  </si>
  <si>
    <t>Verbindung 6 (LIN-Bus) im Hauptleitungsstrang</t>
  </si>
  <si>
    <t>B711</t>
  </si>
  <si>
    <t>SP_LIN3</t>
  </si>
  <si>
    <t>D.LIN3_BCM1.9Y0_055.</t>
  </si>
  <si>
    <t>D.LIN3_BCM1.9Y0_055._B711_1_1</t>
  </si>
  <si>
    <t>D.LIN3_BCM1.9Y0_055._B711_1_3</t>
  </si>
  <si>
    <t>S.CRASH..C-Box_M61_1_2</t>
  </si>
  <si>
    <t>S.CRASH..C-Box_TSVL.1A1_5_1</t>
  </si>
  <si>
    <t>S.CRASH..C-Box_TSVR.1A1_5_1</t>
  </si>
  <si>
    <t>D.CANHK.035._TSVL.1A1_5_2</t>
  </si>
  <si>
    <t>SL909019</t>
  </si>
  <si>
    <t>D.CANLK.035._TSVL.1A1_6_1</t>
  </si>
  <si>
    <t>D.CANHK.035._TSVR.1A1_5_2</t>
  </si>
  <si>
    <t>SL909021</t>
  </si>
  <si>
    <t>D.CANLK.035._TSVR.1A1_6_1</t>
  </si>
  <si>
    <t>CU: 99 (g)</t>
  </si>
  <si>
    <t>X.BAG_GuHM.9Y0_085._XB.J234.5_76_1</t>
  </si>
  <si>
    <t>SL910013</t>
  </si>
  <si>
    <t>X.BAG_GuHM.9Y0_085.</t>
  </si>
  <si>
    <t>M.31-SM.9Y0_085._XA.E609.5_2_1</t>
  </si>
  <si>
    <t>Masseverbindung (Airbag) im Hauptleitungsstrang 2</t>
  </si>
  <si>
    <t>SP_31_AIR3</t>
  </si>
  <si>
    <t>X.BAG_GuHF.9Y0_085._XB.J234.5_77_1</t>
  </si>
  <si>
    <t>N_901_916_99</t>
  </si>
  <si>
    <t>SL910015</t>
  </si>
  <si>
    <t>X.BAG_GuHF.9Y0_085.</t>
  </si>
  <si>
    <t>M.31-SM.9Y0_085._XA.E747.5_2_1</t>
  </si>
  <si>
    <t>X.BAG_GuHBF.9Y0_085._XB.J234.5_75_1</t>
  </si>
  <si>
    <t>N_901_916_90</t>
  </si>
  <si>
    <t>SL910017</t>
  </si>
  <si>
    <t>2-sw/ge</t>
  </si>
  <si>
    <t>X.BAG_GuHBF.9Y0_085.</t>
  </si>
  <si>
    <t>M.31-SM.9Y0_085._XA.E749.5_2_1</t>
  </si>
  <si>
    <t>S.GS_HA_F.9Y0_085._XB.J234.5_73_1</t>
  </si>
  <si>
    <t>N_901_916_91</t>
  </si>
  <si>
    <t>SL910019</t>
  </si>
  <si>
    <t>2-gn/bl</t>
  </si>
  <si>
    <t>S.GS_HA_F.9Y0_085.</t>
  </si>
  <si>
    <t>M.31-SM.9Y0_085._861_1_2</t>
  </si>
  <si>
    <t>S.BAG_SBRBF.9Y0_085._XB.J234.5_103_1</t>
  </si>
  <si>
    <t>S.BAG_SBRBF.9Y0_085.</t>
  </si>
  <si>
    <t>X.BAG_15a.9Y0_085._XB.J234.5_71_1</t>
  </si>
  <si>
    <t>X.BAG_15a.9Y0_085.</t>
  </si>
  <si>
    <t>M.31-SM.9Y0_085._861_1_1</t>
  </si>
  <si>
    <t>AEM</t>
  </si>
  <si>
    <t>Leitungsnummer</t>
  </si>
  <si>
    <t>Modulfamilie Zeichnung</t>
  </si>
  <si>
    <t>Ltg.verschoben nach</t>
  </si>
  <si>
    <t>Verbauort</t>
  </si>
  <si>
    <t>Schweissknoten</t>
  </si>
  <si>
    <t>statisch / dynamisch</t>
  </si>
  <si>
    <t>Schweissort TFS</t>
  </si>
  <si>
    <t>Schweissreihenfolge TFS</t>
  </si>
  <si>
    <t>Schweißname</t>
  </si>
  <si>
    <t>Isolieren - Schweissknoten</t>
  </si>
  <si>
    <t>Steckort I</t>
  </si>
  <si>
    <t>Steckort II</t>
  </si>
  <si>
    <t>E-Prüfung KM/VT</t>
  </si>
  <si>
    <t>Ringsignierung</t>
  </si>
  <si>
    <t>Aufdruck Seite I</t>
  </si>
  <si>
    <t>Aufdruck Seite II</t>
  </si>
  <si>
    <t>Nullschnitt</t>
  </si>
  <si>
    <t>Infobaugruppe Kabelschuh / Kontakte gemäß Verfahrensanweiung CPE-W-930</t>
  </si>
  <si>
    <t>Interne Kaufteil-Nr.</t>
  </si>
  <si>
    <t>interne Kaufteilzeichnung</t>
  </si>
  <si>
    <t>Isoschlauch Kabelschuh</t>
  </si>
  <si>
    <t>Kontaktoberfläche I</t>
  </si>
  <si>
    <t>Kontaktoberfläche II</t>
  </si>
  <si>
    <t>Entdrilllänge + Maßnahme I</t>
  </si>
  <si>
    <t>Entdrilllänge + Maßnahme II</t>
  </si>
  <si>
    <t>Maßnahmen nach CPE-W-xxx</t>
  </si>
  <si>
    <t>Baugruppen Stückliste</t>
  </si>
  <si>
    <t>Teile verschoben nach</t>
  </si>
  <si>
    <t>Gehäuse o/z (offen / zu)</t>
  </si>
  <si>
    <t>E-Prüfung KM/VT/PiM</t>
  </si>
  <si>
    <t>Clip-Abfrage</t>
  </si>
  <si>
    <t>Endmontage</t>
  </si>
  <si>
    <t>Infobaugruppe Relais / Sicherung gemäß Verfahrensanweisung CPE-W-930</t>
  </si>
  <si>
    <t>Verbauposition Relaisträger</t>
  </si>
  <si>
    <t>Anzugskraft Kabelbinderpistole</t>
  </si>
  <si>
    <t>Hilsfwerkzeuge (z.B. Auswerfer usw)</t>
  </si>
  <si>
    <t xml:space="preserve">Nullschnitt </t>
  </si>
  <si>
    <t>Micronorma</t>
  </si>
  <si>
    <t>000_</t>
  </si>
  <si>
    <t>007_</t>
  </si>
  <si>
    <t>011_</t>
  </si>
  <si>
    <t>012_</t>
  </si>
  <si>
    <t>023_</t>
  </si>
  <si>
    <t>025_</t>
  </si>
  <si>
    <t>029_</t>
  </si>
  <si>
    <t>043_</t>
  </si>
  <si>
    <t>047_</t>
  </si>
  <si>
    <t>060_</t>
  </si>
  <si>
    <t>064_</t>
  </si>
  <si>
    <t>072_</t>
  </si>
  <si>
    <t>076_</t>
  </si>
  <si>
    <t>082_</t>
  </si>
  <si>
    <t>100_</t>
  </si>
  <si>
    <t>113_</t>
  </si>
  <si>
    <t>124_</t>
  </si>
  <si>
    <t>146_</t>
  </si>
  <si>
    <t>155_</t>
  </si>
  <si>
    <t>161_</t>
  </si>
  <si>
    <t>182_</t>
  </si>
  <si>
    <t>201_</t>
  </si>
  <si>
    <t>207_</t>
  </si>
  <si>
    <t>214_</t>
  </si>
  <si>
    <t>220_</t>
  </si>
  <si>
    <t>226_</t>
  </si>
  <si>
    <t>230_</t>
  </si>
  <si>
    <t>256_</t>
  </si>
  <si>
    <t>257_</t>
  </si>
  <si>
    <t>319_</t>
  </si>
  <si>
    <t>327_</t>
  </si>
  <si>
    <t>332_</t>
  </si>
  <si>
    <t>339_</t>
  </si>
  <si>
    <t>340_</t>
  </si>
  <si>
    <t>350_</t>
  </si>
  <si>
    <t>392_</t>
  </si>
  <si>
    <t>427_</t>
  </si>
  <si>
    <t>428_</t>
  </si>
  <si>
    <t>501_</t>
  </si>
  <si>
    <t>559_</t>
  </si>
  <si>
    <t>582_</t>
  </si>
  <si>
    <t>656_</t>
  </si>
  <si>
    <t>708_</t>
  </si>
  <si>
    <t>709_</t>
  </si>
  <si>
    <t>797_</t>
  </si>
  <si>
    <t>909_</t>
  </si>
  <si>
    <t>910_</t>
  </si>
  <si>
    <t>A</t>
  </si>
  <si>
    <t>BUCHSENGEH. 36-POL.  KOD.A</t>
  </si>
  <si>
    <t>BUCHSENGEH. 37-POL.  KOD.A</t>
  </si>
  <si>
    <t>B</t>
  </si>
  <si>
    <t>KAPPE-HEBEL F.BUCHSENGEH.</t>
  </si>
  <si>
    <t>KONTAKTGEH. 36 pol.</t>
  </si>
  <si>
    <t>KONTAKTGEH. 18 pol.</t>
  </si>
  <si>
    <t>Umgehäuse mit Hebel</t>
  </si>
  <si>
    <t>GEHAEUSE</t>
  </si>
  <si>
    <t>KAPPE mit Hebel</t>
  </si>
  <si>
    <t>ESP-Stecker</t>
  </si>
  <si>
    <t>DICHTMATTE</t>
  </si>
  <si>
    <t>VT14</t>
  </si>
  <si>
    <t>o</t>
  </si>
  <si>
    <t>PT</t>
  </si>
  <si>
    <t>VERSCHLUSSPLATTE+4E0972977</t>
  </si>
  <si>
    <t>BUCHSENGEHÄUSE + 4E0972977</t>
  </si>
  <si>
    <t>KAPPE ZU              TYCO</t>
  </si>
  <si>
    <t>VT20</t>
  </si>
  <si>
    <t>z</t>
  </si>
  <si>
    <t>E-BOX DECKEL</t>
  </si>
  <si>
    <t>HSB SUBASSEMBLY LOWER CO.</t>
  </si>
  <si>
    <t>HSB SUBASSEMBLY MIDDLE C.</t>
  </si>
  <si>
    <t>DECKEL FUER SICHERUNGSTR.</t>
  </si>
  <si>
    <t>SICHERUNGST.10m/23mm ABISO</t>
  </si>
  <si>
    <t>SICHERUNGST 10²_ohne ABISO</t>
  </si>
  <si>
    <t>SICHERUNGST 6m _ohne ABISO</t>
  </si>
  <si>
    <t>SICHERUNGST10m _23mm ABISO</t>
  </si>
  <si>
    <t>SICHERUNGST 6/6 ohne ABISO</t>
  </si>
  <si>
    <t>SICHERUNGST. 6m/OHNE ABISO</t>
  </si>
  <si>
    <t>BUCHSENGEH. 36-POL.  KOD.B</t>
  </si>
  <si>
    <t>BUCHSENGEH. 37-POL.  KOD.B</t>
  </si>
  <si>
    <t>UMGEHAEUSE M. HEBEL CODE C</t>
  </si>
  <si>
    <t>ABDECKKAPPE           TYCO</t>
  </si>
  <si>
    <t>BUCHSENGEHÄUSE -NEU-  TYCO</t>
  </si>
  <si>
    <t>ABDECKKAPPE MIT VERR. TYCO</t>
  </si>
  <si>
    <t>KONTAKTTRAEGER 18pol</t>
  </si>
  <si>
    <t>VERRIEGELUNGSGEH. 2POL</t>
  </si>
  <si>
    <t>BU-GEHAEUSE 4-pol.</t>
  </si>
  <si>
    <t>KAPPE ZU 4E0 971 613 +</t>
  </si>
  <si>
    <t>RETAINER F.GEH 81-pol</t>
  </si>
  <si>
    <t>FLACHKONTAKTGEHAEUSE 81POL</t>
  </si>
  <si>
    <t>KAPPE M HEBEL F.GEH 81-pol</t>
  </si>
  <si>
    <t>SEKUNDAERVERRIEGELUNG</t>
  </si>
  <si>
    <t>KAPPE</t>
  </si>
  <si>
    <t>DICHTUNGSHALTER</t>
  </si>
  <si>
    <t>UMGEHAEUSE 16 POLIG</t>
  </si>
  <si>
    <t>GEHAEUSE        22 POL.</t>
  </si>
  <si>
    <t>KAPPE   5-POL.</t>
  </si>
  <si>
    <t>GEHAEUSE EINSATZ  3-POL.</t>
  </si>
  <si>
    <t>BU-GEHAEUSE</t>
  </si>
  <si>
    <t>VERR.DECKEL ZU</t>
  </si>
  <si>
    <t>GEHAEUSE  10pol.</t>
  </si>
  <si>
    <t>GEHAEUSE  SW</t>
  </si>
  <si>
    <t>4J3_970_350_/_B</t>
  </si>
  <si>
    <t>FLACHKONTAKTGEHAEUSE</t>
  </si>
  <si>
    <t>RETAINER</t>
  </si>
  <si>
    <t>STIFTGEHAEUSE</t>
  </si>
  <si>
    <t>BUCHSENGEHAEUSE 4 pol.</t>
  </si>
  <si>
    <t>Flachkontaktgeh. 2 pol.</t>
  </si>
  <si>
    <t>DECKEL</t>
  </si>
  <si>
    <t>GEHÄUSE ZU  -MORE TOUAREG-</t>
  </si>
  <si>
    <t>VERRIEGELUNG ZU</t>
  </si>
  <si>
    <t>VT15</t>
  </si>
  <si>
    <t>s</t>
  </si>
  <si>
    <t>Schrumpf</t>
  </si>
  <si>
    <t>Splice</t>
  </si>
  <si>
    <t>KSK</t>
  </si>
  <si>
    <t>Masse</t>
  </si>
  <si>
    <t>VT04</t>
  </si>
  <si>
    <t>Band</t>
  </si>
  <si>
    <t>VT05</t>
  </si>
  <si>
    <t>BK</t>
  </si>
  <si>
    <t>VT07</t>
  </si>
  <si>
    <t>d</t>
  </si>
  <si>
    <t>VT02</t>
  </si>
  <si>
    <t>SCR</t>
  </si>
  <si>
    <t>2FERHSBW01RBU</t>
  </si>
  <si>
    <t>VT08</t>
  </si>
  <si>
    <t>VT54</t>
  </si>
  <si>
    <t>CAN</t>
  </si>
  <si>
    <t>VT12</t>
  </si>
  <si>
    <t>VT03</t>
  </si>
  <si>
    <t>VT22</t>
  </si>
  <si>
    <t>Kontakt Nano MQS</t>
  </si>
  <si>
    <t>Doppel</t>
  </si>
  <si>
    <t>Kaufteil</t>
  </si>
  <si>
    <t>FlexRay</t>
  </si>
  <si>
    <t>VT06</t>
  </si>
  <si>
    <t>VT50</t>
  </si>
  <si>
    <t>2J1RHSBW03BLK</t>
  </si>
  <si>
    <t>2J1RHSBW10RGN</t>
  </si>
  <si>
    <t>2J1RHSBW06RBK</t>
  </si>
  <si>
    <t>VT01</t>
  </si>
  <si>
    <t>VT51</t>
  </si>
  <si>
    <t>VT11</t>
  </si>
  <si>
    <t>ETH</t>
  </si>
  <si>
    <t>2J1RHSBW05RTS</t>
  </si>
  <si>
    <t>2J1RHSBW04RTW</t>
  </si>
  <si>
    <t>VT10</t>
  </si>
  <si>
    <t>2J1RHSBW09RED</t>
  </si>
  <si>
    <t>2J1RHSBW02RTG</t>
  </si>
  <si>
    <t>d/s</t>
  </si>
  <si>
    <t>s/d</t>
  </si>
  <si>
    <t>Kontakt Nano MCON</t>
  </si>
  <si>
    <t>ge</t>
  </si>
  <si>
    <t>A2B</t>
  </si>
  <si>
    <t>VT52</t>
  </si>
  <si>
    <t>VT16</t>
  </si>
  <si>
    <t>M</t>
  </si>
  <si>
    <t>VT53</t>
  </si>
  <si>
    <t>PA_AIR</t>
  </si>
  <si>
    <r>
      <rPr>
        <sz val="10"/>
        <color rgb="FFFF0000"/>
        <rFont val="Calibri"/>
        <family val="2"/>
        <charset val="238"/>
        <scheme val="minor"/>
      </rPr>
      <t>980017958</t>
    </r>
    <r>
      <rPr>
        <sz val="10"/>
        <rFont val="Calibri"/>
        <family val="2"/>
        <scheme val="minor"/>
      </rPr>
      <t xml:space="preserve"> &gt;&gt;&gt;</t>
    </r>
    <r>
      <rPr>
        <sz val="10"/>
        <color rgb="FF0000FF"/>
        <rFont val="Calibri"/>
        <family val="2"/>
        <charset val="238"/>
        <scheme val="minor"/>
      </rPr>
      <t>980019129</t>
    </r>
  </si>
  <si>
    <t>VT08/VT14</t>
  </si>
  <si>
    <t>2J1RHSBW08RWH</t>
  </si>
  <si>
    <t>rt</t>
  </si>
  <si>
    <t>ws</t>
  </si>
  <si>
    <t>2FEM0HSB01002</t>
  </si>
  <si>
    <t>EFB</t>
  </si>
  <si>
    <t>2FEM0HSB02004</t>
  </si>
  <si>
    <t>2FEM0HSB03001</t>
  </si>
  <si>
    <t>2FEM0HSB04003</t>
  </si>
  <si>
    <t>2FEM0HSB05004</t>
  </si>
  <si>
    <t>2FEM0HSB06002</t>
  </si>
  <si>
    <t>2FEM0HSB09004</t>
  </si>
  <si>
    <t>2FEM0HSB10002</t>
  </si>
  <si>
    <t>EM1</t>
  </si>
  <si>
    <t>2FERRHSHA1BLK</t>
  </si>
  <si>
    <t>2FERRHSH01645</t>
  </si>
  <si>
    <t>2FERRELUA1BLK</t>
  </si>
  <si>
    <t>2FERRELU01644</t>
  </si>
  <si>
    <t>2FERR15LA1BLK</t>
  </si>
  <si>
    <t>2FERR15L01645</t>
  </si>
  <si>
    <t>50 N ± 10 N</t>
  </si>
  <si>
    <t>2FERRBCMA1BLK</t>
  </si>
  <si>
    <t>2FERRBCM01162</t>
  </si>
  <si>
    <t>2FERELU2A1GRN</t>
  </si>
  <si>
    <t>2FERELU201644</t>
  </si>
  <si>
    <t>2FERSIDBA1BRW</t>
  </si>
  <si>
    <t>EM2</t>
  </si>
  <si>
    <t>2FERSIDBA2VIO</t>
  </si>
  <si>
    <t>2FEFSIDB05150</t>
  </si>
  <si>
    <t>2FEFSIDB06200</t>
  </si>
  <si>
    <t>2FEFSIDB07050</t>
  </si>
  <si>
    <t>2FEFSIDB09050</t>
  </si>
  <si>
    <t>2FEFSIDB10200</t>
  </si>
  <si>
    <t>2FEFSIDB12075</t>
  </si>
  <si>
    <t>2FERSIDCA1RED</t>
  </si>
  <si>
    <t>2FERSIDCA2VIO</t>
  </si>
  <si>
    <t>2FEFSIDC02300</t>
  </si>
  <si>
    <t>2FEFSIDC04300</t>
  </si>
  <si>
    <t>2FEFSIDC05050</t>
  </si>
  <si>
    <t>2FEFSIDC08200</t>
  </si>
  <si>
    <t>2FEFSIDC09300</t>
  </si>
  <si>
    <t>2FEFSIDC11300</t>
  </si>
  <si>
    <t>2FEFSIDC12350</t>
  </si>
  <si>
    <t>2FERSIDDA1WHI</t>
  </si>
  <si>
    <t>2FERSIDDA2VIO</t>
  </si>
  <si>
    <t>2FEFSIDD03100</t>
  </si>
  <si>
    <t>2FEFSIDD04050</t>
  </si>
  <si>
    <t>2FEFSIDD07050</t>
  </si>
  <si>
    <t>2FEFSIDD09050</t>
  </si>
  <si>
    <t>2FERSIDFA1BRW</t>
  </si>
  <si>
    <t>2FERSIDFA2VIO</t>
  </si>
  <si>
    <t>2FEFSIDF06300</t>
  </si>
  <si>
    <t>2FEFSIDF08300</t>
  </si>
  <si>
    <t>2FERSIDGA1RED</t>
  </si>
  <si>
    <t>2FERSIDGA2VIO</t>
  </si>
  <si>
    <t>2FEFSIDG01050</t>
  </si>
  <si>
    <t>2FEFSIDG08050</t>
  </si>
  <si>
    <t>2FEFSIDG09050</t>
  </si>
  <si>
    <t>2FERSIDHA1WHI</t>
  </si>
  <si>
    <t>2FERSIDHA2VIO</t>
  </si>
  <si>
    <t>2FEFSIDH02050</t>
  </si>
  <si>
    <t>2FEFSIDH07250</t>
  </si>
  <si>
    <t>2FEFSIDH08150</t>
  </si>
  <si>
    <t>2FEFSIDH09050</t>
  </si>
  <si>
    <t>2FEFSIDH10050</t>
  </si>
  <si>
    <t>2FERSIDKA1WHI</t>
  </si>
  <si>
    <t>2FERSIDKA2VIO</t>
  </si>
  <si>
    <t>2FEFSIDK03300</t>
  </si>
  <si>
    <t>2FERSIDLA1RED</t>
  </si>
  <si>
    <t>2FERSIDLA2VIO</t>
  </si>
  <si>
    <t>2FEFSIDL09300</t>
  </si>
  <si>
    <t>2FERSIDMA1BRW</t>
  </si>
  <si>
    <t>2FERSIDMA2VIO</t>
  </si>
  <si>
    <t>2FEFSIT101300</t>
  </si>
  <si>
    <t>2FEFSIT102200</t>
  </si>
  <si>
    <t>2FEFSIT105400</t>
  </si>
  <si>
    <t>2FEFSIT106300</t>
  </si>
  <si>
    <t>2FEFSIT108200</t>
  </si>
  <si>
    <t>2FEFSIT201400</t>
  </si>
  <si>
    <t>2FEFSIT202400</t>
  </si>
  <si>
    <t>2FEFSIT205400</t>
  </si>
  <si>
    <t>2FEFSIT206300</t>
  </si>
  <si>
    <t>2FEFSIT207200</t>
  </si>
  <si>
    <t>2FEFSIT313050</t>
  </si>
  <si>
    <t>PUR</t>
  </si>
  <si>
    <t>55 N ± 5 N</t>
  </si>
  <si>
    <t>120 N ± 10 N</t>
  </si>
  <si>
    <t>100 N ± 10 N</t>
  </si>
  <si>
    <t>125 N ± 10 N</t>
  </si>
  <si>
    <t>VT05/KSK</t>
  </si>
  <si>
    <t>KSK/EM1</t>
  </si>
  <si>
    <t>KSK/EM3</t>
  </si>
  <si>
    <t>KSK/PUR</t>
  </si>
  <si>
    <t>VT03/KSK</t>
  </si>
  <si>
    <t>EM3</t>
  </si>
  <si>
    <t>VT20/KSK/PUR</t>
  </si>
  <si>
    <t>2J1RMTFRCLLIM</t>
  </si>
  <si>
    <t>VT03/EM1</t>
  </si>
  <si>
    <t>2FERT05101GRO</t>
  </si>
  <si>
    <t>2FERNOTVA1RED</t>
  </si>
  <si>
    <t>2FEFSIDL07150</t>
  </si>
  <si>
    <t>2FEFSIT402400</t>
  </si>
  <si>
    <t>2FEFSIDH12050</t>
  </si>
  <si>
    <t>2FEFSIDF09050</t>
  </si>
  <si>
    <t>2FEFSIDH06050</t>
  </si>
  <si>
    <t>2FEFSIT323050</t>
  </si>
  <si>
    <t>2FEFSIDC10250</t>
  </si>
  <si>
    <t>2FEFSIDG04250</t>
  </si>
  <si>
    <t>VT07/KSK</t>
  </si>
  <si>
    <t>2J1RMTFRHASHW</t>
  </si>
  <si>
    <t>2J1RMTFRHBSHW</t>
  </si>
  <si>
    <t>2FEFSIDK09200</t>
  </si>
  <si>
    <t>2FEFSIDL11050</t>
  </si>
  <si>
    <t>2FEFSIDM11050</t>
  </si>
  <si>
    <t>2FEFSIT203500</t>
  </si>
  <si>
    <t>2FERT60401GRO</t>
  </si>
  <si>
    <t>2FERT70401GRO</t>
  </si>
  <si>
    <t>2FEFSIDC07250</t>
  </si>
  <si>
    <t>2FEFSIDF10250</t>
  </si>
  <si>
    <t>2FEFSIDD08050</t>
  </si>
  <si>
    <t>2FEFSIDB08020</t>
  </si>
  <si>
    <t>VT04/KSK</t>
  </si>
  <si>
    <t>D</t>
  </si>
  <si>
    <t>2FEFSIDK07200</t>
  </si>
  <si>
    <t>E</t>
  </si>
  <si>
    <t>2FEFSIDL10050</t>
  </si>
  <si>
    <t>2FEFSIDL04050</t>
  </si>
  <si>
    <t>65 N ± 10 N</t>
  </si>
  <si>
    <t>2FERT70201GRO</t>
  </si>
  <si>
    <t>2FEFSIDF02100</t>
  </si>
  <si>
    <t>2FEFSIDH01100</t>
  </si>
  <si>
    <t>2FEFSIT204300</t>
  </si>
  <si>
    <t>2J1RMTFRFALES</t>
  </si>
  <si>
    <t>2J1RMTFRBALES</t>
  </si>
  <si>
    <t>2FEFSIDK08050</t>
  </si>
  <si>
    <t>2FEFSIDL02050</t>
  </si>
  <si>
    <t>2FEFSIDG07050</t>
  </si>
  <si>
    <t>2FEFSIDK12050</t>
  </si>
  <si>
    <t>2FERRTMEA1BLK</t>
  </si>
  <si>
    <t>2FERRTME01646</t>
  </si>
  <si>
    <t>2FEFSIDB01200</t>
  </si>
  <si>
    <t>2FEFSIDB03050</t>
  </si>
  <si>
    <t>2FEFSIDC03050</t>
  </si>
  <si>
    <t>2FEFSIDH05050</t>
  </si>
  <si>
    <t>2FEFSIDK01100</t>
  </si>
  <si>
    <t>2FEFSIDL06050</t>
  </si>
  <si>
    <t>2FEFSIDM07050</t>
  </si>
  <si>
    <t>2FEFSIT107300</t>
  </si>
  <si>
    <t>2FERSIT330646</t>
  </si>
  <si>
    <t>2FERSIT340646</t>
  </si>
  <si>
    <t>2FERSIT350646</t>
  </si>
  <si>
    <t>2FEFSIT303050</t>
  </si>
  <si>
    <t>2FEFSIT304300</t>
  </si>
  <si>
    <t>2FEFSIT305050</t>
  </si>
  <si>
    <t>2FEFSIT308100</t>
  </si>
  <si>
    <t>2FEFSIT309050</t>
  </si>
  <si>
    <t>2FEFSIT310100</t>
  </si>
  <si>
    <t>2FEFSIT312050</t>
  </si>
  <si>
    <t>2FEFSIT314150</t>
  </si>
  <si>
    <t>2FEFSIT316300</t>
  </si>
  <si>
    <t>2FEFSIT320050</t>
  </si>
  <si>
    <t>2FEFSIT321050</t>
  </si>
  <si>
    <t>2FEFSIT322150</t>
  </si>
  <si>
    <t>2FEFSIT324050</t>
  </si>
  <si>
    <t>VT05/EM1</t>
  </si>
  <si>
    <t>2FEFSIT301050</t>
  </si>
  <si>
    <t>2FEFSIDC01200</t>
  </si>
  <si>
    <t>2FEFSIDF07200</t>
  </si>
  <si>
    <t>2FEFSIDD06050</t>
  </si>
  <si>
    <t>2FEFSIDG11050</t>
  </si>
  <si>
    <t>2FEFSIT401400</t>
  </si>
  <si>
    <t>VT14/EM1</t>
  </si>
  <si>
    <t>VT08/VT14/KSK</t>
  </si>
  <si>
    <t xml:space="preserve">65 N ± 5 </t>
  </si>
  <si>
    <t>EM3/special</t>
  </si>
  <si>
    <t>VT20/KSK</t>
  </si>
  <si>
    <t>2FEFSIDL03300</t>
  </si>
  <si>
    <t>2FEFSIDM05050</t>
  </si>
  <si>
    <t>2FEFSIDM09050</t>
  </si>
  <si>
    <t>VT12/KSK</t>
  </si>
  <si>
    <t>A/B</t>
  </si>
  <si>
    <t>2FEM0HSB08001</t>
  </si>
  <si>
    <t>2FEFSIDM06050</t>
  </si>
  <si>
    <t>2FEFSIDK06150</t>
  </si>
  <si>
    <t>2FEFSIT302075</t>
  </si>
  <si>
    <t>2FERRSIBA1BLK</t>
  </si>
  <si>
    <t>2FERRSIB01646</t>
  </si>
  <si>
    <t>2FEFSIDM01050</t>
  </si>
  <si>
    <t>2FEFSIDM02050</t>
  </si>
  <si>
    <t>2J1RMTFRHMGUS</t>
  </si>
  <si>
    <t>2J1RMTFRHLGUS</t>
  </si>
  <si>
    <t>2J1RMTFRHRGUS</t>
  </si>
  <si>
    <t>TAB_010_619_GA</t>
  </si>
  <si>
    <t>Steuerungsvorgabe</t>
  </si>
  <si>
    <t>00</t>
  </si>
  <si>
    <t>LI</t>
  </si>
  <si>
    <t>E5</t>
  </si>
  <si>
    <t>2FE5</t>
  </si>
  <si>
    <t>ÄM - Nr.</t>
  </si>
  <si>
    <t>Name</t>
  </si>
  <si>
    <t>Nummerierung</t>
  </si>
  <si>
    <t>MV intern</t>
  </si>
  <si>
    <t>MV extern</t>
  </si>
  <si>
    <t>int. Index</t>
  </si>
  <si>
    <t>frei verfügbar</t>
  </si>
  <si>
    <t>Infobaugruppe NEU / aktuell</t>
  </si>
  <si>
    <t>Infobaugruppe ALT</t>
  </si>
  <si>
    <t>Inhalt (Ltg. Nummer)</t>
  </si>
  <si>
    <t>Inhalt (BOM)</t>
  </si>
  <si>
    <t>Inhalt (Splice)</t>
  </si>
  <si>
    <t>Teilegültigkeit</t>
  </si>
  <si>
    <t>Verbauraten</t>
  </si>
  <si>
    <t>Zdat 10.07.2020</t>
  </si>
  <si>
    <t>Optim.</t>
  </si>
  <si>
    <t>1FE19L102500B</t>
  </si>
  <si>
    <t>1FE14L306000C</t>
  </si>
  <si>
    <t>1FE14L318200D</t>
  </si>
  <si>
    <t>1FE14L308200D</t>
  </si>
  <si>
    <t>1FE14L3082B0D</t>
  </si>
  <si>
    <t>1FE19L1029A0E</t>
  </si>
  <si>
    <t>1FE19L1029C0E</t>
  </si>
  <si>
    <t>1FE19L1113B0A</t>
  </si>
  <si>
    <t>1FE14L3501B0E</t>
  </si>
  <si>
    <t>1FE19L170900B</t>
  </si>
  <si>
    <t>1FE19L1709A0B</t>
  </si>
  <si>
    <t>1FE14L304300D</t>
  </si>
  <si>
    <t>1FE14L3043B0D</t>
  </si>
  <si>
    <t>1FE19L1327A0B</t>
  </si>
  <si>
    <t>1FE19L1909B0A</t>
  </si>
  <si>
    <t>1FE19L111300A</t>
  </si>
  <si>
    <t>1FE19L102300E</t>
  </si>
  <si>
    <t>1FE14L321400A</t>
  </si>
  <si>
    <t>1FE19L1392A0C</t>
  </si>
  <si>
    <t>1FE19L1909A0A</t>
  </si>
  <si>
    <t>1FE19L1226B0A</t>
  </si>
  <si>
    <t>E-Sonata</t>
  </si>
  <si>
    <t>A-Sonata</t>
  </si>
  <si>
    <t>B1</t>
  </si>
  <si>
    <t>001</t>
  </si>
  <si>
    <t>002</t>
  </si>
  <si>
    <t>003</t>
  </si>
  <si>
    <t>004</t>
  </si>
  <si>
    <t>005</t>
  </si>
  <si>
    <t>006</t>
  </si>
  <si>
    <t>007</t>
  </si>
  <si>
    <t>008</t>
  </si>
  <si>
    <t>LA01</t>
  </si>
  <si>
    <t>1FE3</t>
  </si>
  <si>
    <t>2FEKL0100011A</t>
  </si>
  <si>
    <t>221/222, 480, 482</t>
  </si>
  <si>
    <t xml:space="preserve"> -</t>
  </si>
  <si>
    <t>C</t>
  </si>
  <si>
    <t>12007, 12008, 12009/12010, 12011/12012, 12013/12014, 12015/12016, 12021, 12022, 12024/12042, 12025/12043, 12026/12045, 12027/12044, 12030, 12033/12034, 12035/12036, 12047, 12051/12052, 12055/12056</t>
  </si>
  <si>
    <t>AIR_B, CSSA_HFS, CSSA_HBFS, CSFA_FS, CSFA_BFS, CL_627, CL_727</t>
  </si>
  <si>
    <t>SP_30A_AIR, SP_31_AIR, SP_BAG_31A, SP_BAG_CR</t>
  </si>
  <si>
    <t>2FEKL0106411A</t>
  </si>
  <si>
    <t xml:space="preserve">CSLSEH, GSTH_FS, GSTH_BFS, KOAF, KOABF, HBL_C, CL_659, CL_663, CL_664, CL_758, CL_759, CL_762, CL_763, </t>
  </si>
  <si>
    <t>SP_BAG_31A, SP_BAG_CR</t>
  </si>
  <si>
    <t>2FEKL0111310A</t>
  </si>
  <si>
    <t>113015, 11306, 113027, 11028, 113029, 113030</t>
  </si>
  <si>
    <t>SP_ILMF_LI, SP_ILMF_RE</t>
  </si>
  <si>
    <t>2FEKL0112422B</t>
  </si>
  <si>
    <t>124005/124006, 124007/124008, 124010, 124015/124016, 124017/124018, 124019, 124020, 124121/124122, 124030/124031, 124048/124049</t>
  </si>
  <si>
    <t>MB41_C, MB42_C, SGUVL2_A, SGUVR2_A, SGUVL2_B, SGUVR2_B, SGUVL2_C, SGUVR2_C</t>
  </si>
  <si>
    <t xml:space="preserve">SP_CANHFAS1/SP_CANLHFAS1, </t>
  </si>
  <si>
    <t>2FEKL0112432B</t>
  </si>
  <si>
    <t>124032/124033, 124034/124035, 124037, 124038/124039, 124040/124041, 124042/124043, 124044, 124045, 124046/124047, 124048/124049</t>
  </si>
  <si>
    <t>MB41_C, MB42_C, SGUVL3_A, SGUVR3_A, SGUVL3_B, SGUVR3_B, SGUVL3_C, SGUVR3_C</t>
  </si>
  <si>
    <t>2FEKL0114611B</t>
  </si>
  <si>
    <t>146005/146006, 146008/146009, 146010, 146011/146012, 146014/146015, 146016, 146017/146018, 146023/146024, 146030, 146031, 146032/146033, 146034/146035</t>
  </si>
  <si>
    <t>MB41_D, MB42_D, CSKA_FS, CSKA_BFS, SABHF, SABHBF</t>
  </si>
  <si>
    <t>SP_MB41_D1, SP_MB42_D1</t>
  </si>
  <si>
    <t>2FEKL0191011A</t>
  </si>
  <si>
    <t>GUS_HM, GUS_HL, GUS_HR</t>
  </si>
  <si>
    <t>2FEKL0191021A</t>
  </si>
  <si>
    <t>64013, 64014, 64035/64036, 64037/64038, 64039/64040, 64041/64042, 64043/64044</t>
  </si>
  <si>
    <t>2FEKL0101210D</t>
  </si>
  <si>
    <t>1FE19L1012A0D</t>
  </si>
  <si>
    <t>B2</t>
  </si>
  <si>
    <t>009</t>
  </si>
  <si>
    <t>010</t>
  </si>
  <si>
    <t>011</t>
  </si>
  <si>
    <t>012</t>
  </si>
  <si>
    <t>013</t>
  </si>
  <si>
    <t>014</t>
  </si>
  <si>
    <t>015</t>
  </si>
  <si>
    <t>016</t>
  </si>
  <si>
    <t>LA02</t>
  </si>
  <si>
    <t>2FEKL0200011B</t>
  </si>
  <si>
    <t>MB11_A, HSB_A, KS_CPL_B, KS_CPL_C, SGTT_A, GATE_A, GATE_B, EBKVSG_A, EBKVSG_B, BAT, BCM_C</t>
  </si>
  <si>
    <t>SP_CANHI/SP_CANLI, SP_CANHK21/SP_CANLK21, SP_MB33_C1</t>
  </si>
  <si>
    <t>2FEKL0200710A</t>
  </si>
  <si>
    <t>7037/7038</t>
  </si>
  <si>
    <t>2FEKL0202910B</t>
  </si>
  <si>
    <t>29001/29002, 29019</t>
  </si>
  <si>
    <t>SP_CANHK21/SP_CANLK21</t>
  </si>
  <si>
    <t>2FEKL0216110A</t>
  </si>
  <si>
    <t>161042, 161043/161044</t>
  </si>
  <si>
    <t>SP_CANHI/SP_CANLI</t>
  </si>
  <si>
    <t>2FEKL0234010A</t>
  </si>
  <si>
    <t>340001/340002</t>
  </si>
  <si>
    <t>2FEKL0242710A</t>
  </si>
  <si>
    <t>427042/427043</t>
  </si>
  <si>
    <t>H</t>
  </si>
  <si>
    <t>2FEKL0223010A</t>
  </si>
  <si>
    <t>230125/230126</t>
  </si>
  <si>
    <t>keine Serienvariante</t>
  </si>
  <si>
    <t>LA03</t>
  </si>
  <si>
    <t>2FEKL0300014B</t>
  </si>
  <si>
    <t>2FEKL0307610B</t>
  </si>
  <si>
    <t>2FEKL0307630A</t>
  </si>
  <si>
    <t>76001/76002, 76003/76004, 76005/76006, 76011/76012, 76017/76018, 76023/76024, 76202/76203</t>
  </si>
  <si>
    <t>2FEKL0322610A</t>
  </si>
  <si>
    <t>226001/226002</t>
  </si>
  <si>
    <t>2FEKL0323010B</t>
  </si>
  <si>
    <t>909021/909022</t>
  </si>
  <si>
    <t>SP_CANHK2/SP_CANLK2</t>
  </si>
  <si>
    <t>SP_CANHK1/SP_CANLK1, SP_CANHK2/SP_CANLK2</t>
  </si>
  <si>
    <t>025</t>
  </si>
  <si>
    <t>026</t>
  </si>
  <si>
    <t>027</t>
  </si>
  <si>
    <t>028</t>
  </si>
  <si>
    <t>LA04</t>
  </si>
  <si>
    <t>2FEKL0400011B</t>
  </si>
  <si>
    <t>2FEKL0402310A</t>
  </si>
  <si>
    <t>23011, 23013</t>
  </si>
  <si>
    <t>2FEKL0406410A</t>
  </si>
  <si>
    <t>2FEKL0416110B</t>
  </si>
  <si>
    <t>2FEKL0416120A</t>
  </si>
  <si>
    <t>161013, 161014, 161021, 161022, 161023, 161024, 161025, 161026, 161027, 161030, 161031, 161032, 161035, 161036</t>
  </si>
  <si>
    <t>2FEKL0416131A</t>
  </si>
  <si>
    <t>161013, 161014, 161021, 161022, 161023, 161024, 161025, 161026, 161027, 161030, 161031, 161032, 161035, 161036, 161037/161038, 161039/161040</t>
  </si>
  <si>
    <t>KS_SFVL_A, SGFEP_A, ANT_FEPH_V, ANT_FEPH_H, SGFEP_B, CL_065, CL_066</t>
  </si>
  <si>
    <t>2FEKL0442710B</t>
  </si>
  <si>
    <t>2FEKL0442720B</t>
  </si>
  <si>
    <t>2FEKL0442810A</t>
  </si>
  <si>
    <t>428004/428005, 428006/428007</t>
  </si>
  <si>
    <t>2FEKL0442820A</t>
  </si>
  <si>
    <t>428013/428014</t>
  </si>
  <si>
    <t>6, 7, 8, 10, 11/12, 16, 17, 18, 21, 47, 48, 51, 122, 160, 169/170, 180, 181, 187, 198</t>
  </si>
  <si>
    <t>KS_ML_E, KS_ML_G, KS_SFHL_A, SF_602, BFS, BCM_A, BCM_B, MES2</t>
  </si>
  <si>
    <t>SP_31_ATS, SP_15AS_F11</t>
  </si>
  <si>
    <t>161001, 161002, 161003, 161004, 161005, 161007, 161008, 161009, 161010, 161011, 161012</t>
  </si>
  <si>
    <t>427018/427019, 427022/427023, 427055, 427057</t>
  </si>
  <si>
    <t>427020/427021, 427024/427025,  427056</t>
  </si>
  <si>
    <t>017</t>
  </si>
  <si>
    <t>018</t>
  </si>
  <si>
    <t>019</t>
  </si>
  <si>
    <t>020</t>
  </si>
  <si>
    <t>021</t>
  </si>
  <si>
    <t>022</t>
  </si>
  <si>
    <t>023</t>
  </si>
  <si>
    <t>024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</si>
  <si>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</si>
  <si>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</si>
  <si>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</si>
  <si>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</si>
  <si>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</si>
  <si>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</si>
  <si>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</si>
  <si>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</si>
  <si>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</si>
  <si>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</si>
  <si>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</si>
  <si>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</si>
  <si>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</si>
  <si>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</si>
  <si>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</si>
  <si>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</si>
  <si>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</si>
  <si>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</si>
  <si>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</si>
  <si>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</si>
  <si>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</si>
  <si>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</si>
  <si>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</si>
  <si>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</si>
  <si>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</si>
  <si>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</si>
  <si>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</si>
  <si>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</si>
  <si>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</si>
  <si>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</si>
  <si>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</si>
  <si>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</si>
  <si>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</si>
  <si>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</si>
  <si>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</si>
  <si>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</si>
  <si>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LA05</t>
  </si>
  <si>
    <t>2FEKL0500011B</t>
  </si>
  <si>
    <t>SP_PWG, SP_PWG2, SP_PWG3, SP_PWG4</t>
  </si>
  <si>
    <t>2FEKL0502511A</t>
  </si>
  <si>
    <t>25001, 25002, 25003, 25004, 25005, 25006, 25007, 25008, 25009, 25010, 25011</t>
  </si>
  <si>
    <t>AVK2, AVK3, AVK5, CL_168</t>
  </si>
  <si>
    <t>SP_30A_SR, SP_31SM_TM2, SP_LINTM3</t>
  </si>
  <si>
    <t>2FEKL0502910B</t>
  </si>
  <si>
    <t>29003, 29004, 29005, 29006, 29008, 29009, 29021</t>
  </si>
  <si>
    <t>LGS, HVHZ, CL_122</t>
  </si>
  <si>
    <t>SP_31SM_TM, SP_31SM_TM2</t>
  </si>
  <si>
    <t>2FEKL0520110B</t>
  </si>
  <si>
    <t>201021/201022</t>
  </si>
  <si>
    <t xml:space="preserve"> - </t>
  </si>
  <si>
    <t>SP_CANH_HVB/SP_CANL_HVB</t>
  </si>
  <si>
    <t>2FEKL0520120A</t>
  </si>
  <si>
    <t>201019/201020</t>
  </si>
  <si>
    <t>2FEKL0523011B</t>
  </si>
  <si>
    <t>230133/230134, 230150/230151</t>
  </si>
  <si>
    <t>2FEKL0535012C</t>
  </si>
  <si>
    <t>2FEKL0535022C</t>
  </si>
  <si>
    <t>2FEKL0535031C</t>
  </si>
  <si>
    <t>2FEKL0535041C</t>
  </si>
  <si>
    <t>2FEKL0539210A</t>
  </si>
  <si>
    <t>392001, 392002, 392003</t>
  </si>
  <si>
    <t>KS_LADE_C, KS_LADE_D, LGHV, TBL, TBL2, HVLKV, HVLKV2, LEDLD1, LEDLD2, CL_005, CL_103, CL_104, CL_105, CL_106, CL_107</t>
  </si>
  <si>
    <t>SP_GND_TS, SP_MB12_B1, SP_30A_P91, SP_LIN_LD, SP_31SM_LD, SP_31LED, SP_GND_LD</t>
  </si>
  <si>
    <t>797001, 797002, 797003, 797004, 797005, 797013, 797014, 797017, 797018, 797019, 797021, 797024, 797025, 797026, 797027, 797028, 797029, 797030, 797031, 797032, 797033, 797034, 797035/797036, 797037, 797042, 797045, 797046, 797047, 797048, 797050, 797051, 797052, 797053, 797054, 797055, 797060, 797068, 797069, 797085, 797089, 797090</t>
  </si>
  <si>
    <t>2FEKL0590910B</t>
  </si>
  <si>
    <t>909001, 909002, 909004, 909005, 909006, 909009, 909010, 909012, 909013, 909014</t>
  </si>
  <si>
    <t>KS_SVL_B, KS_SVR_B, RAO_SIB</t>
  </si>
  <si>
    <t>SP_30A_M, SP_LIN3</t>
  </si>
  <si>
    <t>MB31_A, MB5_A, MB4_A, MB12_B, HSB_E, HSB_F, HSB_J, KS_CPR_C, KS_ML_D, KS_ML_B1, KS_ML_B2, KS_MR_B, KS_MR_C, RAO_ELU, RAO_ELU2,  ANT_ZST_VO, SIDO_M, SITR3, ELUR, ELUH3, CL_059, CL_102, CL_118, CL_151, CL_152, CL_153, CL_154, CL_180, TU_151, TU_502, TU_504</t>
  </si>
  <si>
    <t>SP_30A_SR, SP_30A_SR1, SP_31SM, SP_31SM_TM, SP_86_REL, SP_LIN_TM, SP_LIN_TM2, SP_LINTM3, SP_MB12_B1, SP_MB12_B2, SP_MB31_A, SP_MB64_C1,SP_30A_B3, SP_MB3_B</t>
  </si>
  <si>
    <t>SP_30A_SR, SP_30A_SR1, SP_31SM, SP_31SM_TM, SP_86_REL, SP_LIN_TM, SP_LIN_TM2, SP_LINTM3, SP_MB12_B1, SP_MB12_B2, SP_MB31_A, SP_MB64_C1, SP_30A_B3, SP_MB3_B</t>
  </si>
  <si>
    <t>350001, 350002, 350003, 350004, 350006, 350008, 350016, 350017, 350025/350026, 350027/350028, 350029/350030, 350033/350034, 350035/350036, 350039, 350040, 350041, 350042, 350043, 350044, 350048, 350050, 350051, 350052, 350053, 350054, 350055, 350056, 350057, 350058, 350059, 350060, 350061, 350063, 350064, 350065, 350066, 350069, 350070, 350072, 350073, 350079, 350081, 350082, 350083, 350084, 350085, 350089, 350092, 350094, 350095, 350099, 350103, 350107, 350108, 350109, 350110, 350111, 350123/350126, 350124/350125, 350127/350128, 350147, 350150, 350151, 350158/350160, 350159/350161, 350166, 350168, 350169, 350170, 350177, 350180, 350181, 350188, 350189, 350196, 350197, 350198, 350199, 350200</t>
  </si>
  <si>
    <t>350001, 350002, 350003, 350004, 350006, 350008, 350016, 350017, 350025/350026, 350027/350028, 350029/350030, 350033/350034, 350035/350036, 350039, 350040, 350041, 350042, 350043, 350044, 350048, 350050, 350051, 350052, 350053, 350054, 350055, 350056, 350057, 350058, 350059, 350060, 350061, 350063, 350064, 350065, 350066, 350069, 350070, 350072, 350073, 350079, 350081, 350082, 350083, 350084, 350085, 350089, 350092, 350094, 350095, 350099, 350103, 350107, 350108, 350109, 350110, 350111, 350123/350126, 350124/350125, 350127/350128, 50147, 350150, 350151, 350158/350160, 350159/350161, 350166, 350168, 350169, 350170, 350177, 350180, 350181, 350188, 350189, 350196, 350197, 350198, 350199, 350200</t>
  </si>
  <si>
    <t>LA06</t>
  </si>
  <si>
    <t>2FEKL0600010B</t>
  </si>
  <si>
    <t>2FEKL0615510A</t>
  </si>
  <si>
    <t>2FEKL0642810A</t>
  </si>
  <si>
    <t>LA07</t>
  </si>
  <si>
    <t>2FEKL0700011B</t>
  </si>
  <si>
    <t>SP_30_NOT, SP_30HSBI, SP_MB5_B</t>
  </si>
  <si>
    <t>2FEKL0704310A</t>
  </si>
  <si>
    <t>43001, 43002, 43006/43007, 43008, 43015/43016</t>
  </si>
  <si>
    <t>SWL, CL_060, CL_062</t>
  </si>
  <si>
    <t>SP_CANH_AFS/SP_CANL_AFS, SP_MB5_B</t>
  </si>
  <si>
    <t>2FEKL0704320B</t>
  </si>
  <si>
    <t>43006/43007, 43008, 43015/43016, 43017, 43021, 43022</t>
  </si>
  <si>
    <t>SP_CANH_AFS/SP_CANL_AFS, SP_SWL, SP_MB5_B</t>
  </si>
  <si>
    <t>2FEKL0712410A</t>
  </si>
  <si>
    <t>124009 = 124036</t>
  </si>
  <si>
    <t>2FEKL0716111A</t>
  </si>
  <si>
    <t>2FEKL0735011A</t>
  </si>
  <si>
    <t>2FEKL0742710A</t>
  </si>
  <si>
    <t>427010/427011, 427050</t>
  </si>
  <si>
    <t>SP_CANH_AFS/SP_CANL_AFS</t>
  </si>
  <si>
    <t>2FEKL0742720A</t>
  </si>
  <si>
    <t>427012/427013</t>
  </si>
  <si>
    <t>2FEKL0742810A</t>
  </si>
  <si>
    <t>SP_30HSBI, SP_87_A5</t>
  </si>
  <si>
    <t>LA08</t>
  </si>
  <si>
    <t>2FEKL0800011B</t>
  </si>
  <si>
    <t xml:space="preserve"> SP_LIN3_VIP</t>
  </si>
  <si>
    <t>2FEKL0800710A</t>
  </si>
  <si>
    <t>7004, 7015, 7016, 7019, 7025/7026, 7041, 7042</t>
  </si>
  <si>
    <t>MB64_B, MB64_C, KS_HRR_D, KS_HRR_F, CL_731, CL_717</t>
  </si>
  <si>
    <t>23003/23004, 23007, 23009, 23010, 23012, 23014, 23015, 23021/23022, 23025/23026, 23027</t>
  </si>
  <si>
    <t>2FEKL0806413A</t>
  </si>
  <si>
    <t>82001, 82002, 82004, 82006, 82007, 82011, 82012, 82015, 82022, 82023, 82029, 82050, 82053, 82058</t>
  </si>
  <si>
    <t>SBBR_R, TU_704</t>
  </si>
  <si>
    <t>82018, 82019, 82024, 82025, 82027, 82028, 82029, 82054, 82055, 82056, 82057, 82058</t>
  </si>
  <si>
    <t>SBBR2_R, TU_704</t>
  </si>
  <si>
    <t>2FEKL0820110A</t>
  </si>
  <si>
    <t>201023/201024</t>
  </si>
  <si>
    <t>SP_CANH_HY3/SP_CANL_HY3</t>
  </si>
  <si>
    <t>2FEKL0835010B</t>
  </si>
  <si>
    <t>350037/350038, 350068, 350112/350113, 350122, 350182/350183, 350184/350185, 350186/350187, 230102/230103</t>
  </si>
  <si>
    <t>SP_CANH_HY/SP_CANL_HY, SP_CANH_HY2/SP_CANL_HY2</t>
  </si>
  <si>
    <t>2FEKL0835020B</t>
  </si>
  <si>
    <t>350037/350038, 350068, 350112/350113, 350122, 350184/350185, 350190/350191, 350192/350193, 350194/350195, 230102/230103</t>
  </si>
  <si>
    <t>SP_CANH_HY/SP_CANL_HY, SP_CANH_HY2/SP_CANL_HY2, SP_CANH_HY3/SP_CANL_HY3</t>
  </si>
  <si>
    <t>2FEKL0835030B</t>
  </si>
  <si>
    <t>350037/350038, 350068, 350112/350113, 350122, 350182/350183, 350184/350185, 350186/350187</t>
  </si>
  <si>
    <t>2FEKL0835040B</t>
  </si>
  <si>
    <t>350037/350038, 350068, 350112/350113, 350122, 350184/350185, 350190/350191, 350192/350193, 350194/350195</t>
  </si>
  <si>
    <t>G</t>
  </si>
  <si>
    <t>2FEKL0850112A</t>
  </si>
  <si>
    <t>501001, 501002, 501017/501018, 501062, 501072/501073, 501074/501075, 501088/501089, 501103/501104</t>
  </si>
  <si>
    <t>MB52_A, KS_HRR_I, BES2_VR, BSK_HR, LFL_VR_GN, BES2_VR, CL_113, CL_123</t>
  </si>
  <si>
    <t>SP_BSHR1/SP_BSHR2, SP_BSVR1/SP_BSVR2</t>
  </si>
  <si>
    <t>2FEKL0850120A</t>
  </si>
  <si>
    <t>501017/501018, 501074/501075</t>
  </si>
  <si>
    <t>SP_BSHR1/SP_BSHR2</t>
  </si>
  <si>
    <t>2FEKL0855911A</t>
  </si>
  <si>
    <t>559001, 559002, 559003, 559005, 559006, 559008, 559009, 559010, 559011, 559012, 559013, 559014/559015, 559016/559017</t>
  </si>
  <si>
    <t>MB52_C, SGQS_A, SGQS_B</t>
  </si>
  <si>
    <t>2FEKL0855920A</t>
  </si>
  <si>
    <t>559022/559023</t>
  </si>
  <si>
    <t>2FEKL0870810A</t>
  </si>
  <si>
    <t>2FEKL0870820A</t>
  </si>
  <si>
    <t>708007/708008</t>
  </si>
  <si>
    <t>2FEKL0870910B</t>
  </si>
  <si>
    <t>2FEKL0870920B</t>
  </si>
  <si>
    <t>2FEKL0879711A</t>
  </si>
  <si>
    <t>709005/709006</t>
  </si>
  <si>
    <t>64011, 64012, 64015, 64045, 64050</t>
  </si>
  <si>
    <t>709005/709006, 709013, 709014</t>
  </si>
  <si>
    <t>LA10</t>
  </si>
  <si>
    <t>2FEKL1000011B</t>
  </si>
  <si>
    <t>400, 401, 481, 483</t>
  </si>
  <si>
    <t>MB41_A, MB42_A</t>
  </si>
  <si>
    <t>SP_MB41_A, SP_MB42_A</t>
  </si>
  <si>
    <t>47010, 47011, 47012 ,47013, 47016, 47020, 47021, 47022, 47023, 47024, 47025, 47028, 47029, 47030, 47031, 47032, 47033, 47034, 47035</t>
  </si>
  <si>
    <t>SHRB_L, SHRL_L, SF_601, SHRB_R, SHRL_R, SF_701, SHW_HL, SHW_HR, CL_602, CL_649, CL_703, CL_749</t>
  </si>
  <si>
    <t>SP_31_SHRB, SP_MB41_A, SP_MB42_A, SP_SHHL, SP_SHHR</t>
  </si>
  <si>
    <t>LA11</t>
  </si>
  <si>
    <t>2FEKL1100010C</t>
  </si>
  <si>
    <t>2FEKL1102311A</t>
  </si>
  <si>
    <t>23001/23002, 23016, 23019/23020</t>
  </si>
  <si>
    <t>KS_HRM_C1, ATI_STH</t>
  </si>
  <si>
    <t>2FEKL1106410C</t>
  </si>
  <si>
    <t>2FEKL1108210B</t>
  </si>
  <si>
    <t>82020, 82031, 82032, 82033, 82034, 82041, 82044, 82103, 82105, 82108, 82110</t>
  </si>
  <si>
    <t>SBBR_L, SBBR_M, CL_816, TU_604</t>
  </si>
  <si>
    <t xml:space="preserve"> SP_MB57_C</t>
  </si>
  <si>
    <t>2FEKL1108220B</t>
  </si>
  <si>
    <t>82021, 82035, 82037, 82038, 82042, 82046, 82047, 82048, 82051, 82052</t>
  </si>
  <si>
    <t>SBBR2_L, SBBR2_M, CL_816, TU_604</t>
  </si>
  <si>
    <t>2FEKL1118210B</t>
  </si>
  <si>
    <t>182002/182003, 182009, 182014/182015/182016/182017, 182033, 182035, 182036, 182037, 182038, 182108, 182110, 181111, 182112, 182113, 182118, 182119, 182134</t>
  </si>
  <si>
    <t>TSHE, LSWHK, VIP_A, MHKL, HDZZ, VIP_B, CL_653, CL_654, CL_818</t>
  </si>
  <si>
    <t>SP_MB57_C, SP_31_HKL</t>
  </si>
  <si>
    <t>2FEKL1133913A</t>
  </si>
  <si>
    <t>339003/339004, 339011, 339013, 339014/339015, 339016</t>
  </si>
  <si>
    <t>MB55_C, KS_CPL_H, KAMH_A, KAMH_B, WWL_RFK</t>
  </si>
  <si>
    <t>2FEKL1133922A</t>
  </si>
  <si>
    <t>339001/339002, 339005/339006, 339007/339008, 339009/339010, 339011, 339017/339018/339019/339020/339021</t>
  </si>
  <si>
    <t>KS_CPR_D, KS_SFVL_D, KAMH, ZFAS_C, ZFAS_D, ZFAS_E, ZFAS_F, ZFAS_G, WWL_RFK</t>
  </si>
  <si>
    <t>427044/427045 = 427046/427047</t>
  </si>
  <si>
    <t>ZFAS_B = ZFAS2_B, KAM_B</t>
  </si>
  <si>
    <t>SP_BSHL1/SP_BSHL2</t>
  </si>
  <si>
    <t>2FEKL1150120C</t>
  </si>
  <si>
    <t>2FEKL1170910A</t>
  </si>
  <si>
    <t>709001, 709003/709004, 709007, 709008, 709009, 709010</t>
  </si>
  <si>
    <t>2FEKL1170920A</t>
  </si>
  <si>
    <t>709001, 709003/709004, 709007, 709008</t>
  </si>
  <si>
    <t>64074, 64076, 64084, 64149</t>
  </si>
  <si>
    <t>LA12</t>
  </si>
  <si>
    <t>2FEKL1200011B</t>
  </si>
  <si>
    <t>SP_58XS, SP_MB54_A,  SP_MB11_B</t>
  </si>
  <si>
    <t>2FEKL1206010B</t>
  </si>
  <si>
    <t>60003, 60004, 60005, 60009, 60101, 60102, 60107, 60108, 60110</t>
  </si>
  <si>
    <t>TKEH, TKFE, CL_918, CL_919</t>
  </si>
  <si>
    <t>USA</t>
  </si>
  <si>
    <t>2FEKL1206413B</t>
  </si>
  <si>
    <t>SP_58XS, SP_MB54_A, SP_HSPO</t>
  </si>
  <si>
    <t>2FEKL1211310A</t>
  </si>
  <si>
    <t>2FEKL1216110A</t>
  </si>
  <si>
    <t>161128, 161129</t>
  </si>
  <si>
    <t>2FEKL1216120A</t>
  </si>
  <si>
    <t>2FEKL1220110B</t>
  </si>
  <si>
    <t>201001/201002, 201003/201004, 201005/201006, 201013, 201014, 201015, 201016, 201017/201018, 201025, 201026</t>
  </si>
  <si>
    <t>SG_TBX_A, SG_TBX_B, SG_TBX_C, SG_TBX_D, SG_SUB_GW, ANT_GPS, ANT_LTE1, ANT_LTE2, CL_723</t>
  </si>
  <si>
    <t>SP_30A_RTM, SP_31_RTM, SP_MB54_A</t>
  </si>
  <si>
    <t>2FEKL1220710A</t>
  </si>
  <si>
    <t>207001/207002</t>
  </si>
  <si>
    <t>KS_CR_A, BCM2_F</t>
  </si>
  <si>
    <t>2FEKL1265610A</t>
  </si>
  <si>
    <t>656001/656002, 656003/656004, 656005/656006, 656007/656008</t>
  </si>
  <si>
    <t>KS_CPR_E, KS_SFVL_C, SGTT_F, LTE2, LTE4, CL_661, CL_915</t>
  </si>
  <si>
    <t>L0L+K8S+IV1/IV2/IV3/IV4/IV5/IV6/IV7/IV8/JE0/JE3/JE4</t>
  </si>
  <si>
    <t>2FEKL1233210A</t>
  </si>
  <si>
    <t>332113/332114</t>
  </si>
  <si>
    <t>KS_CPR_I, ANT_SDARS, CL_918</t>
  </si>
  <si>
    <t>2FEKL1223010A</t>
  </si>
  <si>
    <t>230008, 230153</t>
  </si>
  <si>
    <r>
      <t xml:space="preserve">52, 67, 68, 70, 82, 83, 84, 86, 91, 93/94, 140, 150, 151, 153, 154, </t>
    </r>
    <r>
      <rPr>
        <sz val="8"/>
        <rFont val="Calibri"/>
        <family val="2"/>
        <charset val="238"/>
        <scheme val="minor"/>
      </rPr>
      <t>, 300, 320</t>
    </r>
  </si>
  <si>
    <r>
      <t xml:space="preserve">MB11_B, KS_CPR_A, </t>
    </r>
    <r>
      <rPr>
        <sz val="8"/>
        <rFont val="Calibri"/>
        <family val="2"/>
        <charset val="238"/>
        <scheme val="minor"/>
      </rPr>
      <t xml:space="preserve">BCM2_A, KRL, </t>
    </r>
    <r>
      <rPr>
        <sz val="8"/>
        <rFont val="Calibri"/>
        <family val="2"/>
        <charset val="238"/>
        <scheme val="minor"/>
      </rPr>
      <t xml:space="preserve">BCM2_C, BCM2_D, KB_701, </t>
    </r>
    <r>
      <rPr>
        <sz val="8"/>
        <rFont val="Calibri"/>
        <family val="2"/>
        <charset val="238"/>
        <scheme val="minor"/>
      </rPr>
      <t>TU_051</t>
    </r>
  </si>
  <si>
    <r>
      <t xml:space="preserve">64003/64004, </t>
    </r>
    <r>
      <rPr>
        <sz val="8"/>
        <rFont val="Calibri"/>
        <family val="2"/>
        <charset val="238"/>
        <scheme val="minor"/>
      </rPr>
      <t xml:space="preserve">64021, 64022, 64023, 64024, 64025, 64027, 64034, </t>
    </r>
    <r>
      <rPr>
        <sz val="8"/>
        <rFont val="Calibri"/>
        <family val="2"/>
        <charset val="238"/>
        <scheme val="minor"/>
      </rPr>
      <t>64073, 64077, 64079, 64080, 64081, 64082, 64083, 64085, 64086, 64116, 64117, 64118, 64119/64120, 64128, 64129, 64130, 64131, 640135/640136</t>
    </r>
  </si>
  <si>
    <t>LA14</t>
  </si>
  <si>
    <t>2FEKL1400010C</t>
  </si>
  <si>
    <t>20, 22/23, 24, 25, 27/28, 97, 99, 100, 101, 102, 104, 105, 106, 107, 121, 155, 196, 197, 323, 332, 350</t>
  </si>
  <si>
    <t xml:space="preserve">MB3_A, MB1_B, MB31_C, KS_AVL_A, SF_001, KS_AVR_A, KS_CPL_D, SDOK, SGESP, CL_155 </t>
  </si>
  <si>
    <t>2FEKL1406410A</t>
  </si>
  <si>
    <t>2FEKL1416110A</t>
  </si>
  <si>
    <t>161017, 161018</t>
  </si>
  <si>
    <t>2FEKL1416120A</t>
  </si>
  <si>
    <t>161019, 161020</t>
  </si>
  <si>
    <t>2FEKL1450112A</t>
  </si>
  <si>
    <t>501013/501014, 501022, 501023, 501024, 501025, 501026, 501027, 501031, 501032, 501033, 501034, 501053, 501054, 501055, 501056, 501058, 501059, 501060, 501061, 501070/501071, 501086/501087</t>
  </si>
  <si>
    <t>KS_AVL_B, SF_002, KS_AVR_B, SF_101, NVL, NVR, BES_VL, VLFDVL_A, VLFDVR_A, CL_010, CL_015, CL_111, CL_121, WE_001, WE_101</t>
  </si>
  <si>
    <t>SP_BSVL1/SP_BSVL2</t>
  </si>
  <si>
    <t>2FEKL1450121A</t>
  </si>
  <si>
    <t>501013/501014, 501015/501016, 501022, 501023, 501024, 501025, 501026, 501027, 501031, 501032, 501033, 501034, 501070/501071, 501072/501073, 501086/501087, 501088/501089</t>
  </si>
  <si>
    <t>NVL, NVR, BES_VL, BES_VR, VLFDVL_A, VLFDVR_A, CL_010, CL_015, CL_111, CL_113, CL_114, CL_121, WE_001, WE_101</t>
  </si>
  <si>
    <t>SP_BSVL1/SP_BSVL2, SP_BSVR1/SP_BSVR2</t>
  </si>
  <si>
    <t>LA15</t>
  </si>
  <si>
    <t>2FEKL1500010B</t>
  </si>
  <si>
    <t>2, 3, 4, 46, 69, 92, 124, 127, 223/224, 226/227, 245, 267, 269, 270, 271, 344, 345, 346, 347, 378, 381, 382, 383, 389, 394, 395, 403, 486, 611</t>
  </si>
  <si>
    <t>MB2_A, HSB_B, KS_CAN_2, KAM_A, SIDO_F, SIDO_G, SIDO_H, RAO_15_LL, HZ_VIKA, CL_169, CL_518</t>
  </si>
  <si>
    <t>SP_30HSBB, SP_30HSBB2, SP_87, SP_MB2_A, SP_CANHE/SP_CANLE</t>
  </si>
  <si>
    <t>2FEKL1502310A</t>
  </si>
  <si>
    <t>2FEKL1504310A</t>
  </si>
  <si>
    <t>43010, 43013/43014, 43018, 43019, 43020</t>
  </si>
  <si>
    <t>SWR, CL_157, CL_158</t>
  </si>
  <si>
    <t>SP_MB2_A, SP_SWR</t>
  </si>
  <si>
    <t>2FEKL1504320A</t>
  </si>
  <si>
    <t>43004, 43010, 43012, 43013/43014</t>
  </si>
  <si>
    <t>2FEKL1507610A</t>
  </si>
  <si>
    <t>2FEKL1532710A</t>
  </si>
  <si>
    <t>327001, 327002, 327003/327004, 327005/327006</t>
  </si>
  <si>
    <t>NVSG_A, CL_170, CL_171</t>
  </si>
  <si>
    <t>SP_MB2_A, SP_CANHE/SP_CANLE</t>
  </si>
  <si>
    <t>L0L+K8S/K8D+9R1</t>
  </si>
  <si>
    <t>2FEKL1535010A</t>
  </si>
  <si>
    <t>2FEKL1542710A</t>
  </si>
  <si>
    <t>427048 = 427049</t>
  </si>
  <si>
    <t>2FEKL1542810A</t>
  </si>
  <si>
    <t>428003, 428010</t>
  </si>
  <si>
    <t>2FEKL1523010A</t>
  </si>
  <si>
    <t>230020, 230135, 230169</t>
  </si>
  <si>
    <t>A1</t>
  </si>
  <si>
    <t>LA16</t>
  </si>
  <si>
    <t>2FEKL1623011A</t>
  </si>
  <si>
    <t>2FEKL1621410A</t>
  </si>
  <si>
    <t>214003/214004</t>
  </si>
  <si>
    <t>K8S+L0L+JX1+F0Y</t>
  </si>
  <si>
    <t>A0</t>
  </si>
  <si>
    <t>LA20</t>
  </si>
  <si>
    <t>2FEKL2000010A</t>
  </si>
  <si>
    <t>32, 37/38, 39/40, 41, 42, 89, 114, 134, 139, 178, 186, 287</t>
  </si>
  <si>
    <t>MB53_A, KS_AHL_A, SGGE_A, SGGE_B, CL_605, CL_630, CL_631, CL_632, KB_609, KB_610</t>
  </si>
  <si>
    <t>SP_MB53_A, SP_BLS</t>
  </si>
  <si>
    <t>2FEKL2000710A</t>
  </si>
  <si>
    <t>7005/7006/7007, 7009/7010/7011, 7012/7013, 7027/7028, 7029/7030, 7035/7036</t>
  </si>
  <si>
    <t>KS_HRL_C, EFP</t>
  </si>
  <si>
    <t>2FEKL2006410A</t>
  </si>
  <si>
    <t>64007, 64008, 64009, 64010, 64046, 64047, 64049, 64061/64062, 64065/64066, 64069, 64071</t>
  </si>
  <si>
    <t>KS_HRM_B1, SGGE_C, KT_SPK_LI</t>
  </si>
  <si>
    <t>2FEKL2035010A</t>
  </si>
  <si>
    <t>350129/350133/350134, 3150130/1350131/350132, 350135/350136/350145, 350137/350138/350146, 350139, 350140, 350142, 350144</t>
  </si>
  <si>
    <t>SP_PWG, SP_PWG2, SP_PWG3, SP_PWG4, SP_PWG5, SP_PWG6, SP_MB64_C1</t>
  </si>
  <si>
    <t>2FEKL2050110A</t>
  </si>
  <si>
    <t>KS_AHL_B, KS_HRL_A, KS_HRL_B, BSK_HL, FBDV_HL, LFL_VL_RT, CL_606</t>
  </si>
  <si>
    <t>2FEKL2050120A</t>
  </si>
  <si>
    <t>501011/501012, 501019, 501020, 501021, 501028, 501029, 501030, 501035, 501036, 501068/501069, 501081, 501082/501083</t>
  </si>
  <si>
    <t>KS_HRL_A, KS_HRL_B, BSK_HL, FBDV_HL, CL_606</t>
  </si>
  <si>
    <t>2FEKL2050130A</t>
  </si>
  <si>
    <t>SP_CANHD/SP_CANLD, SP_BSHL1/SP_BSHL2</t>
  </si>
  <si>
    <t>2FEKL2070810A</t>
  </si>
  <si>
    <t>HSB_H, KS_HRL_D</t>
  </si>
  <si>
    <t>LA22</t>
  </si>
  <si>
    <t>2FEKL2200010A</t>
  </si>
  <si>
    <t>63/64, 87, 88</t>
  </si>
  <si>
    <t>BCM2_B, BCM2_E</t>
  </si>
  <si>
    <t>2FEKL2202310A</t>
  </si>
  <si>
    <t>2FEKL2206410A</t>
  </si>
  <si>
    <t>64048, 64056, 64059/64060, 64063/64064, 64067/64068, 64070, 64072</t>
  </si>
  <si>
    <t>KS_HRM_A2, KS_HRM_B2</t>
  </si>
  <si>
    <t>2FEKL2208210A</t>
  </si>
  <si>
    <t>2FEKL2208220A</t>
  </si>
  <si>
    <t>2FEKL2218210A</t>
  </si>
  <si>
    <t>2FEKL2233910A</t>
  </si>
  <si>
    <t>2FEKL2270910A</t>
  </si>
  <si>
    <t>709002, 709011, 709012</t>
  </si>
  <si>
    <t>LA50</t>
  </si>
  <si>
    <t>2FEKL5000011A</t>
  </si>
  <si>
    <t>203, 379, 380, 404, 475</t>
  </si>
  <si>
    <t>SIDO_K, SIDO_L</t>
  </si>
  <si>
    <t>SP_30HSBB, SP_30HSBC1, SP_30HSBC2</t>
  </si>
  <si>
    <t>2FEKL5000710A</t>
  </si>
  <si>
    <t>2FEKL5050110A</t>
  </si>
  <si>
    <t>2FEKL5090910A</t>
  </si>
  <si>
    <t>LA51</t>
  </si>
  <si>
    <t>2FEKL5100010A</t>
  </si>
  <si>
    <t>247/248, 392/393, 417/418, 419/420</t>
  </si>
  <si>
    <t>SP_CANHK11/SP_CANLK11, SP_CANHK12/SP_CANLK12, SP_CANHK13/SP_CANLK13</t>
  </si>
  <si>
    <t>2FEKL5106410A</t>
  </si>
  <si>
    <t>64057/64058</t>
  </si>
  <si>
    <t>SP_CANHK11/SP_CANLK11</t>
  </si>
  <si>
    <t>2FEKL5118210A</t>
  </si>
  <si>
    <t>182021/182022</t>
  </si>
  <si>
    <t>2FEKL5190910A</t>
  </si>
  <si>
    <t>909019/909020</t>
  </si>
  <si>
    <t>SP_CANHK12/SP_CANLK12</t>
  </si>
  <si>
    <t>LA52</t>
  </si>
  <si>
    <t>2FEKL5211310A</t>
  </si>
  <si>
    <t>113003, 113004, 113006</t>
  </si>
  <si>
    <t>2FEKL5221410A</t>
  </si>
  <si>
    <t>LA53</t>
  </si>
  <si>
    <t>2FEKL5322610A</t>
  </si>
  <si>
    <t>2FEKL5390910A</t>
  </si>
  <si>
    <t>909015, 909016, 909017</t>
  </si>
  <si>
    <t>2FEKL5390920A</t>
  </si>
  <si>
    <t>909015, 909017</t>
  </si>
  <si>
    <t>309 (g)</t>
  </si>
  <si>
    <t>PET-Velourklebeban</t>
  </si>
  <si>
    <t>N_107_447_01</t>
  </si>
  <si>
    <t>9J1_970_201_B</t>
  </si>
  <si>
    <t>SL201027</t>
  </si>
  <si>
    <t>ID_WIR2</t>
  </si>
  <si>
    <t>ID_WIR4</t>
  </si>
  <si>
    <t>TMR.1H1</t>
  </si>
  <si>
    <t>KS_MR_G_MPF</t>
  </si>
  <si>
    <t>4J3_970_230_B</t>
  </si>
  <si>
    <t>ID_WIR6</t>
  </si>
  <si>
    <t>ID_WIR8</t>
  </si>
  <si>
    <t>V5</t>
  </si>
  <si>
    <t>V6</t>
  </si>
  <si>
    <t>V7</t>
  </si>
  <si>
    <t>V8</t>
  </si>
  <si>
    <t>4J3_970_350_D</t>
  </si>
  <si>
    <t>4J3_970_350_F</t>
  </si>
  <si>
    <t>9J1_970_350_AC</t>
  </si>
  <si>
    <t>9J1_970_350_AE</t>
  </si>
  <si>
    <t>ID_WIR10</t>
  </si>
  <si>
    <t>ID_WIR12</t>
  </si>
  <si>
    <t>FLACHSTECKERGEHAEUSE_10-POLIG</t>
  </si>
  <si>
    <t>6X0_973_815</t>
  </si>
  <si>
    <t>1FE19L1201B0A</t>
  </si>
  <si>
    <t>2FEKL0520130A</t>
  </si>
  <si>
    <t>2FEKL0523020A</t>
  </si>
  <si>
    <t>2FEKL0535052A</t>
  </si>
  <si>
    <t>2FEKL0535061A</t>
  </si>
  <si>
    <t>2FEKL0535071A</t>
  </si>
  <si>
    <t>2FEKL0535081A</t>
  </si>
  <si>
    <t>KS_ML_A, KS_ML_D, KS_MR_G_MPF, GKKPT, GKKPT3, KMM2, TGTW7, TGTW10, TGTW11, SGTME, EXV2, EXV3, PLST, CL_054, CL_108, CL_109, CL_110, WE_151</t>
  </si>
  <si>
    <t>350001, 350002, 350003, 350004, 350006, 350008, 350016, 350017, 350025/350026, 350027/350028, 350029/350030, 350033/350034, 350035/350036, 350039, 350040, 350041, 350042, 350043, 350044, 350048, 350050, 350051, 350052, 350053, 350054, 350055, 350056, 350057, 350058, 350059, 350060, 350061, 350063, 350064, 350065, 350066, 350069, 350070, 350072, 350073, 350079, 350081, 350082, 350083, 350084, 350085, 350089, 350092, 350094, 350095, 350099, 350103, 350107, 350108, 350109, 350110, 350111, 350123/350126, 350124/350125, 350127/350128, 350147, 350150, 350151, 350158/350160, 350159/350161, 350166, 350168, 350169, 350170, 350177, 350180, 350181, 350196, 350197, 350198, 350199, 350200, 350201, 350202</t>
  </si>
  <si>
    <t>350001, 350002, 350003, 350004, 350006, 350008, 350016, 350017, 350025/350026, 350027/350028, 350029/350030, 350033/350034, 350035/350036, 350039, 350040, 350041, 350042, 350043, 350044, 350048, 350050, 350051, 350052, 350053, 350054, 350055, 350056, 350057, 350058, 350059, 350060, 350061, 350063, 350064, 350065, 350066, 350069, 350070, 350072, 350073, 350079, 350081, 350082, 350083, 350084, 350085, 350089, 350092, 350094, 350095, 350099, 350103, 350107, 350108, 350109, 350110, 350111, 350123/350126, 350124/350125, 350127/350128, 50147, 350150, 350151, 350158/350160, 350159/350161, 350166, 350168, 350169, 350170, 350177, 350180, 350181, 350196, 350197, 350198, 350199, 350200, 350201, 350202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</si>
  <si>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</si>
  <si>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</si>
  <si>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</si>
  <si>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</si>
  <si>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</si>
  <si>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</si>
  <si>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</si>
  <si>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</si>
  <si>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</si>
  <si>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</si>
  <si>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</si>
  <si>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</si>
  <si>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</si>
  <si>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</si>
  <si>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</si>
  <si>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</si>
  <si>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</si>
  <si>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</si>
  <si>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</si>
  <si>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</si>
  <si>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</si>
  <si>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</si>
  <si>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</si>
  <si>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</si>
  <si>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</si>
  <si>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</si>
  <si>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</si>
  <si>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</si>
  <si>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</si>
  <si>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</si>
  <si>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</si>
  <si>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</si>
  <si>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</si>
  <si>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</si>
  <si>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</si>
  <si>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</si>
  <si>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</si>
  <si>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</si>
  <si>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</si>
  <si>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</si>
  <si>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</si>
  <si>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</si>
  <si>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</si>
  <si>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</si>
  <si>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</si>
  <si>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</si>
  <si>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</si>
  <si>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</si>
  <si>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</si>
  <si>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</si>
  <si>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</si>
  <si>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</si>
  <si>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</si>
  <si>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</si>
  <si>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</si>
  <si>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</si>
  <si>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</si>
  <si>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</si>
  <si>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</si>
  <si>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</si>
  <si>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</si>
  <si>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</si>
  <si>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</si>
  <si>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</si>
  <si>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4J3_970_350_/_B/_D/_F</t>
  </si>
  <si>
    <t>19, 57, 58, 59, 60, 61, 109/110, 113, 115/116, 117, 118, 119, 120 ,128, 129, 130, 132, 133, 189, 225, 230/231, 234/235, 237/238, 272/273, 330, 429, 430/431, 455/456, 489/490, 498</t>
  </si>
  <si>
    <t>201027/201028</t>
  </si>
  <si>
    <t>230133/230134, 230156/230157</t>
  </si>
  <si>
    <t>SL230156</t>
  </si>
  <si>
    <t>CU: 414 (g)</t>
  </si>
  <si>
    <t>CU: 404 (g)</t>
  </si>
  <si>
    <t>2FEKL0579710C</t>
  </si>
  <si>
    <t>2FEKL0579720C</t>
  </si>
  <si>
    <t>C3</t>
  </si>
  <si>
    <t>2FEKL1279710B</t>
  </si>
  <si>
    <t>UA/ÄM023/20/2</t>
  </si>
  <si>
    <t>4H0_971_859_BT</t>
  </si>
  <si>
    <t>8X0_971_859</t>
  </si>
  <si>
    <t>4H0_971_859_CQ</t>
  </si>
  <si>
    <t>UA/ÄM49/20</t>
  </si>
  <si>
    <t>9J1_616_715_B</t>
  </si>
  <si>
    <t>UA/ÄM69/20</t>
  </si>
  <si>
    <t>4H0_973_702</t>
  </si>
  <si>
    <t>UA/ÄM69/20, 504</t>
  </si>
  <si>
    <t>bl</t>
  </si>
  <si>
    <t>1FE19L120100D</t>
  </si>
  <si>
    <t>1FE19L1201A0C</t>
  </si>
  <si>
    <t>2FEKL1220111B</t>
  </si>
  <si>
    <t xml:space="preserve">Bemerkung </t>
  </si>
  <si>
    <r>
      <t xml:space="preserve">7L0_911_137_A </t>
    </r>
    <r>
      <rPr>
        <sz val="10"/>
        <color rgb="FF0000FF"/>
        <rFont val="Calibri"/>
        <family val="2"/>
        <charset val="238"/>
        <scheme val="minor"/>
      </rPr>
      <t>ohne Wasserdicht Test</t>
    </r>
  </si>
  <si>
    <r>
      <t>Schrumpf/</t>
    </r>
    <r>
      <rPr>
        <sz val="10"/>
        <color rgb="FF0000FF"/>
        <rFont val="Calibri"/>
        <family val="2"/>
        <charset val="238"/>
        <scheme val="minor"/>
      </rPr>
      <t>ohne Wasserdicht Test</t>
    </r>
  </si>
  <si>
    <r>
      <t xml:space="preserve">7L0_911_137_C </t>
    </r>
    <r>
      <rPr>
        <sz val="10"/>
        <color rgb="FF0000FF"/>
        <rFont val="Calibri"/>
        <family val="2"/>
        <charset val="238"/>
        <scheme val="minor"/>
      </rPr>
      <t>ohne Wasserdicht Test</t>
    </r>
  </si>
  <si>
    <r>
      <t xml:space="preserve">9J1_971_859_A </t>
    </r>
    <r>
      <rPr>
        <sz val="10"/>
        <color rgb="FF0000FF"/>
        <rFont val="Calibri"/>
        <family val="2"/>
        <charset val="238"/>
        <scheme val="minor"/>
      </rPr>
      <t>ohne Wasserdicht Test</t>
    </r>
  </si>
  <si>
    <r>
      <t xml:space="preserve">9J1_971_859 </t>
    </r>
    <r>
      <rPr>
        <sz val="10"/>
        <color rgb="FF0000FF"/>
        <rFont val="Calibri"/>
        <family val="2"/>
        <charset val="238"/>
        <scheme val="minor"/>
      </rPr>
      <t>ohne Wasserdicht Test</t>
    </r>
  </si>
  <si>
    <r>
      <t xml:space="preserve">7L0_911_137_B </t>
    </r>
    <r>
      <rPr>
        <sz val="10"/>
        <color rgb="FF0000FF"/>
        <rFont val="Calibri"/>
        <family val="2"/>
        <charset val="238"/>
        <scheme val="minor"/>
      </rPr>
      <t>ohne Wasserdicht Test</t>
    </r>
  </si>
  <si>
    <t>UA/ÄM72_20</t>
  </si>
  <si>
    <t>PET-Velourklebeband</t>
  </si>
  <si>
    <t>4J3_970_501_F</t>
  </si>
  <si>
    <t>1588 (g)</t>
  </si>
  <si>
    <t>CU: 1368 (g)</t>
  </si>
  <si>
    <t>4J3_970_501_H</t>
  </si>
  <si>
    <t>839 (g)</t>
  </si>
  <si>
    <t>4J3_970_501_K</t>
  </si>
  <si>
    <t>1601 (g)</t>
  </si>
  <si>
    <t>SL501076</t>
  </si>
  <si>
    <t>SL501078</t>
  </si>
  <si>
    <t>ID_WIR14</t>
  </si>
  <si>
    <t>Steuergerät für Niveauregelung</t>
  </si>
  <si>
    <t>ID_WIR16</t>
  </si>
  <si>
    <t>D_WIR18</t>
  </si>
  <si>
    <t>ID_WIR20</t>
  </si>
  <si>
    <t>ID_WIR22</t>
  </si>
  <si>
    <t>ID_WIR24</t>
  </si>
  <si>
    <t>1FE14L3501H0A</t>
  </si>
  <si>
    <t>2FEKL2050140A</t>
  </si>
  <si>
    <t>501003, 501004, 501005, 501009, 501011/501012, 501035, 501036, 501039, 501040, 501041, 501042, 501043, 501045, 501046, 501047, 501048, 501049, 501050, 501051, 501057, 501063, 501064, 501068/501069, 501076/501077, 501081, 501082/501083, 501105, 501106, 501107, 501108, 501109, 501110</t>
  </si>
  <si>
    <t>2FEKL2050150A</t>
  </si>
  <si>
    <t>501011/501012, 5501035, 501036, 501068/501069, 501081, 501082/501083, 501105, 501106, 501107, 501108, 501109, 501110</t>
  </si>
  <si>
    <t>BSK_HL, FBDV_HL, CL_606</t>
  </si>
  <si>
    <t>2FEKL2050160A</t>
  </si>
  <si>
    <t>501003, 501004, 501005, 501006/501007, 501009, 501011/501012, 501035, 501036, 501039, 501040, 501041, 501042, 501043, 501045, 501046, 501047, 501048, 501049, 501050, 501051, 501057, 501063, 501064, 501068/501069, 501078/501079, 501081, 501082/501083, 501097/501098, 501105, 501106, 501107, 501108, 501109, 501110</t>
  </si>
  <si>
    <t>45/20</t>
  </si>
  <si>
    <t>FLACHKONTAKTGEH. 3 POLIG</t>
  </si>
  <si>
    <t>971_973_119</t>
  </si>
  <si>
    <t xml:space="preserve">ABDECKKAPPE  </t>
  </si>
  <si>
    <t xml:space="preserve">GEHAEUSE 19POL + FAKRA </t>
  </si>
  <si>
    <t xml:space="preserve">KAPPE ZU               </t>
  </si>
  <si>
    <t>K_HINWEISSCHILD</t>
  </si>
  <si>
    <t>ID_PRT40</t>
  </si>
  <si>
    <t>9J1_010_571</t>
  </si>
  <si>
    <t>UA/ÄM76_20</t>
  </si>
  <si>
    <t>UA/ÄM023/20/2;166</t>
  </si>
  <si>
    <t>166;</t>
  </si>
  <si>
    <t>UA/ÄM023/20/2;166;</t>
  </si>
  <si>
    <t>350046, 350049, 350062, 350088, 350090, 350093, 350097, 350176</t>
  </si>
  <si>
    <t>N</t>
  </si>
  <si>
    <t>2FEKL0700012B</t>
  </si>
  <si>
    <t>2FEKL1400020C</t>
  </si>
  <si>
    <t>2FEKL1500020B</t>
  </si>
  <si>
    <t>26, 30/31, 33/34, 35, 36, 71, 73, 74</t>
  </si>
  <si>
    <t>MB52_B, MB58_B, KS_AHR_A, KS_HRR_E, RAO_HSH, CL_706, CL_707, CL_733</t>
  </si>
  <si>
    <t>2FEKL0800720A</t>
  </si>
  <si>
    <t>C1</t>
  </si>
  <si>
    <t>9, 45, 49, 125/126, 191, 192, 204, 205, 206, 207, 209, 241, 274, 348, 360, 361, 384, 387, 388, 390, 391, 494/495</t>
  </si>
  <si>
    <t>SP_30HSBE, SP_86_REL, SP_MB12_B1, SP_MB12_B2, SP_MB31_A</t>
  </si>
  <si>
    <t>KS_ML_A, KS_ML_D, KS_MR_G, GKKPT, GKKPT3, KMM2, TGTW7, TGTW10, TGTW11, SGTME, EXV2, EXV3, PLST, CL_054, CL_108, CL_109, CL_110, WE_151</t>
  </si>
  <si>
    <t>503;166;</t>
  </si>
  <si>
    <t>2FEKL0535013C</t>
  </si>
  <si>
    <t>2FEKL0535023C</t>
  </si>
  <si>
    <t>2FEKL0535032C</t>
  </si>
  <si>
    <t>2FEKL0535042C</t>
  </si>
  <si>
    <t>2FEKL0535053A</t>
  </si>
  <si>
    <t>2FEKL0535062A</t>
  </si>
  <si>
    <t>2FEKL0535072A</t>
  </si>
  <si>
    <t>2FEKL0535082A</t>
  </si>
  <si>
    <t>K</t>
  </si>
  <si>
    <t>C4</t>
  </si>
  <si>
    <t>MB33_A, MB41_B, MB42_B, MB32_B, MB31_B, MB33_B, MB34_B, HSB_B, MB32_C, MB33_C, MB32_D, KS_CPL_A, KS_CPR_B, KS_THL_A, KS_THR_A, KS_TVL_A, KS_TVR_A, DMOV_A, SGTT_C, CL_514, CL_517, KF_506, WS_002, WS_003</t>
  </si>
  <si>
    <r>
      <t xml:space="preserve">501003, 501004, 501005, 501009, 501011/501012, 501019, 501020, 501021, 501028, 501029, 501030, 501035, 501036, 501039, 501040, 501041, 501042, 501043, 501045, 501046, 501047, 501048, 501049, 501050, 501051, 501057, 501063, 501064, 501068/501069, 501081, 501082/501083, </t>
    </r>
    <r>
      <rPr>
        <strike/>
        <sz val="8"/>
        <rFont val="Calibri"/>
        <family val="2"/>
        <charset val="238"/>
        <scheme val="minor"/>
      </rPr>
      <t>501106/501107</t>
    </r>
    <r>
      <rPr>
        <sz val="8"/>
        <rFont val="Calibri"/>
        <family val="2"/>
        <charset val="238"/>
        <scheme val="minor"/>
      </rPr>
      <t>, 501076/501077</t>
    </r>
  </si>
  <si>
    <r>
      <t xml:space="preserve">501003, 501004, 501005, 501006/501007, 501009, 501011/501012, 501019, 501020, 501021, 501028, 501029, 501030, 501035, 501036, 501039, 501040, 501041, 501042, 501043, 501045, 501046, 501047, 501048, 501049, 501050, 501051, 501057, 501063, 501064, 501068/501069, 501081, 501082/501083, 501097/501098, </t>
    </r>
    <r>
      <rPr>
        <strike/>
        <sz val="8"/>
        <rFont val="Calibri"/>
        <family val="2"/>
        <charset val="238"/>
        <scheme val="minor"/>
      </rPr>
      <t>501109/501110</t>
    </r>
    <r>
      <rPr>
        <sz val="8"/>
        <rFont val="Calibri"/>
        <family val="2"/>
        <charset val="238"/>
        <scheme val="minor"/>
      </rPr>
      <t>, 501078/501079</t>
    </r>
  </si>
  <si>
    <r>
      <t>Optim;</t>
    </r>
    <r>
      <rPr>
        <sz val="8"/>
        <color rgb="FF0000FF"/>
        <rFont val="Arial"/>
        <family val="2"/>
        <charset val="238"/>
      </rPr>
      <t>166</t>
    </r>
  </si>
  <si>
    <r>
      <t>503;</t>
    </r>
    <r>
      <rPr>
        <sz val="10"/>
        <color rgb="FF0000FF"/>
        <rFont val="Calibri"/>
        <family val="2"/>
        <charset val="238"/>
        <scheme val="minor"/>
      </rPr>
      <t>166</t>
    </r>
  </si>
  <si>
    <r>
      <t>503;</t>
    </r>
    <r>
      <rPr>
        <sz val="10"/>
        <color rgb="FF0000FF"/>
        <rFont val="Calibri"/>
        <family val="2"/>
        <charset val="238"/>
        <scheme val="minor"/>
      </rPr>
      <t>166;</t>
    </r>
  </si>
  <si>
    <t>1FE14L300000N</t>
  </si>
  <si>
    <t>1FE19L1007A0E</t>
  </si>
  <si>
    <t>1FE14L335000K</t>
  </si>
  <si>
    <t>1FE14L3350B0K</t>
  </si>
  <si>
    <t>1FE14L3350D0B</t>
  </si>
  <si>
    <t>1FE14L3350F0B</t>
  </si>
  <si>
    <t>1FE19L1350AAE</t>
  </si>
  <si>
    <t>1FE19L1350ACB</t>
  </si>
  <si>
    <t>1FE19L1350AEB</t>
  </si>
  <si>
    <t>1FE19L1350S0E</t>
  </si>
  <si>
    <t>414;</t>
  </si>
  <si>
    <t>UA/ÄM69/20;414</t>
  </si>
  <si>
    <t>UA/ÄM69/20;414;</t>
  </si>
  <si>
    <r>
      <t>504;</t>
    </r>
    <r>
      <rPr>
        <sz val="10"/>
        <color rgb="FF0000FF"/>
        <rFont val="Calibri"/>
        <family val="2"/>
        <charset val="238"/>
        <scheme val="minor"/>
      </rPr>
      <t>414</t>
    </r>
  </si>
  <si>
    <r>
      <t>504;</t>
    </r>
    <r>
      <rPr>
        <sz val="10"/>
        <color rgb="FF0000FF"/>
        <rFont val="Calibri"/>
        <family val="2"/>
        <charset val="238"/>
        <scheme val="minor"/>
      </rPr>
      <t>414;</t>
    </r>
  </si>
  <si>
    <t>507;</t>
  </si>
  <si>
    <t>N_906_968_01</t>
  </si>
  <si>
    <t>1FE19L1220A0C</t>
  </si>
  <si>
    <t>UA/ÄM72_20;511</t>
  </si>
  <si>
    <t>511;</t>
  </si>
  <si>
    <t>CU: 867 (g)</t>
  </si>
  <si>
    <t>CU: 892 (g)</t>
  </si>
  <si>
    <t>CU: 882 (g)</t>
  </si>
  <si>
    <t>505, 503;511;</t>
  </si>
  <si>
    <t>517;</t>
  </si>
  <si>
    <t>513;</t>
  </si>
  <si>
    <t>WHT_009_558</t>
  </si>
  <si>
    <t>KABELBINDERSOCKEL B6.5-5.1X200</t>
  </si>
  <si>
    <t>166;511;</t>
  </si>
  <si>
    <t>2FEKL0500012B</t>
  </si>
  <si>
    <t>1-31H</t>
  </si>
  <si>
    <t>30 (g)</t>
  </si>
  <si>
    <t>CU: 18 (g)</t>
  </si>
  <si>
    <t>CU: 73 (g)</t>
  </si>
  <si>
    <t>509;</t>
  </si>
  <si>
    <t>516;</t>
  </si>
  <si>
    <t>KB_820</t>
  </si>
  <si>
    <t>KB_920</t>
  </si>
  <si>
    <t>2FEKL1106420C</t>
  </si>
  <si>
    <t>2FEKL1206414B</t>
  </si>
  <si>
    <t>B5</t>
  </si>
  <si>
    <r>
      <t>Optim;</t>
    </r>
    <r>
      <rPr>
        <sz val="8"/>
        <color rgb="FF0000FF"/>
        <rFont val="Arial"/>
        <family val="2"/>
        <charset val="238"/>
      </rPr>
      <t>516;</t>
    </r>
  </si>
  <si>
    <t>1FE14L306400N</t>
  </si>
  <si>
    <t>2FEKL0191012A</t>
  </si>
  <si>
    <t>2FEKL0191022A</t>
  </si>
  <si>
    <t>D1</t>
  </si>
  <si>
    <r>
      <rPr>
        <strike/>
        <sz val="8"/>
        <color rgb="FFFF0000"/>
        <rFont val="Calibri"/>
        <family val="2"/>
        <charset val="238"/>
        <scheme val="minor"/>
      </rPr>
      <t>SP_31_AIR3</t>
    </r>
    <r>
      <rPr>
        <sz val="8"/>
        <rFont val="Calibri"/>
        <family val="2"/>
        <charset val="238"/>
        <scheme val="minor"/>
      </rPr>
      <t>,</t>
    </r>
    <r>
      <rPr>
        <sz val="8"/>
        <color rgb="FF0000FF"/>
        <rFont val="Calibri"/>
        <family val="2"/>
        <charset val="238"/>
        <scheme val="minor"/>
      </rPr>
      <t xml:space="preserve"> SP_31_AIR</t>
    </r>
  </si>
  <si>
    <r>
      <t xml:space="preserve">910013/910014, 910015/910016, 910017/910018, 910019/910020, </t>
    </r>
    <r>
      <rPr>
        <strike/>
        <sz val="8"/>
        <color rgb="FFFF0000"/>
        <rFont val="Calibri"/>
        <family val="2"/>
        <charset val="238"/>
        <scheme val="minor"/>
      </rPr>
      <t>910023</t>
    </r>
  </si>
  <si>
    <r>
      <t>910013/910014, 910015/910016, 910017/910018, 910021, 910022,</t>
    </r>
    <r>
      <rPr>
        <strike/>
        <sz val="8"/>
        <color rgb="FFFF0000"/>
        <rFont val="Calibri"/>
        <family val="2"/>
        <charset val="238"/>
        <scheme val="minor"/>
      </rPr>
      <t xml:space="preserve"> 910023</t>
    </r>
  </si>
  <si>
    <t>CU: 204 (g)</t>
  </si>
  <si>
    <t>518;</t>
  </si>
  <si>
    <t>J</t>
  </si>
  <si>
    <t>2FEKL1623012A</t>
  </si>
  <si>
    <t>A2</t>
  </si>
  <si>
    <r>
      <t xml:space="preserve">230025/230026, 230083/230084, </t>
    </r>
    <r>
      <rPr>
        <strike/>
        <sz val="8"/>
        <color rgb="FFFF0000"/>
        <rFont val="Calibri"/>
        <family val="2"/>
        <charset val="238"/>
        <scheme val="minor"/>
      </rPr>
      <t>230091/230092, 230120/230121</t>
    </r>
    <r>
      <rPr>
        <sz val="8"/>
        <rFont val="Calibri"/>
        <family val="2"/>
        <charset val="238"/>
        <scheme val="minor"/>
      </rPr>
      <t xml:space="preserve">, 230137/230138, 230141/230142, 230143/230144, </t>
    </r>
    <r>
      <rPr>
        <strike/>
        <sz val="8"/>
        <color rgb="FFFF0000"/>
        <rFont val="Calibri"/>
        <family val="2"/>
        <charset val="238"/>
        <scheme val="minor"/>
      </rPr>
      <t>230146/230147, 230148/230149, 230165/230166</t>
    </r>
    <r>
      <rPr>
        <sz val="8"/>
        <rFont val="Calibri"/>
        <family val="2"/>
        <charset val="238"/>
        <scheme val="minor"/>
      </rPr>
      <t>, 230170</t>
    </r>
  </si>
  <si>
    <t>503;518;</t>
  </si>
  <si>
    <t>1FE14L323000J</t>
  </si>
  <si>
    <t>1FE14L3230B0B</t>
  </si>
  <si>
    <t>Test KSK</t>
  </si>
  <si>
    <t>90 (g)</t>
  </si>
  <si>
    <t>359 (g)</t>
  </si>
  <si>
    <t>74 (g)</t>
  </si>
  <si>
    <t>79 (g)</t>
  </si>
  <si>
    <t>511;518;</t>
  </si>
  <si>
    <t>284 (g)</t>
  </si>
  <si>
    <t>291 (g)</t>
  </si>
  <si>
    <t>523 (g)</t>
  </si>
  <si>
    <t>283 (g)</t>
  </si>
  <si>
    <t>128 (g)</t>
  </si>
  <si>
    <t>64 (g)</t>
  </si>
  <si>
    <t>1589 (g)</t>
  </si>
  <si>
    <t>883 (g)</t>
  </si>
  <si>
    <t>1602 (g)</t>
  </si>
  <si>
    <t>510;518;</t>
  </si>
  <si>
    <t>122 (g)</t>
  </si>
  <si>
    <t>478 (g)</t>
  </si>
  <si>
    <t>177 (g)</t>
  </si>
  <si>
    <t>737 (g)</t>
  </si>
  <si>
    <t>723 (g)</t>
  </si>
  <si>
    <t>504;518;</t>
  </si>
  <si>
    <t>898 (g)</t>
  </si>
  <si>
    <t>518;520;</t>
  </si>
  <si>
    <t>357 (g)</t>
  </si>
  <si>
    <t>520;</t>
  </si>
  <si>
    <t>1665 (g)</t>
  </si>
  <si>
    <t>1641(g)</t>
  </si>
  <si>
    <t>289 (g)</t>
  </si>
  <si>
    <t>KB_670</t>
  </si>
  <si>
    <t>KB_770</t>
  </si>
  <si>
    <t>L0L+K8S+ES6/ES7</t>
  </si>
  <si>
    <t>504;518;524;</t>
  </si>
  <si>
    <t>2FEKL0579730C</t>
  </si>
  <si>
    <t>2FEKL0579740C</t>
  </si>
  <si>
    <r>
      <t>504;</t>
    </r>
    <r>
      <rPr>
        <sz val="11"/>
        <color rgb="FF0000FF"/>
        <rFont val="Calibri"/>
        <family val="2"/>
        <charset val="238"/>
        <scheme val="minor"/>
      </rPr>
      <t>414;</t>
    </r>
  </si>
  <si>
    <t>CU: 123 (g)</t>
  </si>
  <si>
    <t>518;526;</t>
  </si>
  <si>
    <t>503;518;526;</t>
  </si>
  <si>
    <t>526;</t>
  </si>
  <si>
    <t>503;526;</t>
  </si>
  <si>
    <t>157(g)</t>
  </si>
  <si>
    <t>522;528;</t>
  </si>
  <si>
    <t>166;528;</t>
  </si>
  <si>
    <r>
      <t xml:space="preserve">KS_SVL_A, KS_SVR_A, KS_CAN_1, </t>
    </r>
    <r>
      <rPr>
        <sz val="8"/>
        <color rgb="FF0000FF"/>
        <rFont val="Calibri"/>
        <family val="2"/>
        <charset val="238"/>
        <scheme val="minor"/>
      </rPr>
      <t>KB_670, KB_770</t>
    </r>
  </si>
  <si>
    <t>Sn</t>
  </si>
  <si>
    <t>Au</t>
  </si>
  <si>
    <t>166;531;</t>
  </si>
  <si>
    <t>531;</t>
  </si>
  <si>
    <r>
      <t>ZD neu;</t>
    </r>
    <r>
      <rPr>
        <sz val="10"/>
        <color rgb="FF0000FF"/>
        <rFont val="Calibri"/>
        <family val="2"/>
        <charset val="238"/>
        <scheme val="minor"/>
      </rPr>
      <t>531;</t>
    </r>
  </si>
  <si>
    <t>382 (g)</t>
  </si>
  <si>
    <t>CU: 236 (g)</t>
  </si>
  <si>
    <t>518;520;531;</t>
  </si>
  <si>
    <t>CU: 190 (g)</t>
  </si>
  <si>
    <t>518;531;</t>
  </si>
  <si>
    <t>1662 (g)</t>
  </si>
  <si>
    <t>1643 (g)</t>
  </si>
  <si>
    <r>
      <rPr>
        <sz val="10"/>
        <rFont val="Calibri"/>
        <family val="2"/>
        <charset val="238"/>
        <scheme val="minor"/>
      </rPr>
      <t>503;</t>
    </r>
    <r>
      <rPr>
        <sz val="10"/>
        <color rgb="FF0000FF"/>
        <rFont val="Calibri"/>
        <family val="2"/>
        <charset val="238"/>
        <scheme val="minor"/>
      </rPr>
      <t>166;531;</t>
    </r>
  </si>
  <si>
    <t>62 (g)</t>
  </si>
  <si>
    <t>2J1RMRSGUVTFR</t>
  </si>
  <si>
    <t>2J1RMLSGUVTFR</t>
  </si>
  <si>
    <t>2J1RMSABHFTFR</t>
  </si>
  <si>
    <t>2J1RMSABHBTFR</t>
  </si>
  <si>
    <t>2FEFVRGN01GRN</t>
  </si>
  <si>
    <t>optimSPCAN;</t>
  </si>
  <si>
    <t>2FEKL0300015B</t>
  </si>
  <si>
    <t>538;</t>
  </si>
  <si>
    <t>CL_555</t>
  </si>
  <si>
    <t>9J1_971_848_A</t>
  </si>
  <si>
    <t>UA/ÄM76_20;534;</t>
  </si>
  <si>
    <t>535;</t>
  </si>
  <si>
    <t>PVC-Klebeband</t>
  </si>
  <si>
    <t>N___103_113_04</t>
  </si>
  <si>
    <t>optimCLforce;</t>
  </si>
  <si>
    <t>optimVT06;</t>
  </si>
  <si>
    <t>513;optimVt06;</t>
  </si>
  <si>
    <r>
      <rPr>
        <strike/>
        <sz val="8"/>
        <color rgb="FFFF0000"/>
        <rFont val="Calibri"/>
        <family val="2"/>
        <charset val="238"/>
        <scheme val="minor"/>
      </rPr>
      <t>13, 14, 15</t>
    </r>
    <r>
      <rPr>
        <sz val="8"/>
        <rFont val="Calibri"/>
        <family val="2"/>
        <charset val="238"/>
        <scheme val="minor"/>
      </rPr>
      <t>, 43, 62, 95, 96, 98, 141, 157, 159, 161, 166, 167, 168, 188, 200, 251, 252, 253, 254, 255, 256, 257, 258, 259, 260, 297, 303, 402, 451, 485</t>
    </r>
  </si>
  <si>
    <r>
      <t xml:space="preserve">MB5_B, MB11_C, HSBI, </t>
    </r>
    <r>
      <rPr>
        <strike/>
        <sz val="8"/>
        <color rgb="FFFF0000"/>
        <rFont val="Calibri"/>
        <family val="2"/>
        <charset val="238"/>
        <scheme val="minor"/>
      </rPr>
      <t>KS_HM_A</t>
    </r>
    <r>
      <rPr>
        <sz val="8"/>
        <rFont val="Calibri"/>
        <family val="2"/>
        <charset val="238"/>
        <scheme val="minor"/>
      </rPr>
      <t>, RAO_BCM, SIDO_B, SIDO_C, FSW, KT_NOTV_LL, CL_519</t>
    </r>
  </si>
  <si>
    <r>
      <t xml:space="preserve">155001, 155002, </t>
    </r>
    <r>
      <rPr>
        <sz val="8"/>
        <color rgb="FF0000FF"/>
        <rFont val="Calibri"/>
        <family val="2"/>
        <charset val="238"/>
        <scheme val="minor"/>
      </rPr>
      <t>155003</t>
    </r>
  </si>
  <si>
    <t>532;optimVT06;</t>
  </si>
  <si>
    <t>513;optimVT06;</t>
  </si>
  <si>
    <t>2FEKL0600011B</t>
  </si>
  <si>
    <t>166;optimVT06;</t>
  </si>
  <si>
    <t>2FEKL0607610A</t>
  </si>
  <si>
    <t>2FEKL0625710A</t>
  </si>
  <si>
    <t>2FEKL0642710A</t>
  </si>
  <si>
    <t>2FEKL0615511A</t>
  </si>
  <si>
    <t>166;optimSPCAN;optimVT06;</t>
  </si>
  <si>
    <r>
      <rPr>
        <sz val="8"/>
        <color rgb="FF0000FF"/>
        <rFont val="Calibri"/>
        <family val="2"/>
        <charset val="238"/>
        <scheme val="minor"/>
      </rPr>
      <t>13,14,44,55, 56, 131, 158,161,163,165</t>
    </r>
    <r>
      <rPr>
        <sz val="8"/>
        <rFont val="Calibri"/>
        <family val="2"/>
        <charset val="238"/>
        <scheme val="minor"/>
      </rPr>
      <t>, 275,</t>
    </r>
    <r>
      <rPr>
        <sz val="8"/>
        <color rgb="FF0000FF"/>
        <rFont val="Calibri"/>
        <family val="2"/>
        <charset val="238"/>
        <scheme val="minor"/>
      </rPr>
      <t>304,308/309,344,345,346,347,363,364</t>
    </r>
    <r>
      <rPr>
        <sz val="8"/>
        <rFont val="Calibri"/>
        <family val="2"/>
        <charset val="238"/>
        <scheme val="minor"/>
      </rPr>
      <t>, 452, 499</t>
    </r>
  </si>
  <si>
    <r>
      <rPr>
        <strike/>
        <sz val="8"/>
        <color rgb="FFFF0000"/>
        <rFont val="Calibri"/>
        <family val="2"/>
        <charset val="238"/>
        <scheme val="minor"/>
      </rPr>
      <t>55,</t>
    </r>
    <r>
      <rPr>
        <sz val="8"/>
        <rFont val="Calibri"/>
        <family val="2"/>
        <charset val="238"/>
        <scheme val="minor"/>
      </rPr>
      <t xml:space="preserve"> 65,</t>
    </r>
    <r>
      <rPr>
        <strike/>
        <sz val="8"/>
        <rFont val="Calibri"/>
        <family val="2"/>
        <charset val="238"/>
        <scheme val="minor"/>
      </rPr>
      <t xml:space="preserve"> </t>
    </r>
    <r>
      <rPr>
        <sz val="8"/>
        <rFont val="Calibri"/>
        <family val="2"/>
        <charset val="238"/>
        <scheme val="minor"/>
      </rPr>
      <t xml:space="preserve">111, 123, </t>
    </r>
    <r>
      <rPr>
        <strike/>
        <sz val="8"/>
        <color rgb="FFFF0000"/>
        <rFont val="Calibri"/>
        <family val="2"/>
        <charset val="238"/>
        <scheme val="minor"/>
      </rPr>
      <t>163, 165</t>
    </r>
    <r>
      <rPr>
        <sz val="8"/>
        <rFont val="Calibri"/>
        <family val="2"/>
        <charset val="238"/>
        <scheme val="minor"/>
      </rPr>
      <t xml:space="preserve">, 208, </t>
    </r>
    <r>
      <rPr>
        <strike/>
        <sz val="8"/>
        <color rgb="FFFF0000"/>
        <rFont val="Calibri"/>
        <family val="2"/>
        <charset val="238"/>
        <scheme val="minor"/>
      </rPr>
      <t>228/229, 249/250</t>
    </r>
    <r>
      <rPr>
        <sz val="8"/>
        <rFont val="Calibri"/>
        <family val="2"/>
        <charset val="238"/>
        <scheme val="minor"/>
      </rPr>
      <t xml:space="preserve">, 302, </t>
    </r>
    <r>
      <rPr>
        <strike/>
        <sz val="8"/>
        <color rgb="FFFF0000"/>
        <rFont val="Calibri"/>
        <family val="2"/>
        <charset val="238"/>
        <scheme val="minor"/>
      </rPr>
      <t>304, 308/309</t>
    </r>
    <r>
      <rPr>
        <sz val="8"/>
        <rFont val="Calibri"/>
        <family val="2"/>
        <charset val="238"/>
        <scheme val="minor"/>
      </rPr>
      <t xml:space="preserve">, 312/314, 313/315, 318, 319, 324, 325, </t>
    </r>
    <r>
      <rPr>
        <strike/>
        <sz val="8"/>
        <color rgb="FFFF0000"/>
        <rFont val="Calibri"/>
        <family val="2"/>
        <charset val="238"/>
        <scheme val="minor"/>
      </rPr>
      <t>363, 364</t>
    </r>
    <r>
      <rPr>
        <sz val="8"/>
        <rFont val="Calibri"/>
        <family val="2"/>
        <charset val="238"/>
        <scheme val="minor"/>
      </rPr>
      <t xml:space="preserve">, 365, 376, 377, </t>
    </r>
    <r>
      <rPr>
        <strike/>
        <sz val="8"/>
        <color rgb="FFFF0000"/>
        <rFont val="Calibri"/>
        <family val="2"/>
        <charset val="238"/>
        <scheme val="minor"/>
      </rPr>
      <t>409/410, 411/412</t>
    </r>
    <r>
      <rPr>
        <sz val="8"/>
        <rFont val="Calibri"/>
        <family val="2"/>
        <charset val="238"/>
        <scheme val="minor"/>
      </rPr>
      <t>, 493</t>
    </r>
  </si>
  <si>
    <t>F</t>
  </si>
  <si>
    <t>1FE14L307600F</t>
  </si>
  <si>
    <t>2FEKL0307611B</t>
  </si>
  <si>
    <t>1FE19L1257A0B</t>
  </si>
  <si>
    <t>1FE19L115500B</t>
  </si>
  <si>
    <t>1FE19L1427C0C</t>
  </si>
  <si>
    <t>1FE19L1427D0C</t>
  </si>
  <si>
    <t>364 (g)</t>
  </si>
  <si>
    <t>CU: 255 (g)</t>
  </si>
  <si>
    <t>539;</t>
  </si>
  <si>
    <t>1-47G</t>
  </si>
  <si>
    <t>514, 506, 503, 501;513;518;539;</t>
  </si>
  <si>
    <t>2FEKL0112442B</t>
  </si>
  <si>
    <t>2FEKL0112452B</t>
  </si>
  <si>
    <t>1FE19L1124A0D</t>
  </si>
  <si>
    <t>1FE19L1124B0D</t>
  </si>
  <si>
    <t>76029/76030;73053/73054</t>
  </si>
  <si>
    <r>
      <t>MB34_A,</t>
    </r>
    <r>
      <rPr>
        <strike/>
        <sz val="8"/>
        <color rgb="FFFF0000"/>
        <rFont val="Calibri"/>
        <family val="2"/>
        <charset val="238"/>
        <scheme val="minor"/>
      </rPr>
      <t xml:space="preserve"> LSB_VL</t>
    </r>
    <r>
      <rPr>
        <sz val="8"/>
        <rFont val="Calibri"/>
        <family val="2"/>
        <charset val="238"/>
        <scheme val="minor"/>
      </rPr>
      <t>, SVST2_A, LSEF_L, LSEF_R, SUB, CL_640, CL_641, CL_657, CL_754, CL_760, KB_518</t>
    </r>
  </si>
  <si>
    <r>
      <t xml:space="preserve">76003/76004, 76007/76008, 76013/76014, </t>
    </r>
    <r>
      <rPr>
        <strike/>
        <sz val="8"/>
        <color rgb="FFFF0000"/>
        <rFont val="Calibri"/>
        <family val="2"/>
        <charset val="238"/>
        <scheme val="minor"/>
      </rPr>
      <t>76029/76030</t>
    </r>
    <r>
      <rPr>
        <sz val="8"/>
        <rFont val="Calibri"/>
        <family val="2"/>
        <charset val="238"/>
        <scheme val="minor"/>
      </rPr>
      <t xml:space="preserve">, 76037/76038, 76039/76040, </t>
    </r>
    <r>
      <rPr>
        <strike/>
        <sz val="8"/>
        <color rgb="FFFF0000"/>
        <rFont val="Calibri"/>
        <family val="2"/>
        <charset val="238"/>
        <scheme val="minor"/>
      </rPr>
      <t>76053/76054</t>
    </r>
    <r>
      <rPr>
        <sz val="8"/>
        <rFont val="Calibri"/>
        <family val="2"/>
        <charset val="238"/>
        <scheme val="minor"/>
      </rPr>
      <t>, 76061, 76062, 76098/76099, 76100/76101, 76105/76106, 76107/76108, 76200/76201, 76204/76205</t>
    </r>
  </si>
  <si>
    <r>
      <t>KS_HM_A,KH_201,KAM_A,</t>
    </r>
    <r>
      <rPr>
        <sz val="8"/>
        <rFont val="Calibri"/>
        <family val="2"/>
        <charset val="238"/>
        <scheme val="minor"/>
      </rPr>
      <t>SIDO_D</t>
    </r>
    <r>
      <rPr>
        <sz val="8"/>
        <color rgb="FF0000FF"/>
        <rFont val="Calibri"/>
        <family val="2"/>
        <charset val="238"/>
        <scheme val="minor"/>
      </rPr>
      <t>,DMOV_A,HZ_VIKA,CL_202, CL203,CL_204,CL_205, CL_206, CL_207,CL_208,CL_211,CL_212,CL_213,WS_201</t>
    </r>
  </si>
  <si>
    <t>229;518;</t>
  </si>
  <si>
    <t>229;</t>
  </si>
  <si>
    <t>UA/ÄM49/20;229</t>
  </si>
  <si>
    <t>510;229;</t>
  </si>
  <si>
    <r>
      <t>510;</t>
    </r>
    <r>
      <rPr>
        <sz val="10"/>
        <color rgb="FF0000FF"/>
        <rFont val="Calibri"/>
        <family val="2"/>
        <charset val="238"/>
        <scheme val="minor"/>
      </rPr>
      <t>229;</t>
    </r>
  </si>
  <si>
    <t>2FEKL0850113A</t>
  </si>
  <si>
    <r>
      <t>510;</t>
    </r>
    <r>
      <rPr>
        <sz val="10"/>
        <color rgb="FF0000FF"/>
        <rFont val="Calibri"/>
        <family val="2"/>
        <charset val="238"/>
        <scheme val="minor"/>
      </rPr>
      <t>229</t>
    </r>
  </si>
  <si>
    <t>1FE14L350100H</t>
  </si>
  <si>
    <t>1FE14L3501D0E</t>
  </si>
  <si>
    <t>1FE14L3501F0B</t>
  </si>
  <si>
    <t>1FE14L3501K0B</t>
  </si>
  <si>
    <t>229;302;518;</t>
  </si>
  <si>
    <t>505, 503;508;511;518;520;</t>
  </si>
  <si>
    <t>508;511;518;520;531;</t>
  </si>
  <si>
    <t>503;508;511;518;520;531;</t>
  </si>
  <si>
    <t>503;508;511;518;520;</t>
  </si>
  <si>
    <t>503;508;509;511;518;520;531;</t>
  </si>
  <si>
    <t>508;</t>
  </si>
  <si>
    <t>166;508;531;</t>
  </si>
  <si>
    <t>166;508;509;</t>
  </si>
  <si>
    <t>503;166;508;509;</t>
  </si>
  <si>
    <t>506, 503, 501;508;513;518;537;539;</t>
  </si>
  <si>
    <t>1J0_971_962_A</t>
  </si>
  <si>
    <t>FOLIENBALLON AUS PA/PE-VERBUNDFOLIE</t>
  </si>
  <si>
    <t>Luftballon</t>
  </si>
  <si>
    <t>1735 (g)</t>
  </si>
  <si>
    <t>516;523;518;521;</t>
  </si>
  <si>
    <t>254 (g)</t>
  </si>
  <si>
    <t>518;521;</t>
  </si>
  <si>
    <t>518;541;</t>
  </si>
  <si>
    <t>521;</t>
  </si>
  <si>
    <t>523;</t>
  </si>
  <si>
    <t>1P0_971_820_D</t>
  </si>
  <si>
    <t>516;521;</t>
  </si>
  <si>
    <r>
      <t xml:space="preserve">MB57_C, KS_HRM_A1, SOFT, CL_801, CL_803, CL_804, CL_805, CL_806, CL_807, CL_808, CL_809, CL_810, CL_811, CL_812, CL_813, CL_814, CL_815, CL_817, KB_801, KB_802, </t>
    </r>
    <r>
      <rPr>
        <strike/>
        <sz val="8"/>
        <color rgb="FFFF0000"/>
        <rFont val="Calibri"/>
        <family val="2"/>
        <charset val="238"/>
        <scheme val="minor"/>
      </rPr>
      <t>KB_803</t>
    </r>
    <r>
      <rPr>
        <sz val="8"/>
        <rFont val="Calibri"/>
        <family val="2"/>
        <charset val="238"/>
        <scheme val="minor"/>
      </rPr>
      <t xml:space="preserve">, </t>
    </r>
    <r>
      <rPr>
        <sz val="8"/>
        <color rgb="FF0000FF"/>
        <rFont val="Calibri"/>
        <family val="2"/>
        <charset val="238"/>
        <scheme val="minor"/>
      </rPr>
      <t>KB_820</t>
    </r>
    <r>
      <rPr>
        <sz val="8"/>
        <rFont val="Calibri"/>
        <family val="2"/>
        <charset val="238"/>
        <scheme val="minor"/>
      </rPr>
      <t>, KF_801</t>
    </r>
  </si>
  <si>
    <r>
      <t xml:space="preserve">MB54_A, MB54_B, KS_CPR_J, KS_SFVR_B, HKS1, SGHSV_A, ANT_WLAN_H, MO_HESPO, KFL_L, KFL_R, SGHSV_B, SGTT_D, CL_757, CL_900, CL_901, CL_903, CL_904, CL_905, CL_906, CL_907, CL_908, CL_909, CL_910, CL_911, CL_912, CL_914, CL_916, CL_917, KB_901, KB_902, </t>
    </r>
    <r>
      <rPr>
        <strike/>
        <sz val="8"/>
        <color rgb="FFFF0000"/>
        <rFont val="Calibri"/>
        <family val="2"/>
        <charset val="238"/>
        <scheme val="minor"/>
      </rPr>
      <t>KB_903</t>
    </r>
    <r>
      <rPr>
        <sz val="8"/>
        <rFont val="Calibri"/>
        <family val="2"/>
        <charset val="238"/>
        <scheme val="minor"/>
      </rPr>
      <t>,</t>
    </r>
    <r>
      <rPr>
        <sz val="8"/>
        <color rgb="FF0000FF"/>
        <rFont val="Calibri"/>
        <family val="2"/>
        <charset val="238"/>
        <scheme val="minor"/>
      </rPr>
      <t>KB_920</t>
    </r>
    <r>
      <rPr>
        <sz val="8"/>
        <rFont val="Calibri"/>
        <family val="2"/>
        <charset val="238"/>
        <scheme val="minor"/>
      </rPr>
      <t>,  KF_901</t>
    </r>
  </si>
  <si>
    <t>757 (g)</t>
  </si>
  <si>
    <t>415 (g)</t>
  </si>
  <si>
    <t>405 (g)</t>
  </si>
  <si>
    <t>503;518;541;</t>
  </si>
  <si>
    <t>172 (g)</t>
  </si>
  <si>
    <t>513;541;</t>
  </si>
  <si>
    <t>438(g)</t>
  </si>
  <si>
    <t>418;541;</t>
  </si>
  <si>
    <t>249 (g)</t>
  </si>
  <si>
    <t>541;</t>
  </si>
  <si>
    <t>531;541;</t>
  </si>
  <si>
    <t>1FE14L3161F0C</t>
  </si>
  <si>
    <r>
      <t>503;</t>
    </r>
    <r>
      <rPr>
        <sz val="10"/>
        <color rgb="FF0000FF"/>
        <rFont val="Calibri"/>
        <family val="2"/>
        <charset val="238"/>
        <scheme val="minor"/>
      </rPr>
      <t>518;541;</t>
    </r>
  </si>
  <si>
    <r>
      <t>503</t>
    </r>
    <r>
      <rPr>
        <sz val="10"/>
        <color rgb="FF0000FF"/>
        <rFont val="Calibri"/>
        <family val="2"/>
        <charset val="238"/>
        <scheme val="minor"/>
      </rPr>
      <t>;518;541;</t>
    </r>
  </si>
  <si>
    <r>
      <t>503;</t>
    </r>
    <r>
      <rPr>
        <sz val="10"/>
        <color rgb="FF0000FF"/>
        <rFont val="Calibri"/>
        <family val="2"/>
        <charset val="238"/>
        <scheme val="minor"/>
      </rPr>
      <t>518;531;541;</t>
    </r>
  </si>
  <si>
    <t>513;optimVT06;541;</t>
  </si>
  <si>
    <t>1FE19L158200D</t>
  </si>
  <si>
    <t>1FE19L1319E0B</t>
  </si>
  <si>
    <t>267 (g)</t>
  </si>
  <si>
    <t>520;519;</t>
  </si>
  <si>
    <t>519;</t>
  </si>
  <si>
    <t>N_106_774_01</t>
  </si>
  <si>
    <t>550 (g)</t>
  </si>
  <si>
    <t>4J3_970_047_D</t>
  </si>
  <si>
    <t>542;</t>
  </si>
  <si>
    <t>CU: 379 (g)</t>
  </si>
  <si>
    <t>517 (g)</t>
  </si>
  <si>
    <t>529;542;</t>
  </si>
  <si>
    <t>2FEKL1004712B</t>
  </si>
  <si>
    <t>47010, 47011, 47012 ,47013, 47016, 47020, 47021, 47022, 47023, 47024, 47025, 47028, 47029, 47030, , 47033</t>
  </si>
  <si>
    <t>SHRB_L, SHRL_L, SF_601, SHRB_R, SHRL_R, SF_701, CL_602, CL_649, CL_703, CL_749</t>
  </si>
  <si>
    <t>1FE14L3047D0A</t>
  </si>
  <si>
    <t>VT05/EM3</t>
  </si>
  <si>
    <t>220_/KSK/Micronorma</t>
  </si>
  <si>
    <r>
      <t>980018252&gt;</t>
    </r>
    <r>
      <rPr>
        <sz val="10"/>
        <color rgb="FF0000FF"/>
        <rFont val="Calibri"/>
        <family val="2"/>
        <charset val="238"/>
        <scheme val="minor"/>
      </rPr>
      <t>980019265</t>
    </r>
  </si>
  <si>
    <r>
      <rPr>
        <sz val="10"/>
        <color rgb="FFFF0000"/>
        <rFont val="Calibri"/>
        <family val="2"/>
        <charset val="238"/>
        <scheme val="minor"/>
      </rPr>
      <t>980019131</t>
    </r>
    <r>
      <rPr>
        <sz val="10"/>
        <color rgb="FF0000FF"/>
        <rFont val="Calibri"/>
        <family val="2"/>
        <scheme val="minor"/>
      </rPr>
      <t>&gt;980019266</t>
    </r>
  </si>
  <si>
    <t>CL_117</t>
  </si>
  <si>
    <t>optimKS_HVBATT_CAN</t>
  </si>
  <si>
    <t>518;531;541;optimKS_HVBATT_CAN</t>
  </si>
  <si>
    <r>
      <t xml:space="preserve">KS_DIAG, </t>
    </r>
    <r>
      <rPr>
        <strike/>
        <sz val="8"/>
        <color rgb="FFFF0000"/>
        <rFont val="Calibri"/>
        <family val="2"/>
        <charset val="238"/>
        <scheme val="minor"/>
      </rPr>
      <t>KS_MR_F</t>
    </r>
    <r>
      <rPr>
        <sz val="8"/>
        <rFont val="Calibri"/>
        <family val="2"/>
        <charset val="238"/>
        <scheme val="minor"/>
      </rPr>
      <t xml:space="preserve">, </t>
    </r>
    <r>
      <rPr>
        <strike/>
        <sz val="8"/>
        <color rgb="FFFF0000"/>
        <rFont val="Calibri"/>
        <family val="2"/>
        <charset val="238"/>
        <scheme val="minor"/>
      </rPr>
      <t>KS_HVBATT_CAN</t>
    </r>
    <r>
      <rPr>
        <sz val="8"/>
        <rFont val="Calibri"/>
        <family val="2"/>
        <charset val="238"/>
        <scheme val="minor"/>
      </rPr>
      <t xml:space="preserve">, </t>
    </r>
    <r>
      <rPr>
        <strike/>
        <sz val="8"/>
        <color rgb="FFFF0000"/>
        <rFont val="Calibri"/>
        <family val="2"/>
        <charset val="238"/>
        <scheme val="minor"/>
      </rPr>
      <t>KS_LEH_CAN</t>
    </r>
  </si>
  <si>
    <t>518;541;optimKS_HVBATT_CAN</t>
  </si>
  <si>
    <r>
      <t>503;</t>
    </r>
    <r>
      <rPr>
        <sz val="10"/>
        <color rgb="FF0000FF"/>
        <rFont val="Calibri"/>
        <family val="2"/>
        <charset val="238"/>
        <scheme val="minor"/>
      </rPr>
      <t>518;541;optimKS_HVBATT_CAN</t>
    </r>
  </si>
  <si>
    <r>
      <t xml:space="preserve">KS_MR_G, </t>
    </r>
    <r>
      <rPr>
        <sz val="8"/>
        <color rgb="FF0000FF"/>
        <rFont val="Calibri"/>
        <family val="2"/>
        <charset val="238"/>
        <scheme val="minor"/>
      </rPr>
      <t>KS_HVBATT_CAN</t>
    </r>
  </si>
  <si>
    <t>optimCL_117;</t>
  </si>
  <si>
    <t>optimCL_501;</t>
  </si>
  <si>
    <t>508;optimkurzname;</t>
  </si>
  <si>
    <t>UA/ÄM72_20;508;optimkurzname;</t>
  </si>
  <si>
    <t>529;optimVT10;</t>
  </si>
  <si>
    <t>2FEKL1004713B</t>
  </si>
  <si>
    <r>
      <t>166;</t>
    </r>
    <r>
      <rPr>
        <sz val="10"/>
        <color rgb="FF0000FF"/>
        <rFont val="Calibri"/>
        <family val="2"/>
        <charset val="238"/>
        <scheme val="minor"/>
      </rPr>
      <t>optimVT10;</t>
    </r>
  </si>
  <si>
    <t>2FEKL100471B</t>
  </si>
  <si>
    <t>2FEKL1000012B</t>
  </si>
  <si>
    <t>15010 (g)</t>
  </si>
  <si>
    <t>CU: 5822 (g)</t>
  </si>
  <si>
    <t>166;531;545;</t>
  </si>
  <si>
    <t>229;514, 503;511;518;531;545;</t>
  </si>
  <si>
    <t>1FE14L304700F</t>
  </si>
  <si>
    <t>503, 501, 500;511;520;528;531;537;539;508;545;540;</t>
  </si>
  <si>
    <t>503, 501, 500;508;511;518;520;528;531;537;545;540;</t>
  </si>
  <si>
    <t>333 (g)</t>
  </si>
  <si>
    <t>518;520;540;</t>
  </si>
  <si>
    <t>224 (g)</t>
  </si>
  <si>
    <t>518;540;</t>
  </si>
  <si>
    <t>277 (g)</t>
  </si>
  <si>
    <t>101 (g)</t>
  </si>
  <si>
    <t>540;</t>
  </si>
  <si>
    <t>4F0_971_848_R</t>
  </si>
  <si>
    <t>1FE14L342800C</t>
  </si>
  <si>
    <t>2FEKL0590911B</t>
  </si>
  <si>
    <t>1FE19L1909C0B</t>
  </si>
  <si>
    <t>1FE19L1909D0D</t>
  </si>
  <si>
    <t>2FERVLRT01RED</t>
  </si>
  <si>
    <t>2FERVRGN01GRN</t>
  </si>
  <si>
    <t>optimLFL;</t>
  </si>
  <si>
    <t>UA/ÄM49/20;229;optimLFL</t>
  </si>
  <si>
    <t>VT55</t>
  </si>
  <si>
    <t>2FEKL5500010A</t>
  </si>
  <si>
    <t>2FEKL5590910A</t>
  </si>
  <si>
    <t>LA55</t>
  </si>
  <si>
    <t>optimSPCAN1;</t>
  </si>
  <si>
    <t>optimSPCAN;optimSPCAN1;</t>
  </si>
  <si>
    <t>228/229, 249/250, 409/410, 411/412</t>
  </si>
  <si>
    <t>optimforce1;</t>
  </si>
  <si>
    <t>516;optimforce1;</t>
  </si>
  <si>
    <t>cliptesttu605_705;</t>
  </si>
  <si>
    <t>optim439596;</t>
  </si>
  <si>
    <t>TAB</t>
  </si>
  <si>
    <t>Ben.(Stamm)</t>
  </si>
  <si>
    <t>Fertigungs-
kennzeichen
Legende:
_ : beide
A: VT-Konzept
N: Wire by Wire</t>
  </si>
  <si>
    <t>Muss-modul</t>
  </si>
  <si>
    <t>VT-Varianz</t>
  </si>
  <si>
    <t>Kunden-teilnummer</t>
  </si>
  <si>
    <t>Kundenindex</t>
  </si>
  <si>
    <t>interne Teilenummer</t>
  </si>
  <si>
    <t>Indize</t>
  </si>
  <si>
    <t>Indize Neu</t>
  </si>
  <si>
    <t>Teilgültigkeit (Pr.-Nummer)</t>
  </si>
  <si>
    <t>Einsatz
(KW)</t>
  </si>
  <si>
    <t>Entfall
(KW)</t>
  </si>
  <si>
    <t>Geändert mit Revisions-
stand</t>
  </si>
  <si>
    <t>Kunden-teilenummer</t>
  </si>
  <si>
    <t>interne 
Teilenummer</t>
  </si>
  <si>
    <t>Aktuelle Varianten für SONATA:
(Jahr - KW)</t>
  </si>
  <si>
    <t>Zusatz Formula</t>
  </si>
  <si>
    <t>Index NEU zu Bandlaufwoche</t>
  </si>
  <si>
    <t>Info</t>
  </si>
  <si>
    <t>Einbauraten %</t>
  </si>
  <si>
    <t>Revisionsstand F-Konzept</t>
  </si>
  <si>
    <t>A-Baugruppe</t>
  </si>
  <si>
    <t>B-Baugruppe</t>
  </si>
  <si>
    <t>M-Baugruppe</t>
  </si>
  <si>
    <t>Steuerungs-
vorgabe</t>
  </si>
  <si>
    <t>VT06_new</t>
  </si>
  <si>
    <t>vor dem Filtern richtiges Jahr / KW eintragen // before set the filter write in right Year / CW</t>
  </si>
  <si>
    <t>1FE14L3000</t>
  </si>
  <si>
    <t>100,00%</t>
  </si>
  <si>
    <t>2FE5E5LI00</t>
  </si>
  <si>
    <t>VT01 VT02 VT03 VT04 VT05 VT06 VT07 VT08 VT10 VT11 VT12 VT14 VT15 VT20 VT22 VT50 VT51 VT55</t>
  </si>
  <si>
    <t>,503,501,500;511;520;528;531;537;539;508;545;540;</t>
  </si>
  <si>
    <t>1FE14L3043</t>
  </si>
  <si>
    <t>22,42%</t>
  </si>
  <si>
    <t>VT07 VT15</t>
  </si>
  <si>
    <t>,518;520;</t>
  </si>
  <si>
    <t>B0</t>
  </si>
  <si>
    <t>77,58%</t>
  </si>
  <si>
    <t>,518;520;531;</t>
  </si>
  <si>
    <t>1FE14L3047</t>
  </si>
  <si>
    <t>10,24%</t>
  </si>
  <si>
    <t>1FE14L3047B0A</t>
  </si>
  <si>
    <t>39,32%</t>
  </si>
  <si>
    <t>D0</t>
  </si>
  <si>
    <t>,542;</t>
  </si>
  <si>
    <t>0,00%</t>
  </si>
  <si>
    <t>(X)</t>
  </si>
  <si>
    <t>1FE14L3060</t>
  </si>
  <si>
    <t>29,82%</t>
  </si>
  <si>
    <t>,518;</t>
  </si>
  <si>
    <t>1FE14L3064</t>
  </si>
  <si>
    <t>VT01 VT04 VT08 VT11 VT12 VT14 VT20 VT22 VT51</t>
  </si>
  <si>
    <t>,516;523;518;521;</t>
  </si>
  <si>
    <t>1FE14L3076</t>
  </si>
  <si>
    <t>81,25%</t>
  </si>
  <si>
    <t>VT03 VT06 VT15</t>
  </si>
  <si>
    <t>1FE14L3076B0A</t>
  </si>
  <si>
    <t>18,75%</t>
  </si>
  <si>
    <t>1FE14L3082</t>
  </si>
  <si>
    <t>70,16%</t>
  </si>
  <si>
    <t>VT11 VT22</t>
  </si>
  <si>
    <t>,518;521;</t>
  </si>
  <si>
    <t>1FE14L3161</t>
  </si>
  <si>
    <t>14,52%</t>
  </si>
  <si>
    <t>VT04 VT12 VT14</t>
  </si>
  <si>
    <t>,518;531;</t>
  </si>
  <si>
    <t>1FE14L316100B</t>
  </si>
  <si>
    <t>1FE14L3161D0A</t>
  </si>
  <si>
    <t>15,18%</t>
  </si>
  <si>
    <t>VT02 VT04 VT07 VT12 VT14</t>
  </si>
  <si>
    <t>F0</t>
  </si>
  <si>
    <t>70,33%</t>
  </si>
  <si>
    <t>,518;541;</t>
  </si>
  <si>
    <t>1FE14L3182</t>
  </si>
  <si>
    <t>VT11 VT22 VT51</t>
  </si>
  <si>
    <t>1FE14L3214</t>
  </si>
  <si>
    <t>87,67%</t>
  </si>
  <si>
    <t>1FE14L3214B0A</t>
  </si>
  <si>
    <t>96,60%</t>
  </si>
  <si>
    <t>1FE14L3214D0A</t>
  </si>
  <si>
    <t>4,84%</t>
  </si>
  <si>
    <t>1FE14L3230</t>
  </si>
  <si>
    <t>6,73%</t>
  </si>
  <si>
    <t>VT02 VT05</t>
  </si>
  <si>
    <t>VT02 VT03 VT05 VT12 VT15 VT16</t>
  </si>
  <si>
    <t>,503;518;541;</t>
  </si>
  <si>
    <t>1FE14L3332</t>
  </si>
  <si>
    <t>1FE14L333200A</t>
  </si>
  <si>
    <t>1FE14L3339</t>
  </si>
  <si>
    <t>10,35%</t>
  </si>
  <si>
    <t>1FE14L333900D</t>
  </si>
  <si>
    <t>85,48%</t>
  </si>
  <si>
    <t>,520;519;</t>
  </si>
  <si>
    <t>1FE14L3339B0D</t>
  </si>
  <si>
    <t>1FE14L3340</t>
  </si>
  <si>
    <t>1FE14L334000A</t>
  </si>
  <si>
    <t>72,04%</t>
  </si>
  <si>
    <t>1FE14L3350</t>
  </si>
  <si>
    <t>6,72%</t>
  </si>
  <si>
    <t>VT05 VT07 VT08 VT15 VT20</t>
  </si>
  <si>
    <t>,505,503;508;511;518;520;</t>
  </si>
  <si>
    <t>,508;511;518;520;531;</t>
  </si>
  <si>
    <t>,503;508;509;511;518;520;531;</t>
  </si>
  <si>
    <t>,503;508;511;518;520;</t>
  </si>
  <si>
    <t>1FE14L3428</t>
  </si>
  <si>
    <t>81,37%</t>
  </si>
  <si>
    <t>VT04 VT06 VT07 VT15</t>
  </si>
  <si>
    <t>,518;540;</t>
  </si>
  <si>
    <t>1FE14L3501</t>
  </si>
  <si>
    <t>0,01%</t>
  </si>
  <si>
    <t>,229;518;</t>
  </si>
  <si>
    <t>VT08 VT11 VT14 VT20 VT50</t>
  </si>
  <si>
    <t>VT08 VT11 VT14 VT20</t>
  </si>
  <si>
    <t>,229;302;518;,UA/ÄM49/20;229</t>
  </si>
  <si>
    <t>,510;518;</t>
  </si>
  <si>
    <t>86,78%</t>
  </si>
  <si>
    <t>H0</t>
  </si>
  <si>
    <t>8,38%</t>
  </si>
  <si>
    <t>K0</t>
  </si>
  <si>
    <t>,510;518;,UA/ÄM49/20;229</t>
  </si>
  <si>
    <t>6,55%</t>
  </si>
  <si>
    <t>1FE14L3656</t>
  </si>
  <si>
    <t>,502,</t>
  </si>
  <si>
    <t>1FE14L365600A</t>
  </si>
  <si>
    <t>98,55%</t>
  </si>
  <si>
    <t>,531;</t>
  </si>
  <si>
    <t>1FE14L3656B0A</t>
  </si>
  <si>
    <t>1,46%</t>
  </si>
  <si>
    <t>9J1_970_007</t>
  </si>
  <si>
    <t>1FE19L1007</t>
  </si>
  <si>
    <t>VT02 VT08 VT20 VT50</t>
  </si>
  <si>
    <t>9J1_970_011</t>
  </si>
  <si>
    <t>1FE19L1011</t>
  </si>
  <si>
    <t>C0</t>
  </si>
  <si>
    <t>E0</t>
  </si>
  <si>
    <t>1FE19L1011F0A</t>
  </si>
  <si>
    <t>9,98%</t>
  </si>
  <si>
    <t>G0</t>
  </si>
  <si>
    <t>1FE19L1011G0A</t>
  </si>
  <si>
    <t>86,63%</t>
  </si>
  <si>
    <t>9J1_970_012</t>
  </si>
  <si>
    <t>1FE19L1012</t>
  </si>
  <si>
    <t>1FE19L1023</t>
  </si>
  <si>
    <t>VT04 VT11 VT15 VT22</t>
  </si>
  <si>
    <t>1FE19L1025</t>
  </si>
  <si>
    <t>97,63%</t>
  </si>
  <si>
    <t>9J1_970_029</t>
  </si>
  <si>
    <t>1FE19L1029</t>
  </si>
  <si>
    <t>66,59%</t>
  </si>
  <si>
    <t>,511;518;</t>
  </si>
  <si>
    <t>33,41%</t>
  </si>
  <si>
    <t>1FE19L1072</t>
  </si>
  <si>
    <t>1FE19L107200A</t>
  </si>
  <si>
    <t>93,48%</t>
  </si>
  <si>
    <t>1FE19L1100</t>
  </si>
  <si>
    <t>1FE19L110000A</t>
  </si>
  <si>
    <t>54,44%</t>
  </si>
  <si>
    <t>1FE19L1100A0A</t>
  </si>
  <si>
    <t>2,68%</t>
  </si>
  <si>
    <t>1FE19L1100B0A</t>
  </si>
  <si>
    <t>5,65%</t>
  </si>
  <si>
    <t>VT01 VT12</t>
  </si>
  <si>
    <t>1FE19L1113</t>
  </si>
  <si>
    <t>12,34%</t>
  </si>
  <si>
    <t>VT12 VT52</t>
  </si>
  <si>
    <t>9J1_970_124</t>
  </si>
  <si>
    <t>1FE19L1124</t>
  </si>
  <si>
    <t>VT01 VT07</t>
  </si>
  <si>
    <t>,539;</t>
  </si>
  <si>
    <t>9J1_970_146</t>
  </si>
  <si>
    <t>1FE19L1146</t>
  </si>
  <si>
    <t>,522;528;</t>
  </si>
  <si>
    <t>1FE19L1146B0E</t>
  </si>
  <si>
    <t>1FE19L1155</t>
  </si>
  <si>
    <t>99,99%</t>
  </si>
  <si>
    <t>,513;</t>
  </si>
  <si>
    <t>1FE19L1201</t>
  </si>
  <si>
    <t>VT05 VT08 VT12</t>
  </si>
  <si>
    <t>,518;526;</t>
  </si>
  <si>
    <t>,503;518;526;</t>
  </si>
  <si>
    <t>3,13%</t>
  </si>
  <si>
    <t>1FE19L1207</t>
  </si>
  <si>
    <t>1FE19L120700A</t>
  </si>
  <si>
    <t>9J1_970_220</t>
  </si>
  <si>
    <t>1FE19L1220</t>
  </si>
  <si>
    <t>L0L+K8S/K8D+7K3/7K4</t>
  </si>
  <si>
    <t>,222,221,162,94,37</t>
  </si>
  <si>
    <t>1FE19L1226</t>
  </si>
  <si>
    <t>1FE19L122600A</t>
  </si>
  <si>
    <t>87,66%</t>
  </si>
  <si>
    <t>VT03 VT53</t>
  </si>
  <si>
    <t>10,90%</t>
  </si>
  <si>
    <t>1FE19L1256</t>
  </si>
  <si>
    <t>1FE19L125600A</t>
  </si>
  <si>
    <t>75,47%</t>
  </si>
  <si>
    <t>9J1_970_257</t>
  </si>
  <si>
    <t>1FE19L1257</t>
  </si>
  <si>
    <t>50,12%</t>
  </si>
  <si>
    <t>,513;541;</t>
  </si>
  <si>
    <t>9J1_970_319</t>
  </si>
  <si>
    <t>1FE19L1319</t>
  </si>
  <si>
    <t>1FE19L1319C0A</t>
  </si>
  <si>
    <t>13,81%</t>
  </si>
  <si>
    <t>,518;541;,418;541;</t>
  </si>
  <si>
    <t>82,79%</t>
  </si>
  <si>
    <t>9J1_970_327</t>
  </si>
  <si>
    <t>1FE19L1327</t>
  </si>
  <si>
    <t>18,08%</t>
  </si>
  <si>
    <t>9J1_970_350</t>
  </si>
  <si>
    <t>1FE19L1350</t>
  </si>
  <si>
    <t>AA</t>
  </si>
  <si>
    <t>AC</t>
  </si>
  <si>
    <t>91,87%</t>
  </si>
  <si>
    <t>,503;508;509;511;518;520;531;,503;508;511;518;520;531;</t>
  </si>
  <si>
    <t>AE</t>
  </si>
  <si>
    <t>S</t>
  </si>
  <si>
    <t>S0</t>
  </si>
  <si>
    <t>9J1_970_392</t>
  </si>
  <si>
    <t>1FE19L1392</t>
  </si>
  <si>
    <t>99,08%</t>
  </si>
  <si>
    <t>9J1_970_427</t>
  </si>
  <si>
    <t>1FE19L1427</t>
  </si>
  <si>
    <t>VT02 VT04 VT06 VT07 VT15</t>
  </si>
  <si>
    <t>,518;520;540;</t>
  </si>
  <si>
    <t>3,41%</t>
  </si>
  <si>
    <t>9J1_970_428</t>
  </si>
  <si>
    <t>1FE19L1428</t>
  </si>
  <si>
    <t>15,21%</t>
  </si>
  <si>
    <t>,540;</t>
  </si>
  <si>
    <t>1FE19L1428C0B</t>
  </si>
  <si>
    <t>9J1_970_559</t>
  </si>
  <si>
    <t>1FE19L1559</t>
  </si>
  <si>
    <t>72,38%</t>
  </si>
  <si>
    <t>1FE19L1559B0B</t>
  </si>
  <si>
    <t>1FE19L1559C0A</t>
  </si>
  <si>
    <t>27,62%</t>
  </si>
  <si>
    <t>1FE19L1582</t>
  </si>
  <si>
    <t>75,13%</t>
  </si>
  <si>
    <t>,225,</t>
  </si>
  <si>
    <t>9J1_970_708</t>
  </si>
  <si>
    <t>1FE19L1708</t>
  </si>
  <si>
    <t>68,61%</t>
  </si>
  <si>
    <t>VT08 VT20</t>
  </si>
  <si>
    <t>1FE19L1708A0C</t>
  </si>
  <si>
    <t>1FE19L1708B0A</t>
  </si>
  <si>
    <t>31,38%</t>
  </si>
  <si>
    <t>1FE19L1709</t>
  </si>
  <si>
    <t>91,78%</t>
  </si>
  <si>
    <t>VT08 VT11 VT22</t>
  </si>
  <si>
    <t>8,24%</t>
  </si>
  <si>
    <t>9J1_970_797</t>
  </si>
  <si>
    <t>1FE19L1797</t>
  </si>
  <si>
    <t>97,32%</t>
  </si>
  <si>
    <t>,504;518;524;</t>
  </si>
  <si>
    <t>1FE19L1797G0H</t>
  </si>
  <si>
    <t>2,69%</t>
  </si>
  <si>
    <t>,504;518;</t>
  </si>
  <si>
    <t>1FE19L1797H0H</t>
  </si>
  <si>
    <t>9J1_970_909</t>
  </si>
  <si>
    <t>3,31%</t>
  </si>
  <si>
    <t>1FE19L1909</t>
  </si>
  <si>
    <t>VT51 VT53</t>
  </si>
  <si>
    <t>7,66%</t>
  </si>
  <si>
    <t>24,10%</t>
  </si>
  <si>
    <t>VT51 VT55</t>
  </si>
  <si>
    <t>64,93%</t>
  </si>
  <si>
    <t>VT05 VT50 VT51 VT55</t>
  </si>
  <si>
    <t>9J1_970_910</t>
  </si>
  <si>
    <t>1FE19L1910</t>
  </si>
  <si>
    <t>,517;</t>
  </si>
  <si>
    <t>1FE19L1910B0C</t>
  </si>
  <si>
    <t>1FE19L1910C0C</t>
  </si>
  <si>
    <t>Einsatz</t>
  </si>
  <si>
    <t>Entfall</t>
  </si>
  <si>
    <t>Modul Ref.</t>
  </si>
  <si>
    <t>IBG 1</t>
  </si>
  <si>
    <t>IBG 2</t>
  </si>
  <si>
    <t>IBG 3</t>
  </si>
  <si>
    <t>IBG 4</t>
  </si>
  <si>
    <t>IBG 5</t>
  </si>
  <si>
    <t>IBG 6</t>
  </si>
  <si>
    <t>IBG 7</t>
  </si>
  <si>
    <t>IBG 8</t>
  </si>
  <si>
    <t>IBG 9</t>
  </si>
  <si>
    <t>IBG 10</t>
  </si>
  <si>
    <t>IBG 11</t>
  </si>
  <si>
    <t>IBG 12</t>
  </si>
  <si>
    <t>IBG 13</t>
  </si>
  <si>
    <t>IBG 14</t>
  </si>
  <si>
    <t>IBG 15</t>
  </si>
  <si>
    <t>IBG 16</t>
  </si>
  <si>
    <t>IBG 17</t>
  </si>
  <si>
    <t>IBG 18</t>
  </si>
  <si>
    <t>IBG 19</t>
  </si>
  <si>
    <t>IBG 20</t>
  </si>
  <si>
    <t>IBG 21</t>
  </si>
  <si>
    <t>IBG 22</t>
  </si>
  <si>
    <t>IBG 23</t>
  </si>
  <si>
    <t>IBG 24</t>
  </si>
  <si>
    <t>IBG 25</t>
  </si>
  <si>
    <t>PM</t>
  </si>
  <si>
    <t>1FE3LA01001D1</t>
  </si>
  <si>
    <t>1FE3LA01002D1</t>
  </si>
  <si>
    <t>1FE3LA01003D1</t>
  </si>
  <si>
    <t>1FE3LA01004D1</t>
  </si>
  <si>
    <t>1FE3LA01005D1</t>
  </si>
  <si>
    <t>1FE3LA01006D1</t>
  </si>
  <si>
    <t>1FE3LA01007D1</t>
  </si>
  <si>
    <t>1FE3LA01008D1</t>
  </si>
  <si>
    <t>1FE3LA02001B2</t>
  </si>
  <si>
    <t>1FE3LA02002B2</t>
  </si>
  <si>
    <t>1FE3LA02003B2</t>
  </si>
  <si>
    <t>1FE3LA02004B2</t>
  </si>
  <si>
    <t>1FE3LA02005B2</t>
  </si>
  <si>
    <t>1FE3LA02006B2</t>
  </si>
  <si>
    <t>1FE3LA02007B2</t>
  </si>
  <si>
    <t>1FE3LA02008B2</t>
  </si>
  <si>
    <t>1FE3LA02009B2</t>
  </si>
  <si>
    <t>1FE3LA02010B2</t>
  </si>
  <si>
    <t>1FE3LA02011B2</t>
  </si>
  <si>
    <t>1FE3LA02012B2</t>
  </si>
  <si>
    <t>1FE3LA02013B2</t>
  </si>
  <si>
    <t>1FE3LA02014B2</t>
  </si>
  <si>
    <t>1FE3LA02015B2</t>
  </si>
  <si>
    <t>1FE3LA02016B2</t>
  </si>
  <si>
    <t>1FE3LA03001B5</t>
  </si>
  <si>
    <t>1FE3LA03002B5</t>
  </si>
  <si>
    <t>1FE3LA03003B5</t>
  </si>
  <si>
    <t>1FE3LA03004B5</t>
  </si>
  <si>
    <t>1FE3LA03009B5</t>
  </si>
  <si>
    <t>1FE3LA03010B5</t>
  </si>
  <si>
    <t>1FE3LA03011B5</t>
  </si>
  <si>
    <t>1FE3LA03012B5</t>
  </si>
  <si>
    <t>1FE3LA04001B1</t>
  </si>
  <si>
    <t>1FE3LA04002B1</t>
  </si>
  <si>
    <t>1FE3LA04003B1</t>
  </si>
  <si>
    <t>1FE3LA04004B1</t>
  </si>
  <si>
    <t>1FE3LA04005B1</t>
  </si>
  <si>
    <t>1FE3LA04006B1</t>
  </si>
  <si>
    <t>1FE3LA04007B1</t>
  </si>
  <si>
    <t>1FE3LA04008B1</t>
  </si>
  <si>
    <t>1FE3LA04009B1</t>
  </si>
  <si>
    <t>1FE3LA04010B1</t>
  </si>
  <si>
    <t>1FE3LA05001C4</t>
  </si>
  <si>
    <t>1FE3LA05002C4</t>
  </si>
  <si>
    <t>1FE3LA05003C4</t>
  </si>
  <si>
    <t>1FE3LA05004C4</t>
  </si>
  <si>
    <t>1FE3LA05005C4</t>
  </si>
  <si>
    <t>1FE3LA05006C4</t>
  </si>
  <si>
    <t>1FE3LA05007C4</t>
  </si>
  <si>
    <t>1FE3LA05008C4</t>
  </si>
  <si>
    <t>1FE3LA05009C4</t>
  </si>
  <si>
    <t>1FE3LA05010C4</t>
  </si>
  <si>
    <t>1FE3LA05011C4</t>
  </si>
  <si>
    <t>1FE3LA05012C4</t>
  </si>
  <si>
    <t>1FE3LA05013C4</t>
  </si>
  <si>
    <t>1FE3LA05014C4</t>
  </si>
  <si>
    <t>1FE3LA05015C4</t>
  </si>
  <si>
    <t>1FE3LA05016C4</t>
  </si>
  <si>
    <t>1FE3LA05017C4</t>
  </si>
  <si>
    <t>1FE3LA05018C4</t>
  </si>
  <si>
    <t>1FE3LA05019C4</t>
  </si>
  <si>
    <t>1FE3LA05020C4</t>
  </si>
  <si>
    <t>1FE3LA05021C4</t>
  </si>
  <si>
    <t>1FE3LA05022C4</t>
  </si>
  <si>
    <t>1FE3LA05023C4</t>
  </si>
  <si>
    <t>1FE3LA05024C4</t>
  </si>
  <si>
    <t>1FE3LA05025C4</t>
  </si>
  <si>
    <t>1FE3LA05026C4</t>
  </si>
  <si>
    <t>1FE3LA05027C4</t>
  </si>
  <si>
    <t>1FE3LA05028C4</t>
  </si>
  <si>
    <t>1FE3LA05029C4</t>
  </si>
  <si>
    <t>1FE3LA05030C4</t>
  </si>
  <si>
    <t>1FE3LA05031C4</t>
  </si>
  <si>
    <t>1FE3LA05032C4</t>
  </si>
  <si>
    <t>1FE3LA05033C4</t>
  </si>
  <si>
    <t>1FE3LA05034C4</t>
  </si>
  <si>
    <t>1FE3LA05035C4</t>
  </si>
  <si>
    <t>1FE3LA05036C4</t>
  </si>
  <si>
    <t>1FE3LA05037C4</t>
  </si>
  <si>
    <t>1FE3LA05038C4</t>
  </si>
  <si>
    <t>1FE3LA05039C4</t>
  </si>
  <si>
    <t>1FE3LA05040C4</t>
  </si>
  <si>
    <t>1FE3LA05041C4</t>
  </si>
  <si>
    <t>1FE3LA05042C4</t>
  </si>
  <si>
    <t>1FE3LA05043C4</t>
  </si>
  <si>
    <t>1FE3LA05044C4</t>
  </si>
  <si>
    <t>1FE3LA05045C4</t>
  </si>
  <si>
    <t>1FE3LA05046C4</t>
  </si>
  <si>
    <t>1FE3LA05047C4</t>
  </si>
  <si>
    <t>1FE3LA05048C4</t>
  </si>
  <si>
    <t>1FE3LA05049C4</t>
  </si>
  <si>
    <t>1FE3LA05050C4</t>
  </si>
  <si>
    <t>1FE3LA05051C4</t>
  </si>
  <si>
    <t>1FE3LA05052C4</t>
  </si>
  <si>
    <t>1FE3LA05053C4</t>
  </si>
  <si>
    <t>1FE3LA05054C4</t>
  </si>
  <si>
    <t>1FE3LA05055C4</t>
  </si>
  <si>
    <t>1FE3LA05056C4</t>
  </si>
  <si>
    <t>1FE3LA05057C4</t>
  </si>
  <si>
    <t>1FE3LA05058C4</t>
  </si>
  <si>
    <t>1FE3LA05059C4</t>
  </si>
  <si>
    <t>1FE3LA05060C4</t>
  </si>
  <si>
    <t>1FE3LA05061C4</t>
  </si>
  <si>
    <t>1FE3LA05062C4</t>
  </si>
  <si>
    <t>1FE3LA05063C4</t>
  </si>
  <si>
    <t>1FE3LA05064C4</t>
  </si>
  <si>
    <t>1FE3LA05065C4</t>
  </si>
  <si>
    <t>1FE3LA05066C4</t>
  </si>
  <si>
    <t>1FE3LA05067C4</t>
  </si>
  <si>
    <t>1FE3LA05068C4</t>
  </si>
  <si>
    <t>1FE3LA05069C4</t>
  </si>
  <si>
    <t>1FE3LA05070C4</t>
  </si>
  <si>
    <t>1FE3LA05071C4</t>
  </si>
  <si>
    <t>1FE3LA05072C4</t>
  </si>
  <si>
    <t>1FE3LA05073C4</t>
  </si>
  <si>
    <t>1FE3LA05074C4</t>
  </si>
  <si>
    <t>1FE3LA05075C4</t>
  </si>
  <si>
    <t>1FE3LA05076C4</t>
  </si>
  <si>
    <t>1FE3LA05077C4</t>
  </si>
  <si>
    <t>1FE3LA05078C4</t>
  </si>
  <si>
    <t>1FE3LA05079C4</t>
  </si>
  <si>
    <t>1FE3LA05080C4</t>
  </si>
  <si>
    <t>1FE3LA05081C4</t>
  </si>
  <si>
    <t>1FE3LA05082C4</t>
  </si>
  <si>
    <t>1FE3LA05083C4</t>
  </si>
  <si>
    <t>1FE3LA05084C4</t>
  </si>
  <si>
    <t>1FE3LA05085C4</t>
  </si>
  <si>
    <t>1FE3LA05086C4</t>
  </si>
  <si>
    <t>1FE3LA05087C4</t>
  </si>
  <si>
    <t>1FE3LA05088C4</t>
  </si>
  <si>
    <t>1FE3LA05089C4</t>
  </si>
  <si>
    <t>1FE3LA05090C4</t>
  </si>
  <si>
    <t>1FE3LA05091C4</t>
  </si>
  <si>
    <t>1FE3LA05092C4</t>
  </si>
  <si>
    <t>1FE3LA05093C4</t>
  </si>
  <si>
    <t>1FE3LA05094C4</t>
  </si>
  <si>
    <t>1FE3LA05095C4</t>
  </si>
  <si>
    <t>1FE3LA05096C4</t>
  </si>
  <si>
    <t>1FE3LA05097C4</t>
  </si>
  <si>
    <t>1FE3LA05098C4</t>
  </si>
  <si>
    <t>1FE3LA05099C4</t>
  </si>
  <si>
    <t>1FE3LA05100C4</t>
  </si>
  <si>
    <t>1FE3LA05101C4</t>
  </si>
  <si>
    <t>1FE3LA05102C4</t>
  </si>
  <si>
    <t>1FE3LA05103C4</t>
  </si>
  <si>
    <t>1FE3LA05104C4</t>
  </si>
  <si>
    <t>1FE3LA05105C4</t>
  </si>
  <si>
    <t>1FE3LA05106C4</t>
  </si>
  <si>
    <t>1FE3LA05107C4</t>
  </si>
  <si>
    <t>1FE3LA05108C4</t>
  </si>
  <si>
    <t>1FE3LA05109C4</t>
  </si>
  <si>
    <t>1FE3LA05110C4</t>
  </si>
  <si>
    <t>1FE3LA05111C4</t>
  </si>
  <si>
    <t>1FE3LA05112C4</t>
  </si>
  <si>
    <t>1FE3LA05113C4</t>
  </si>
  <si>
    <t>1FE3LA05114C4</t>
  </si>
  <si>
    <t>1FE3LA05115C4</t>
  </si>
  <si>
    <t>1FE3LA05116C4</t>
  </si>
  <si>
    <t>1FE3LA05117C4</t>
  </si>
  <si>
    <t>1FE3LA05118C4</t>
  </si>
  <si>
    <t>1FE3LA05119C4</t>
  </si>
  <si>
    <t>1FE3LA05120C4</t>
  </si>
  <si>
    <t>1FE3LA05121C4</t>
  </si>
  <si>
    <t>1FE3LA05122C4</t>
  </si>
  <si>
    <t>1FE3LA05123C4</t>
  </si>
  <si>
    <t>1FE3LA05124C4</t>
  </si>
  <si>
    <t>1FE3LA05125C4</t>
  </si>
  <si>
    <t>1FE3LA05126C4</t>
  </si>
  <si>
    <t>1FE3LA05127C4</t>
  </si>
  <si>
    <t>1FE3LA05128C4</t>
  </si>
  <si>
    <t>1FE3LA06001B1</t>
  </si>
  <si>
    <t>1FE3LA06002B1</t>
  </si>
  <si>
    <t>1FE3LA06003B1</t>
  </si>
  <si>
    <t>1FE3LA06004B1</t>
  </si>
  <si>
    <t>1FE3LA06005B1</t>
  </si>
  <si>
    <t>1FE3LA06006B1</t>
  </si>
  <si>
    <t>1FE3LA06007B1</t>
  </si>
  <si>
    <t>1FE3LA06008B1</t>
  </si>
  <si>
    <t>1FE3LA06009B1</t>
  </si>
  <si>
    <t>1FE3LA06010B1</t>
  </si>
  <si>
    <t>1FE3LA06011B1</t>
  </si>
  <si>
    <t>1FE3LA06012B1</t>
  </si>
  <si>
    <t>1FE3LA06013B1</t>
  </si>
  <si>
    <t>1FE3LA06014B1</t>
  </si>
  <si>
    <t>1FE3LA06015B1</t>
  </si>
  <si>
    <t>1FE3LA06016B1</t>
  </si>
  <si>
    <t>1FE3LA07001B2</t>
  </si>
  <si>
    <t>1FE3LA07002B2</t>
  </si>
  <si>
    <t>1FE3LA07003B2</t>
  </si>
  <si>
    <t>1FE3LA07004B2</t>
  </si>
  <si>
    <t>1FE3LA07005B2</t>
  </si>
  <si>
    <t>1FE3LA07006B2</t>
  </si>
  <si>
    <t>1FE3LA07007B2</t>
  </si>
  <si>
    <t>1FE3LA07008B2</t>
  </si>
  <si>
    <t>1FE3LA07009B2</t>
  </si>
  <si>
    <t>1FE3LA07010B2</t>
  </si>
  <si>
    <t>1FE3LA07011B2</t>
  </si>
  <si>
    <t>1FE3LA07012B2</t>
  </si>
  <si>
    <t>1FE3LA08001C1</t>
  </si>
  <si>
    <t>1FE3LA08002C1</t>
  </si>
  <si>
    <t>1FE3LA08003C1</t>
  </si>
  <si>
    <t>1FE3LA08004C1</t>
  </si>
  <si>
    <t>1FE3LA08005C1</t>
  </si>
  <si>
    <t>1FE3LA08006C1</t>
  </si>
  <si>
    <t>1FE3LA08007C1</t>
  </si>
  <si>
    <t>1FE3LA08008C1</t>
  </si>
  <si>
    <t>1FE3LA08009C1</t>
  </si>
  <si>
    <t>1FE3LA08010C1</t>
  </si>
  <si>
    <t>1FE3LA08011C1</t>
  </si>
  <si>
    <t>1FE3LA08012C1</t>
  </si>
  <si>
    <t>1FE3LA08013C1</t>
  </si>
  <si>
    <t>1FE3LA08014C1</t>
  </si>
  <si>
    <t>1FE3LA08015C1</t>
  </si>
  <si>
    <t>1FE3LA08016C1</t>
  </si>
  <si>
    <t>1FE3LA08017C1</t>
  </si>
  <si>
    <t>1FE3LA08018C1</t>
  </si>
  <si>
    <t>1FE3LA08019C1</t>
  </si>
  <si>
    <t>1FE3LA08020C1</t>
  </si>
  <si>
    <t>1FE3LA08021C1</t>
  </si>
  <si>
    <t>1FE3LA08022C1</t>
  </si>
  <si>
    <t>1FE3LA08023C1</t>
  </si>
  <si>
    <t>1FE3LA08024C1</t>
  </si>
  <si>
    <t>1FE3LA08025C1</t>
  </si>
  <si>
    <t>1FE3LA08026C1</t>
  </si>
  <si>
    <t>1FE3LA08027C1</t>
  </si>
  <si>
    <t>1FE3LA08028C1</t>
  </si>
  <si>
    <t>1FE3LA08029C1</t>
  </si>
  <si>
    <t>1FE3LA08030C1</t>
  </si>
  <si>
    <t>1FE3LA08031C1</t>
  </si>
  <si>
    <t>1FE3LA08032C1</t>
  </si>
  <si>
    <t>1FE3LA08033C1</t>
  </si>
  <si>
    <t>1FE3LA08034C1</t>
  </si>
  <si>
    <t>1FE3LA08035C1</t>
  </si>
  <si>
    <t>1FE3LA08036C1</t>
  </si>
  <si>
    <t>1FE3LA08037C1</t>
  </si>
  <si>
    <t>1FE3LA08038C1</t>
  </si>
  <si>
    <t>1FE3LA08039C1</t>
  </si>
  <si>
    <t>1FE3LA08040C1</t>
  </si>
  <si>
    <t>1FE3LA08041C1</t>
  </si>
  <si>
    <t>1FE3LA08042C1</t>
  </si>
  <si>
    <t>1FE3LA08043C1</t>
  </si>
  <si>
    <t>1FE3LA08044C1</t>
  </si>
  <si>
    <t>1FE3LA08045C1</t>
  </si>
  <si>
    <t>1FE3LA08046C1</t>
  </si>
  <si>
    <t>1FE3LA08047C1</t>
  </si>
  <si>
    <t>1FE3LA08048C1</t>
  </si>
  <si>
    <t>1FE3LA08049C1</t>
  </si>
  <si>
    <t>1FE3LA08050C1</t>
  </si>
  <si>
    <t>1FE3LA08051C1</t>
  </si>
  <si>
    <t>1FE3LA08052C1</t>
  </si>
  <si>
    <t>1FE3LA08053C1</t>
  </si>
  <si>
    <t>1FE3LA08054C1</t>
  </si>
  <si>
    <t>1FE3LA08055C1</t>
  </si>
  <si>
    <t>1FE3LA08056C1</t>
  </si>
  <si>
    <t>1FE3LA08057C1</t>
  </si>
  <si>
    <t>1FE3LA08058C1</t>
  </si>
  <si>
    <t>1FE3LA08059C1</t>
  </si>
  <si>
    <t>1FE3LA08060C1</t>
  </si>
  <si>
    <t>1FE3LA08061C1</t>
  </si>
  <si>
    <t>1FE3LA08062C1</t>
  </si>
  <si>
    <t>1FE3LA08063C1</t>
  </si>
  <si>
    <t>1FE3LA08064C1</t>
  </si>
  <si>
    <t>1FE3LA10001B2</t>
  </si>
  <si>
    <t>1FE3LA10002B2</t>
  </si>
  <si>
    <t>1FE3LA10003B2</t>
  </si>
  <si>
    <t>1FE3LA11001C1</t>
  </si>
  <si>
    <t>1FE3LA11002C1</t>
  </si>
  <si>
    <t>1FE3LA11003C1</t>
  </si>
  <si>
    <t>1FE3LA11004C1</t>
  </si>
  <si>
    <t>1FE3LA11005C1</t>
  </si>
  <si>
    <t>1FE3LA11006C1</t>
  </si>
  <si>
    <t>1FE3LA11007C1</t>
  </si>
  <si>
    <t>1FE3LA11008C1</t>
  </si>
  <si>
    <t>1FE3LA11009C1</t>
  </si>
  <si>
    <t>1FE3LA11010C1</t>
  </si>
  <si>
    <t>1FE3LA11011C1</t>
  </si>
  <si>
    <t>1FE3LA11012C1</t>
  </si>
  <si>
    <t>1FE3LA12001B5</t>
  </si>
  <si>
    <t>1FE3LA12002B5</t>
  </si>
  <si>
    <t>1FE3LA12003B5</t>
  </si>
  <si>
    <t>1FE3LA12004B5</t>
  </si>
  <si>
    <t>1FE3LA12005B5</t>
  </si>
  <si>
    <t>1FE3LA12006B5</t>
  </si>
  <si>
    <t>1FE3LA12007B5</t>
  </si>
  <si>
    <t>1FE3LA12008B5</t>
  </si>
  <si>
    <t>1FE3LA12017B5</t>
  </si>
  <si>
    <t>1FE3LA12018B5</t>
  </si>
  <si>
    <t>1FE3LA12019B5</t>
  </si>
  <si>
    <t>1FE3LA12020B5</t>
  </si>
  <si>
    <t>1FE3LA12021B5</t>
  </si>
  <si>
    <t>1FE3LA12022B5</t>
  </si>
  <si>
    <t>1FE3LA12023B5</t>
  </si>
  <si>
    <t>1FE3LA12024B5</t>
  </si>
  <si>
    <t>1FE3LA12033B5</t>
  </si>
  <si>
    <t>1FE3LA12034B5</t>
  </si>
  <si>
    <t>1FE3LA12035B5</t>
  </si>
  <si>
    <t>1FE3LA12036B5</t>
  </si>
  <si>
    <t>1FE3LA12037B5</t>
  </si>
  <si>
    <t>1FE3LA12038B5</t>
  </si>
  <si>
    <t>1FE3LA12039B5</t>
  </si>
  <si>
    <t>1FE3LA12040B5</t>
  </si>
  <si>
    <t>1FE3LA12041B5</t>
  </si>
  <si>
    <t>1FE3LA12042B5</t>
  </si>
  <si>
    <t>1FE3LA12043B5</t>
  </si>
  <si>
    <t>1FE3LA12044B5</t>
  </si>
  <si>
    <t>1FE3LA12045B5</t>
  </si>
  <si>
    <t>1FE3LA12046B5</t>
  </si>
  <si>
    <t>1FE3LA12047B5</t>
  </si>
  <si>
    <t>1FE3LA12048B5</t>
  </si>
  <si>
    <t>1FE3LA14001C3</t>
  </si>
  <si>
    <t>1FE3LA14002C3</t>
  </si>
  <si>
    <t>1FE3LA14003C3</t>
  </si>
  <si>
    <t>1FE3LA14004C3</t>
  </si>
  <si>
    <t>1FE3LA15001B1</t>
  </si>
  <si>
    <t>1FE3LA15002B1</t>
  </si>
  <si>
    <t>1FE3LA15003B1</t>
  </si>
  <si>
    <t>1FE3LA15004B1</t>
  </si>
  <si>
    <t>1FE3LA15005B1</t>
  </si>
  <si>
    <t>1FE3LA15006B1</t>
  </si>
  <si>
    <t>1FE3LA15007B1</t>
  </si>
  <si>
    <t>1FE3LA15008B1</t>
  </si>
  <si>
    <t>1FE3LA15009B1</t>
  </si>
  <si>
    <t>1FE3LA15010B1</t>
  </si>
  <si>
    <t>1FE3LA15011B1</t>
  </si>
  <si>
    <t>1FE3LA15012B1</t>
  </si>
  <si>
    <t>1FE3LA15013B1</t>
  </si>
  <si>
    <t>1FE3LA15014B1</t>
  </si>
  <si>
    <t>1FE3LA15015B1</t>
  </si>
  <si>
    <t>1FE3LA15016B1</t>
  </si>
  <si>
    <t>1FE3LA15017B1</t>
  </si>
  <si>
    <t>1FE3LA15018B1</t>
  </si>
  <si>
    <t>1FE3LA15019B1</t>
  </si>
  <si>
    <t>1FE3LA15020B1</t>
  </si>
  <si>
    <t>1FE3LA15021B1</t>
  </si>
  <si>
    <t>1FE3LA15022B1</t>
  </si>
  <si>
    <t>1FE3LA15023B1</t>
  </si>
  <si>
    <t>1FE3LA15024B1</t>
  </si>
  <si>
    <t>1FE3LA15025B1</t>
  </si>
  <si>
    <t>1FE3LA15026B1</t>
  </si>
  <si>
    <t>1FE3LA15027B1</t>
  </si>
  <si>
    <t>1FE3LA15028B1</t>
  </si>
  <si>
    <t>1FE3LA15029B1</t>
  </si>
  <si>
    <t>1FE3LA15030B1</t>
  </si>
  <si>
    <t>1FE3LA15031B1</t>
  </si>
  <si>
    <t>1FE3LA15032B1</t>
  </si>
  <si>
    <t>1FE3LA16001A2</t>
  </si>
  <si>
    <t>1FE3LA16002A2</t>
  </si>
  <si>
    <t>1FE3LA20001A0</t>
  </si>
  <si>
    <t>1FE3LA20002A0</t>
  </si>
  <si>
    <t>1FE3LA20003A0</t>
  </si>
  <si>
    <t>1FE3LA20004A0</t>
  </si>
  <si>
    <t>1FE3LA20005A0</t>
  </si>
  <si>
    <t>1FE3LA20006A0</t>
  </si>
  <si>
    <t>1FE3LA20007A0</t>
  </si>
  <si>
    <t>1FE3LA20008A0</t>
  </si>
  <si>
    <t>1FE3LA20009A0</t>
  </si>
  <si>
    <t>1FE3LA20010A0</t>
  </si>
  <si>
    <t>1FE3LA20011A0</t>
  </si>
  <si>
    <t>1FE3LA20012A0</t>
  </si>
  <si>
    <t>1FE3LA22001A0</t>
  </si>
  <si>
    <t>1FE3LA22002A0</t>
  </si>
  <si>
    <t>1FE3LA22003A0</t>
  </si>
  <si>
    <t>1FE3LA22004A0</t>
  </si>
  <si>
    <t>1FE3LA50001A1</t>
  </si>
  <si>
    <t>1FE3LA50002A1</t>
  </si>
  <si>
    <t>1FE3LA50003A1</t>
  </si>
  <si>
    <t>1FE3LA50004A1</t>
  </si>
  <si>
    <t>1FE3LA51001A0</t>
  </si>
  <si>
    <t>1FE3LA51002A0</t>
  </si>
  <si>
    <t>1FE3LA52001A0</t>
  </si>
  <si>
    <t>1FE3LA52002A0</t>
  </si>
  <si>
    <t>1FE3LA53001A0</t>
  </si>
  <si>
    <t>1FE3LA53002A0</t>
  </si>
  <si>
    <t>1FE3LA53003A0</t>
  </si>
  <si>
    <t>1FE3LA53004A0</t>
  </si>
  <si>
    <t>1FE3LA55001A0</t>
  </si>
  <si>
    <t>1FE3LA55002A0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</si>
</sst>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"/>
    <numFmt numFmtId="165" formatCode="00"/>
    <numFmt numFmtId="166" formatCode="0000"/>
  </numFmts>
  <fonts count="9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38"/>
    </font>
    <font>
      <sz val="10"/>
      <name val="Arial CE"/>
      <family val="2"/>
      <charset val="238"/>
    </font>
    <font>
      <sz val="10"/>
      <color indexed="8"/>
      <name val="Arial CE"/>
      <family val="2"/>
      <charset val="238"/>
    </font>
    <font>
      <sz val="10"/>
      <color theme="1"/>
      <name val="Arial CE"/>
      <family val="2"/>
      <charset val="238"/>
    </font>
    <font>
      <sz val="10"/>
      <color theme="1"/>
      <name val="Arial"/>
      <family val="2"/>
    </font>
    <font>
      <sz val="9"/>
      <name val="Arial"/>
      <family val="2"/>
      <charset val="238"/>
    </font>
    <font>
      <sz val="10"/>
      <color indexed="8"/>
      <name val="Arial"/>
      <family val="2"/>
    </font>
    <font>
      <sz val="1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0"/>
      <color theme="0" tint="-0.34998626667073579"/>
      <name val="Calibri"/>
      <family val="2"/>
      <charset val="238"/>
      <scheme val="minor"/>
    </font>
    <font>
      <sz val="11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9"/>
      <color indexed="81"/>
      <name val="Segoe UI"/>
      <family val="2"/>
      <charset val="238"/>
    </font>
    <font>
      <sz val="9"/>
      <color indexed="81"/>
      <name val="Segoe UI"/>
      <family val="2"/>
      <charset val="238"/>
    </font>
    <font>
      <sz val="11"/>
      <color theme="0" tint="-0.34998626667073579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sz val="10"/>
      <color rgb="FFFF0000"/>
      <name val="Calibri"/>
      <family val="2"/>
      <charset val="238"/>
      <scheme val="minor"/>
    </font>
    <font>
      <sz val="10"/>
      <color rgb="FF0000FF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10"/>
      <name val="Helv"/>
    </font>
    <font>
      <sz val="8"/>
      <name val="Arial"/>
      <family val="2"/>
    </font>
    <font>
      <b/>
      <sz val="8"/>
      <name val="Arial"/>
      <family val="2"/>
    </font>
    <font>
      <sz val="11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1"/>
      <color rgb="FF0000FF"/>
      <name val="Calibri"/>
      <family val="2"/>
      <charset val="238"/>
      <scheme val="minor"/>
    </font>
    <font>
      <sz val="8"/>
      <name val="Arial"/>
      <family val="2"/>
      <charset val="238"/>
    </font>
    <font>
      <b/>
      <sz val="8"/>
      <name val="Arial"/>
      <family val="2"/>
      <charset val="238"/>
    </font>
    <font>
      <sz val="10"/>
      <name val="Arial CE"/>
      <charset val="238"/>
    </font>
    <font>
      <b/>
      <sz val="9"/>
      <name val="Arial"/>
      <family val="2"/>
      <charset val="238"/>
    </font>
    <font>
      <b/>
      <sz val="9"/>
      <name val="Arial"/>
      <family val="2"/>
    </font>
    <font>
      <b/>
      <sz val="10"/>
      <name val="Arial"/>
      <family val="2"/>
    </font>
    <font>
      <b/>
      <sz val="10"/>
      <color rgb="FF0000FF"/>
      <name val="Calibri"/>
      <family val="2"/>
      <charset val="238"/>
      <scheme val="minor"/>
    </font>
    <font>
      <sz val="9"/>
      <name val="Arial"/>
      <family val="2"/>
    </font>
    <font>
      <sz val="8"/>
      <name val="Calibri"/>
      <family val="2"/>
      <charset val="238"/>
      <scheme val="minor"/>
    </font>
    <font>
      <sz val="8"/>
      <color rgb="FF0000FF"/>
      <name val="Arial"/>
      <family val="2"/>
      <charset val="238"/>
    </font>
    <font>
      <b/>
      <sz val="11"/>
      <name val="Calibri"/>
      <family val="2"/>
      <charset val="238"/>
      <scheme val="minor"/>
    </font>
    <font>
      <sz val="11"/>
      <color rgb="FF0000FF"/>
      <name val="Calibri"/>
      <family val="2"/>
      <scheme val="minor"/>
    </font>
    <font>
      <strike/>
      <sz val="11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strike/>
      <sz val="10"/>
      <color rgb="FFFF0000"/>
      <name val="Calibri"/>
      <family val="2"/>
      <scheme val="minor"/>
    </font>
    <font>
      <strike/>
      <sz val="10"/>
      <color rgb="FFFF0000"/>
      <name val="Calibri"/>
      <family val="2"/>
      <charset val="238"/>
      <scheme val="minor"/>
    </font>
    <font>
      <b/>
      <sz val="8"/>
      <color rgb="FF0000FF"/>
      <name val="Arial"/>
      <family val="2"/>
      <charset val="238"/>
    </font>
    <font>
      <b/>
      <strike/>
      <sz val="10"/>
      <color rgb="FFFF0000"/>
      <name val="Calibri"/>
      <family val="2"/>
      <charset val="238"/>
      <scheme val="minor"/>
    </font>
    <font>
      <sz val="9"/>
      <color rgb="FF0000FF"/>
      <name val="Arial"/>
      <family val="2"/>
      <charset val="238"/>
    </font>
    <font>
      <b/>
      <strike/>
      <sz val="8"/>
      <name val="Arial"/>
      <family val="2"/>
      <charset val="238"/>
    </font>
    <font>
      <strike/>
      <sz val="10"/>
      <name val="Calibri"/>
      <family val="2"/>
      <charset val="238"/>
      <scheme val="minor"/>
    </font>
    <font>
      <sz val="9"/>
      <color theme="0"/>
      <name val="Arial"/>
      <family val="2"/>
      <charset val="238"/>
    </font>
    <font>
      <sz val="9"/>
      <color rgb="FFFF0000"/>
      <name val="Arial"/>
      <family val="2"/>
      <charset val="238"/>
    </font>
    <font>
      <sz val="9"/>
      <color rgb="FF0033CC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strike/>
      <sz val="11"/>
      <color rgb="FF0000FF"/>
      <name val="Calibri"/>
      <family val="2"/>
      <scheme val="minor"/>
    </font>
    <font>
      <b/>
      <strike/>
      <sz val="8"/>
      <color rgb="FF0000FF"/>
      <name val="Arial"/>
      <family val="2"/>
      <charset val="238"/>
    </font>
    <font>
      <b/>
      <sz val="22"/>
      <color rgb="FFFF0000"/>
      <name val="Arial"/>
      <family val="2"/>
      <charset val="238"/>
    </font>
    <font>
      <sz val="10"/>
      <color rgb="FFFF0000"/>
      <name val="Calibri"/>
      <family val="2"/>
      <scheme val="minor"/>
    </font>
    <font>
      <strike/>
      <sz val="8"/>
      <name val="Arial"/>
      <family val="2"/>
      <charset val="238"/>
    </font>
    <font>
      <strike/>
      <sz val="8"/>
      <name val="Calibri"/>
      <family val="2"/>
      <charset val="238"/>
      <scheme val="minor"/>
    </font>
    <font>
      <sz val="8"/>
      <color rgb="FF0000FF"/>
      <name val="Calibri"/>
      <family val="2"/>
      <charset val="238"/>
      <scheme val="minor"/>
    </font>
    <font>
      <strike/>
      <sz val="8"/>
      <color rgb="FFFF00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trike/>
      <sz val="10"/>
      <color rgb="FF0000FF"/>
      <name val="Calibri"/>
      <family val="2"/>
      <charset val="238"/>
      <scheme val="minor"/>
    </font>
    <font>
      <sz val="10"/>
      <color rgb="FF3333CC"/>
      <name val="Calibri"/>
      <family val="2"/>
      <scheme val="minor"/>
    </font>
    <font>
      <sz val="8"/>
      <color rgb="FF0000FF"/>
      <name val="Calibri"/>
      <family val="2"/>
      <scheme val="minor"/>
    </font>
    <font>
      <sz val="6"/>
      <color rgb="FF0000FF"/>
      <name val="Calibri"/>
      <family val="2"/>
      <scheme val="minor"/>
    </font>
    <font>
      <sz val="8"/>
      <color rgb="FF3333CC"/>
      <name val="Arial"/>
      <family val="2"/>
      <charset val="238"/>
    </font>
    <font>
      <sz val="9"/>
      <color rgb="FF3333CC"/>
      <name val="Arial"/>
      <family val="2"/>
      <charset val="238"/>
    </font>
    <font>
      <sz val="9"/>
      <color rgb="FF3333CC"/>
      <name val="Arial"/>
      <family val="2"/>
    </font>
    <font>
      <sz val="10"/>
      <color rgb="FF3333CC"/>
      <name val="Calibri"/>
      <family val="2"/>
      <charset val="238"/>
      <scheme val="minor"/>
    </font>
    <font>
      <sz val="8"/>
      <color rgb="FF3333CC"/>
      <name val="Calibri"/>
      <family val="2"/>
      <charset val="238"/>
      <scheme val="minor"/>
    </font>
    <font>
      <sz val="11"/>
      <color rgb="FF3333CC"/>
      <name val="Calibri"/>
      <family val="2"/>
      <scheme val="minor"/>
    </font>
    <font>
      <sz val="8"/>
      <color rgb="FF3333CC"/>
      <name val="Calibri"/>
      <family val="2"/>
      <scheme val="minor"/>
    </font>
    <font>
      <sz val="10"/>
      <name val="Andale Mono"/>
    </font>
    <font>
      <b/>
      <sz val="8"/>
      <color rgb="FF0000FF"/>
      <name val="Arial"/>
      <family val="2"/>
    </font>
    <font>
      <sz val="11"/>
      <color theme="1"/>
      <name val="Arial"/>
      <family val="2"/>
    </font>
    <font>
      <b/>
      <sz val="14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gradientFill degree="45">
        <stop position="0">
          <color rgb="FFFF0000"/>
        </stop>
        <stop position="1">
          <color rgb="FF0000FF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40CE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" fillId="0" borderId="0"/>
    <xf numFmtId="0" fontId="18" fillId="0" borderId="0"/>
    <xf numFmtId="0" fontId="43" fillId="0" borderId="0"/>
    <xf numFmtId="0" fontId="51" fillId="0" borderId="0"/>
    <xf numFmtId="9" fontId="1" fillId="0" borderId="0" applyFont="0" applyFill="0" applyBorder="0" applyAlignment="0" applyProtection="0"/>
    <xf numFmtId="0" fontId="94" fillId="0" borderId="0"/>
    <xf numFmtId="0" fontId="94" fillId="0" borderId="0"/>
  </cellStyleXfs>
  <cellXfs count="529">
    <xf numFmtId="0" fontId="0" fillId="0" borderId="0" xfId="0"/>
    <xf numFmtId="49" fontId="18" fillId="33" borderId="10" xfId="42" applyNumberFormat="1" applyFont="1" applyFill="1" applyBorder="1" applyAlignment="1">
      <alignment horizontal="center" vertical="center" textRotation="90" wrapText="1"/>
    </xf>
    <xf numFmtId="0" fontId="20" fillId="33" borderId="10" xfId="43" applyFont="1" applyFill="1" applyBorder="1" applyAlignment="1">
      <alignment horizontal="center" vertical="center" textRotation="90"/>
    </xf>
    <xf numFmtId="49" fontId="21" fillId="33" borderId="10" xfId="43" applyNumberFormat="1" applyFont="1" applyFill="1" applyBorder="1" applyAlignment="1">
      <alignment horizontal="center" vertical="center" textRotation="90"/>
    </xf>
    <xf numFmtId="49" fontId="19" fillId="33" borderId="10" xfId="43" applyNumberFormat="1" applyFont="1" applyFill="1" applyBorder="1" applyAlignment="1">
      <alignment horizontal="center" vertical="center" textRotation="90"/>
    </xf>
    <xf numFmtId="0" fontId="20" fillId="0" borderId="10" xfId="43" applyFont="1" applyFill="1" applyBorder="1" applyAlignment="1">
      <alignment horizontal="center" vertical="center" textRotation="90"/>
    </xf>
    <xf numFmtId="49" fontId="20" fillId="33" borderId="10" xfId="43" applyNumberFormat="1" applyFont="1" applyFill="1" applyBorder="1" applyAlignment="1">
      <alignment horizontal="center" vertical="center" textRotation="90"/>
    </xf>
    <xf numFmtId="49" fontId="21" fillId="33" borderId="10" xfId="43" applyNumberFormat="1" applyFont="1" applyFill="1" applyBorder="1" applyAlignment="1">
      <alignment horizontal="center" vertical="center" textRotation="90" wrapText="1"/>
    </xf>
    <xf numFmtId="0" fontId="20" fillId="33" borderId="10" xfId="43" applyNumberFormat="1" applyFont="1" applyFill="1" applyBorder="1" applyAlignment="1">
      <alignment horizontal="center" vertical="center" textRotation="90" wrapText="1"/>
    </xf>
    <xf numFmtId="49" fontId="20" fillId="0" borderId="10" xfId="43" applyNumberFormat="1" applyFont="1" applyFill="1" applyBorder="1" applyAlignment="1">
      <alignment horizontal="center" vertical="center" textRotation="90" wrapText="1"/>
    </xf>
    <xf numFmtId="0" fontId="20" fillId="0" borderId="10" xfId="43" applyFont="1" applyFill="1" applyBorder="1" applyAlignment="1">
      <alignment horizontal="center" vertical="center" textRotation="90" wrapText="1"/>
    </xf>
    <xf numFmtId="0" fontId="20" fillId="33" borderId="10" xfId="43" applyFont="1" applyFill="1" applyBorder="1" applyAlignment="1">
      <alignment horizontal="center" vertical="center" textRotation="90" wrapText="1"/>
    </xf>
    <xf numFmtId="0" fontId="22" fillId="33" borderId="10" xfId="43" applyFont="1" applyFill="1" applyBorder="1" applyAlignment="1">
      <alignment horizontal="center" vertical="center" textRotation="90" wrapText="1"/>
    </xf>
    <xf numFmtId="49" fontId="21" fillId="0" borderId="10" xfId="43" applyNumberFormat="1" applyFont="1" applyFill="1" applyBorder="1" applyAlignment="1">
      <alignment horizontal="center" vertical="center" textRotation="90"/>
    </xf>
    <xf numFmtId="0" fontId="23" fillId="33" borderId="10" xfId="42" applyFont="1" applyFill="1" applyBorder="1" applyAlignment="1">
      <alignment horizontal="center" vertical="center" textRotation="90" wrapText="1"/>
    </xf>
    <xf numFmtId="0" fontId="23" fillId="0" borderId="0" xfId="42" applyFont="1" applyFill="1" applyBorder="1" applyAlignment="1">
      <alignment horizontal="center" vertical="center" textRotation="90" wrapText="1"/>
    </xf>
    <xf numFmtId="0" fontId="24" fillId="0" borderId="0" xfId="0" applyFont="1" applyFill="1"/>
    <xf numFmtId="49" fontId="25" fillId="33" borderId="10" xfId="42" applyNumberFormat="1" applyFont="1" applyFill="1" applyBorder="1" applyAlignment="1">
      <alignment horizontal="center" vertical="center" textRotation="90"/>
    </xf>
    <xf numFmtId="49" fontId="18" fillId="33" borderId="10" xfId="42" applyNumberFormat="1" applyFont="1" applyFill="1" applyBorder="1" applyAlignment="1">
      <alignment horizontal="center" vertical="center" textRotation="90"/>
    </xf>
    <xf numFmtId="0" fontId="18" fillId="33" borderId="10" xfId="42" applyNumberFormat="1" applyFont="1" applyFill="1" applyBorder="1" applyAlignment="1">
      <alignment horizontal="center" vertical="center" textRotation="90" wrapText="1"/>
    </xf>
    <xf numFmtId="49" fontId="25" fillId="33" borderId="10" xfId="42" applyNumberFormat="1" applyFont="1" applyFill="1" applyBorder="1" applyAlignment="1">
      <alignment horizontal="center" vertical="center" textRotation="90" wrapText="1"/>
    </xf>
    <xf numFmtId="0" fontId="18" fillId="0" borderId="11" xfId="42" applyNumberFormat="1" applyFont="1" applyFill="1" applyBorder="1" applyAlignment="1">
      <alignment horizontal="center" vertical="center" textRotation="90" wrapText="1"/>
    </xf>
    <xf numFmtId="0" fontId="18" fillId="33" borderId="12" xfId="42" applyFont="1" applyFill="1" applyBorder="1" applyAlignment="1">
      <alignment horizontal="center" vertical="center" textRotation="90" wrapText="1"/>
    </xf>
    <xf numFmtId="0" fontId="18" fillId="0" borderId="10" xfId="42" applyNumberFormat="1" applyFont="1" applyFill="1" applyBorder="1" applyAlignment="1">
      <alignment horizontal="center" vertical="center" textRotation="90" wrapText="1"/>
    </xf>
    <xf numFmtId="0" fontId="24" fillId="0" borderId="0" xfId="0" applyFont="1" applyFill="1" applyAlignment="1"/>
    <xf numFmtId="0" fontId="26" fillId="0" borderId="0" xfId="0" applyFont="1" applyFill="1"/>
    <xf numFmtId="0" fontId="27" fillId="0" borderId="0" xfId="0" applyFont="1"/>
    <xf numFmtId="0" fontId="0" fillId="0" borderId="0" xfId="0" applyAlignment="1"/>
    <xf numFmtId="0" fontId="28" fillId="0" borderId="0" xfId="0" applyFont="1" applyAlignment="1">
      <alignment horizontal="center"/>
    </xf>
    <xf numFmtId="0" fontId="29" fillId="0" borderId="0" xfId="0" applyFont="1"/>
    <xf numFmtId="0" fontId="29" fillId="0" borderId="0" xfId="0" applyFont="1" applyFill="1"/>
    <xf numFmtId="0" fontId="28" fillId="0" borderId="0" xfId="0" applyFont="1" applyFill="1" applyAlignment="1">
      <alignment horizontal="center"/>
    </xf>
    <xf numFmtId="0" fontId="30" fillId="0" borderId="0" xfId="0" applyFont="1" applyFill="1"/>
    <xf numFmtId="0" fontId="28" fillId="0" borderId="0" xfId="0" applyFont="1"/>
    <xf numFmtId="0" fontId="31" fillId="0" borderId="0" xfId="0" applyFont="1" applyFill="1"/>
    <xf numFmtId="0" fontId="31" fillId="0" borderId="0" xfId="0" applyFont="1" applyFill="1" applyBorder="1"/>
    <xf numFmtId="0" fontId="28" fillId="0" borderId="0" xfId="0" applyFont="1" applyFill="1"/>
    <xf numFmtId="0" fontId="32" fillId="34" borderId="0" xfId="0" applyFont="1" applyFill="1"/>
    <xf numFmtId="0" fontId="26" fillId="0" borderId="0" xfId="0" applyFont="1" applyFill="1" applyAlignment="1">
      <alignment horizontal="center"/>
    </xf>
    <xf numFmtId="0" fontId="30" fillId="0" borderId="0" xfId="0" applyFont="1" applyFill="1" applyAlignment="1">
      <alignment horizontal="center"/>
    </xf>
    <xf numFmtId="0" fontId="35" fillId="0" borderId="0" xfId="0" applyFont="1" applyFill="1"/>
    <xf numFmtId="0" fontId="35" fillId="0" borderId="0" xfId="0" applyFont="1"/>
    <xf numFmtId="0" fontId="31" fillId="0" borderId="0" xfId="0" applyFont="1"/>
    <xf numFmtId="0" fontId="30" fillId="0" borderId="0" xfId="0" applyFont="1" applyAlignment="1">
      <alignment horizontal="center"/>
    </xf>
    <xf numFmtId="0" fontId="35" fillId="0" borderId="0" xfId="44" applyFont="1" applyFill="1"/>
    <xf numFmtId="0" fontId="29" fillId="0" borderId="0" xfId="44" applyFont="1"/>
    <xf numFmtId="0" fontId="35" fillId="0" borderId="0" xfId="44" applyFont="1"/>
    <xf numFmtId="0" fontId="36" fillId="0" borderId="0" xfId="0" applyFont="1"/>
    <xf numFmtId="0" fontId="36" fillId="0" borderId="0" xfId="0" applyFont="1" applyAlignment="1">
      <alignment horizontal="center"/>
    </xf>
    <xf numFmtId="0" fontId="31" fillId="0" borderId="0" xfId="0" applyFont="1" applyFill="1" applyAlignment="1">
      <alignment horizontal="center"/>
    </xf>
    <xf numFmtId="0" fontId="32" fillId="0" borderId="0" xfId="0" applyFont="1" applyFill="1"/>
    <xf numFmtId="0" fontId="37" fillId="0" borderId="0" xfId="0" applyFont="1"/>
    <xf numFmtId="0" fontId="37" fillId="0" borderId="0" xfId="0" applyFont="1" applyFill="1"/>
    <xf numFmtId="0" fontId="26" fillId="34" borderId="0" xfId="0" applyFont="1" applyFill="1"/>
    <xf numFmtId="0" fontId="30" fillId="0" borderId="0" xfId="0" applyFont="1"/>
    <xf numFmtId="0" fontId="31" fillId="0" borderId="0" xfId="0" applyFont="1" applyBorder="1"/>
    <xf numFmtId="0" fontId="30" fillId="0" borderId="0" xfId="44" applyFont="1" applyFill="1"/>
    <xf numFmtId="0" fontId="30" fillId="0" borderId="0" xfId="44" applyFont="1"/>
    <xf numFmtId="0" fontId="30" fillId="0" borderId="0" xfId="44" applyFont="1" applyAlignment="1">
      <alignment horizontal="center"/>
    </xf>
    <xf numFmtId="0" fontId="27" fillId="0" borderId="0" xfId="0" applyFont="1" applyAlignment="1">
      <alignment horizontal="center"/>
    </xf>
    <xf numFmtId="0" fontId="41" fillId="0" borderId="0" xfId="0" applyFont="1"/>
    <xf numFmtId="0" fontId="41" fillId="0" borderId="0" xfId="0" applyFont="1" applyBorder="1"/>
    <xf numFmtId="0" fontId="41" fillId="0" borderId="0" xfId="0" applyFont="1" applyFill="1"/>
    <xf numFmtId="0" fontId="27" fillId="0" borderId="0" xfId="0" applyFont="1" applyBorder="1"/>
    <xf numFmtId="0" fontId="0" fillId="0" borderId="0" xfId="0" applyAlignment="1">
      <alignment horizontal="center"/>
    </xf>
    <xf numFmtId="0" fontId="41" fillId="0" borderId="0" xfId="0" applyFont="1" applyFill="1" applyBorder="1"/>
    <xf numFmtId="0" fontId="28" fillId="0" borderId="0" xfId="0" applyFont="1" applyFill="1" applyBorder="1"/>
    <xf numFmtId="0" fontId="26" fillId="0" borderId="0" xfId="0" applyFont="1" applyFill="1" applyAlignment="1">
      <alignment horizontal="left"/>
    </xf>
    <xf numFmtId="0" fontId="26" fillId="0" borderId="0" xfId="0" applyFont="1" applyFill="1" applyBorder="1"/>
    <xf numFmtId="0" fontId="19" fillId="35" borderId="10" xfId="42" applyFont="1" applyFill="1" applyBorder="1" applyAlignment="1">
      <alignment horizontal="center" vertical="center" textRotation="90" wrapText="1"/>
    </xf>
    <xf numFmtId="0" fontId="31" fillId="0" borderId="0" xfId="0" applyFont="1" applyAlignment="1">
      <alignment horizontal="center"/>
    </xf>
    <xf numFmtId="0" fontId="27" fillId="0" borderId="0" xfId="0" applyFont="1" applyFill="1"/>
    <xf numFmtId="0" fontId="26" fillId="0" borderId="0" xfId="0" applyFont="1"/>
    <xf numFmtId="0" fontId="26" fillId="0" borderId="0" xfId="0" applyFont="1" applyBorder="1"/>
    <xf numFmtId="0" fontId="28" fillId="0" borderId="0" xfId="0" applyFont="1" applyBorder="1"/>
    <xf numFmtId="0" fontId="26" fillId="0" borderId="0" xfId="0" applyFont="1" applyAlignment="1">
      <alignment horizontal="center"/>
    </xf>
    <xf numFmtId="0" fontId="36" fillId="0" borderId="0" xfId="0" applyFont="1" applyFill="1"/>
    <xf numFmtId="0" fontId="42" fillId="0" borderId="0" xfId="0" applyFont="1" applyFill="1"/>
    <xf numFmtId="0" fontId="19" fillId="0" borderId="0" xfId="0" applyFont="1" applyFill="1"/>
    <xf numFmtId="0" fontId="0" fillId="0" borderId="0" xfId="0" applyFill="1"/>
    <xf numFmtId="0" fontId="26" fillId="0" borderId="14" xfId="0" applyFont="1" applyFill="1" applyBorder="1" applyAlignment="1">
      <alignment horizontal="center" vertical="center" wrapText="1"/>
    </xf>
    <xf numFmtId="0" fontId="26" fillId="0" borderId="0" xfId="0" applyFont="1" applyFill="1" applyAlignment="1">
      <alignment vertical="center"/>
    </xf>
    <xf numFmtId="0" fontId="26" fillId="0" borderId="10" xfId="0" applyFont="1" applyFill="1" applyBorder="1" applyAlignment="1">
      <alignment horizontal="center" vertical="center" wrapText="1"/>
    </xf>
    <xf numFmtId="0" fontId="46" fillId="0" borderId="0" xfId="0" applyFont="1" applyFill="1"/>
    <xf numFmtId="0" fontId="26" fillId="0" borderId="10" xfId="0" applyFont="1" applyFill="1" applyBorder="1" applyAlignment="1">
      <alignment vertical="center"/>
    </xf>
    <xf numFmtId="0" fontId="26" fillId="0" borderId="10" xfId="0" applyFont="1" applyFill="1" applyBorder="1"/>
    <xf numFmtId="0" fontId="41" fillId="0" borderId="10" xfId="0" applyFont="1" applyFill="1" applyBorder="1" applyAlignment="1">
      <alignment horizontal="center" vertical="center" wrapText="1"/>
    </xf>
    <xf numFmtId="0" fontId="49" fillId="0" borderId="0" xfId="0" applyFont="1" applyFill="1"/>
    <xf numFmtId="0" fontId="50" fillId="0" borderId="0" xfId="0" applyFont="1" applyFill="1"/>
    <xf numFmtId="0" fontId="50" fillId="0" borderId="10" xfId="0" applyFont="1" applyFill="1" applyBorder="1" applyAlignment="1">
      <alignment horizontal="center" vertical="center" textRotation="90"/>
    </xf>
    <xf numFmtId="0" fontId="18" fillId="0" borderId="10" xfId="46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horizontal="center" textRotation="90"/>
    </xf>
    <xf numFmtId="49" fontId="50" fillId="0" borderId="15" xfId="0" applyNumberFormat="1" applyFont="1" applyFill="1" applyBorder="1" applyAlignment="1">
      <alignment horizontal="center" textRotation="90"/>
    </xf>
    <xf numFmtId="0" fontId="37" fillId="0" borderId="0" xfId="0" applyFont="1" applyFill="1" applyAlignment="1">
      <alignment wrapText="1"/>
    </xf>
    <xf numFmtId="49" fontId="50" fillId="0" borderId="16" xfId="47" applyNumberFormat="1" applyFont="1" applyFill="1" applyBorder="1" applyAlignment="1">
      <alignment horizontal="center" textRotation="90"/>
    </xf>
    <xf numFmtId="0" fontId="49" fillId="0" borderId="0" xfId="0" applyFont="1" applyFill="1" applyAlignment="1">
      <alignment horizontal="center"/>
    </xf>
    <xf numFmtId="165" fontId="50" fillId="0" borderId="16" xfId="47" applyNumberFormat="1" applyFont="1" applyFill="1" applyBorder="1" applyAlignment="1">
      <alignment horizontal="center" textRotation="90"/>
    </xf>
    <xf numFmtId="0" fontId="50" fillId="0" borderId="14" xfId="47" applyFont="1" applyFill="1" applyBorder="1" applyAlignment="1">
      <alignment horizontal="center" textRotation="90"/>
    </xf>
    <xf numFmtId="0" fontId="50" fillId="0" borderId="15" xfId="0" applyFont="1" applyFill="1" applyBorder="1" applyAlignment="1">
      <alignment horizontal="center" vertical="top"/>
    </xf>
    <xf numFmtId="0" fontId="50" fillId="0" borderId="10" xfId="0" applyFont="1" applyFill="1" applyBorder="1" applyAlignment="1">
      <alignment horizontal="center" vertical="top"/>
    </xf>
    <xf numFmtId="0" fontId="52" fillId="0" borderId="10" xfId="0" applyFont="1" applyFill="1" applyBorder="1" applyAlignment="1">
      <alignment horizontal="center" vertical="center" wrapText="1"/>
    </xf>
    <xf numFmtId="0" fontId="53" fillId="0" borderId="10" xfId="46" applyFont="1" applyFill="1" applyBorder="1" applyAlignment="1">
      <alignment horizontal="center" vertical="center"/>
    </xf>
    <xf numFmtId="0" fontId="53" fillId="0" borderId="10" xfId="46" applyFont="1" applyFill="1" applyBorder="1" applyAlignment="1">
      <alignment horizontal="center" vertical="center" wrapText="1"/>
    </xf>
    <xf numFmtId="0" fontId="54" fillId="0" borderId="10" xfId="46" applyFont="1" applyFill="1" applyBorder="1" applyAlignment="1">
      <alignment horizontal="center" vertical="center" wrapText="1"/>
    </xf>
    <xf numFmtId="0" fontId="50" fillId="0" borderId="10" xfId="0" applyFont="1" applyFill="1" applyBorder="1" applyAlignment="1">
      <alignment horizontal="center"/>
    </xf>
    <xf numFmtId="0" fontId="26" fillId="0" borderId="12" xfId="0" applyFont="1" applyFill="1" applyBorder="1" applyAlignment="1">
      <alignment horizontal="center" vertical="center"/>
    </xf>
    <xf numFmtId="0" fontId="26" fillId="0" borderId="10" xfId="46" applyFont="1" applyFill="1" applyBorder="1" applyAlignment="1">
      <alignment horizontal="left" vertical="center" wrapText="1"/>
    </xf>
    <xf numFmtId="0" fontId="49" fillId="0" borderId="10" xfId="0" applyFont="1" applyFill="1" applyBorder="1" applyAlignment="1">
      <alignment horizontal="center" vertical="center" wrapText="1"/>
    </xf>
    <xf numFmtId="0" fontId="56" fillId="0" borderId="10" xfId="46" applyFont="1" applyFill="1" applyBorder="1" applyAlignment="1">
      <alignment horizontal="center" vertical="center" wrapText="1"/>
    </xf>
    <xf numFmtId="0" fontId="57" fillId="0" borderId="10" xfId="46" applyFont="1" applyFill="1" applyBorder="1" applyAlignment="1">
      <alignment vertical="center" wrapText="1"/>
    </xf>
    <xf numFmtId="0" fontId="56" fillId="0" borderId="10" xfId="46" applyFont="1" applyFill="1" applyBorder="1" applyAlignment="1">
      <alignment horizontal="left" vertical="center" wrapText="1"/>
    </xf>
    <xf numFmtId="9" fontId="24" fillId="0" borderId="10" xfId="46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horizontal="center" vertical="center"/>
    </xf>
    <xf numFmtId="0" fontId="37" fillId="0" borderId="0" xfId="0" applyFont="1" applyFill="1" applyAlignment="1">
      <alignment vertical="center"/>
    </xf>
    <xf numFmtId="0" fontId="26" fillId="0" borderId="10" xfId="46" applyFont="1" applyFill="1" applyBorder="1" applyAlignment="1">
      <alignment horizontal="left" vertical="center"/>
    </xf>
    <xf numFmtId="0" fontId="26" fillId="0" borderId="10" xfId="46" applyFont="1" applyFill="1" applyBorder="1" applyAlignment="1">
      <alignment horizontal="center" vertical="center" wrapText="1"/>
    </xf>
    <xf numFmtId="0" fontId="60" fillId="0" borderId="0" xfId="0" applyFont="1" applyFill="1" applyAlignment="1"/>
    <xf numFmtId="0" fontId="60" fillId="0" borderId="0" xfId="0" applyFont="1" applyFill="1"/>
    <xf numFmtId="0" fontId="32" fillId="0" borderId="0" xfId="0" applyFont="1"/>
    <xf numFmtId="0" fontId="62" fillId="0" borderId="0" xfId="0" applyFont="1" applyFill="1"/>
    <xf numFmtId="0" fontId="63" fillId="0" borderId="0" xfId="0" applyFont="1"/>
    <xf numFmtId="0" fontId="31" fillId="0" borderId="10" xfId="0" applyFont="1" applyFill="1" applyBorder="1" applyAlignment="1">
      <alignment vertical="center"/>
    </xf>
    <xf numFmtId="0" fontId="26" fillId="0" borderId="10" xfId="0" applyFont="1" applyFill="1" applyBorder="1" applyAlignment="1">
      <alignment horizontal="left" vertical="center"/>
    </xf>
    <xf numFmtId="0" fontId="50" fillId="0" borderId="0" xfId="0" applyFont="1" applyFill="1" applyAlignment="1">
      <alignment horizontal="center"/>
    </xf>
    <xf numFmtId="49" fontId="49" fillId="0" borderId="10" xfId="0" applyNumberFormat="1" applyFont="1" applyFill="1" applyBorder="1" applyAlignment="1">
      <alignment horizontal="center" vertical="center" textRotation="90"/>
    </xf>
    <xf numFmtId="0" fontId="49" fillId="0" borderId="10" xfId="0" applyFont="1" applyFill="1" applyBorder="1" applyAlignment="1">
      <alignment horizontal="center" vertical="center" textRotation="90"/>
    </xf>
    <xf numFmtId="49" fontId="49" fillId="0" borderId="15" xfId="0" applyNumberFormat="1" applyFont="1" applyFill="1" applyBorder="1" applyAlignment="1">
      <alignment horizontal="center" textRotation="90"/>
    </xf>
    <xf numFmtId="49" fontId="49" fillId="0" borderId="16" xfId="47" applyNumberFormat="1" applyFont="1" applyFill="1" applyBorder="1" applyAlignment="1">
      <alignment horizontal="center" textRotation="90"/>
    </xf>
    <xf numFmtId="165" fontId="49" fillId="0" borderId="16" xfId="47" applyNumberFormat="1" applyFont="1" applyFill="1" applyBorder="1" applyAlignment="1">
      <alignment horizontal="center" textRotation="90"/>
    </xf>
    <xf numFmtId="0" fontId="19" fillId="0" borderId="0" xfId="0" applyFont="1" applyFill="1" applyAlignment="1"/>
    <xf numFmtId="0" fontId="49" fillId="0" borderId="14" xfId="47" applyFont="1" applyFill="1" applyBorder="1" applyAlignment="1">
      <alignment horizontal="center" textRotation="90"/>
    </xf>
    <xf numFmtId="0" fontId="49" fillId="0" borderId="10" xfId="0" applyFont="1" applyFill="1" applyBorder="1" applyAlignment="1">
      <alignment horizontal="center"/>
    </xf>
    <xf numFmtId="0" fontId="49" fillId="0" borderId="0" xfId="0" applyFont="1" applyFill="1" applyAlignment="1"/>
    <xf numFmtId="0" fontId="26" fillId="0" borderId="10" xfId="46" applyFont="1" applyFill="1" applyBorder="1" applyAlignment="1">
      <alignment horizontal="center" vertical="center"/>
    </xf>
    <xf numFmtId="0" fontId="40" fillId="0" borderId="10" xfId="46" applyFont="1" applyFill="1" applyBorder="1" applyAlignment="1">
      <alignment horizontal="left" vertical="center" wrapText="1"/>
    </xf>
    <xf numFmtId="0" fontId="57" fillId="0" borderId="14" xfId="46" applyFont="1" applyFill="1" applyBorder="1" applyAlignment="1">
      <alignment horizontal="left" vertical="center" wrapText="1"/>
    </xf>
    <xf numFmtId="0" fontId="57" fillId="0" borderId="14" xfId="46" applyFont="1" applyFill="1" applyBorder="1" applyAlignment="1">
      <alignment horizontal="center" vertical="center" wrapText="1"/>
    </xf>
    <xf numFmtId="0" fontId="26" fillId="0" borderId="10" xfId="0" applyFont="1" applyFill="1" applyBorder="1" applyAlignment="1">
      <alignment horizontal="center" vertical="center"/>
    </xf>
    <xf numFmtId="0" fontId="49" fillId="0" borderId="0" xfId="0" applyFont="1" applyFill="1" applyAlignment="1">
      <alignment vertical="center"/>
    </xf>
    <xf numFmtId="0" fontId="57" fillId="0" borderId="10" xfId="46" applyFont="1" applyFill="1" applyBorder="1" applyAlignment="1">
      <alignment horizontal="left" vertical="center" wrapText="1"/>
    </xf>
    <xf numFmtId="0" fontId="31" fillId="0" borderId="0" xfId="0" applyFont="1" applyFill="1" applyAlignment="1">
      <alignment vertical="center"/>
    </xf>
    <xf numFmtId="0" fontId="26" fillId="0" borderId="15" xfId="46" applyFont="1" applyFill="1" applyBorder="1" applyAlignment="1">
      <alignment horizontal="center" vertical="center"/>
    </xf>
    <xf numFmtId="0" fontId="65" fillId="0" borderId="0" xfId="0" applyFont="1" applyFill="1" applyAlignment="1">
      <alignment horizontal="center"/>
    </xf>
    <xf numFmtId="0" fontId="65" fillId="37" borderId="0" xfId="0" applyFont="1" applyFill="1" applyAlignment="1">
      <alignment horizontal="center"/>
    </xf>
    <xf numFmtId="0" fontId="58" fillId="0" borderId="10" xfId="0" applyFont="1" applyFill="1" applyBorder="1" applyAlignment="1">
      <alignment horizontal="center" vertical="center" textRotation="90"/>
    </xf>
    <xf numFmtId="0" fontId="57" fillId="0" borderId="16" xfId="46" applyFont="1" applyFill="1" applyBorder="1" applyAlignment="1">
      <alignment horizontal="left" vertical="center" wrapText="1"/>
    </xf>
    <xf numFmtId="0" fontId="64" fillId="0" borderId="10" xfId="46" applyFont="1" applyFill="1" applyBorder="1" applyAlignment="1">
      <alignment horizontal="center" vertical="center" wrapText="1"/>
    </xf>
    <xf numFmtId="0" fontId="66" fillId="0" borderId="10" xfId="46" applyFont="1" applyFill="1" applyBorder="1" applyAlignment="1">
      <alignment horizontal="center" vertical="center" wrapText="1"/>
    </xf>
    <xf numFmtId="0" fontId="37" fillId="37" borderId="0" xfId="0" applyFont="1" applyFill="1"/>
    <xf numFmtId="49" fontId="58" fillId="0" borderId="10" xfId="0" applyNumberFormat="1" applyFont="1" applyFill="1" applyBorder="1" applyAlignment="1">
      <alignment horizontal="center" vertical="center" textRotation="90"/>
    </xf>
    <xf numFmtId="0" fontId="26" fillId="0" borderId="12" xfId="0" applyFont="1" applyFill="1" applyBorder="1" applyAlignment="1">
      <alignment horizontal="center" vertical="center" wrapText="1"/>
    </xf>
    <xf numFmtId="0" fontId="57" fillId="0" borderId="14" xfId="0" applyFont="1" applyFill="1" applyBorder="1" applyAlignment="1">
      <alignment horizontal="left" vertical="center" wrapText="1"/>
    </xf>
    <xf numFmtId="0" fontId="57" fillId="0" borderId="10" xfId="46" applyFont="1" applyFill="1" applyBorder="1" applyAlignment="1">
      <alignment horizontal="center" vertical="center" wrapText="1"/>
    </xf>
    <xf numFmtId="9" fontId="67" fillId="0" borderId="10" xfId="46" applyNumberFormat="1" applyFont="1" applyFill="1" applyBorder="1" applyAlignment="1">
      <alignment horizontal="center" vertical="center" wrapText="1"/>
    </xf>
    <xf numFmtId="0" fontId="58" fillId="0" borderId="0" xfId="0" applyFont="1" applyFill="1" applyAlignment="1">
      <alignment vertical="center"/>
    </xf>
    <xf numFmtId="0" fontId="61" fillId="0" borderId="0" xfId="0" applyFont="1" applyFill="1"/>
    <xf numFmtId="0" fontId="57" fillId="0" borderId="10" xfId="0" applyFont="1" applyFill="1" applyBorder="1" applyAlignment="1">
      <alignment horizontal="left" vertical="center" wrapText="1"/>
    </xf>
    <xf numFmtId="0" fontId="26" fillId="0" borderId="15" xfId="0" applyFont="1" applyFill="1" applyBorder="1" applyAlignment="1">
      <alignment horizontal="center" vertical="center"/>
    </xf>
    <xf numFmtId="0" fontId="50" fillId="37" borderId="0" xfId="0" applyFont="1" applyFill="1" applyAlignment="1">
      <alignment horizontal="center"/>
    </xf>
    <xf numFmtId="0" fontId="68" fillId="0" borderId="0" xfId="0" applyFont="1" applyFill="1" applyAlignment="1">
      <alignment horizontal="center"/>
    </xf>
    <xf numFmtId="0" fontId="56" fillId="0" borderId="10" xfId="46" applyFont="1" applyFill="1" applyBorder="1" applyAlignment="1">
      <alignment horizontal="center" vertical="center"/>
    </xf>
    <xf numFmtId="0" fontId="49" fillId="0" borderId="0" xfId="0" applyFont="1" applyFill="1" applyAlignment="1">
      <alignment horizontal="center" vertical="center"/>
    </xf>
    <xf numFmtId="0" fontId="26" fillId="0" borderId="14" xfId="0" applyFont="1" applyFill="1" applyBorder="1" applyAlignment="1">
      <alignment horizontal="center" vertical="center"/>
    </xf>
    <xf numFmtId="9" fontId="70" fillId="38" borderId="10" xfId="46" applyNumberFormat="1" applyFont="1" applyFill="1" applyBorder="1" applyAlignment="1">
      <alignment horizontal="center" vertical="center" wrapText="1"/>
    </xf>
    <xf numFmtId="0" fontId="69" fillId="0" borderId="10" xfId="46" applyFont="1" applyFill="1" applyBorder="1" applyAlignment="1">
      <alignment horizontal="center" vertical="center" wrapText="1"/>
    </xf>
    <xf numFmtId="9" fontId="71" fillId="0" borderId="10" xfId="46" applyNumberFormat="1" applyFont="1" applyFill="1" applyBorder="1" applyAlignment="1">
      <alignment horizontal="center" vertical="center" wrapText="1"/>
    </xf>
    <xf numFmtId="9" fontId="72" fillId="0" borderId="10" xfId="46" applyNumberFormat="1" applyFont="1" applyFill="1" applyBorder="1" applyAlignment="1">
      <alignment horizontal="center" vertical="center" wrapText="1"/>
    </xf>
    <xf numFmtId="0" fontId="46" fillId="0" borderId="10" xfId="0" applyFont="1" applyFill="1" applyBorder="1" applyAlignment="1">
      <alignment horizontal="center" vertical="center" wrapText="1"/>
    </xf>
    <xf numFmtId="0" fontId="49" fillId="0" borderId="15" xfId="0" applyFont="1" applyFill="1" applyBorder="1" applyAlignment="1">
      <alignment horizontal="center" vertical="top"/>
    </xf>
    <xf numFmtId="0" fontId="49" fillId="0" borderId="10" xfId="0" applyFont="1" applyFill="1" applyBorder="1" applyAlignment="1">
      <alignment horizontal="center" vertical="top"/>
    </xf>
    <xf numFmtId="0" fontId="24" fillId="0" borderId="10" xfId="0" applyFont="1" applyFill="1" applyBorder="1" applyAlignment="1">
      <alignment horizontal="center" vertical="center" wrapText="1"/>
    </xf>
    <xf numFmtId="0" fontId="58" fillId="0" borderId="0" xfId="0" applyFont="1" applyFill="1" applyAlignment="1">
      <alignment horizontal="center"/>
    </xf>
    <xf numFmtId="0" fontId="31" fillId="0" borderId="0" xfId="0" applyFont="1" applyFill="1" applyAlignment="1">
      <alignment horizontal="center" vertical="center"/>
    </xf>
    <xf numFmtId="0" fontId="57" fillId="0" borderId="14" xfId="46" applyFont="1" applyFill="1" applyBorder="1" applyAlignment="1">
      <alignment vertical="center" wrapText="1"/>
    </xf>
    <xf numFmtId="0" fontId="31" fillId="0" borderId="12" xfId="0" applyFont="1" applyFill="1" applyBorder="1" applyAlignment="1">
      <alignment horizontal="center" vertical="center" wrapText="1"/>
    </xf>
    <xf numFmtId="0" fontId="24" fillId="0" borderId="10" xfId="46" applyFont="1" applyFill="1" applyBorder="1" applyAlignment="1">
      <alignment horizontal="center" vertical="center"/>
    </xf>
    <xf numFmtId="0" fontId="24" fillId="0" borderId="10" xfId="46" applyFont="1" applyFill="1" applyBorder="1" applyAlignment="1">
      <alignment horizontal="center" vertical="center" wrapText="1"/>
    </xf>
    <xf numFmtId="0" fontId="26" fillId="0" borderId="14" xfId="46" applyFont="1" applyFill="1" applyBorder="1" applyAlignment="1">
      <alignment horizontal="center" vertical="center" wrapText="1"/>
    </xf>
    <xf numFmtId="0" fontId="60" fillId="0" borderId="0" xfId="0" applyFont="1"/>
    <xf numFmtId="0" fontId="60" fillId="34" borderId="0" xfId="0" applyFont="1" applyFill="1"/>
    <xf numFmtId="0" fontId="32" fillId="0" borderId="0" xfId="0" applyFont="1" applyAlignment="1">
      <alignment horizontal="center"/>
    </xf>
    <xf numFmtId="0" fontId="60" fillId="0" borderId="0" xfId="0" applyFont="1" applyAlignment="1"/>
    <xf numFmtId="0" fontId="60" fillId="34" borderId="0" xfId="0" applyFont="1" applyFill="1" applyAlignment="1"/>
    <xf numFmtId="0" fontId="41" fillId="34" borderId="10" xfId="0" applyFont="1" applyFill="1" applyBorder="1" applyAlignment="1">
      <alignment vertical="center"/>
    </xf>
    <xf numFmtId="0" fontId="41" fillId="34" borderId="10" xfId="46" applyFont="1" applyFill="1" applyBorder="1" applyAlignment="1">
      <alignment horizontal="left" vertical="center" wrapText="1"/>
    </xf>
    <xf numFmtId="9" fontId="67" fillId="34" borderId="10" xfId="46" applyNumberFormat="1" applyFont="1" applyFill="1" applyBorder="1" applyAlignment="1">
      <alignment horizontal="center" vertical="center" wrapText="1"/>
    </xf>
    <xf numFmtId="0" fontId="74" fillId="0" borderId="0" xfId="0" applyFont="1" applyFill="1"/>
    <xf numFmtId="0" fontId="75" fillId="0" borderId="0" xfId="0" applyFont="1" applyFill="1" applyAlignment="1">
      <alignment horizontal="center"/>
    </xf>
    <xf numFmtId="0" fontId="26" fillId="0" borderId="0" xfId="0" applyFont="1" applyFill="1" applyBorder="1" applyAlignment="1">
      <alignment horizontal="center" vertical="center"/>
    </xf>
    <xf numFmtId="0" fontId="26" fillId="0" borderId="0" xfId="46" applyFont="1" applyFill="1" applyBorder="1" applyAlignment="1">
      <alignment horizontal="center" vertical="center"/>
    </xf>
    <xf numFmtId="0" fontId="26" fillId="0" borderId="0" xfId="46" applyFont="1" applyFill="1" applyBorder="1" applyAlignment="1">
      <alignment horizontal="left" vertical="center"/>
    </xf>
    <xf numFmtId="0" fontId="26" fillId="0" borderId="0" xfId="46" applyFont="1" applyFill="1" applyBorder="1" applyAlignment="1">
      <alignment horizontal="left" vertical="center" wrapText="1"/>
    </xf>
    <xf numFmtId="0" fontId="26" fillId="0" borderId="0" xfId="46" applyFont="1" applyFill="1" applyBorder="1" applyAlignment="1">
      <alignment horizontal="center" vertical="center" wrapText="1"/>
    </xf>
    <xf numFmtId="0" fontId="57" fillId="0" borderId="0" xfId="46" applyFont="1" applyFill="1" applyBorder="1" applyAlignment="1">
      <alignment horizontal="left" vertical="center" wrapText="1"/>
    </xf>
    <xf numFmtId="9" fontId="24" fillId="0" borderId="0" xfId="46" applyNumberFormat="1" applyFont="1" applyFill="1" applyBorder="1" applyAlignment="1">
      <alignment horizontal="center" vertical="center" wrapText="1"/>
    </xf>
    <xf numFmtId="0" fontId="76" fillId="0" borderId="0" xfId="0" applyFont="1" applyFill="1" applyAlignment="1">
      <alignment horizontal="center" vertical="center"/>
    </xf>
    <xf numFmtId="0" fontId="57" fillId="0" borderId="14" xfId="46" applyFont="1" applyFill="1" applyBorder="1" applyAlignment="1">
      <alignment horizontal="center" vertical="center" wrapText="1"/>
    </xf>
    <xf numFmtId="0" fontId="63" fillId="0" borderId="0" xfId="0" applyFont="1" applyFill="1"/>
    <xf numFmtId="0" fontId="62" fillId="0" borderId="0" xfId="0" applyFont="1"/>
    <xf numFmtId="0" fontId="63" fillId="0" borderId="0" xfId="0" applyFont="1" applyAlignment="1">
      <alignment horizontal="center"/>
    </xf>
    <xf numFmtId="0" fontId="77" fillId="0" borderId="0" xfId="0" applyFont="1" applyFill="1"/>
    <xf numFmtId="0" fontId="32" fillId="0" borderId="0" xfId="0" applyFont="1" applyFill="1" applyAlignment="1">
      <alignment horizontal="center"/>
    </xf>
    <xf numFmtId="0" fontId="63" fillId="0" borderId="0" xfId="0" applyFont="1" applyFill="1" applyAlignment="1">
      <alignment horizontal="center"/>
    </xf>
    <xf numFmtId="0" fontId="62" fillId="34" borderId="0" xfId="0" applyFont="1" applyFill="1"/>
    <xf numFmtId="0" fontId="62" fillId="0" borderId="0" xfId="0" applyFont="1" applyAlignment="1"/>
    <xf numFmtId="0" fontId="77" fillId="0" borderId="0" xfId="0" applyFont="1"/>
    <xf numFmtId="49" fontId="58" fillId="34" borderId="15" xfId="0" applyNumberFormat="1" applyFont="1" applyFill="1" applyBorder="1" applyAlignment="1">
      <alignment horizontal="center" textRotation="90"/>
    </xf>
    <xf numFmtId="0" fontId="36" fillId="34" borderId="0" xfId="0" applyFont="1" applyFill="1"/>
    <xf numFmtId="0" fontId="0" fillId="34" borderId="0" xfId="0" applyFill="1"/>
    <xf numFmtId="0" fontId="41" fillId="34" borderId="10" xfId="46" applyFont="1" applyFill="1" applyBorder="1" applyAlignment="1">
      <alignment horizontal="left" vertical="center"/>
    </xf>
    <xf numFmtId="0" fontId="57" fillId="0" borderId="14" xfId="46" applyFont="1" applyFill="1" applyBorder="1" applyAlignment="1">
      <alignment horizontal="center" vertical="center" wrapText="1"/>
    </xf>
    <xf numFmtId="0" fontId="57" fillId="0" borderId="14" xfId="46" applyFont="1" applyFill="1" applyBorder="1" applyAlignment="1">
      <alignment horizontal="left" vertical="center" wrapText="1"/>
    </xf>
    <xf numFmtId="0" fontId="57" fillId="0" borderId="14" xfId="0" applyFont="1" applyFill="1" applyBorder="1" applyAlignment="1">
      <alignment horizontal="left" vertical="center" wrapText="1"/>
    </xf>
    <xf numFmtId="0" fontId="57" fillId="0" borderId="14" xfId="46" applyFont="1" applyFill="1" applyBorder="1" applyAlignment="1">
      <alignment horizontal="center" vertical="center" wrapText="1"/>
    </xf>
    <xf numFmtId="0" fontId="57" fillId="0" borderId="14" xfId="46" applyFont="1" applyFill="1" applyBorder="1" applyAlignment="1">
      <alignment horizontal="left" vertical="center" wrapText="1"/>
    </xf>
    <xf numFmtId="0" fontId="57" fillId="0" borderId="16" xfId="46" applyFont="1" applyFill="1" applyBorder="1" applyAlignment="1">
      <alignment horizontal="left" vertical="center" wrapText="1"/>
    </xf>
    <xf numFmtId="0" fontId="57" fillId="0" borderId="14" xfId="0" applyFont="1" applyFill="1" applyBorder="1" applyAlignment="1">
      <alignment horizontal="center" vertical="center" wrapText="1"/>
    </xf>
    <xf numFmtId="0" fontId="41" fillId="34" borderId="10" xfId="46" applyFont="1" applyFill="1" applyBorder="1" applyAlignment="1">
      <alignment horizontal="center" vertical="center" wrapText="1"/>
    </xf>
    <xf numFmtId="0" fontId="64" fillId="0" borderId="10" xfId="46" applyFont="1" applyFill="1" applyBorder="1" applyAlignment="1">
      <alignment horizontal="left" vertical="center" wrapText="1"/>
    </xf>
    <xf numFmtId="0" fontId="57" fillId="0" borderId="10" xfId="0" applyFont="1" applyFill="1" applyBorder="1" applyAlignment="1">
      <alignment horizontal="left" vertical="center"/>
    </xf>
    <xf numFmtId="0" fontId="78" fillId="0" borderId="10" xfId="0" applyFont="1" applyFill="1" applyBorder="1" applyAlignment="1">
      <alignment horizontal="center" vertical="center" textRotation="90"/>
    </xf>
    <xf numFmtId="0" fontId="26" fillId="0" borderId="14" xfId="46" applyFont="1" applyFill="1" applyBorder="1" applyAlignment="1">
      <alignment horizontal="left" vertical="center" wrapText="1"/>
    </xf>
    <xf numFmtId="0" fontId="32" fillId="0" borderId="0" xfId="0" applyFont="1" applyFill="1" applyAlignment="1">
      <alignment horizontal="right"/>
    </xf>
    <xf numFmtId="0" fontId="26" fillId="0" borderId="16" xfId="0" applyFont="1" applyFill="1" applyBorder="1" applyAlignment="1">
      <alignment horizontal="right" vertical="center"/>
    </xf>
    <xf numFmtId="0" fontId="41" fillId="0" borderId="14" xfId="0" applyFont="1" applyFill="1" applyBorder="1" applyAlignment="1">
      <alignment horizontal="right" vertical="center"/>
    </xf>
    <xf numFmtId="0" fontId="60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57" fillId="0" borderId="14" xfId="46" applyFont="1" applyFill="1" applyBorder="1" applyAlignment="1">
      <alignment horizontal="center" vertical="center" wrapText="1"/>
    </xf>
    <xf numFmtId="0" fontId="57" fillId="0" borderId="14" xfId="46" applyFont="1" applyFill="1" applyBorder="1" applyAlignment="1">
      <alignment horizontal="left" vertical="center" wrapText="1"/>
    </xf>
    <xf numFmtId="0" fontId="60" fillId="0" borderId="0" xfId="0" applyFont="1" applyAlignment="1">
      <alignment horizontal="center"/>
    </xf>
    <xf numFmtId="0" fontId="32" fillId="0" borderId="0" xfId="0" applyFont="1" applyAlignment="1">
      <alignment horizontal="right"/>
    </xf>
    <xf numFmtId="0" fontId="57" fillId="34" borderId="14" xfId="46" applyFont="1" applyFill="1" applyBorder="1" applyAlignment="1">
      <alignment horizontal="left" vertical="center" wrapText="1"/>
    </xf>
    <xf numFmtId="0" fontId="41" fillId="0" borderId="10" xfId="0" applyFont="1" applyFill="1" applyBorder="1" applyAlignment="1">
      <alignment horizontal="right"/>
    </xf>
    <xf numFmtId="0" fontId="57" fillId="34" borderId="10" xfId="46" applyFont="1" applyFill="1" applyBorder="1" applyAlignment="1">
      <alignment horizontal="left" vertical="center" wrapText="1"/>
    </xf>
    <xf numFmtId="0" fontId="14" fillId="0" borderId="0" xfId="0" applyFont="1"/>
    <xf numFmtId="0" fontId="36" fillId="0" borderId="0" xfId="0" applyFont="1" applyFill="1" applyAlignment="1">
      <alignment horizontal="right"/>
    </xf>
    <xf numFmtId="0" fontId="77" fillId="0" borderId="0" xfId="0" applyFont="1" applyFill="1" applyAlignment="1">
      <alignment horizontal="right"/>
    </xf>
    <xf numFmtId="0" fontId="41" fillId="34" borderId="14" xfId="0" applyFont="1" applyFill="1" applyBorder="1" applyAlignment="1">
      <alignment vertical="center"/>
    </xf>
    <xf numFmtId="0" fontId="62" fillId="34" borderId="0" xfId="0" applyFont="1" applyFill="1" applyAlignment="1"/>
    <xf numFmtId="0" fontId="82" fillId="0" borderId="0" xfId="0" applyFont="1"/>
    <xf numFmtId="0" fontId="47" fillId="0" borderId="0" xfId="0" applyFont="1" applyFill="1"/>
    <xf numFmtId="0" fontId="26" fillId="0" borderId="10" xfId="0" applyFont="1" applyFill="1" applyBorder="1" applyAlignment="1">
      <alignment horizontal="right" vertical="center"/>
    </xf>
    <xf numFmtId="0" fontId="59" fillId="0" borderId="0" xfId="0" applyFont="1"/>
    <xf numFmtId="0" fontId="47" fillId="0" borderId="0" xfId="0" applyFont="1"/>
    <xf numFmtId="0" fontId="55" fillId="0" borderId="0" xfId="0" applyFont="1"/>
    <xf numFmtId="0" fontId="66" fillId="0" borderId="0" xfId="0" applyFont="1"/>
    <xf numFmtId="0" fontId="0" fillId="39" borderId="0" xfId="0" applyFill="1"/>
    <xf numFmtId="0" fontId="81" fillId="34" borderId="10" xfId="46" applyFont="1" applyFill="1" applyBorder="1" applyAlignment="1">
      <alignment horizontal="left" vertical="center" wrapText="1"/>
    </xf>
    <xf numFmtId="0" fontId="57" fillId="0" borderId="14" xfId="0" applyFont="1" applyFill="1" applyBorder="1" applyAlignment="1">
      <alignment horizontal="left" vertical="center" wrapText="1"/>
    </xf>
    <xf numFmtId="0" fontId="57" fillId="0" borderId="14" xfId="46" applyFont="1" applyFill="1" applyBorder="1" applyAlignment="1">
      <alignment horizontal="left" vertical="center" wrapText="1"/>
    </xf>
    <xf numFmtId="0" fontId="57" fillId="0" borderId="14" xfId="46" applyFont="1" applyFill="1" applyBorder="1" applyAlignment="1">
      <alignment horizontal="center" vertical="center" wrapText="1"/>
    </xf>
    <xf numFmtId="0" fontId="73" fillId="0" borderId="0" xfId="0" applyFont="1"/>
    <xf numFmtId="0" fontId="28" fillId="34" borderId="0" xfId="0" applyFont="1" applyFill="1"/>
    <xf numFmtId="0" fontId="41" fillId="34" borderId="0" xfId="0" applyFont="1" applyFill="1"/>
    <xf numFmtId="0" fontId="18" fillId="33" borderId="10" xfId="42" applyNumberFormat="1" applyFont="1" applyFill="1" applyBorder="1" applyAlignment="1">
      <alignment vertical="center" textRotation="90" wrapText="1"/>
    </xf>
    <xf numFmtId="0" fontId="36" fillId="0" borderId="0" xfId="0" applyFont="1" applyAlignment="1"/>
    <xf numFmtId="0" fontId="63" fillId="0" borderId="0" xfId="0" applyFont="1" applyAlignment="1"/>
    <xf numFmtId="0" fontId="32" fillId="0" borderId="0" xfId="0" applyFont="1" applyAlignment="1"/>
    <xf numFmtId="0" fontId="30" fillId="0" borderId="0" xfId="0" applyFont="1" applyAlignment="1"/>
    <xf numFmtId="0" fontId="26" fillId="0" borderId="0" xfId="0" applyFont="1" applyFill="1" applyAlignment="1"/>
    <xf numFmtId="0" fontId="31" fillId="0" borderId="0" xfId="0" applyFont="1" applyFill="1" applyAlignment="1"/>
    <xf numFmtId="0" fontId="30" fillId="0" borderId="0" xfId="0" applyFont="1" applyFill="1" applyAlignment="1"/>
    <xf numFmtId="0" fontId="28" fillId="0" borderId="0" xfId="0" applyFont="1" applyFill="1" applyAlignment="1"/>
    <xf numFmtId="0" fontId="27" fillId="0" borderId="0" xfId="0" applyFont="1" applyFill="1" applyAlignment="1"/>
    <xf numFmtId="0" fontId="27" fillId="0" borderId="0" xfId="0" applyFont="1" applyAlignment="1"/>
    <xf numFmtId="0" fontId="63" fillId="0" borderId="0" xfId="0" applyFont="1" applyFill="1" applyAlignment="1"/>
    <xf numFmtId="0" fontId="32" fillId="34" borderId="0" xfId="0" applyFont="1" applyFill="1" applyAlignment="1"/>
    <xf numFmtId="0" fontId="31" fillId="0" borderId="0" xfId="0" applyFont="1" applyAlignment="1"/>
    <xf numFmtId="0" fontId="36" fillId="0" borderId="0" xfId="0" applyFont="1" applyFill="1" applyAlignment="1"/>
    <xf numFmtId="0" fontId="41" fillId="34" borderId="0" xfId="0" applyFont="1" applyFill="1" applyAlignment="1"/>
    <xf numFmtId="0" fontId="41" fillId="34" borderId="15" xfId="0" applyFont="1" applyFill="1" applyBorder="1" applyAlignment="1">
      <alignment horizontal="center" vertical="center"/>
    </xf>
    <xf numFmtId="0" fontId="41" fillId="34" borderId="12" xfId="0" applyFont="1" applyFill="1" applyBorder="1" applyAlignment="1">
      <alignment horizontal="center" vertical="center" wrapText="1"/>
    </xf>
    <xf numFmtId="0" fontId="41" fillId="34" borderId="10" xfId="46" applyFont="1" applyFill="1" applyBorder="1" applyAlignment="1">
      <alignment horizontal="center" vertical="center"/>
    </xf>
    <xf numFmtId="0" fontId="41" fillId="34" borderId="10" xfId="0" applyFont="1" applyFill="1" applyBorder="1" applyAlignment="1">
      <alignment horizontal="center" vertical="center"/>
    </xf>
    <xf numFmtId="0" fontId="41" fillId="34" borderId="14" xfId="0" applyFont="1" applyFill="1" applyBorder="1" applyAlignment="1">
      <alignment horizontal="center" vertical="center"/>
    </xf>
    <xf numFmtId="0" fontId="41" fillId="34" borderId="15" xfId="0" applyFont="1" applyFill="1" applyBorder="1" applyAlignment="1">
      <alignment vertical="center"/>
    </xf>
    <xf numFmtId="0" fontId="80" fillId="34" borderId="14" xfId="46" applyFont="1" applyFill="1" applyBorder="1" applyAlignment="1">
      <alignment horizontal="left" vertical="center" wrapText="1"/>
    </xf>
    <xf numFmtId="0" fontId="58" fillId="0" borderId="0" xfId="0" applyFont="1" applyFill="1"/>
    <xf numFmtId="0" fontId="80" fillId="34" borderId="10" xfId="46" applyFont="1" applyFill="1" applyBorder="1" applyAlignment="1">
      <alignment vertical="center" wrapText="1"/>
    </xf>
    <xf numFmtId="0" fontId="57" fillId="34" borderId="14" xfId="46" applyFont="1" applyFill="1" applyBorder="1" applyAlignment="1">
      <alignment vertical="center" wrapText="1"/>
    </xf>
    <xf numFmtId="0" fontId="41" fillId="34" borderId="20" xfId="0" applyFont="1" applyFill="1" applyBorder="1" applyAlignment="1">
      <alignment horizontal="center" vertical="center" wrapText="1"/>
    </xf>
    <xf numFmtId="0" fontId="41" fillId="34" borderId="15" xfId="46" applyFont="1" applyFill="1" applyBorder="1" applyAlignment="1">
      <alignment horizontal="center" vertical="center"/>
    </xf>
    <xf numFmtId="0" fontId="41" fillId="34" borderId="15" xfId="46" applyFont="1" applyFill="1" applyBorder="1" applyAlignment="1">
      <alignment horizontal="left" vertical="center" wrapText="1"/>
    </xf>
    <xf numFmtId="0" fontId="41" fillId="34" borderId="15" xfId="46" applyFont="1" applyFill="1" applyBorder="1" applyAlignment="1">
      <alignment horizontal="center" vertical="center" wrapText="1"/>
    </xf>
    <xf numFmtId="0" fontId="83" fillId="34" borderId="15" xfId="46" applyFont="1" applyFill="1" applyBorder="1" applyAlignment="1">
      <alignment horizontal="left" vertical="center" wrapText="1"/>
    </xf>
    <xf numFmtId="0" fontId="80" fillId="34" borderId="16" xfId="46" applyFont="1" applyFill="1" applyBorder="1" applyAlignment="1">
      <alignment horizontal="left" vertical="center" wrapText="1"/>
    </xf>
    <xf numFmtId="0" fontId="80" fillId="34" borderId="16" xfId="46" applyFont="1" applyFill="1" applyBorder="1" applyAlignment="1">
      <alignment horizontal="center" vertical="center" wrapText="1"/>
    </xf>
    <xf numFmtId="0" fontId="80" fillId="34" borderId="15" xfId="46" applyFont="1" applyFill="1" applyBorder="1" applyAlignment="1">
      <alignment vertical="center" wrapText="1"/>
    </xf>
    <xf numFmtId="9" fontId="67" fillId="34" borderId="15" xfId="46" applyNumberFormat="1" applyFont="1" applyFill="1" applyBorder="1" applyAlignment="1">
      <alignment horizontal="center" vertical="center" wrapText="1"/>
    </xf>
    <xf numFmtId="0" fontId="26" fillId="0" borderId="14" xfId="0" applyFont="1" applyFill="1" applyBorder="1" applyAlignment="1">
      <alignment vertical="center"/>
    </xf>
    <xf numFmtId="9" fontId="24" fillId="0" borderId="14" xfId="46" applyNumberFormat="1" applyFont="1" applyFill="1" applyBorder="1" applyAlignment="1">
      <alignment horizontal="center" vertical="center" wrapText="1"/>
    </xf>
    <xf numFmtId="0" fontId="41" fillId="34" borderId="18" xfId="0" applyFont="1" applyFill="1" applyBorder="1" applyAlignment="1">
      <alignment horizontal="center" vertical="center" wrapText="1"/>
    </xf>
    <xf numFmtId="0" fontId="41" fillId="34" borderId="19" xfId="46" applyFont="1" applyFill="1" applyBorder="1" applyAlignment="1">
      <alignment horizontal="center" vertical="center" wrapText="1"/>
    </xf>
    <xf numFmtId="0" fontId="41" fillId="34" borderId="20" xfId="0" applyFont="1" applyFill="1" applyBorder="1" applyAlignment="1">
      <alignment horizontal="center" vertical="center"/>
    </xf>
    <xf numFmtId="0" fontId="41" fillId="34" borderId="21" xfId="0" applyFont="1" applyFill="1" applyBorder="1" applyAlignment="1">
      <alignment horizontal="center" vertical="center" wrapText="1"/>
    </xf>
    <xf numFmtId="0" fontId="41" fillId="34" borderId="22" xfId="46" applyFont="1" applyFill="1" applyBorder="1" applyAlignment="1">
      <alignment horizontal="center" vertical="center" wrapText="1"/>
    </xf>
    <xf numFmtId="0" fontId="41" fillId="34" borderId="17" xfId="0" applyFont="1" applyFill="1" applyBorder="1" applyAlignment="1">
      <alignment horizontal="center" vertical="center"/>
    </xf>
    <xf numFmtId="0" fontId="41" fillId="34" borderId="14" xfId="46" applyFont="1" applyFill="1" applyBorder="1" applyAlignment="1">
      <alignment horizontal="center" vertical="center"/>
    </xf>
    <xf numFmtId="0" fontId="41" fillId="34" borderId="14" xfId="46" applyFont="1" applyFill="1" applyBorder="1" applyAlignment="1">
      <alignment horizontal="left" vertical="center" wrapText="1"/>
    </xf>
    <xf numFmtId="0" fontId="41" fillId="34" borderId="14" xfId="46" applyFont="1" applyFill="1" applyBorder="1" applyAlignment="1">
      <alignment horizontal="center" vertical="center" wrapText="1"/>
    </xf>
    <xf numFmtId="9" fontId="67" fillId="34" borderId="14" xfId="46" applyNumberFormat="1" applyFont="1" applyFill="1" applyBorder="1" applyAlignment="1">
      <alignment horizontal="center" vertical="center" wrapText="1"/>
    </xf>
    <xf numFmtId="0" fontId="41" fillId="0" borderId="10" xfId="0" applyFont="1" applyFill="1" applyBorder="1" applyAlignment="1">
      <alignment horizontal="right" vertical="center" wrapText="1"/>
    </xf>
    <xf numFmtId="0" fontId="41" fillId="0" borderId="16" xfId="0" applyFont="1" applyFill="1" applyBorder="1" applyAlignment="1">
      <alignment horizontal="right" vertical="center" wrapText="1"/>
    </xf>
    <xf numFmtId="0" fontId="41" fillId="0" borderId="15" xfId="0" applyFont="1" applyFill="1" applyBorder="1" applyAlignment="1">
      <alignment horizontal="right" vertical="center" wrapText="1"/>
    </xf>
    <xf numFmtId="49" fontId="58" fillId="34" borderId="16" xfId="47" applyNumberFormat="1" applyFont="1" applyFill="1" applyBorder="1" applyAlignment="1">
      <alignment horizontal="center" textRotation="90"/>
    </xf>
    <xf numFmtId="165" fontId="58" fillId="34" borderId="16" xfId="47" applyNumberFormat="1" applyFont="1" applyFill="1" applyBorder="1" applyAlignment="1">
      <alignment horizontal="center" textRotation="90"/>
    </xf>
    <xf numFmtId="0" fontId="58" fillId="34" borderId="14" xfId="47" applyFont="1" applyFill="1" applyBorder="1" applyAlignment="1">
      <alignment horizontal="center" textRotation="90"/>
    </xf>
    <xf numFmtId="0" fontId="58" fillId="34" borderId="10" xfId="0" applyFont="1" applyFill="1" applyBorder="1" applyAlignment="1">
      <alignment horizontal="center"/>
    </xf>
    <xf numFmtId="0" fontId="41" fillId="0" borderId="10" xfId="0" applyFont="1" applyFill="1" applyBorder="1" applyAlignment="1">
      <alignment horizontal="right" vertical="center"/>
    </xf>
    <xf numFmtId="0" fontId="41" fillId="0" borderId="18" xfId="0" applyFont="1" applyFill="1" applyBorder="1" applyAlignment="1">
      <alignment horizontal="right" vertical="center"/>
    </xf>
    <xf numFmtId="0" fontId="41" fillId="0" borderId="21" xfId="0" applyFont="1" applyFill="1" applyBorder="1" applyAlignment="1">
      <alignment horizontal="right" vertical="center"/>
    </xf>
    <xf numFmtId="0" fontId="26" fillId="0" borderId="10" xfId="0" applyFont="1" applyFill="1" applyBorder="1" applyAlignment="1">
      <alignment horizontal="right"/>
    </xf>
    <xf numFmtId="0" fontId="26" fillId="0" borderId="15" xfId="46" applyFont="1" applyFill="1" applyBorder="1" applyAlignment="1">
      <alignment horizontal="right" vertical="center" wrapText="1"/>
    </xf>
    <xf numFmtId="0" fontId="26" fillId="0" borderId="14" xfId="46" applyFont="1" applyFill="1" applyBorder="1" applyAlignment="1">
      <alignment horizontal="right" vertical="center" wrapText="1"/>
    </xf>
    <xf numFmtId="0" fontId="41" fillId="0" borderId="16" xfId="0" applyFont="1" applyFill="1" applyBorder="1" applyAlignment="1">
      <alignment horizontal="right" vertical="center"/>
    </xf>
    <xf numFmtId="0" fontId="26" fillId="0" borderId="14" xfId="0" applyFont="1" applyFill="1" applyBorder="1" applyAlignment="1">
      <alignment horizontal="right" vertical="center"/>
    </xf>
    <xf numFmtId="0" fontId="26" fillId="0" borderId="15" xfId="0" applyFont="1" applyFill="1" applyBorder="1" applyAlignment="1">
      <alignment horizontal="right" vertical="center" wrapText="1"/>
    </xf>
    <xf numFmtId="0" fontId="26" fillId="0" borderId="15" xfId="0" applyFont="1" applyFill="1" applyBorder="1" applyAlignment="1">
      <alignment horizontal="right" vertical="center"/>
    </xf>
    <xf numFmtId="0" fontId="58" fillId="0" borderId="15" xfId="0" applyFont="1" applyFill="1" applyBorder="1" applyAlignment="1">
      <alignment horizontal="right" vertical="center"/>
    </xf>
    <xf numFmtId="0" fontId="26" fillId="0" borderId="16" xfId="46" applyFont="1" applyFill="1" applyBorder="1" applyAlignment="1">
      <alignment horizontal="right" vertical="center" wrapText="1"/>
    </xf>
    <xf numFmtId="0" fontId="26" fillId="0" borderId="10" xfId="0" applyFont="1" applyFill="1" applyBorder="1" applyAlignment="1">
      <alignment horizontal="right" vertical="center" wrapText="1"/>
    </xf>
    <xf numFmtId="0" fontId="41" fillId="0" borderId="15" xfId="0" applyFont="1" applyFill="1" applyBorder="1" applyAlignment="1">
      <alignment horizontal="right" vertical="center"/>
    </xf>
    <xf numFmtId="0" fontId="46" fillId="0" borderId="14" xfId="0" applyFont="1" applyFill="1" applyBorder="1" applyAlignment="1">
      <alignment horizontal="right" vertical="center" wrapText="1"/>
    </xf>
    <xf numFmtId="0" fontId="41" fillId="0" borderId="10" xfId="46" applyFont="1" applyFill="1" applyBorder="1" applyAlignment="1">
      <alignment horizontal="right" vertical="center" wrapText="1"/>
    </xf>
    <xf numFmtId="0" fontId="41" fillId="0" borderId="15" xfId="46" applyFont="1" applyFill="1" applyBorder="1" applyAlignment="1">
      <alignment horizontal="right" vertical="center" wrapText="1"/>
    </xf>
    <xf numFmtId="0" fontId="41" fillId="0" borderId="14" xfId="46" applyFont="1" applyFill="1" applyBorder="1" applyAlignment="1">
      <alignment horizontal="right" vertical="center" wrapText="1"/>
    </xf>
    <xf numFmtId="0" fontId="26" fillId="0" borderId="16" xfId="0" applyFont="1" applyFill="1" applyBorder="1" applyAlignment="1">
      <alignment horizontal="right" vertical="center" wrapText="1"/>
    </xf>
    <xf numFmtId="0" fontId="49" fillId="0" borderId="16" xfId="0" applyFont="1" applyFill="1" applyBorder="1" applyAlignment="1">
      <alignment horizontal="right" vertical="center"/>
    </xf>
    <xf numFmtId="0" fontId="58" fillId="0" borderId="15" xfId="0" applyFont="1" applyFill="1" applyBorder="1" applyAlignment="1">
      <alignment horizontal="right" vertical="center" wrapText="1"/>
    </xf>
    <xf numFmtId="0" fontId="26" fillId="0" borderId="10" xfId="46" applyFont="1" applyFill="1" applyBorder="1" applyAlignment="1">
      <alignment horizontal="right" vertical="center" wrapText="1"/>
    </xf>
    <xf numFmtId="0" fontId="49" fillId="0" borderId="10" xfId="0" applyFont="1" applyFill="1" applyBorder="1" applyAlignment="1">
      <alignment horizontal="right" vertical="center" wrapText="1"/>
    </xf>
    <xf numFmtId="0" fontId="49" fillId="0" borderId="15" xfId="0" applyFont="1" applyFill="1" applyBorder="1" applyAlignment="1">
      <alignment horizontal="right" vertical="center" wrapText="1"/>
    </xf>
    <xf numFmtId="0" fontId="26" fillId="0" borderId="15" xfId="46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84" fillId="34" borderId="0" xfId="0" applyFont="1" applyFill="1"/>
    <xf numFmtId="0" fontId="82" fillId="0" borderId="0" xfId="0" applyFont="1" applyFill="1"/>
    <xf numFmtId="0" fontId="55" fillId="0" borderId="0" xfId="0" applyFont="1" applyFill="1"/>
    <xf numFmtId="0" fontId="48" fillId="34" borderId="0" xfId="0" applyFont="1" applyFill="1"/>
    <xf numFmtId="0" fontId="41" fillId="0" borderId="16" xfId="0" applyFont="1" applyFill="1" applyBorder="1" applyAlignment="1">
      <alignment horizontal="right" vertical="center" wrapText="1"/>
    </xf>
    <xf numFmtId="0" fontId="41" fillId="0" borderId="14" xfId="0" applyFont="1" applyFill="1" applyBorder="1" applyAlignment="1">
      <alignment horizontal="right" vertical="center" wrapText="1"/>
    </xf>
    <xf numFmtId="0" fontId="41" fillId="0" borderId="15" xfId="0" applyFont="1" applyFill="1" applyBorder="1" applyAlignment="1">
      <alignment horizontal="right" vertical="center" wrapText="1"/>
    </xf>
    <xf numFmtId="0" fontId="41" fillId="0" borderId="16" xfId="0" applyFont="1" applyFill="1" applyBorder="1" applyAlignment="1">
      <alignment horizontal="right" vertical="center"/>
    </xf>
    <xf numFmtId="0" fontId="41" fillId="0" borderId="14" xfId="0" applyFont="1" applyFill="1" applyBorder="1" applyAlignment="1">
      <alignment horizontal="right" vertical="center"/>
    </xf>
    <xf numFmtId="0" fontId="60" fillId="40" borderId="0" xfId="0" applyFont="1" applyFill="1"/>
    <xf numFmtId="0" fontId="77" fillId="0" borderId="0" xfId="0" applyFont="1" applyAlignment="1">
      <alignment horizontal="right"/>
    </xf>
    <xf numFmtId="0" fontId="36" fillId="0" borderId="0" xfId="0" applyFont="1" applyAlignment="1">
      <alignment horizontal="right"/>
    </xf>
    <xf numFmtId="0" fontId="41" fillId="0" borderId="14" xfId="0" applyFont="1" applyFill="1" applyBorder="1" applyAlignment="1">
      <alignment horizontal="right"/>
    </xf>
    <xf numFmtId="0" fontId="41" fillId="0" borderId="15" xfId="0" applyFont="1" applyFill="1" applyBorder="1" applyAlignment="1">
      <alignment horizontal="right"/>
    </xf>
    <xf numFmtId="0" fontId="41" fillId="34" borderId="10" xfId="0" applyFont="1" applyFill="1" applyBorder="1" applyAlignment="1">
      <alignment horizontal="right" vertical="center"/>
    </xf>
    <xf numFmtId="0" fontId="80" fillId="34" borderId="10" xfId="46" applyFont="1" applyFill="1" applyBorder="1" applyAlignment="1">
      <alignment horizontal="left" vertical="center" wrapText="1"/>
    </xf>
    <xf numFmtId="0" fontId="32" fillId="34" borderId="10" xfId="0" applyFont="1" applyFill="1" applyBorder="1" applyAlignment="1">
      <alignment vertical="center"/>
    </xf>
    <xf numFmtId="0" fontId="60" fillId="34" borderId="0" xfId="0" applyFont="1" applyFill="1" applyAlignment="1">
      <alignment horizontal="right"/>
    </xf>
    <xf numFmtId="0" fontId="41" fillId="0" borderId="15" xfId="0" applyFont="1" applyFill="1" applyBorder="1" applyAlignment="1">
      <alignment horizontal="right" vertical="center" wrapText="1"/>
    </xf>
    <xf numFmtId="0" fontId="41" fillId="0" borderId="16" xfId="0" applyFont="1" applyFill="1" applyBorder="1" applyAlignment="1">
      <alignment horizontal="right" vertical="center" wrapText="1"/>
    </xf>
    <xf numFmtId="0" fontId="41" fillId="0" borderId="14" xfId="0" applyFont="1" applyFill="1" applyBorder="1" applyAlignment="1">
      <alignment horizontal="right" vertical="center" wrapText="1"/>
    </xf>
    <xf numFmtId="0" fontId="41" fillId="34" borderId="0" xfId="0" applyFont="1" applyFill="1" applyAlignment="1">
      <alignment horizontal="right"/>
    </xf>
    <xf numFmtId="0" fontId="77" fillId="34" borderId="0" xfId="0" applyFont="1" applyFill="1" applyAlignment="1">
      <alignment horizontal="right"/>
    </xf>
    <xf numFmtId="0" fontId="41" fillId="0" borderId="10" xfId="0" applyFont="1" applyFill="1" applyBorder="1" applyAlignment="1">
      <alignment horizontal="right" vertical="center" wrapText="1"/>
    </xf>
    <xf numFmtId="0" fontId="41" fillId="0" borderId="16" xfId="0" applyFont="1" applyFill="1" applyBorder="1" applyAlignment="1">
      <alignment horizontal="right" vertical="center" wrapText="1"/>
    </xf>
    <xf numFmtId="0" fontId="57" fillId="0" borderId="14" xfId="46" applyFont="1" applyFill="1" applyBorder="1" applyAlignment="1">
      <alignment horizontal="left" vertical="center" wrapText="1"/>
    </xf>
    <xf numFmtId="0" fontId="85" fillId="0" borderId="0" xfId="0" applyFont="1" applyFill="1" applyAlignment="1">
      <alignment horizontal="right"/>
    </xf>
    <xf numFmtId="0" fontId="26" fillId="34" borderId="10" xfId="46" applyFont="1" applyFill="1" applyBorder="1" applyAlignment="1">
      <alignment horizontal="center" vertical="center" wrapText="1"/>
    </xf>
    <xf numFmtId="164" fontId="41" fillId="0" borderId="0" xfId="45" applyNumberFormat="1" applyFont="1" applyFill="1" applyBorder="1" applyAlignment="1">
      <alignment horizontal="right" vertical="center"/>
    </xf>
    <xf numFmtId="0" fontId="41" fillId="0" borderId="10" xfId="0" applyFont="1" applyFill="1" applyBorder="1" applyAlignment="1">
      <alignment horizontal="center" vertical="center"/>
    </xf>
    <xf numFmtId="0" fontId="63" fillId="0" borderId="0" xfId="0" applyFont="1" applyFill="1" applyBorder="1"/>
    <xf numFmtId="0" fontId="41" fillId="0" borderId="16" xfId="46" applyFont="1" applyFill="1" applyBorder="1" applyAlignment="1">
      <alignment horizontal="right" vertical="center" wrapText="1"/>
    </xf>
    <xf numFmtId="0" fontId="41" fillId="0" borderId="10" xfId="46" applyFont="1" applyFill="1" applyBorder="1" applyAlignment="1">
      <alignment horizontal="right" vertical="center"/>
    </xf>
    <xf numFmtId="0" fontId="86" fillId="0" borderId="0" xfId="0" applyFont="1" applyFill="1"/>
    <xf numFmtId="0" fontId="87" fillId="34" borderId="15" xfId="0" applyFont="1" applyFill="1" applyBorder="1" applyAlignment="1">
      <alignment horizontal="center" vertical="top"/>
    </xf>
    <xf numFmtId="0" fontId="87" fillId="34" borderId="10" xfId="0" applyFont="1" applyFill="1" applyBorder="1" applyAlignment="1">
      <alignment horizontal="center" vertical="top"/>
    </xf>
    <xf numFmtId="0" fontId="88" fillId="34" borderId="10" xfId="0" applyFont="1" applyFill="1" applyBorder="1" applyAlignment="1">
      <alignment horizontal="center" vertical="center" wrapText="1"/>
    </xf>
    <xf numFmtId="0" fontId="89" fillId="34" borderId="10" xfId="46" applyFont="1" applyFill="1" applyBorder="1" applyAlignment="1">
      <alignment horizontal="center" vertical="center"/>
    </xf>
    <xf numFmtId="0" fontId="89" fillId="34" borderId="10" xfId="46" applyFont="1" applyFill="1" applyBorder="1" applyAlignment="1">
      <alignment horizontal="center" vertical="center" wrapText="1"/>
    </xf>
    <xf numFmtId="0" fontId="87" fillId="34" borderId="10" xfId="0" applyFont="1" applyFill="1" applyBorder="1" applyAlignment="1">
      <alignment horizontal="center"/>
    </xf>
    <xf numFmtId="0" fontId="90" fillId="34" borderId="15" xfId="0" applyFont="1" applyFill="1" applyBorder="1" applyAlignment="1">
      <alignment horizontal="right" vertical="center" wrapText="1"/>
    </xf>
    <xf numFmtId="0" fontId="90" fillId="34" borderId="20" xfId="0" applyFont="1" applyFill="1" applyBorder="1" applyAlignment="1">
      <alignment horizontal="center" vertical="center" wrapText="1"/>
    </xf>
    <xf numFmtId="0" fontId="90" fillId="34" borderId="15" xfId="46" applyFont="1" applyFill="1" applyBorder="1" applyAlignment="1">
      <alignment horizontal="center" vertical="center"/>
    </xf>
    <xf numFmtId="0" fontId="90" fillId="34" borderId="15" xfId="46" applyFont="1" applyFill="1" applyBorder="1" applyAlignment="1">
      <alignment horizontal="left" vertical="center" wrapText="1"/>
    </xf>
    <xf numFmtId="0" fontId="90" fillId="34" borderId="15" xfId="46" applyFont="1" applyFill="1" applyBorder="1" applyAlignment="1">
      <alignment horizontal="center" vertical="center" wrapText="1"/>
    </xf>
    <xf numFmtId="0" fontId="91" fillId="34" borderId="10" xfId="46" applyFont="1" applyFill="1" applyBorder="1" applyAlignment="1">
      <alignment horizontal="left" vertical="center" wrapText="1"/>
    </xf>
    <xf numFmtId="0" fontId="91" fillId="34" borderId="10" xfId="46" applyFont="1" applyFill="1" applyBorder="1" applyAlignment="1">
      <alignment horizontal="center" vertical="center" wrapText="1"/>
    </xf>
    <xf numFmtId="0" fontId="84" fillId="34" borderId="15" xfId="0" applyFont="1" applyFill="1" applyBorder="1" applyAlignment="1">
      <alignment vertical="center"/>
    </xf>
    <xf numFmtId="9" fontId="88" fillId="34" borderId="15" xfId="46" applyNumberFormat="1" applyFont="1" applyFill="1" applyBorder="1" applyAlignment="1">
      <alignment horizontal="center" vertical="center" wrapText="1"/>
    </xf>
    <xf numFmtId="0" fontId="90" fillId="34" borderId="15" xfId="0" applyFont="1" applyFill="1" applyBorder="1" applyAlignment="1">
      <alignment horizontal="center" vertical="center"/>
    </xf>
    <xf numFmtId="0" fontId="90" fillId="34" borderId="10" xfId="0" applyFont="1" applyFill="1" applyBorder="1" applyAlignment="1">
      <alignment horizontal="center" vertical="center"/>
    </xf>
    <xf numFmtId="0" fontId="90" fillId="34" borderId="15" xfId="46" applyFont="1" applyFill="1" applyBorder="1" applyAlignment="1">
      <alignment horizontal="right" vertical="center" wrapText="1"/>
    </xf>
    <xf numFmtId="0" fontId="91" fillId="34" borderId="15" xfId="46" applyFont="1" applyFill="1" applyBorder="1" applyAlignment="1">
      <alignment horizontal="left" vertical="center" wrapText="1"/>
    </xf>
    <xf numFmtId="0" fontId="90" fillId="34" borderId="15" xfId="0" applyFont="1" applyFill="1" applyBorder="1" applyAlignment="1">
      <alignment vertical="center"/>
    </xf>
    <xf numFmtId="0" fontId="90" fillId="34" borderId="20" xfId="0" applyFont="1" applyFill="1" applyBorder="1" applyAlignment="1">
      <alignment horizontal="center" vertical="center"/>
    </xf>
    <xf numFmtId="0" fontId="90" fillId="34" borderId="14" xfId="46" applyFont="1" applyFill="1" applyBorder="1" applyAlignment="1">
      <alignment horizontal="right" vertical="center" wrapText="1"/>
    </xf>
    <xf numFmtId="0" fontId="90" fillId="34" borderId="17" xfId="0" applyFont="1" applyFill="1" applyBorder="1" applyAlignment="1">
      <alignment horizontal="center" vertical="center" wrapText="1"/>
    </xf>
    <xf numFmtId="0" fontId="90" fillId="34" borderId="14" xfId="46" applyFont="1" applyFill="1" applyBorder="1" applyAlignment="1">
      <alignment horizontal="center" vertical="center"/>
    </xf>
    <xf numFmtId="0" fontId="90" fillId="34" borderId="14" xfId="46" applyFont="1" applyFill="1" applyBorder="1" applyAlignment="1">
      <alignment horizontal="left" vertical="center" wrapText="1"/>
    </xf>
    <xf numFmtId="0" fontId="90" fillId="34" borderId="14" xfId="46" applyFont="1" applyFill="1" applyBorder="1" applyAlignment="1">
      <alignment horizontal="center" vertical="center" wrapText="1"/>
    </xf>
    <xf numFmtId="0" fontId="91" fillId="34" borderId="14" xfId="46" applyFont="1" applyFill="1" applyBorder="1" applyAlignment="1">
      <alignment horizontal="left" vertical="center" wrapText="1"/>
    </xf>
    <xf numFmtId="0" fontId="90" fillId="34" borderId="14" xfId="0" applyFont="1" applyFill="1" applyBorder="1" applyAlignment="1">
      <alignment vertical="center"/>
    </xf>
    <xf numFmtId="9" fontId="88" fillId="34" borderId="14" xfId="46" applyNumberFormat="1" applyFont="1" applyFill="1" applyBorder="1" applyAlignment="1">
      <alignment horizontal="center" vertical="center" wrapText="1"/>
    </xf>
    <xf numFmtId="0" fontId="90" fillId="34" borderId="17" xfId="0" applyFont="1" applyFill="1" applyBorder="1" applyAlignment="1">
      <alignment horizontal="center" vertical="center"/>
    </xf>
    <xf numFmtId="0" fontId="90" fillId="34" borderId="14" xfId="0" applyFont="1" applyFill="1" applyBorder="1" applyAlignment="1">
      <alignment horizontal="center" vertical="center"/>
    </xf>
    <xf numFmtId="0" fontId="87" fillId="34" borderId="10" xfId="0" applyFont="1" applyFill="1" applyBorder="1" applyAlignment="1">
      <alignment horizontal="center" vertical="center" textRotation="90"/>
    </xf>
    <xf numFmtId="49" fontId="87" fillId="34" borderId="15" xfId="0" applyNumberFormat="1" applyFont="1" applyFill="1" applyBorder="1" applyAlignment="1">
      <alignment horizontal="center" textRotation="90"/>
    </xf>
    <xf numFmtId="49" fontId="87" fillId="34" borderId="16" xfId="47" applyNumberFormat="1" applyFont="1" applyFill="1" applyBorder="1" applyAlignment="1">
      <alignment horizontal="center" textRotation="90"/>
    </xf>
    <xf numFmtId="165" fontId="87" fillId="34" borderId="16" xfId="47" applyNumberFormat="1" applyFont="1" applyFill="1" applyBorder="1" applyAlignment="1">
      <alignment horizontal="center" textRotation="90"/>
    </xf>
    <xf numFmtId="0" fontId="87" fillId="34" borderId="14" xfId="47" applyFont="1" applyFill="1" applyBorder="1" applyAlignment="1">
      <alignment horizontal="center" textRotation="90"/>
    </xf>
    <xf numFmtId="0" fontId="92" fillId="0" borderId="0" xfId="0" applyFont="1"/>
    <xf numFmtId="0" fontId="32" fillId="34" borderId="0" xfId="0" applyFont="1" applyFill="1" applyAlignment="1">
      <alignment horizontal="left"/>
    </xf>
    <xf numFmtId="0" fontId="84" fillId="34" borderId="0" xfId="0" applyFont="1" applyFill="1" applyAlignment="1">
      <alignment horizontal="left"/>
    </xf>
    <xf numFmtId="0" fontId="31" fillId="0" borderId="0" xfId="0" applyFont="1" applyFill="1" applyAlignment="1">
      <alignment horizontal="left"/>
    </xf>
    <xf numFmtId="0" fontId="85" fillId="0" borderId="0" xfId="0" applyFont="1"/>
    <xf numFmtId="0" fontId="93" fillId="0" borderId="0" xfId="0" applyFont="1"/>
    <xf numFmtId="0" fontId="85" fillId="0" borderId="0" xfId="0" applyFont="1" applyAlignment="1">
      <alignment horizontal="left"/>
    </xf>
    <xf numFmtId="0" fontId="57" fillId="0" borderId="14" xfId="0" applyFont="1" applyFill="1" applyBorder="1" applyAlignment="1">
      <alignment horizontal="left" vertical="center" wrapText="1"/>
    </xf>
    <xf numFmtId="0" fontId="37" fillId="0" borderId="14" xfId="0" applyFont="1" applyFill="1" applyBorder="1" applyAlignment="1">
      <alignment horizontal="left" vertical="center" wrapText="1"/>
    </xf>
    <xf numFmtId="0" fontId="46" fillId="0" borderId="14" xfId="0" applyFont="1" applyFill="1" applyBorder="1" applyAlignment="1">
      <alignment vertical="center" wrapText="1"/>
    </xf>
    <xf numFmtId="0" fontId="57" fillId="0" borderId="15" xfId="0" applyFont="1" applyFill="1" applyBorder="1" applyAlignment="1">
      <alignment horizontal="left" vertical="center" wrapText="1"/>
    </xf>
    <xf numFmtId="0" fontId="46" fillId="0" borderId="14" xfId="0" applyFont="1" applyFill="1" applyBorder="1" applyAlignment="1">
      <alignment horizontal="left" vertical="center" wrapText="1"/>
    </xf>
    <xf numFmtId="0" fontId="57" fillId="0" borderId="15" xfId="46" applyFont="1" applyFill="1" applyBorder="1" applyAlignment="1">
      <alignment horizontal="center" vertical="center" wrapText="1"/>
    </xf>
    <xf numFmtId="0" fontId="46" fillId="0" borderId="14" xfId="0" applyFont="1" applyFill="1" applyBorder="1" applyAlignment="1">
      <alignment horizontal="center" vertical="center" wrapText="1"/>
    </xf>
    <xf numFmtId="0" fontId="57" fillId="0" borderId="15" xfId="46" applyFont="1" applyFill="1" applyBorder="1" applyAlignment="1">
      <alignment horizontal="left" vertical="center" wrapText="1"/>
    </xf>
    <xf numFmtId="0" fontId="37" fillId="0" borderId="14" xfId="0" applyFont="1" applyFill="1" applyBorder="1" applyAlignment="1">
      <alignment horizontal="center" vertical="center" wrapText="1"/>
    </xf>
    <xf numFmtId="0" fontId="57" fillId="0" borderId="14" xfId="0" applyFont="1" applyFill="1" applyBorder="1" applyAlignment="1">
      <alignment horizontal="left" vertical="center" wrapText="1"/>
    </xf>
    <xf numFmtId="0" fontId="80" fillId="34" borderId="19" xfId="46" applyFont="1" applyFill="1" applyBorder="1" applyAlignment="1">
      <alignment horizontal="left" vertical="center" wrapText="1"/>
    </xf>
    <xf numFmtId="0" fontId="80" fillId="34" borderId="22" xfId="0" applyFont="1" applyFill="1" applyBorder="1" applyAlignment="1">
      <alignment horizontal="left" vertical="center" wrapText="1"/>
    </xf>
    <xf numFmtId="0" fontId="80" fillId="34" borderId="15" xfId="0" applyFont="1" applyFill="1" applyBorder="1" applyAlignment="1">
      <alignment horizontal="left" vertical="center" wrapText="1"/>
    </xf>
    <xf numFmtId="0" fontId="48" fillId="34" borderId="14" xfId="0" applyFont="1" applyFill="1" applyBorder="1" applyAlignment="1">
      <alignment horizontal="left" vertical="center" wrapText="1"/>
    </xf>
    <xf numFmtId="0" fontId="80" fillId="34" borderId="19" xfId="0" applyFont="1" applyFill="1" applyBorder="1" applyAlignment="1">
      <alignment vertical="center" wrapText="1"/>
    </xf>
    <xf numFmtId="0" fontId="48" fillId="34" borderId="22" xfId="0" applyFont="1" applyFill="1" applyBorder="1" applyAlignment="1">
      <alignment vertical="center" wrapText="1"/>
    </xf>
    <xf numFmtId="0" fontId="57" fillId="0" borderId="16" xfId="0" applyFont="1" applyFill="1" applyBorder="1" applyAlignment="1">
      <alignment horizontal="left" vertical="center" wrapText="1"/>
    </xf>
    <xf numFmtId="0" fontId="57" fillId="0" borderId="16" xfId="46" applyFont="1" applyFill="1" applyBorder="1" applyAlignment="1">
      <alignment horizontal="left" vertical="center" wrapText="1"/>
    </xf>
    <xf numFmtId="0" fontId="57" fillId="0" borderId="16" xfId="0" applyFont="1" applyFill="1" applyBorder="1" applyAlignment="1">
      <alignment vertical="center"/>
    </xf>
    <xf numFmtId="0" fontId="57" fillId="0" borderId="14" xfId="0" applyFont="1" applyFill="1" applyBorder="1" applyAlignment="1">
      <alignment vertical="center"/>
    </xf>
    <xf numFmtId="0" fontId="57" fillId="0" borderId="16" xfId="0" applyFont="1" applyFill="1" applyBorder="1" applyAlignment="1">
      <alignment horizontal="center" vertical="center"/>
    </xf>
    <xf numFmtId="0" fontId="57" fillId="0" borderId="14" xfId="0" applyFont="1" applyFill="1" applyBorder="1" applyAlignment="1">
      <alignment horizontal="center" vertical="center"/>
    </xf>
    <xf numFmtId="0" fontId="57" fillId="0" borderId="15" xfId="46" applyFont="1" applyFill="1" applyBorder="1" applyAlignment="1">
      <alignment horizontal="left" vertical="center"/>
    </xf>
    <xf numFmtId="0" fontId="37" fillId="0" borderId="14" xfId="0" applyFont="1" applyFill="1" applyBorder="1" applyAlignment="1">
      <alignment horizontal="left" vertical="center"/>
    </xf>
    <xf numFmtId="0" fontId="57" fillId="0" borderId="16" xfId="46" applyFont="1" applyFill="1" applyBorder="1" applyAlignment="1">
      <alignment horizontal="center" vertical="center" wrapText="1"/>
    </xf>
    <xf numFmtId="0" fontId="57" fillId="0" borderId="15" xfId="0" applyFont="1" applyFill="1" applyBorder="1" applyAlignment="1">
      <alignment horizontal="center" vertical="center" wrapText="1"/>
    </xf>
    <xf numFmtId="0" fontId="46" fillId="0" borderId="16" xfId="0" applyFont="1" applyFill="1" applyBorder="1" applyAlignment="1">
      <alignment horizontal="left" vertical="center" wrapText="1"/>
    </xf>
    <xf numFmtId="0" fontId="57" fillId="0" borderId="16" xfId="0" applyFont="1" applyFill="1" applyBorder="1" applyAlignment="1">
      <alignment horizontal="center" vertical="center" wrapText="1"/>
    </xf>
    <xf numFmtId="0" fontId="57" fillId="0" borderId="14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 wrapText="1"/>
    </xf>
    <xf numFmtId="0" fontId="0" fillId="0" borderId="14" xfId="0" applyBorder="1" applyAlignment="1">
      <alignment horizontal="center" vertical="center" wrapText="1"/>
    </xf>
    <xf numFmtId="0" fontId="46" fillId="0" borderId="16" xfId="0" applyFont="1" applyFill="1" applyBorder="1" applyAlignment="1">
      <alignment vertical="center" wrapText="1"/>
    </xf>
    <xf numFmtId="0" fontId="57" fillId="0" borderId="14" xfId="46" applyFont="1" applyFill="1" applyBorder="1" applyAlignment="1">
      <alignment horizontal="left" vertical="center" wrapText="1"/>
    </xf>
    <xf numFmtId="0" fontId="26" fillId="0" borderId="15" xfId="0" applyFont="1" applyFill="1" applyBorder="1" applyAlignment="1">
      <alignment horizontal="center" vertical="center" wrapText="1"/>
    </xf>
    <xf numFmtId="0" fontId="26" fillId="0" borderId="15" xfId="46" applyFont="1" applyFill="1" applyBorder="1" applyAlignment="1">
      <alignment horizontal="center" vertical="center" wrapText="1"/>
    </xf>
    <xf numFmtId="0" fontId="46" fillId="0" borderId="16" xfId="0" applyFont="1" applyFill="1" applyBorder="1" applyAlignment="1">
      <alignment horizontal="center" vertical="center" wrapText="1"/>
    </xf>
    <xf numFmtId="0" fontId="57" fillId="34" borderId="15" xfId="46" applyFont="1" applyFill="1" applyBorder="1" applyAlignment="1">
      <alignment horizontal="left" vertical="center" wrapText="1"/>
    </xf>
    <xf numFmtId="0" fontId="37" fillId="34" borderId="14" xfId="0" applyFont="1" applyFill="1" applyBorder="1" applyAlignment="1">
      <alignment horizontal="left" vertical="center" wrapText="1"/>
    </xf>
    <xf numFmtId="0" fontId="57" fillId="0" borderId="14" xfId="46" applyFont="1" applyFill="1" applyBorder="1" applyAlignment="1">
      <alignment horizontal="center" vertical="center" wrapText="1"/>
    </xf>
    <xf numFmtId="0" fontId="91" fillId="34" borderId="15" xfId="46" applyFont="1" applyFill="1" applyBorder="1" applyAlignment="1">
      <alignment horizontal="center" vertical="center" wrapText="1"/>
    </xf>
    <xf numFmtId="0" fontId="91" fillId="34" borderId="14" xfId="46" applyFont="1" applyFill="1" applyBorder="1" applyAlignment="1">
      <alignment horizontal="center" vertical="center" wrapText="1"/>
    </xf>
    <xf numFmtId="49" fontId="45" fillId="41" borderId="20" xfId="49" applyNumberFormat="1" applyFont="1" applyFill="1" applyBorder="1" applyAlignment="1">
      <alignment horizontal="center"/>
    </xf>
    <xf numFmtId="49" fontId="45" fillId="41" borderId="20" xfId="49" applyNumberFormat="1" applyFont="1" applyFill="1" applyBorder="1" applyAlignment="1"/>
    <xf numFmtId="49" fontId="45" fillId="41" borderId="20" xfId="49" applyNumberFormat="1" applyFont="1" applyFill="1" applyBorder="1" applyAlignment="1">
      <alignment horizontal="center" wrapText="1"/>
    </xf>
    <xf numFmtId="49" fontId="45" fillId="41" borderId="15" xfId="49" applyNumberFormat="1" applyFont="1" applyFill="1" applyBorder="1" applyAlignment="1">
      <alignment horizontal="center" wrapText="1"/>
    </xf>
    <xf numFmtId="49" fontId="45" fillId="41" borderId="18" xfId="49" applyNumberFormat="1" applyFont="1" applyFill="1" applyBorder="1" applyAlignment="1">
      <alignment horizontal="center" wrapText="1"/>
    </xf>
    <xf numFmtId="165" fontId="45" fillId="41" borderId="19" xfId="49" applyNumberFormat="1" applyFont="1" applyFill="1" applyBorder="1" applyAlignment="1">
      <alignment horizontal="center" textRotation="90" wrapText="1"/>
    </xf>
    <xf numFmtId="49" fontId="44" fillId="41" borderId="15" xfId="49" applyNumberFormat="1" applyFont="1" applyFill="1" applyBorder="1" applyAlignment="1">
      <alignment horizontal="center" textRotation="90" wrapText="1"/>
    </xf>
    <xf numFmtId="49" fontId="45" fillId="41" borderId="15" xfId="49" applyNumberFormat="1" applyFont="1" applyFill="1" applyBorder="1" applyAlignment="1"/>
    <xf numFmtId="49" fontId="44" fillId="41" borderId="15" xfId="49" applyNumberFormat="1" applyFont="1" applyFill="1" applyBorder="1" applyAlignment="1">
      <alignment horizontal="left" wrapText="1"/>
    </xf>
    <xf numFmtId="166" fontId="54" fillId="41" borderId="15" xfId="49" applyNumberFormat="1" applyFont="1" applyFill="1" applyBorder="1" applyAlignment="1">
      <alignment horizontal="center" wrapText="1"/>
    </xf>
    <xf numFmtId="166" fontId="45" fillId="41" borderId="15" xfId="49" applyNumberFormat="1" applyFont="1" applyFill="1" applyBorder="1" applyAlignment="1">
      <alignment horizontal="center" wrapText="1"/>
    </xf>
    <xf numFmtId="49" fontId="44" fillId="41" borderId="10" xfId="50" applyNumberFormat="1" applyFont="1" applyFill="1" applyBorder="1" applyAlignment="1">
      <alignment horizontal="center" wrapText="1"/>
    </xf>
    <xf numFmtId="49" fontId="44" fillId="41" borderId="15" xfId="50" applyNumberFormat="1" applyFont="1" applyFill="1" applyBorder="1" applyAlignment="1">
      <alignment horizontal="center" wrapText="1"/>
    </xf>
    <xf numFmtId="49" fontId="44" fillId="41" borderId="10" xfId="50" applyNumberFormat="1" applyFont="1" applyFill="1" applyBorder="1" applyAlignment="1">
      <alignment horizontal="left" wrapText="1"/>
    </xf>
    <xf numFmtId="49" fontId="44" fillId="0" borderId="10" xfId="50" applyNumberFormat="1" applyFont="1" applyFill="1" applyBorder="1" applyAlignment="1">
      <alignment horizontal="left" textRotation="90" wrapText="1"/>
    </xf>
    <xf numFmtId="9" fontId="44" fillId="0" borderId="10" xfId="48" applyFont="1" applyFill="1" applyBorder="1" applyAlignment="1">
      <alignment horizontal="center" textRotation="90"/>
    </xf>
    <xf numFmtId="9" fontId="44" fillId="0" borderId="10" xfId="48" applyFont="1" applyFill="1" applyBorder="1" applyAlignment="1">
      <alignment horizontal="center" textRotation="90" wrapText="1"/>
    </xf>
    <xf numFmtId="49" fontId="95" fillId="34" borderId="15" xfId="49" applyNumberFormat="1" applyFont="1" applyFill="1" applyBorder="1" applyAlignment="1">
      <alignment horizontal="center" wrapText="1"/>
    </xf>
    <xf numFmtId="49" fontId="45" fillId="0" borderId="20" xfId="49" applyNumberFormat="1" applyFont="1" applyFill="1" applyBorder="1" applyAlignment="1">
      <alignment horizontal="center" vertical="center"/>
    </xf>
    <xf numFmtId="49" fontId="45" fillId="0" borderId="20" xfId="49" applyNumberFormat="1" applyFont="1" applyFill="1" applyBorder="1" applyAlignment="1">
      <alignment vertical="center"/>
    </xf>
    <xf numFmtId="49" fontId="45" fillId="0" borderId="20" xfId="49" applyNumberFormat="1" applyFont="1" applyFill="1" applyBorder="1" applyAlignment="1">
      <alignment horizontal="center" vertical="center" wrapText="1"/>
    </xf>
    <xf numFmtId="49" fontId="45" fillId="0" borderId="15" xfId="49" applyNumberFormat="1" applyFont="1" applyFill="1" applyBorder="1" applyAlignment="1">
      <alignment horizontal="center" vertical="center" wrapText="1"/>
    </xf>
    <xf numFmtId="165" fontId="44" fillId="0" borderId="15" xfId="49" applyNumberFormat="1" applyFont="1" applyFill="1" applyBorder="1" applyAlignment="1">
      <alignment horizontal="right" vertical="center" wrapText="1"/>
    </xf>
    <xf numFmtId="49" fontId="45" fillId="0" borderId="18" xfId="49" applyNumberFormat="1" applyFont="1" applyFill="1" applyBorder="1" applyAlignment="1">
      <alignment horizontal="left" vertical="center"/>
    </xf>
    <xf numFmtId="165" fontId="45" fillId="0" borderId="19" xfId="49" applyNumberFormat="1" applyFont="1" applyFill="1" applyBorder="1" applyAlignment="1">
      <alignment horizontal="center" vertical="center"/>
    </xf>
    <xf numFmtId="49" fontId="44" fillId="0" borderId="15" xfId="49" applyNumberFormat="1" applyFont="1" applyFill="1" applyBorder="1" applyAlignment="1">
      <alignment horizontal="center" vertical="center" textRotation="90" wrapText="1"/>
    </xf>
    <xf numFmtId="49" fontId="45" fillId="0" borderId="15" xfId="49" applyNumberFormat="1" applyFont="1" applyFill="1" applyBorder="1" applyAlignment="1">
      <alignment vertical="center"/>
    </xf>
    <xf numFmtId="49" fontId="44" fillId="0" borderId="15" xfId="49" applyNumberFormat="1" applyFont="1" applyFill="1" applyBorder="1" applyAlignment="1">
      <alignment horizontal="right" vertical="center" wrapText="1"/>
    </xf>
    <xf numFmtId="166" fontId="54" fillId="0" borderId="18" xfId="49" applyNumberFormat="1" applyFont="1" applyFill="1" applyBorder="1" applyAlignment="1">
      <alignment horizontal="center" vertical="center" wrapText="1"/>
    </xf>
    <xf numFmtId="166" fontId="45" fillId="0" borderId="20" xfId="49" applyNumberFormat="1" applyFont="1" applyFill="1" applyBorder="1" applyAlignment="1">
      <alignment horizontal="center" vertical="center" wrapText="1"/>
    </xf>
    <xf numFmtId="49" fontId="44" fillId="0" borderId="0" xfId="50" applyNumberFormat="1" applyFont="1" applyFill="1" applyBorder="1" applyAlignment="1">
      <alignment horizontal="right" vertical="center" wrapText="1"/>
    </xf>
    <xf numFmtId="0" fontId="44" fillId="0" borderId="0" xfId="42" applyFont="1" applyFill="1" applyAlignment="1">
      <alignment horizontal="center" vertical="center"/>
    </xf>
    <xf numFmtId="0" fontId="18" fillId="0" borderId="13" xfId="42" applyFont="1" applyBorder="1" applyAlignment="1">
      <alignment horizontal="center" vertical="center" wrapText="1"/>
    </xf>
    <xf numFmtId="0" fontId="44" fillId="0" borderId="0" xfId="42" applyFont="1" applyAlignment="1">
      <alignment horizontal="left" vertical="center"/>
    </xf>
    <xf numFmtId="0" fontId="44" fillId="0" borderId="0" xfId="42" applyFont="1" applyFill="1" applyAlignment="1">
      <alignment horizontal="left" vertical="center"/>
    </xf>
    <xf numFmtId="9" fontId="96" fillId="0" borderId="0" xfId="48" applyFont="1" applyAlignment="1">
      <alignment vertical="center"/>
    </xf>
    <xf numFmtId="49" fontId="95" fillId="0" borderId="15" xfId="49" applyNumberFormat="1" applyFont="1" applyFill="1" applyBorder="1" applyAlignment="1">
      <alignment horizontal="center" vertical="center" wrapText="1"/>
    </xf>
    <xf numFmtId="49" fontId="45" fillId="42" borderId="19" xfId="49" applyNumberFormat="1" applyFont="1" applyFill="1" applyBorder="1" applyAlignment="1">
      <alignment vertical="center"/>
    </xf>
    <xf numFmtId="49" fontId="45" fillId="42" borderId="19" xfId="49" applyNumberFormat="1" applyFont="1" applyFill="1" applyBorder="1" applyAlignment="1">
      <alignment horizontal="center" vertical="center"/>
    </xf>
    <xf numFmtId="165" fontId="45" fillId="42" borderId="19" xfId="49" applyNumberFormat="1" applyFont="1" applyFill="1" applyBorder="1" applyAlignment="1">
      <alignment horizontal="right" vertical="center"/>
    </xf>
    <xf numFmtId="49" fontId="45" fillId="42" borderId="19" xfId="49" applyNumberFormat="1" applyFont="1" applyFill="1" applyBorder="1" applyAlignment="1">
      <alignment horizontal="left" vertical="center"/>
    </xf>
    <xf numFmtId="165" fontId="45" fillId="42" borderId="19" xfId="49" applyNumberFormat="1" applyFont="1" applyFill="1" applyBorder="1" applyAlignment="1">
      <alignment horizontal="center" vertical="center"/>
    </xf>
    <xf numFmtId="49" fontId="44" fillId="42" borderId="19" xfId="49" applyNumberFormat="1" applyFont="1" applyFill="1" applyBorder="1" applyAlignment="1">
      <alignment vertical="center"/>
    </xf>
    <xf numFmtId="49" fontId="44" fillId="42" borderId="19" xfId="49" quotePrefix="1" applyNumberFormat="1" applyFont="1" applyFill="1" applyBorder="1" applyAlignment="1">
      <alignment horizontal="right" vertical="center" wrapText="1"/>
    </xf>
    <xf numFmtId="166" fontId="44" fillId="42" borderId="19" xfId="49" applyNumberFormat="1" applyFont="1" applyFill="1" applyBorder="1" applyAlignment="1">
      <alignment horizontal="center" vertical="center"/>
    </xf>
    <xf numFmtId="49" fontId="44" fillId="42" borderId="19" xfId="50" applyNumberFormat="1" applyFont="1" applyFill="1" applyBorder="1" applyAlignment="1">
      <alignment horizontal="right" vertical="center" wrapText="1"/>
    </xf>
    <xf numFmtId="0" fontId="97" fillId="42" borderId="19" xfId="50" applyNumberFormat="1" applyFont="1" applyFill="1" applyBorder="1" applyAlignment="1">
      <alignment horizontal="center" vertical="center" wrapText="1"/>
    </xf>
    <xf numFmtId="0" fontId="44" fillId="42" borderId="19" xfId="42" applyFont="1" applyFill="1" applyBorder="1" applyAlignment="1">
      <alignment horizontal="left" vertical="center"/>
    </xf>
    <xf numFmtId="9" fontId="96" fillId="42" borderId="19" xfId="48" applyFont="1" applyFill="1" applyBorder="1" applyAlignment="1">
      <alignment vertical="center"/>
    </xf>
    <xf numFmtId="49" fontId="95" fillId="42" borderId="19" xfId="49" applyNumberFormat="1" applyFont="1" applyFill="1" applyBorder="1" applyAlignment="1">
      <alignment horizontal="center" vertical="center"/>
    </xf>
    <xf numFmtId="0" fontId="37" fillId="0" borderId="0" xfId="0" applyFont="1" applyFill="1" applyAlignment="1">
      <alignment horizontal="left"/>
    </xf>
    <xf numFmtId="0" fontId="37" fillId="0" borderId="0" xfId="0" applyFont="1" applyFill="1" applyAlignment="1">
      <alignment horizontal="center"/>
    </xf>
    <xf numFmtId="165" fontId="37" fillId="0" borderId="0" xfId="0" applyNumberFormat="1" applyFont="1" applyFill="1" applyAlignment="1">
      <alignment horizontal="center"/>
    </xf>
    <xf numFmtId="9" fontId="37" fillId="0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36" borderId="0" xfId="0" applyFill="1" applyAlignment="1">
      <alignment horizontal="center"/>
    </xf>
    <xf numFmtId="0" fontId="37" fillId="36" borderId="0" xfId="0" applyFont="1" applyFill="1" applyAlignment="1">
      <alignment horizontal="center"/>
    </xf>
    <xf numFmtId="0" fontId="0" fillId="36" borderId="0" xfId="0" applyFill="1"/>
    <xf numFmtId="0" fontId="41" fillId="43" borderId="10" xfId="46" applyFont="1" applyFill="1" applyBorder="1" applyAlignment="1">
      <alignment horizontal="left" vertical="center"/>
    </xf>
    <xf numFmtId="0" fontId="26" fillId="43" borderId="10" xfId="46" applyFont="1" applyFill="1" applyBorder="1" applyAlignment="1">
      <alignment horizontal="left" vertical="center" wrapText="1"/>
    </xf>
    <xf numFmtId="0" fontId="26" fillId="43" borderId="10" xfId="46" applyFont="1" applyFill="1" applyBorder="1" applyAlignment="1">
      <alignment horizontal="left" vertical="center"/>
    </xf>
    <xf numFmtId="0" fontId="41" fillId="43" borderId="10" xfId="46" applyFont="1" applyFill="1" applyBorder="1" applyAlignment="1">
      <alignment horizontal="left" vertical="center" wrapText="1"/>
    </xf>
    <xf numFmtId="0" fontId="26" fillId="43" borderId="10" xfId="0" applyFont="1" applyFill="1" applyBorder="1" applyAlignment="1">
      <alignment vertical="center"/>
    </xf>
    <xf numFmtId="0" fontId="41" fillId="43" borderId="15" xfId="46" applyFont="1" applyFill="1" applyBorder="1" applyAlignment="1">
      <alignment horizontal="left" vertical="center" wrapText="1"/>
    </xf>
    <xf numFmtId="0" fontId="41" fillId="43" borderId="15" xfId="46" applyFont="1" applyFill="1" applyBorder="1" applyAlignment="1">
      <alignment horizontal="left" vertical="center"/>
    </xf>
    <xf numFmtId="0" fontId="41" fillId="43" borderId="19" xfId="46" applyFont="1" applyFill="1" applyBorder="1" applyAlignment="1">
      <alignment horizontal="left" vertical="center"/>
    </xf>
    <xf numFmtId="0" fontId="41" fillId="43" borderId="19" xfId="46" applyFont="1" applyFill="1" applyBorder="1" applyAlignment="1">
      <alignment horizontal="left" vertical="center" wrapText="1"/>
    </xf>
    <xf numFmtId="0" fontId="41" fillId="43" borderId="22" xfId="46" applyFont="1" applyFill="1" applyBorder="1" applyAlignment="1">
      <alignment horizontal="left" vertical="center"/>
    </xf>
    <xf numFmtId="0" fontId="41" fillId="43" borderId="14" xfId="46" applyFont="1" applyFill="1" applyBorder="1" applyAlignment="1">
      <alignment horizontal="left" vertical="center" wrapText="1"/>
    </xf>
    <xf numFmtId="0" fontId="41" fillId="43" borderId="22" xfId="46" applyFont="1" applyFill="1" applyBorder="1" applyAlignment="1">
      <alignment horizontal="left" vertical="center" wrapText="1"/>
    </xf>
    <xf numFmtId="0" fontId="41" fillId="43" borderId="14" xfId="46" applyFont="1" applyFill="1" applyBorder="1" applyAlignment="1">
      <alignment horizontal="left" vertical="center"/>
    </xf>
    <xf numFmtId="0" fontId="26" fillId="43" borderId="14" xfId="46" applyFont="1" applyFill="1" applyBorder="1" applyAlignment="1">
      <alignment horizontal="left" vertical="center" wrapText="1"/>
    </xf>
    <xf numFmtId="0" fontId="90" fillId="43" borderId="15" xfId="46" applyFont="1" applyFill="1" applyBorder="1" applyAlignment="1">
      <alignment horizontal="left" vertical="center"/>
    </xf>
    <xf numFmtId="0" fontId="90" fillId="43" borderId="15" xfId="46" applyFont="1" applyFill="1" applyBorder="1" applyAlignment="1">
      <alignment horizontal="left" vertical="center" wrapText="1"/>
    </xf>
    <xf numFmtId="0" fontId="90" fillId="43" borderId="14" xfId="46" applyFont="1" applyFill="1" applyBorder="1" applyAlignment="1">
      <alignment horizontal="left" vertical="center"/>
    </xf>
    <xf numFmtId="0" fontId="90" fillId="43" borderId="14" xfId="46" applyFont="1" applyFill="1" applyBorder="1" applyAlignment="1">
      <alignment horizontal="left" vertical="center" wrapText="1"/>
    </xf>
  </cellXfs>
  <cellStyles count="51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_Classeur2 2" xfId="45"/>
    <cellStyle name="Normálna 2" xfId="44"/>
    <cellStyle name="Normalny_F-Konzept VW 360  KW4509 LOL_027_0811" xfId="47"/>
    <cellStyle name="Notas" xfId="15" builtinId="10" customBuiltin="1"/>
    <cellStyle name="Porcentaje" xfId="48" builtinId="5"/>
    <cellStyle name="Salida" xfId="10" builtinId="21" customBuiltin="1"/>
    <cellStyle name="Standard 2" xfId="42"/>
    <cellStyle name="Standard 3" xfId="43"/>
    <cellStyle name="Standard_KSK_ABS" xfId="50"/>
    <cellStyle name="Standard_TAB_016_450_451_Serie" xfId="49"/>
    <cellStyle name="Standard_V01_TAB_450AA_IR_inkl_aem072_230710_PIM_20110110" xfId="46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29"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0000FF"/>
      <color rgb="FFFFFF99"/>
      <color rgb="FF3333CC"/>
      <color rgb="FFFF3399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AB92"/>
  <sheetViews>
    <sheetView tabSelected="1" zoomScale="10" zoomScaleNormal="10" workbookViewId="0">
      <selection activeCell="E89" sqref="E89"/>
    </sheetView>
  </sheetViews>
  <sheetFormatPr baseColWidth="10" defaultRowHeight="15"/>
  <sheetData>
    <row r="1" spans="1:28">
      <c r="A1" t="s">
        <v>8392</v>
      </c>
      <c r="B1" t="s">
        <v>8393</v>
      </c>
      <c r="C1" t="s">
        <v>8394</v>
      </c>
      <c r="D1" t="s">
        <v>8395</v>
      </c>
      <c r="E1" t="s">
        <v>8396</v>
      </c>
      <c r="F1" t="s">
        <v>8397</v>
      </c>
      <c r="G1" t="s">
        <v>8398</v>
      </c>
      <c r="H1" t="s">
        <v>8399</v>
      </c>
      <c r="I1" t="s">
        <v>8400</v>
      </c>
      <c r="J1" t="s">
        <v>8401</v>
      </c>
      <c r="K1" t="s">
        <v>8402</v>
      </c>
      <c r="L1" t="s">
        <v>8403</v>
      </c>
      <c r="M1" t="s">
        <v>8404</v>
      </c>
      <c r="N1" t="s">
        <v>8405</v>
      </c>
      <c r="O1" t="s">
        <v>8406</v>
      </c>
      <c r="P1" t="s">
        <v>8407</v>
      </c>
      <c r="Q1" t="s">
        <v>8408</v>
      </c>
      <c r="R1" t="s">
        <v>8409</v>
      </c>
      <c r="S1" t="s">
        <v>8410</v>
      </c>
      <c r="T1" t="s">
        <v>8411</v>
      </c>
      <c r="U1" t="s">
        <v>8412</v>
      </c>
      <c r="V1" t="s">
        <v>8413</v>
      </c>
      <c r="W1" t="s">
        <v>8414</v>
      </c>
      <c r="X1" t="s">
        <v>8415</v>
      </c>
      <c r="Y1" t="s">
        <v>8416</v>
      </c>
      <c r="Z1" t="s">
        <v>8417</v>
      </c>
      <c r="AA1" t="s">
        <v>8418</v>
      </c>
      <c r="AB1" t="s">
        <v>8419</v>
      </c>
    </row>
    <row r="2" spans="1:28">
      <c r="A2">
        <v>2107</v>
      </c>
      <c r="C2" t="s">
        <v>7829</v>
      </c>
      <c r="D2" s="510" t="s">
        <v>7194</v>
      </c>
      <c r="E2" s="510" t="s">
        <v>7234</v>
      </c>
      <c r="F2" s="510" t="s">
        <v>7952</v>
      </c>
      <c r="G2" s="510" t="s">
        <v>7269</v>
      </c>
      <c r="H2" s="510" t="s">
        <v>7858</v>
      </c>
      <c r="I2" s="510" t="s">
        <v>7968</v>
      </c>
      <c r="J2" s="510" t="s">
        <v>7802</v>
      </c>
      <c r="K2" s="510" t="s">
        <v>7398</v>
      </c>
      <c r="L2" s="510" t="s">
        <v>8084</v>
      </c>
      <c r="M2" s="510" t="s">
        <v>7453</v>
      </c>
      <c r="N2" s="510" t="s">
        <v>7485</v>
      </c>
      <c r="O2" s="510" t="s">
        <v>7803</v>
      </c>
      <c r="P2" s="510" t="s">
        <v>7804</v>
      </c>
      <c r="Q2" s="510" t="s">
        <v>7566</v>
      </c>
      <c r="R2" s="510" t="s">
        <v>7589</v>
      </c>
      <c r="S2" s="510" t="s">
        <v>7603</v>
      </c>
      <c r="T2" s="510" t="s">
        <v>7611</v>
      </c>
      <c r="U2" s="510" t="s">
        <v>8109</v>
      </c>
    </row>
    <row r="3" spans="1:28">
      <c r="A3">
        <v>2036</v>
      </c>
      <c r="C3" t="s">
        <v>7171</v>
      </c>
      <c r="D3" s="510" t="s">
        <v>7383</v>
      </c>
      <c r="E3" s="510" t="s">
        <v>7539</v>
      </c>
    </row>
    <row r="4" spans="1:28">
      <c r="A4">
        <v>2036</v>
      </c>
      <c r="C4" t="s">
        <v>7172</v>
      </c>
      <c r="D4" s="510" t="s">
        <v>7379</v>
      </c>
      <c r="E4" s="510" t="s">
        <v>7543</v>
      </c>
    </row>
    <row r="5" spans="1:28">
      <c r="A5">
        <v>2107</v>
      </c>
      <c r="C5" t="s">
        <v>8089</v>
      </c>
      <c r="D5" s="510" t="s">
        <v>8081</v>
      </c>
    </row>
    <row r="6" spans="1:28">
      <c r="A6">
        <v>1943</v>
      </c>
      <c r="C6" t="s">
        <v>8161</v>
      </c>
    </row>
    <row r="7" spans="1:28">
      <c r="A7">
        <v>2107</v>
      </c>
      <c r="C7" t="s">
        <v>8064</v>
      </c>
      <c r="D7" s="510" t="s">
        <v>8061</v>
      </c>
    </row>
    <row r="8" spans="1:28">
      <c r="A8">
        <v>2015</v>
      </c>
      <c r="C8" t="s">
        <v>7161</v>
      </c>
      <c r="D8" s="510" t="s">
        <v>7487</v>
      </c>
    </row>
    <row r="9" spans="1:28">
      <c r="A9">
        <v>2107</v>
      </c>
      <c r="C9" t="s">
        <v>7871</v>
      </c>
      <c r="D9" s="510" t="s">
        <v>7201</v>
      </c>
      <c r="E9" s="510" t="s">
        <v>7272</v>
      </c>
      <c r="F9" s="510" t="s">
        <v>7404</v>
      </c>
      <c r="G9" s="510" t="s">
        <v>7867</v>
      </c>
      <c r="H9" s="510" t="s">
        <v>7868</v>
      </c>
      <c r="I9" s="510" t="s">
        <v>7520</v>
      </c>
      <c r="J9" s="510" t="s">
        <v>7573</v>
      </c>
      <c r="K9" s="510" t="s">
        <v>7593</v>
      </c>
      <c r="L9" s="510" t="s">
        <v>7614</v>
      </c>
    </row>
    <row r="10" spans="1:28">
      <c r="A10">
        <v>2107</v>
      </c>
      <c r="C10" t="s">
        <v>7978</v>
      </c>
      <c r="D10" s="510" t="s">
        <v>7979</v>
      </c>
      <c r="E10" s="510" t="s">
        <v>7970</v>
      </c>
      <c r="F10" s="510" t="s">
        <v>7545</v>
      </c>
    </row>
    <row r="11" spans="1:28">
      <c r="A11">
        <v>2006</v>
      </c>
      <c r="C11" t="s">
        <v>8176</v>
      </c>
      <c r="D11" s="510" t="s">
        <v>7256</v>
      </c>
    </row>
    <row r="12" spans="1:28">
      <c r="A12">
        <v>2036</v>
      </c>
      <c r="C12" t="s">
        <v>7163</v>
      </c>
      <c r="D12" s="510" t="s">
        <v>7458</v>
      </c>
      <c r="E12" s="510" t="s">
        <v>7596</v>
      </c>
    </row>
    <row r="13" spans="1:28">
      <c r="A13">
        <v>2036</v>
      </c>
      <c r="C13" t="s">
        <v>7164</v>
      </c>
      <c r="D13" s="510" t="s">
        <v>7462</v>
      </c>
      <c r="E13" s="510" t="s">
        <v>7597</v>
      </c>
    </row>
    <row r="14" spans="1:28">
      <c r="A14">
        <v>2036</v>
      </c>
      <c r="C14" t="s">
        <v>8186</v>
      </c>
      <c r="D14" s="510" t="s">
        <v>7273</v>
      </c>
      <c r="E14" s="510" t="s">
        <v>7496</v>
      </c>
      <c r="F14" s="510" t="s">
        <v>7521</v>
      </c>
    </row>
    <row r="15" spans="1:28">
      <c r="A15">
        <v>1939</v>
      </c>
      <c r="C15" t="s">
        <v>8187</v>
      </c>
      <c r="D15" s="510" t="s">
        <v>7274</v>
      </c>
      <c r="E15" s="510" t="s">
        <v>7494</v>
      </c>
      <c r="F15" s="510" t="s">
        <v>7523</v>
      </c>
    </row>
    <row r="16" spans="1:28">
      <c r="A16">
        <v>2107</v>
      </c>
      <c r="C16" t="s">
        <v>8044</v>
      </c>
      <c r="D16" s="510" t="s">
        <v>7242</v>
      </c>
      <c r="E16" s="510" t="s">
        <v>7276</v>
      </c>
      <c r="F16" s="510" t="s">
        <v>7388</v>
      </c>
      <c r="G16" s="510" t="s">
        <v>7494</v>
      </c>
      <c r="H16" s="510" t="s">
        <v>7523</v>
      </c>
    </row>
    <row r="17" spans="1:9">
      <c r="A17">
        <v>2036</v>
      </c>
      <c r="C17" t="s">
        <v>7162</v>
      </c>
      <c r="D17" s="510" t="s">
        <v>7465</v>
      </c>
      <c r="E17" s="510" t="s">
        <v>7598</v>
      </c>
      <c r="F17" s="510" t="s">
        <v>7617</v>
      </c>
    </row>
    <row r="18" spans="1:9">
      <c r="A18">
        <v>1939</v>
      </c>
      <c r="C18" t="s">
        <v>7177</v>
      </c>
      <c r="D18" s="510" t="s">
        <v>7625</v>
      </c>
    </row>
    <row r="19" spans="1:9">
      <c r="A19">
        <v>1939</v>
      </c>
      <c r="C19" t="s">
        <v>8197</v>
      </c>
    </row>
    <row r="20" spans="1:9">
      <c r="A20">
        <v>2017</v>
      </c>
      <c r="C20" t="s">
        <v>8199</v>
      </c>
      <c r="D20" s="510" t="s">
        <v>7561</v>
      </c>
    </row>
    <row r="21" spans="1:9">
      <c r="A21">
        <v>2107</v>
      </c>
      <c r="C21" t="s">
        <v>7885</v>
      </c>
      <c r="D21" s="510" t="s">
        <v>7250</v>
      </c>
      <c r="E21" s="510" t="s">
        <v>7260</v>
      </c>
      <c r="F21" s="510" t="s">
        <v>7352</v>
      </c>
      <c r="G21" s="510" t="s">
        <v>7511</v>
      </c>
      <c r="H21" s="510" t="s">
        <v>7556</v>
      </c>
      <c r="I21" s="510" t="s">
        <v>7881</v>
      </c>
    </row>
    <row r="22" spans="1:9">
      <c r="A22">
        <v>2107</v>
      </c>
      <c r="C22" t="s">
        <v>7886</v>
      </c>
      <c r="D22" s="510" t="s">
        <v>7250</v>
      </c>
      <c r="E22" s="510" t="s">
        <v>7260</v>
      </c>
      <c r="F22" s="510" t="s">
        <v>7658</v>
      </c>
      <c r="G22" s="510" t="s">
        <v>7511</v>
      </c>
      <c r="H22" s="510" t="s">
        <v>7556</v>
      </c>
      <c r="I22" s="510" t="s">
        <v>7881</v>
      </c>
    </row>
    <row r="23" spans="1:9">
      <c r="A23">
        <v>1939</v>
      </c>
      <c r="C23" t="s">
        <v>8207</v>
      </c>
      <c r="D23" s="510" t="s">
        <v>7508</v>
      </c>
    </row>
    <row r="24" spans="1:9">
      <c r="A24">
        <v>2015</v>
      </c>
      <c r="C24" t="s">
        <v>8210</v>
      </c>
      <c r="D24" s="510" t="s">
        <v>7469</v>
      </c>
      <c r="E24" s="510" t="s">
        <v>7599</v>
      </c>
    </row>
    <row r="25" spans="1:9">
      <c r="A25">
        <v>2012</v>
      </c>
      <c r="C25" t="s">
        <v>8213</v>
      </c>
      <c r="D25" s="510" t="s">
        <v>7472</v>
      </c>
    </row>
    <row r="26" spans="1:9">
      <c r="A26">
        <v>1940</v>
      </c>
      <c r="C26" t="s">
        <v>8215</v>
      </c>
      <c r="D26" s="510" t="s">
        <v>7245</v>
      </c>
    </row>
    <row r="27" spans="1:9">
      <c r="A27">
        <v>2107</v>
      </c>
      <c r="C27" t="s">
        <v>7831</v>
      </c>
      <c r="D27" s="510" t="s">
        <v>7813</v>
      </c>
      <c r="E27" s="510" t="s">
        <v>7389</v>
      </c>
      <c r="F27" s="510" t="s">
        <v>7412</v>
      </c>
      <c r="G27" s="510" t="s">
        <v>7551</v>
      </c>
      <c r="H27" s="510" t="s">
        <v>7576</v>
      </c>
    </row>
    <row r="28" spans="1:9">
      <c r="A28">
        <v>2107</v>
      </c>
      <c r="C28" t="s">
        <v>7832</v>
      </c>
      <c r="D28" s="510" t="s">
        <v>7814</v>
      </c>
      <c r="E28" s="510" t="s">
        <v>7389</v>
      </c>
      <c r="F28" s="510" t="s">
        <v>7415</v>
      </c>
      <c r="G28" s="510" t="s">
        <v>7551</v>
      </c>
      <c r="H28" s="510" t="s">
        <v>7576</v>
      </c>
    </row>
    <row r="29" spans="1:9">
      <c r="A29">
        <v>2107</v>
      </c>
      <c r="C29" t="s">
        <v>7833</v>
      </c>
      <c r="D29" s="510" t="s">
        <v>7817</v>
      </c>
      <c r="E29" s="510" t="s">
        <v>7389</v>
      </c>
      <c r="F29" s="510" t="s">
        <v>7412</v>
      </c>
      <c r="G29" s="510" t="s">
        <v>7551</v>
      </c>
      <c r="H29" s="510" t="s">
        <v>7576</v>
      </c>
    </row>
    <row r="30" spans="1:9">
      <c r="A30">
        <v>2107</v>
      </c>
      <c r="C30" t="s">
        <v>7834</v>
      </c>
      <c r="D30" s="510" t="s">
        <v>7818</v>
      </c>
      <c r="E30" s="510" t="s">
        <v>7389</v>
      </c>
      <c r="F30" s="510" t="s">
        <v>7415</v>
      </c>
      <c r="G30" s="510" t="s">
        <v>7551</v>
      </c>
      <c r="H30" s="510" t="s">
        <v>7576</v>
      </c>
    </row>
    <row r="31" spans="1:9">
      <c r="A31">
        <v>2107</v>
      </c>
      <c r="C31" t="s">
        <v>8100</v>
      </c>
      <c r="D31" s="510" t="s">
        <v>7281</v>
      </c>
      <c r="E31" s="510" t="s">
        <v>7375</v>
      </c>
      <c r="F31" s="510" t="s">
        <v>7395</v>
      </c>
      <c r="G31" s="510" t="s">
        <v>7554</v>
      </c>
    </row>
    <row r="32" spans="1:9">
      <c r="A32">
        <v>2107</v>
      </c>
      <c r="C32" t="s">
        <v>8004</v>
      </c>
      <c r="D32" s="510" t="s">
        <v>8002</v>
      </c>
      <c r="E32" s="510" t="s">
        <v>7478</v>
      </c>
      <c r="F32" s="510" t="s">
        <v>7525</v>
      </c>
      <c r="G32" s="510" t="s">
        <v>7579</v>
      </c>
      <c r="H32" s="510" t="s">
        <v>7608</v>
      </c>
    </row>
    <row r="33" spans="1:8">
      <c r="A33">
        <v>2036</v>
      </c>
      <c r="C33" t="s">
        <v>7168</v>
      </c>
      <c r="D33" s="510" t="s">
        <v>7427</v>
      </c>
      <c r="E33" s="510" t="s">
        <v>7478</v>
      </c>
      <c r="F33" s="510" t="s">
        <v>7529</v>
      </c>
      <c r="G33" s="510" t="s">
        <v>7581</v>
      </c>
    </row>
    <row r="34" spans="1:8">
      <c r="A34">
        <v>2107</v>
      </c>
      <c r="C34" t="s">
        <v>8005</v>
      </c>
      <c r="D34" s="510" t="s">
        <v>8002</v>
      </c>
      <c r="E34" s="510" t="s">
        <v>7478</v>
      </c>
      <c r="F34" s="510" t="s">
        <v>7525</v>
      </c>
      <c r="G34" s="510" t="s">
        <v>7584</v>
      </c>
      <c r="H34" s="510" t="s">
        <v>7608</v>
      </c>
    </row>
    <row r="35" spans="1:8">
      <c r="A35">
        <v>2107</v>
      </c>
      <c r="C35" t="s">
        <v>8006</v>
      </c>
      <c r="D35" s="510" t="s">
        <v>8002</v>
      </c>
      <c r="E35" s="510" t="s">
        <v>7478</v>
      </c>
      <c r="F35" s="510" t="s">
        <v>7525</v>
      </c>
      <c r="G35" s="510" t="s">
        <v>7780</v>
      </c>
      <c r="H35" s="510" t="s">
        <v>7608</v>
      </c>
    </row>
    <row r="36" spans="1:8">
      <c r="A36">
        <v>2045</v>
      </c>
      <c r="C36" t="s">
        <v>7779</v>
      </c>
      <c r="D36" s="510" t="s">
        <v>7427</v>
      </c>
      <c r="E36" s="510" t="s">
        <v>7478</v>
      </c>
      <c r="F36" s="510" t="s">
        <v>7529</v>
      </c>
      <c r="G36" s="510" t="s">
        <v>7782</v>
      </c>
    </row>
    <row r="37" spans="1:8">
      <c r="A37">
        <v>2107</v>
      </c>
      <c r="C37" t="s">
        <v>8007</v>
      </c>
      <c r="D37" s="510" t="s">
        <v>8002</v>
      </c>
      <c r="E37" s="510" t="s">
        <v>7478</v>
      </c>
      <c r="F37" s="510" t="s">
        <v>7525</v>
      </c>
      <c r="G37" s="510" t="s">
        <v>7785</v>
      </c>
      <c r="H37" s="510" t="s">
        <v>7608</v>
      </c>
    </row>
    <row r="38" spans="1:8">
      <c r="A38">
        <v>2028</v>
      </c>
      <c r="C38" t="s">
        <v>8243</v>
      </c>
      <c r="D38" s="510" t="s">
        <v>7504</v>
      </c>
    </row>
    <row r="39" spans="1:8">
      <c r="A39">
        <v>2028</v>
      </c>
      <c r="C39" t="s">
        <v>8246</v>
      </c>
    </row>
    <row r="40" spans="1:8">
      <c r="A40">
        <v>2107</v>
      </c>
      <c r="C40" t="s">
        <v>7830</v>
      </c>
      <c r="D40" s="510" t="s">
        <v>7237</v>
      </c>
      <c r="E40" s="510" t="s">
        <v>7807</v>
      </c>
      <c r="F40" s="510" t="s">
        <v>7570</v>
      </c>
      <c r="G40" s="510" t="s">
        <v>7607</v>
      </c>
    </row>
    <row r="41" spans="1:8">
      <c r="A41">
        <v>1939</v>
      </c>
      <c r="C41" t="s">
        <v>8255</v>
      </c>
    </row>
    <row r="42" spans="1:8">
      <c r="A42">
        <v>2028</v>
      </c>
      <c r="C42" t="s">
        <v>8258</v>
      </c>
    </row>
    <row r="43" spans="1:8">
      <c r="A43">
        <v>2045</v>
      </c>
      <c r="C43" t="s">
        <v>7223</v>
      </c>
      <c r="D43" s="510" t="s">
        <v>7222</v>
      </c>
    </row>
    <row r="44" spans="1:8">
      <c r="A44">
        <v>2036</v>
      </c>
      <c r="C44" t="s">
        <v>7176</v>
      </c>
      <c r="D44" s="510" t="s">
        <v>7270</v>
      </c>
      <c r="E44" s="510" t="s">
        <v>7454</v>
      </c>
      <c r="F44" s="510" t="s">
        <v>7538</v>
      </c>
      <c r="G44" s="510" t="s">
        <v>7592</v>
      </c>
    </row>
    <row r="45" spans="1:8">
      <c r="A45">
        <v>1949</v>
      </c>
      <c r="C45" t="s">
        <v>7160</v>
      </c>
      <c r="D45" s="510" t="s">
        <v>7338</v>
      </c>
    </row>
    <row r="46" spans="1:8">
      <c r="A46">
        <v>2015</v>
      </c>
      <c r="C46" t="s">
        <v>7165</v>
      </c>
      <c r="D46" s="510" t="s">
        <v>7239</v>
      </c>
      <c r="E46" s="510" t="s">
        <v>7342</v>
      </c>
    </row>
    <row r="47" spans="1:8">
      <c r="A47">
        <v>2015</v>
      </c>
      <c r="C47" t="s">
        <v>7166</v>
      </c>
      <c r="D47" s="510" t="s">
        <v>7239</v>
      </c>
      <c r="E47" s="510" t="s">
        <v>7342</v>
      </c>
    </row>
    <row r="48" spans="1:8">
      <c r="A48">
        <v>1939</v>
      </c>
      <c r="C48" t="s">
        <v>8272</v>
      </c>
    </row>
    <row r="49" spans="1:6">
      <c r="A49">
        <v>1939</v>
      </c>
      <c r="C49" t="s">
        <v>8275</v>
      </c>
    </row>
    <row r="50" spans="1:6">
      <c r="A50">
        <v>1939</v>
      </c>
      <c r="C50" t="s">
        <v>8277</v>
      </c>
    </row>
    <row r="51" spans="1:6">
      <c r="A51">
        <v>1939</v>
      </c>
      <c r="C51" t="s">
        <v>8279</v>
      </c>
    </row>
    <row r="52" spans="1:6">
      <c r="A52">
        <v>1939</v>
      </c>
      <c r="C52" t="s">
        <v>7175</v>
      </c>
      <c r="D52" s="510" t="s">
        <v>7204</v>
      </c>
      <c r="E52" s="510" t="s">
        <v>7493</v>
      </c>
    </row>
    <row r="53" spans="1:6">
      <c r="A53">
        <v>1939</v>
      </c>
      <c r="C53" t="s">
        <v>7167</v>
      </c>
      <c r="D53" s="510" t="s">
        <v>7493</v>
      </c>
      <c r="E53" s="510" t="s">
        <v>7623</v>
      </c>
    </row>
    <row r="54" spans="1:6">
      <c r="A54">
        <v>2107</v>
      </c>
      <c r="C54" t="s">
        <v>7991</v>
      </c>
      <c r="D54" s="510" t="s">
        <v>7989</v>
      </c>
      <c r="E54" s="510" t="s">
        <v>7386</v>
      </c>
    </row>
    <row r="55" spans="1:6">
      <c r="A55">
        <v>2107</v>
      </c>
      <c r="C55" t="s">
        <v>7992</v>
      </c>
      <c r="D55" s="510" t="s">
        <v>7990</v>
      </c>
      <c r="E55" s="510" t="s">
        <v>7386</v>
      </c>
    </row>
    <row r="56" spans="1:6">
      <c r="A56">
        <v>2028</v>
      </c>
      <c r="C56" t="s">
        <v>8292</v>
      </c>
      <c r="D56" s="510" t="s">
        <v>7214</v>
      </c>
    </row>
    <row r="57" spans="1:6">
      <c r="A57">
        <v>2107</v>
      </c>
      <c r="C57" t="s">
        <v>7981</v>
      </c>
      <c r="D57" s="510" t="s">
        <v>7973</v>
      </c>
    </row>
    <row r="58" spans="1:6">
      <c r="A58">
        <v>2045</v>
      </c>
      <c r="C58" t="s">
        <v>7751</v>
      </c>
      <c r="D58" s="510" t="s">
        <v>7346</v>
      </c>
      <c r="E58" s="510" t="s">
        <v>7409</v>
      </c>
      <c r="F58" s="510" t="s">
        <v>7753</v>
      </c>
    </row>
    <row r="59" spans="1:6">
      <c r="A59">
        <v>2045</v>
      </c>
      <c r="C59" t="s">
        <v>7752</v>
      </c>
      <c r="D59" s="510" t="s">
        <v>7350</v>
      </c>
      <c r="E59" s="510" t="s">
        <v>7409</v>
      </c>
      <c r="F59" s="510" t="s">
        <v>7753</v>
      </c>
    </row>
    <row r="60" spans="1:6">
      <c r="A60">
        <v>2040</v>
      </c>
      <c r="C60" t="s">
        <v>7656</v>
      </c>
      <c r="D60" s="510" t="s">
        <v>7657</v>
      </c>
      <c r="E60" s="510" t="s">
        <v>7409</v>
      </c>
      <c r="F60" s="510" t="s">
        <v>7753</v>
      </c>
    </row>
    <row r="61" spans="1:6">
      <c r="A61">
        <v>1939</v>
      </c>
      <c r="C61" t="s">
        <v>8302</v>
      </c>
      <c r="D61" s="510" t="s">
        <v>7501</v>
      </c>
    </row>
    <row r="62" spans="1:6">
      <c r="A62">
        <v>2107</v>
      </c>
      <c r="C62" t="s">
        <v>7846</v>
      </c>
    </row>
    <row r="63" spans="1:6">
      <c r="A63">
        <v>1939</v>
      </c>
      <c r="C63" t="s">
        <v>8308</v>
      </c>
      <c r="D63" s="510" t="s">
        <v>7258</v>
      </c>
    </row>
    <row r="64" spans="1:6">
      <c r="A64">
        <v>1939</v>
      </c>
      <c r="C64" t="s">
        <v>7180</v>
      </c>
      <c r="D64" s="510" t="s">
        <v>7258</v>
      </c>
      <c r="E64" s="510" t="s">
        <v>7627</v>
      </c>
    </row>
    <row r="65" spans="1:8">
      <c r="A65">
        <v>1939</v>
      </c>
      <c r="C65" t="s">
        <v>8313</v>
      </c>
    </row>
    <row r="66" spans="1:8">
      <c r="A66">
        <v>2107</v>
      </c>
      <c r="C66" t="s">
        <v>7980</v>
      </c>
      <c r="D66" s="510" t="s">
        <v>7971</v>
      </c>
    </row>
    <row r="67" spans="1:8">
      <c r="A67">
        <v>1939</v>
      </c>
      <c r="C67" t="s">
        <v>8321</v>
      </c>
    </row>
    <row r="68" spans="1:8">
      <c r="A68">
        <v>2107</v>
      </c>
      <c r="C68" t="s">
        <v>8050</v>
      </c>
    </row>
    <row r="69" spans="1:8">
      <c r="A69">
        <v>2036</v>
      </c>
      <c r="C69" t="s">
        <v>7173</v>
      </c>
      <c r="D69" s="510" t="s">
        <v>7546</v>
      </c>
    </row>
    <row r="70" spans="1:8">
      <c r="A70">
        <v>2107</v>
      </c>
      <c r="C70" t="s">
        <v>7835</v>
      </c>
      <c r="D70" s="510" t="s">
        <v>7816</v>
      </c>
      <c r="E70" s="510" t="s">
        <v>7389</v>
      </c>
      <c r="F70" s="510" t="s">
        <v>7420</v>
      </c>
      <c r="G70" s="510" t="s">
        <v>7551</v>
      </c>
      <c r="H70" s="510" t="s">
        <v>7576</v>
      </c>
    </row>
    <row r="71" spans="1:8">
      <c r="A71">
        <v>2107</v>
      </c>
      <c r="C71" t="s">
        <v>7836</v>
      </c>
      <c r="D71" s="510" t="s">
        <v>7819</v>
      </c>
      <c r="E71" s="510" t="s">
        <v>7389</v>
      </c>
      <c r="F71" s="510" t="s">
        <v>7418</v>
      </c>
      <c r="G71" s="510" t="s">
        <v>7551</v>
      </c>
      <c r="H71" s="510" t="s">
        <v>7576</v>
      </c>
    </row>
    <row r="72" spans="1:8">
      <c r="A72">
        <v>2107</v>
      </c>
      <c r="C72" t="s">
        <v>7837</v>
      </c>
      <c r="D72" s="510" t="s">
        <v>7820</v>
      </c>
      <c r="E72" s="510" t="s">
        <v>7389</v>
      </c>
      <c r="F72" s="510" t="s">
        <v>7420</v>
      </c>
      <c r="G72" s="510" t="s">
        <v>7551</v>
      </c>
      <c r="H72" s="510" t="s">
        <v>7576</v>
      </c>
    </row>
    <row r="73" spans="1:8">
      <c r="A73">
        <v>2107</v>
      </c>
      <c r="C73" t="s">
        <v>7838</v>
      </c>
      <c r="D73" s="510" t="s">
        <v>7815</v>
      </c>
      <c r="E73" s="510" t="s">
        <v>7389</v>
      </c>
      <c r="F73" s="510" t="s">
        <v>7418</v>
      </c>
      <c r="G73" s="510" t="s">
        <v>7551</v>
      </c>
      <c r="H73" s="510" t="s">
        <v>7576</v>
      </c>
    </row>
    <row r="74" spans="1:8">
      <c r="A74">
        <v>2040</v>
      </c>
      <c r="C74" t="s">
        <v>7178</v>
      </c>
      <c r="D74" s="510" t="s">
        <v>7358</v>
      </c>
    </row>
    <row r="75" spans="1:8">
      <c r="A75">
        <v>2107</v>
      </c>
      <c r="C75" t="s">
        <v>7982</v>
      </c>
      <c r="D75" s="510" t="s">
        <v>7247</v>
      </c>
      <c r="E75" s="510" t="s">
        <v>7279</v>
      </c>
      <c r="F75" s="510" t="s">
        <v>7972</v>
      </c>
      <c r="G75" s="510" t="s">
        <v>7390</v>
      </c>
      <c r="H75" s="510" t="s">
        <v>7552</v>
      </c>
    </row>
    <row r="76" spans="1:8">
      <c r="A76">
        <v>2107</v>
      </c>
      <c r="C76" t="s">
        <v>7983</v>
      </c>
      <c r="D76" s="510" t="s">
        <v>7280</v>
      </c>
      <c r="E76" s="510" t="s">
        <v>7972</v>
      </c>
      <c r="F76" s="510" t="s">
        <v>7393</v>
      </c>
      <c r="G76" s="510" t="s">
        <v>7552</v>
      </c>
    </row>
    <row r="77" spans="1:8">
      <c r="A77">
        <v>2107</v>
      </c>
      <c r="C77" t="s">
        <v>8349</v>
      </c>
      <c r="D77" s="510" t="s">
        <v>7283</v>
      </c>
    </row>
    <row r="78" spans="1:8">
      <c r="A78">
        <v>2002</v>
      </c>
      <c r="C78" t="s">
        <v>8353</v>
      </c>
      <c r="D78" s="510" t="s">
        <v>7430</v>
      </c>
    </row>
    <row r="79" spans="1:8">
      <c r="A79">
        <v>1939</v>
      </c>
      <c r="C79" t="s">
        <v>8354</v>
      </c>
      <c r="D79" s="510" t="s">
        <v>7433</v>
      </c>
    </row>
    <row r="80" spans="1:8">
      <c r="A80">
        <v>2107</v>
      </c>
      <c r="C80" t="s">
        <v>8049</v>
      </c>
    </row>
    <row r="81" spans="1:7">
      <c r="A81">
        <v>2036</v>
      </c>
      <c r="C81" t="s">
        <v>8363</v>
      </c>
      <c r="D81" s="510" t="s">
        <v>7435</v>
      </c>
      <c r="E81" s="510" t="s">
        <v>7586</v>
      </c>
    </row>
    <row r="82" spans="1:7">
      <c r="A82">
        <v>1939</v>
      </c>
      <c r="C82" t="s">
        <v>8364</v>
      </c>
      <c r="D82" s="510" t="s">
        <v>7436</v>
      </c>
    </row>
    <row r="83" spans="1:7">
      <c r="A83">
        <v>2036</v>
      </c>
      <c r="C83" t="s">
        <v>7169</v>
      </c>
      <c r="D83" s="510" t="s">
        <v>7438</v>
      </c>
      <c r="E83" s="510" t="s">
        <v>7479</v>
      </c>
      <c r="F83" s="510" t="s">
        <v>7600</v>
      </c>
    </row>
    <row r="84" spans="1:7">
      <c r="A84">
        <v>2036</v>
      </c>
      <c r="C84" t="s">
        <v>7170</v>
      </c>
      <c r="D84" s="510" t="s">
        <v>7439</v>
      </c>
      <c r="E84" s="510" t="s">
        <v>7481</v>
      </c>
      <c r="F84" s="510" t="s">
        <v>7600</v>
      </c>
    </row>
    <row r="85" spans="1:7">
      <c r="A85">
        <v>2107</v>
      </c>
      <c r="C85" t="s">
        <v>8374</v>
      </c>
      <c r="D85" s="510" t="s">
        <v>7920</v>
      </c>
      <c r="E85" s="510" t="s">
        <v>7440</v>
      </c>
      <c r="F85" s="510" t="s">
        <v>7740</v>
      </c>
    </row>
    <row r="86" spans="1:7">
      <c r="A86">
        <v>2107</v>
      </c>
      <c r="C86" t="s">
        <v>8377</v>
      </c>
      <c r="D86" s="510" t="s">
        <v>7921</v>
      </c>
      <c r="E86" s="510" t="s">
        <v>7440</v>
      </c>
      <c r="F86" s="510" t="s">
        <v>7740</v>
      </c>
    </row>
    <row r="87" spans="1:7">
      <c r="A87">
        <v>1939</v>
      </c>
      <c r="C87" t="s">
        <v>7179</v>
      </c>
      <c r="D87" s="510" t="s">
        <v>7628</v>
      </c>
    </row>
    <row r="88" spans="1:7">
      <c r="A88">
        <v>1939</v>
      </c>
      <c r="C88" t="s">
        <v>7174</v>
      </c>
      <c r="D88" s="510" t="s">
        <v>7619</v>
      </c>
      <c r="E88" s="510" t="s">
        <v>7630</v>
      </c>
    </row>
    <row r="89" spans="1:7">
      <c r="A89">
        <v>2107</v>
      </c>
      <c r="C89" t="s">
        <v>8102</v>
      </c>
      <c r="D89" s="510" t="s">
        <v>7619</v>
      </c>
      <c r="E89" s="510" t="s">
        <v>8110</v>
      </c>
    </row>
    <row r="90" spans="1:7">
      <c r="A90">
        <v>2107</v>
      </c>
      <c r="C90" t="s">
        <v>8103</v>
      </c>
      <c r="D90" s="510" t="s">
        <v>8101</v>
      </c>
      <c r="E90" s="510" t="s">
        <v>7609</v>
      </c>
      <c r="F90" s="510" t="s">
        <v>7619</v>
      </c>
      <c r="G90" s="510" t="s">
        <v>8110</v>
      </c>
    </row>
    <row r="91" spans="1:7">
      <c r="A91">
        <v>2107</v>
      </c>
      <c r="C91" t="s">
        <v>8390</v>
      </c>
      <c r="D91" s="510" t="s">
        <v>7872</v>
      </c>
    </row>
    <row r="92" spans="1:7">
      <c r="A92">
        <v>2107</v>
      </c>
      <c r="C92" t="s">
        <v>8391</v>
      </c>
      <c r="D92" s="510" t="s">
        <v>7873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AB378"/>
  <sheetViews>
    <sheetView topLeftCell="A22" zoomScale="10" zoomScaleNormal="10" workbookViewId="0">
      <selection activeCell="G28" sqref="G28"/>
    </sheetView>
  </sheetViews>
  <sheetFormatPr baseColWidth="10" defaultRowHeight="15"/>
  <sheetData>
    <row r="1" spans="1:28">
      <c r="A1" t="s">
        <v>7181</v>
      </c>
      <c r="B1" t="s">
        <v>7182</v>
      </c>
      <c r="C1" t="s">
        <v>8420</v>
      </c>
      <c r="D1" t="s">
        <v>8395</v>
      </c>
      <c r="E1" t="s">
        <v>8396</v>
      </c>
      <c r="F1" t="s">
        <v>8397</v>
      </c>
      <c r="G1" t="s">
        <v>8398</v>
      </c>
      <c r="H1" t="s">
        <v>8399</v>
      </c>
      <c r="I1" t="s">
        <v>8400</v>
      </c>
      <c r="J1" t="s">
        <v>8401</v>
      </c>
      <c r="K1" t="s">
        <v>8402</v>
      </c>
      <c r="L1" t="s">
        <v>8403</v>
      </c>
      <c r="M1" t="s">
        <v>8404</v>
      </c>
      <c r="N1" t="s">
        <v>8405</v>
      </c>
      <c r="O1" t="s">
        <v>8406</v>
      </c>
      <c r="P1" t="s">
        <v>8407</v>
      </c>
      <c r="Q1" t="s">
        <v>8408</v>
      </c>
      <c r="R1" t="s">
        <v>8409</v>
      </c>
      <c r="S1" t="s">
        <v>8410</v>
      </c>
      <c r="T1" t="s">
        <v>8411</v>
      </c>
      <c r="U1" t="s">
        <v>8412</v>
      </c>
      <c r="V1" t="s">
        <v>8413</v>
      </c>
      <c r="W1" t="s">
        <v>8414</v>
      </c>
      <c r="X1" t="s">
        <v>8415</v>
      </c>
      <c r="Y1" t="s">
        <v>8416</v>
      </c>
      <c r="Z1" t="s">
        <v>8417</v>
      </c>
      <c r="AA1" t="s">
        <v>8418</v>
      </c>
      <c r="AB1" t="s">
        <v>8419</v>
      </c>
    </row>
    <row r="2" spans="1:28">
      <c r="C2" t="s">
        <v>8421</v>
      </c>
      <c r="D2" s="510" t="s">
        <v>7194</v>
      </c>
      <c r="E2" s="510" t="s">
        <v>7222</v>
      </c>
      <c r="F2" s="510" t="s">
        <v>7201</v>
      </c>
      <c r="G2" s="510" t="s">
        <v>7990</v>
      </c>
      <c r="H2" s="510" t="s">
        <v>7214</v>
      </c>
      <c r="I2" s="510" t="s">
        <v>7872</v>
      </c>
    </row>
    <row r="3" spans="1:28">
      <c r="C3" t="s">
        <v>8422</v>
      </c>
      <c r="D3" s="510" t="s">
        <v>7194</v>
      </c>
      <c r="E3" s="510" t="s">
        <v>7222</v>
      </c>
      <c r="F3" s="510" t="s">
        <v>7201</v>
      </c>
      <c r="G3" s="510" t="s">
        <v>7990</v>
      </c>
      <c r="H3" s="510" t="s">
        <v>7214</v>
      </c>
      <c r="I3" s="510" t="s">
        <v>7873</v>
      </c>
    </row>
    <row r="4" spans="1:28">
      <c r="C4" t="s">
        <v>8423</v>
      </c>
      <c r="D4" s="510" t="s">
        <v>7194</v>
      </c>
      <c r="E4" s="510" t="s">
        <v>7222</v>
      </c>
      <c r="F4" s="510" t="s">
        <v>7201</v>
      </c>
      <c r="G4" s="510" t="s">
        <v>7204</v>
      </c>
      <c r="H4" s="510" t="s">
        <v>7990</v>
      </c>
      <c r="I4" s="510" t="s">
        <v>7214</v>
      </c>
      <c r="J4" s="510" t="s">
        <v>7872</v>
      </c>
    </row>
    <row r="5" spans="1:28">
      <c r="C5" t="s">
        <v>8424</v>
      </c>
      <c r="D5" s="510" t="s">
        <v>7194</v>
      </c>
      <c r="E5" s="510" t="s">
        <v>7222</v>
      </c>
      <c r="F5" s="510" t="s">
        <v>7201</v>
      </c>
      <c r="G5" s="510" t="s">
        <v>7204</v>
      </c>
      <c r="H5" s="510" t="s">
        <v>7990</v>
      </c>
      <c r="I5" s="510" t="s">
        <v>7214</v>
      </c>
      <c r="J5" s="510" t="s">
        <v>7873</v>
      </c>
    </row>
    <row r="6" spans="1:28">
      <c r="C6" t="s">
        <v>8425</v>
      </c>
      <c r="D6" s="510" t="s">
        <v>7194</v>
      </c>
      <c r="E6" s="510" t="s">
        <v>7222</v>
      </c>
      <c r="F6" s="510" t="s">
        <v>7201</v>
      </c>
      <c r="G6" s="510" t="s">
        <v>7989</v>
      </c>
      <c r="H6" s="510" t="s">
        <v>7214</v>
      </c>
      <c r="I6" s="510" t="s">
        <v>7872</v>
      </c>
    </row>
    <row r="7" spans="1:28">
      <c r="C7" t="s">
        <v>8426</v>
      </c>
      <c r="D7" s="510" t="s">
        <v>7194</v>
      </c>
      <c r="E7" s="510" t="s">
        <v>7222</v>
      </c>
      <c r="F7" s="510" t="s">
        <v>7201</v>
      </c>
      <c r="G7" s="510" t="s">
        <v>7989</v>
      </c>
      <c r="H7" s="510" t="s">
        <v>7214</v>
      </c>
      <c r="I7" s="510" t="s">
        <v>7873</v>
      </c>
    </row>
    <row r="8" spans="1:28">
      <c r="C8" t="s">
        <v>8427</v>
      </c>
      <c r="D8" s="510" t="s">
        <v>7194</v>
      </c>
      <c r="E8" s="510" t="s">
        <v>7222</v>
      </c>
      <c r="F8" s="510" t="s">
        <v>7201</v>
      </c>
      <c r="G8" s="510" t="s">
        <v>7204</v>
      </c>
      <c r="H8" s="510" t="s">
        <v>7989</v>
      </c>
      <c r="I8" s="510" t="s">
        <v>7214</v>
      </c>
      <c r="J8" s="510" t="s">
        <v>7872</v>
      </c>
    </row>
    <row r="9" spans="1:28">
      <c r="C9" t="s">
        <v>8428</v>
      </c>
      <c r="D9" s="510" t="s">
        <v>7194</v>
      </c>
      <c r="E9" s="510" t="s">
        <v>7222</v>
      </c>
      <c r="F9" s="510" t="s">
        <v>7201</v>
      </c>
      <c r="G9" s="510" t="s">
        <v>7204</v>
      </c>
      <c r="H9" s="510" t="s">
        <v>7989</v>
      </c>
      <c r="I9" s="510" t="s">
        <v>7214</v>
      </c>
      <c r="J9" s="510" t="s">
        <v>7873</v>
      </c>
    </row>
    <row r="10" spans="1:28">
      <c r="C10" t="s">
        <v>8429</v>
      </c>
      <c r="D10" s="510" t="s">
        <v>7234</v>
      </c>
      <c r="E10" s="510" t="s">
        <v>7237</v>
      </c>
      <c r="F10" s="510" t="s">
        <v>7239</v>
      </c>
    </row>
    <row r="11" spans="1:28">
      <c r="C11" t="s">
        <v>8430</v>
      </c>
      <c r="D11" s="510" t="s">
        <v>7234</v>
      </c>
      <c r="E11" s="510" t="s">
        <v>7237</v>
      </c>
      <c r="F11" s="510" t="s">
        <v>7239</v>
      </c>
      <c r="G11" s="510" t="s">
        <v>7242</v>
      </c>
    </row>
    <row r="12" spans="1:28">
      <c r="C12" t="s">
        <v>8431</v>
      </c>
      <c r="D12" s="510" t="s">
        <v>7234</v>
      </c>
      <c r="E12" s="510" t="s">
        <v>7237</v>
      </c>
      <c r="F12" s="510" t="s">
        <v>7239</v>
      </c>
      <c r="G12" s="510" t="s">
        <v>7245</v>
      </c>
    </row>
    <row r="13" spans="1:28">
      <c r="C13" t="s">
        <v>8432</v>
      </c>
      <c r="D13" s="510" t="s">
        <v>7234</v>
      </c>
      <c r="E13" s="510" t="s">
        <v>7237</v>
      </c>
      <c r="F13" s="510" t="s">
        <v>7239</v>
      </c>
      <c r="G13" s="510" t="s">
        <v>7247</v>
      </c>
    </row>
    <row r="14" spans="1:28">
      <c r="C14" t="s">
        <v>8433</v>
      </c>
      <c r="D14" s="510" t="s">
        <v>7234</v>
      </c>
      <c r="E14" s="510" t="s">
        <v>7237</v>
      </c>
      <c r="F14" s="510" t="s">
        <v>7239</v>
      </c>
      <c r="G14" s="510" t="s">
        <v>7242</v>
      </c>
      <c r="H14" s="510" t="s">
        <v>7245</v>
      </c>
    </row>
    <row r="15" spans="1:28">
      <c r="C15" t="s">
        <v>8434</v>
      </c>
      <c r="D15" s="510" t="s">
        <v>7234</v>
      </c>
      <c r="E15" s="510" t="s">
        <v>7237</v>
      </c>
      <c r="F15" s="510" t="s">
        <v>7239</v>
      </c>
      <c r="G15" s="510" t="s">
        <v>7242</v>
      </c>
      <c r="H15" s="510" t="s">
        <v>7247</v>
      </c>
    </row>
    <row r="16" spans="1:28">
      <c r="C16" t="s">
        <v>8435</v>
      </c>
      <c r="D16" s="510" t="s">
        <v>7234</v>
      </c>
      <c r="E16" s="510" t="s">
        <v>7237</v>
      </c>
      <c r="F16" s="510" t="s">
        <v>7239</v>
      </c>
      <c r="G16" s="510" t="s">
        <v>7245</v>
      </c>
      <c r="H16" s="510" t="s">
        <v>7247</v>
      </c>
    </row>
    <row r="17" spans="3:10">
      <c r="C17" t="s">
        <v>8436</v>
      </c>
      <c r="D17" s="510" t="s">
        <v>7234</v>
      </c>
      <c r="E17" s="510" t="s">
        <v>7237</v>
      </c>
      <c r="F17" s="510" t="s">
        <v>7239</v>
      </c>
      <c r="G17" s="510" t="s">
        <v>7242</v>
      </c>
      <c r="H17" s="510" t="s">
        <v>7245</v>
      </c>
      <c r="I17" s="510" t="s">
        <v>7247</v>
      </c>
    </row>
    <row r="18" spans="3:10">
      <c r="C18" t="s">
        <v>8437</v>
      </c>
      <c r="D18" s="510" t="s">
        <v>7234</v>
      </c>
      <c r="E18" s="510" t="s">
        <v>7237</v>
      </c>
      <c r="F18" s="510" t="s">
        <v>7239</v>
      </c>
      <c r="G18" s="510" t="s">
        <v>7250</v>
      </c>
    </row>
    <row r="19" spans="3:10">
      <c r="C19" t="s">
        <v>8438</v>
      </c>
      <c r="D19" s="510" t="s">
        <v>7234</v>
      </c>
      <c r="E19" s="510" t="s">
        <v>7237</v>
      </c>
      <c r="F19" s="510" t="s">
        <v>7239</v>
      </c>
      <c r="G19" s="510" t="s">
        <v>7242</v>
      </c>
      <c r="H19" s="510" t="s">
        <v>7250</v>
      </c>
    </row>
    <row r="20" spans="3:10">
      <c r="C20" t="s">
        <v>8439</v>
      </c>
      <c r="D20" s="510" t="s">
        <v>7234</v>
      </c>
      <c r="E20" s="510" t="s">
        <v>7237</v>
      </c>
      <c r="F20" s="510" t="s">
        <v>7239</v>
      </c>
      <c r="G20" s="510" t="s">
        <v>7245</v>
      </c>
      <c r="H20" s="510" t="s">
        <v>7250</v>
      </c>
    </row>
    <row r="21" spans="3:10">
      <c r="C21" t="s">
        <v>8440</v>
      </c>
      <c r="D21" s="510" t="s">
        <v>7234</v>
      </c>
      <c r="E21" s="510" t="s">
        <v>7237</v>
      </c>
      <c r="F21" s="510" t="s">
        <v>7239</v>
      </c>
      <c r="G21" s="510" t="s">
        <v>7247</v>
      </c>
      <c r="H21" s="510" t="s">
        <v>7250</v>
      </c>
    </row>
    <row r="22" spans="3:10">
      <c r="C22" t="s">
        <v>8441</v>
      </c>
      <c r="D22" s="510" t="s">
        <v>7234</v>
      </c>
      <c r="E22" s="510" t="s">
        <v>7237</v>
      </c>
      <c r="F22" s="510" t="s">
        <v>7239</v>
      </c>
      <c r="G22" s="510" t="s">
        <v>7242</v>
      </c>
      <c r="H22" s="510" t="s">
        <v>7245</v>
      </c>
      <c r="I22" s="510" t="s">
        <v>7250</v>
      </c>
    </row>
    <row r="23" spans="3:10">
      <c r="C23" t="s">
        <v>8442</v>
      </c>
      <c r="D23" s="510" t="s">
        <v>7234</v>
      </c>
      <c r="E23" s="510" t="s">
        <v>7237</v>
      </c>
      <c r="F23" s="510" t="s">
        <v>7239</v>
      </c>
      <c r="G23" s="510" t="s">
        <v>7242</v>
      </c>
      <c r="H23" s="510" t="s">
        <v>7247</v>
      </c>
      <c r="I23" s="510" t="s">
        <v>7250</v>
      </c>
    </row>
    <row r="24" spans="3:10">
      <c r="C24" t="s">
        <v>8443</v>
      </c>
      <c r="D24" s="510" t="s">
        <v>7234</v>
      </c>
      <c r="E24" s="510" t="s">
        <v>7237</v>
      </c>
      <c r="F24" s="510" t="s">
        <v>7239</v>
      </c>
      <c r="G24" s="510" t="s">
        <v>7245</v>
      </c>
      <c r="H24" s="510" t="s">
        <v>7247</v>
      </c>
      <c r="I24" s="510" t="s">
        <v>7250</v>
      </c>
    </row>
    <row r="25" spans="3:10">
      <c r="C25" t="s">
        <v>8444</v>
      </c>
      <c r="D25" s="510" t="s">
        <v>7234</v>
      </c>
      <c r="E25" s="510" t="s">
        <v>7237</v>
      </c>
      <c r="F25" s="510" t="s">
        <v>7239</v>
      </c>
      <c r="G25" s="510" t="s">
        <v>7242</v>
      </c>
      <c r="H25" s="510" t="s">
        <v>7245</v>
      </c>
      <c r="I25" s="510" t="s">
        <v>7247</v>
      </c>
      <c r="J25" s="510" t="s">
        <v>7250</v>
      </c>
    </row>
    <row r="26" spans="3:10">
      <c r="C26" t="s">
        <v>8445</v>
      </c>
      <c r="D26" s="510" t="s">
        <v>7952</v>
      </c>
      <c r="E26" s="510" t="s">
        <v>7979</v>
      </c>
    </row>
    <row r="27" spans="3:10">
      <c r="C27" t="s">
        <v>8446</v>
      </c>
      <c r="D27" s="510" t="s">
        <v>7952</v>
      </c>
      <c r="E27" s="510" t="s">
        <v>7256</v>
      </c>
    </row>
    <row r="28" spans="3:10">
      <c r="C28" t="s">
        <v>8447</v>
      </c>
      <c r="D28" s="510" t="s">
        <v>7952</v>
      </c>
      <c r="E28" s="510" t="s">
        <v>7979</v>
      </c>
      <c r="F28" s="510" t="s">
        <v>7258</v>
      </c>
    </row>
    <row r="29" spans="3:10">
      <c r="C29" t="s">
        <v>8448</v>
      </c>
      <c r="D29" s="510" t="s">
        <v>7952</v>
      </c>
      <c r="E29" s="510" t="s">
        <v>7256</v>
      </c>
      <c r="F29" s="510" t="s">
        <v>7258</v>
      </c>
    </row>
    <row r="30" spans="3:10">
      <c r="C30" t="s">
        <v>8449</v>
      </c>
      <c r="D30" s="510" t="s">
        <v>7952</v>
      </c>
      <c r="E30" s="510" t="s">
        <v>7979</v>
      </c>
      <c r="F30" s="510" t="s">
        <v>7260</v>
      </c>
    </row>
    <row r="31" spans="3:10">
      <c r="C31" t="s">
        <v>8450</v>
      </c>
      <c r="D31" s="510" t="s">
        <v>7952</v>
      </c>
      <c r="E31" s="510" t="s">
        <v>7256</v>
      </c>
      <c r="F31" s="510" t="s">
        <v>7260</v>
      </c>
    </row>
    <row r="32" spans="3:10">
      <c r="C32" t="s">
        <v>8451</v>
      </c>
      <c r="D32" s="510" t="s">
        <v>7952</v>
      </c>
      <c r="E32" s="510" t="s">
        <v>7979</v>
      </c>
      <c r="F32" s="510" t="s">
        <v>7258</v>
      </c>
      <c r="G32" s="510" t="s">
        <v>7260</v>
      </c>
    </row>
    <row r="33" spans="3:9">
      <c r="C33" t="s">
        <v>8452</v>
      </c>
      <c r="D33" s="510" t="s">
        <v>7952</v>
      </c>
      <c r="E33" s="510" t="s">
        <v>7256</v>
      </c>
      <c r="F33" s="510" t="s">
        <v>7258</v>
      </c>
      <c r="G33" s="510" t="s">
        <v>7260</v>
      </c>
    </row>
    <row r="34" spans="3:9">
      <c r="C34" t="s">
        <v>8453</v>
      </c>
      <c r="D34" s="510" t="s">
        <v>7269</v>
      </c>
      <c r="E34" s="510" t="s">
        <v>7270</v>
      </c>
      <c r="F34" s="510" t="s">
        <v>7272</v>
      </c>
      <c r="G34" s="510" t="s">
        <v>7273</v>
      </c>
      <c r="H34" s="510" t="s">
        <v>7279</v>
      </c>
    </row>
    <row r="35" spans="3:9">
      <c r="C35" t="s">
        <v>8454</v>
      </c>
      <c r="D35" s="510" t="s">
        <v>7269</v>
      </c>
      <c r="E35" s="510" t="s">
        <v>7270</v>
      </c>
      <c r="F35" s="510" t="s">
        <v>7272</v>
      </c>
      <c r="G35" s="510" t="s">
        <v>7274</v>
      </c>
      <c r="H35" s="510" t="s">
        <v>7279</v>
      </c>
    </row>
    <row r="36" spans="3:9">
      <c r="C36" t="s">
        <v>8455</v>
      </c>
      <c r="D36" s="510" t="s">
        <v>7269</v>
      </c>
      <c r="E36" s="510" t="s">
        <v>7270</v>
      </c>
      <c r="F36" s="510" t="s">
        <v>7272</v>
      </c>
      <c r="G36" s="510" t="s">
        <v>7273</v>
      </c>
      <c r="H36" s="510" t="s">
        <v>7279</v>
      </c>
      <c r="I36" s="510" t="s">
        <v>7281</v>
      </c>
    </row>
    <row r="37" spans="3:9">
      <c r="C37" t="s">
        <v>8456</v>
      </c>
      <c r="D37" s="510" t="s">
        <v>7269</v>
      </c>
      <c r="E37" s="510" t="s">
        <v>7270</v>
      </c>
      <c r="F37" s="510" t="s">
        <v>7272</v>
      </c>
      <c r="G37" s="510" t="s">
        <v>7274</v>
      </c>
      <c r="H37" s="510" t="s">
        <v>7279</v>
      </c>
      <c r="I37" s="510" t="s">
        <v>7281</v>
      </c>
    </row>
    <row r="38" spans="3:9">
      <c r="C38" t="s">
        <v>8457</v>
      </c>
      <c r="D38" s="510" t="s">
        <v>7269</v>
      </c>
      <c r="E38" s="510" t="s">
        <v>7270</v>
      </c>
      <c r="F38" s="510" t="s">
        <v>7272</v>
      </c>
      <c r="G38" s="510" t="s">
        <v>7273</v>
      </c>
      <c r="H38" s="510" t="s">
        <v>7279</v>
      </c>
      <c r="I38" s="510" t="s">
        <v>7283</v>
      </c>
    </row>
    <row r="39" spans="3:9">
      <c r="C39" t="s">
        <v>8458</v>
      </c>
      <c r="D39" s="510" t="s">
        <v>7269</v>
      </c>
      <c r="E39" s="510" t="s">
        <v>7270</v>
      </c>
      <c r="F39" s="510" t="s">
        <v>7272</v>
      </c>
      <c r="G39" s="510" t="s">
        <v>7274</v>
      </c>
      <c r="H39" s="510" t="s">
        <v>7279</v>
      </c>
      <c r="I39" s="510" t="s">
        <v>7283</v>
      </c>
    </row>
    <row r="40" spans="3:9">
      <c r="C40" t="s">
        <v>8459</v>
      </c>
      <c r="D40" s="510" t="s">
        <v>7269</v>
      </c>
      <c r="E40" s="510" t="s">
        <v>7270</v>
      </c>
      <c r="F40" s="510" t="s">
        <v>7272</v>
      </c>
      <c r="G40" s="510" t="s">
        <v>7273</v>
      </c>
      <c r="H40" s="510" t="s">
        <v>7280</v>
      </c>
    </row>
    <row r="41" spans="3:9">
      <c r="C41" t="s">
        <v>8460</v>
      </c>
      <c r="D41" s="510" t="s">
        <v>7269</v>
      </c>
      <c r="E41" s="510" t="s">
        <v>7270</v>
      </c>
      <c r="F41" s="510" t="s">
        <v>7272</v>
      </c>
      <c r="G41" s="510" t="s">
        <v>7276</v>
      </c>
      <c r="H41" s="510" t="s">
        <v>7279</v>
      </c>
    </row>
    <row r="42" spans="3:9">
      <c r="C42" t="s">
        <v>8461</v>
      </c>
      <c r="D42" s="510" t="s">
        <v>7269</v>
      </c>
      <c r="E42" s="510" t="s">
        <v>7270</v>
      </c>
      <c r="F42" s="510" t="s">
        <v>7272</v>
      </c>
      <c r="G42" s="510" t="s">
        <v>7276</v>
      </c>
      <c r="H42" s="510" t="s">
        <v>7279</v>
      </c>
      <c r="I42" s="510" t="s">
        <v>7281</v>
      </c>
    </row>
    <row r="43" spans="3:9">
      <c r="C43" t="s">
        <v>8462</v>
      </c>
      <c r="D43" s="510" t="s">
        <v>7269</v>
      </c>
      <c r="E43" s="510" t="s">
        <v>7270</v>
      </c>
      <c r="F43" s="510" t="s">
        <v>7272</v>
      </c>
      <c r="G43" s="510" t="s">
        <v>7276</v>
      </c>
      <c r="H43" s="510" t="s">
        <v>7279</v>
      </c>
      <c r="I43" s="510" t="s">
        <v>7283</v>
      </c>
    </row>
    <row r="44" spans="3:9">
      <c r="C44" t="s">
        <v>8463</v>
      </c>
      <c r="D44" s="510" t="s">
        <v>7858</v>
      </c>
      <c r="E44" s="510" t="s">
        <v>7342</v>
      </c>
      <c r="F44" s="510" t="s">
        <v>7352</v>
      </c>
      <c r="G44" s="510" t="s">
        <v>7813</v>
      </c>
      <c r="H44" s="510" t="s">
        <v>7920</v>
      </c>
    </row>
    <row r="45" spans="3:9">
      <c r="C45" t="s">
        <v>8464</v>
      </c>
      <c r="D45" s="510" t="s">
        <v>7858</v>
      </c>
      <c r="E45" s="510" t="s">
        <v>7338</v>
      </c>
      <c r="F45" s="510" t="s">
        <v>7342</v>
      </c>
      <c r="G45" s="510" t="s">
        <v>7352</v>
      </c>
      <c r="H45" s="510" t="s">
        <v>7813</v>
      </c>
      <c r="I45" s="510" t="s">
        <v>7920</v>
      </c>
    </row>
    <row r="46" spans="3:9">
      <c r="C46" t="s">
        <v>8465</v>
      </c>
      <c r="D46" s="510" t="s">
        <v>7858</v>
      </c>
      <c r="E46" s="510" t="s">
        <v>7342</v>
      </c>
      <c r="F46" s="510" t="s">
        <v>7352</v>
      </c>
      <c r="G46" s="510" t="s">
        <v>7813</v>
      </c>
      <c r="H46" s="510" t="s">
        <v>7921</v>
      </c>
    </row>
    <row r="47" spans="3:9">
      <c r="C47" t="s">
        <v>8466</v>
      </c>
      <c r="D47" s="510" t="s">
        <v>7858</v>
      </c>
      <c r="E47" s="510" t="s">
        <v>7338</v>
      </c>
      <c r="F47" s="510" t="s">
        <v>7342</v>
      </c>
      <c r="G47" s="510" t="s">
        <v>7352</v>
      </c>
      <c r="H47" s="510" t="s">
        <v>7813</v>
      </c>
      <c r="I47" s="510" t="s">
        <v>7921</v>
      </c>
    </row>
    <row r="48" spans="3:9">
      <c r="C48" t="s">
        <v>8467</v>
      </c>
      <c r="D48" s="510" t="s">
        <v>7858</v>
      </c>
      <c r="E48" s="510" t="s">
        <v>7342</v>
      </c>
      <c r="F48" s="510" t="s">
        <v>7352</v>
      </c>
      <c r="G48" s="510" t="s">
        <v>7813</v>
      </c>
      <c r="H48" s="510" t="s">
        <v>7920</v>
      </c>
      <c r="I48" s="510" t="s">
        <v>8101</v>
      </c>
    </row>
    <row r="49" spans="3:11">
      <c r="C49" t="s">
        <v>8468</v>
      </c>
      <c r="D49" s="510" t="s">
        <v>7858</v>
      </c>
      <c r="E49" s="510" t="s">
        <v>7338</v>
      </c>
      <c r="F49" s="510" t="s">
        <v>7342</v>
      </c>
      <c r="G49" s="510" t="s">
        <v>7352</v>
      </c>
      <c r="H49" s="510" t="s">
        <v>7813</v>
      </c>
      <c r="I49" s="510" t="s">
        <v>7920</v>
      </c>
      <c r="J49" s="510" t="s">
        <v>8101</v>
      </c>
    </row>
    <row r="50" spans="3:11">
      <c r="C50" t="s">
        <v>8469</v>
      </c>
      <c r="D50" s="510" t="s">
        <v>7858</v>
      </c>
      <c r="E50" s="510" t="s">
        <v>7342</v>
      </c>
      <c r="F50" s="510" t="s">
        <v>7352</v>
      </c>
      <c r="G50" s="510" t="s">
        <v>7813</v>
      </c>
      <c r="H50" s="510" t="s">
        <v>7921</v>
      </c>
      <c r="I50" s="510" t="s">
        <v>8101</v>
      </c>
    </row>
    <row r="51" spans="3:11">
      <c r="C51" t="s">
        <v>8470</v>
      </c>
      <c r="D51" s="510" t="s">
        <v>7858</v>
      </c>
      <c r="E51" s="510" t="s">
        <v>7338</v>
      </c>
      <c r="F51" s="510" t="s">
        <v>7342</v>
      </c>
      <c r="G51" s="510" t="s">
        <v>7352</v>
      </c>
      <c r="H51" s="510" t="s">
        <v>7813</v>
      </c>
      <c r="I51" s="510" t="s">
        <v>7921</v>
      </c>
      <c r="J51" s="510" t="s">
        <v>8101</v>
      </c>
    </row>
    <row r="52" spans="3:11">
      <c r="C52" t="s">
        <v>8471</v>
      </c>
      <c r="D52" s="510" t="s">
        <v>7858</v>
      </c>
      <c r="E52" s="510" t="s">
        <v>7342</v>
      </c>
      <c r="F52" s="510" t="s">
        <v>7346</v>
      </c>
      <c r="G52" s="510" t="s">
        <v>7352</v>
      </c>
      <c r="H52" s="510" t="s">
        <v>7814</v>
      </c>
      <c r="I52" s="510" t="s">
        <v>7920</v>
      </c>
    </row>
    <row r="53" spans="3:11">
      <c r="C53" t="s">
        <v>8472</v>
      </c>
      <c r="D53" s="510" t="s">
        <v>7858</v>
      </c>
      <c r="E53" s="510" t="s">
        <v>7338</v>
      </c>
      <c r="F53" s="510" t="s">
        <v>7342</v>
      </c>
      <c r="G53" s="510" t="s">
        <v>7346</v>
      </c>
      <c r="H53" s="510" t="s">
        <v>7352</v>
      </c>
      <c r="I53" s="510" t="s">
        <v>7814</v>
      </c>
      <c r="J53" s="510" t="s">
        <v>7920</v>
      </c>
    </row>
    <row r="54" spans="3:11">
      <c r="C54" t="s">
        <v>8473</v>
      </c>
      <c r="D54" s="510" t="s">
        <v>7858</v>
      </c>
      <c r="E54" s="510" t="s">
        <v>7342</v>
      </c>
      <c r="F54" s="510" t="s">
        <v>7346</v>
      </c>
      <c r="G54" s="510" t="s">
        <v>7352</v>
      </c>
      <c r="H54" s="510" t="s">
        <v>7814</v>
      </c>
      <c r="I54" s="510" t="s">
        <v>7921</v>
      </c>
    </row>
    <row r="55" spans="3:11">
      <c r="C55" t="s">
        <v>8474</v>
      </c>
      <c r="D55" s="510" t="s">
        <v>7858</v>
      </c>
      <c r="E55" s="510" t="s">
        <v>7338</v>
      </c>
      <c r="F55" s="510" t="s">
        <v>7342</v>
      </c>
      <c r="G55" s="510" t="s">
        <v>7346</v>
      </c>
      <c r="H55" s="510" t="s">
        <v>7352</v>
      </c>
      <c r="I55" s="510" t="s">
        <v>7814</v>
      </c>
      <c r="J55" s="510" t="s">
        <v>7921</v>
      </c>
    </row>
    <row r="56" spans="3:11">
      <c r="C56" t="s">
        <v>8475</v>
      </c>
      <c r="D56" s="510" t="s">
        <v>7858</v>
      </c>
      <c r="E56" s="510" t="s">
        <v>7342</v>
      </c>
      <c r="F56" s="510" t="s">
        <v>7346</v>
      </c>
      <c r="G56" s="510" t="s">
        <v>7352</v>
      </c>
      <c r="H56" s="510" t="s">
        <v>7814</v>
      </c>
      <c r="I56" s="510" t="s">
        <v>7920</v>
      </c>
      <c r="J56" s="510" t="s">
        <v>8101</v>
      </c>
    </row>
    <row r="57" spans="3:11">
      <c r="C57" t="s">
        <v>8476</v>
      </c>
      <c r="D57" s="510" t="s">
        <v>7858</v>
      </c>
      <c r="E57" s="510" t="s">
        <v>7338</v>
      </c>
      <c r="F57" s="510" t="s">
        <v>7342</v>
      </c>
      <c r="G57" s="510" t="s">
        <v>7346</v>
      </c>
      <c r="H57" s="510" t="s">
        <v>7352</v>
      </c>
      <c r="I57" s="510" t="s">
        <v>7814</v>
      </c>
      <c r="J57" s="510" t="s">
        <v>7920</v>
      </c>
      <c r="K57" s="510" t="s">
        <v>8101</v>
      </c>
    </row>
    <row r="58" spans="3:11">
      <c r="C58" t="s">
        <v>8477</v>
      </c>
      <c r="D58" s="510" t="s">
        <v>7858</v>
      </c>
      <c r="E58" s="510" t="s">
        <v>7342</v>
      </c>
      <c r="F58" s="510" t="s">
        <v>7346</v>
      </c>
      <c r="G58" s="510" t="s">
        <v>7352</v>
      </c>
      <c r="H58" s="510" t="s">
        <v>7814</v>
      </c>
      <c r="I58" s="510" t="s">
        <v>7921</v>
      </c>
      <c r="J58" s="510" t="s">
        <v>8101</v>
      </c>
    </row>
    <row r="59" spans="3:11">
      <c r="C59" t="s">
        <v>8478</v>
      </c>
      <c r="D59" s="510" t="s">
        <v>7858</v>
      </c>
      <c r="E59" s="510" t="s">
        <v>7338</v>
      </c>
      <c r="F59" s="510" t="s">
        <v>7342</v>
      </c>
      <c r="G59" s="510" t="s">
        <v>7346</v>
      </c>
      <c r="H59" s="510" t="s">
        <v>7352</v>
      </c>
      <c r="I59" s="510" t="s">
        <v>7814</v>
      </c>
      <c r="J59" s="510" t="s">
        <v>7921</v>
      </c>
      <c r="K59" s="510" t="s">
        <v>8101</v>
      </c>
    </row>
    <row r="60" spans="3:11">
      <c r="C60" t="s">
        <v>8479</v>
      </c>
      <c r="D60" s="510" t="s">
        <v>7858</v>
      </c>
      <c r="E60" s="510" t="s">
        <v>7342</v>
      </c>
      <c r="F60" s="510" t="s">
        <v>7815</v>
      </c>
      <c r="G60" s="510" t="s">
        <v>7920</v>
      </c>
    </row>
    <row r="61" spans="3:11">
      <c r="C61" t="s">
        <v>8480</v>
      </c>
      <c r="D61" s="510" t="s">
        <v>7858</v>
      </c>
      <c r="E61" s="510" t="s">
        <v>7338</v>
      </c>
      <c r="F61" s="510" t="s">
        <v>7342</v>
      </c>
      <c r="G61" s="510" t="s">
        <v>7815</v>
      </c>
      <c r="H61" s="510" t="s">
        <v>7920</v>
      </c>
    </row>
    <row r="62" spans="3:11">
      <c r="C62" t="s">
        <v>8481</v>
      </c>
      <c r="D62" s="510" t="s">
        <v>7858</v>
      </c>
      <c r="E62" s="510" t="s">
        <v>7342</v>
      </c>
      <c r="F62" s="510" t="s">
        <v>7815</v>
      </c>
      <c r="G62" s="510" t="s">
        <v>7921</v>
      </c>
    </row>
    <row r="63" spans="3:11">
      <c r="C63" t="s">
        <v>8482</v>
      </c>
      <c r="D63" s="510" t="s">
        <v>7858</v>
      </c>
      <c r="E63" s="510" t="s">
        <v>7338</v>
      </c>
      <c r="F63" s="510" t="s">
        <v>7342</v>
      </c>
      <c r="G63" s="510" t="s">
        <v>7815</v>
      </c>
      <c r="H63" s="510" t="s">
        <v>7921</v>
      </c>
    </row>
    <row r="64" spans="3:11">
      <c r="C64" t="s">
        <v>8483</v>
      </c>
      <c r="D64" s="510" t="s">
        <v>7858</v>
      </c>
      <c r="E64" s="510" t="s">
        <v>7342</v>
      </c>
      <c r="F64" s="510" t="s">
        <v>7815</v>
      </c>
      <c r="G64" s="510" t="s">
        <v>7920</v>
      </c>
      <c r="H64" s="510" t="s">
        <v>8101</v>
      </c>
    </row>
    <row r="65" spans="3:10">
      <c r="C65" t="s">
        <v>8484</v>
      </c>
      <c r="D65" s="510" t="s">
        <v>7858</v>
      </c>
      <c r="E65" s="510" t="s">
        <v>7338</v>
      </c>
      <c r="F65" s="510" t="s">
        <v>7342</v>
      </c>
      <c r="G65" s="510" t="s">
        <v>7815</v>
      </c>
      <c r="H65" s="510" t="s">
        <v>7920</v>
      </c>
      <c r="I65" s="510" t="s">
        <v>8101</v>
      </c>
    </row>
    <row r="66" spans="3:10">
      <c r="C66" t="s">
        <v>8485</v>
      </c>
      <c r="D66" s="510" t="s">
        <v>7858</v>
      </c>
      <c r="E66" s="510" t="s">
        <v>7342</v>
      </c>
      <c r="F66" s="510" t="s">
        <v>7815</v>
      </c>
      <c r="G66" s="510" t="s">
        <v>7921</v>
      </c>
      <c r="H66" s="510" t="s">
        <v>8101</v>
      </c>
    </row>
    <row r="67" spans="3:10">
      <c r="C67" t="s">
        <v>8486</v>
      </c>
      <c r="D67" s="510" t="s">
        <v>7858</v>
      </c>
      <c r="E67" s="510" t="s">
        <v>7338</v>
      </c>
      <c r="F67" s="510" t="s">
        <v>7342</v>
      </c>
      <c r="G67" s="510" t="s">
        <v>7815</v>
      </c>
      <c r="H67" s="510" t="s">
        <v>7921</v>
      </c>
      <c r="I67" s="510" t="s">
        <v>8101</v>
      </c>
    </row>
    <row r="68" spans="3:10">
      <c r="C68" t="s">
        <v>8487</v>
      </c>
      <c r="D68" s="510" t="s">
        <v>7858</v>
      </c>
      <c r="E68" s="510" t="s">
        <v>7342</v>
      </c>
      <c r="F68" s="510" t="s">
        <v>7350</v>
      </c>
      <c r="G68" s="510" t="s">
        <v>7816</v>
      </c>
      <c r="H68" s="510" t="s">
        <v>7920</v>
      </c>
    </row>
    <row r="69" spans="3:10">
      <c r="C69" t="s">
        <v>8488</v>
      </c>
      <c r="D69" s="510" t="s">
        <v>7858</v>
      </c>
      <c r="E69" s="510" t="s">
        <v>7338</v>
      </c>
      <c r="F69" s="510" t="s">
        <v>7342</v>
      </c>
      <c r="G69" s="510" t="s">
        <v>7350</v>
      </c>
      <c r="H69" s="510" t="s">
        <v>7816</v>
      </c>
      <c r="I69" s="510" t="s">
        <v>7920</v>
      </c>
    </row>
    <row r="70" spans="3:10">
      <c r="C70" t="s">
        <v>8489</v>
      </c>
      <c r="D70" s="510" t="s">
        <v>7858</v>
      </c>
      <c r="E70" s="510" t="s">
        <v>7342</v>
      </c>
      <c r="F70" s="510" t="s">
        <v>7350</v>
      </c>
      <c r="G70" s="510" t="s">
        <v>7816</v>
      </c>
      <c r="H70" s="510" t="s">
        <v>7921</v>
      </c>
    </row>
    <row r="71" spans="3:10">
      <c r="C71" t="s">
        <v>8490</v>
      </c>
      <c r="D71" s="510" t="s">
        <v>7858</v>
      </c>
      <c r="E71" s="510" t="s">
        <v>7338</v>
      </c>
      <c r="F71" s="510" t="s">
        <v>7342</v>
      </c>
      <c r="G71" s="510" t="s">
        <v>7350</v>
      </c>
      <c r="H71" s="510" t="s">
        <v>7816</v>
      </c>
      <c r="I71" s="510" t="s">
        <v>7921</v>
      </c>
    </row>
    <row r="72" spans="3:10">
      <c r="C72" t="s">
        <v>8491</v>
      </c>
      <c r="D72" s="510" t="s">
        <v>7858</v>
      </c>
      <c r="E72" s="510" t="s">
        <v>7342</v>
      </c>
      <c r="F72" s="510" t="s">
        <v>7350</v>
      </c>
      <c r="G72" s="510" t="s">
        <v>7816</v>
      </c>
      <c r="H72" s="510" t="s">
        <v>7920</v>
      </c>
      <c r="I72" s="510" t="s">
        <v>8101</v>
      </c>
    </row>
    <row r="73" spans="3:10">
      <c r="C73" t="s">
        <v>8492</v>
      </c>
      <c r="D73" s="510" t="s">
        <v>7858</v>
      </c>
      <c r="E73" s="510" t="s">
        <v>7338</v>
      </c>
      <c r="F73" s="510" t="s">
        <v>7342</v>
      </c>
      <c r="G73" s="510" t="s">
        <v>7350</v>
      </c>
      <c r="H73" s="510" t="s">
        <v>7816</v>
      </c>
      <c r="I73" s="510" t="s">
        <v>7920</v>
      </c>
      <c r="J73" s="510" t="s">
        <v>8101</v>
      </c>
    </row>
    <row r="74" spans="3:10">
      <c r="C74" t="s">
        <v>8493</v>
      </c>
      <c r="D74" s="510" t="s">
        <v>7858</v>
      </c>
      <c r="E74" s="510" t="s">
        <v>7342</v>
      </c>
      <c r="F74" s="510" t="s">
        <v>7350</v>
      </c>
      <c r="G74" s="510" t="s">
        <v>7816</v>
      </c>
      <c r="H74" s="510" t="s">
        <v>7921</v>
      </c>
      <c r="I74" s="510" t="s">
        <v>8101</v>
      </c>
    </row>
    <row r="75" spans="3:10">
      <c r="C75" t="s">
        <v>8494</v>
      </c>
      <c r="D75" s="510" t="s">
        <v>7858</v>
      </c>
      <c r="E75" s="510" t="s">
        <v>7338</v>
      </c>
      <c r="F75" s="510" t="s">
        <v>7342</v>
      </c>
      <c r="G75" s="510" t="s">
        <v>7350</v>
      </c>
      <c r="H75" s="510" t="s">
        <v>7816</v>
      </c>
      <c r="I75" s="510" t="s">
        <v>7921</v>
      </c>
      <c r="J75" s="510" t="s">
        <v>8101</v>
      </c>
    </row>
    <row r="76" spans="3:10">
      <c r="C76" t="s">
        <v>8495</v>
      </c>
      <c r="D76" s="510" t="s">
        <v>7858</v>
      </c>
      <c r="E76" s="510" t="s">
        <v>7342</v>
      </c>
      <c r="F76" s="510" t="s">
        <v>7352</v>
      </c>
      <c r="G76" s="510" t="s">
        <v>7813</v>
      </c>
      <c r="H76" s="510" t="s">
        <v>7358</v>
      </c>
      <c r="I76" s="510" t="s">
        <v>7920</v>
      </c>
    </row>
    <row r="77" spans="3:10">
      <c r="C77" t="s">
        <v>8496</v>
      </c>
      <c r="D77" s="510" t="s">
        <v>7858</v>
      </c>
      <c r="E77" s="510" t="s">
        <v>7338</v>
      </c>
      <c r="F77" s="510" t="s">
        <v>7342</v>
      </c>
      <c r="G77" s="510" t="s">
        <v>7352</v>
      </c>
      <c r="H77" s="510" t="s">
        <v>7813</v>
      </c>
      <c r="I77" s="510" t="s">
        <v>7358</v>
      </c>
      <c r="J77" s="510" t="s">
        <v>7920</v>
      </c>
    </row>
    <row r="78" spans="3:10">
      <c r="C78" t="s">
        <v>8497</v>
      </c>
      <c r="D78" s="510" t="s">
        <v>7858</v>
      </c>
      <c r="E78" s="510" t="s">
        <v>7342</v>
      </c>
      <c r="F78" s="510" t="s">
        <v>7352</v>
      </c>
      <c r="G78" s="510" t="s">
        <v>7813</v>
      </c>
      <c r="H78" s="510" t="s">
        <v>7358</v>
      </c>
      <c r="I78" s="510" t="s">
        <v>7921</v>
      </c>
    </row>
    <row r="79" spans="3:10">
      <c r="C79" t="s">
        <v>8498</v>
      </c>
      <c r="D79" s="510" t="s">
        <v>7858</v>
      </c>
      <c r="E79" s="510" t="s">
        <v>7338</v>
      </c>
      <c r="F79" s="510" t="s">
        <v>7342</v>
      </c>
      <c r="G79" s="510" t="s">
        <v>7352</v>
      </c>
      <c r="H79" s="510" t="s">
        <v>7813</v>
      </c>
      <c r="I79" s="510" t="s">
        <v>7358</v>
      </c>
      <c r="J79" s="510" t="s">
        <v>7921</v>
      </c>
    </row>
    <row r="80" spans="3:10">
      <c r="C80" t="s">
        <v>8499</v>
      </c>
      <c r="D80" s="510" t="s">
        <v>7858</v>
      </c>
      <c r="E80" s="510" t="s">
        <v>7342</v>
      </c>
      <c r="F80" s="510" t="s">
        <v>7352</v>
      </c>
      <c r="G80" s="510" t="s">
        <v>7813</v>
      </c>
      <c r="H80" s="510" t="s">
        <v>7358</v>
      </c>
      <c r="I80" s="510" t="s">
        <v>7920</v>
      </c>
      <c r="J80" s="510" t="s">
        <v>8101</v>
      </c>
    </row>
    <row r="81" spans="3:12">
      <c r="C81" t="s">
        <v>8500</v>
      </c>
      <c r="D81" s="510" t="s">
        <v>7858</v>
      </c>
      <c r="E81" s="510" t="s">
        <v>7338</v>
      </c>
      <c r="F81" s="510" t="s">
        <v>7342</v>
      </c>
      <c r="G81" s="510" t="s">
        <v>7352</v>
      </c>
      <c r="H81" s="510" t="s">
        <v>7813</v>
      </c>
      <c r="I81" s="510" t="s">
        <v>7358</v>
      </c>
      <c r="J81" s="510" t="s">
        <v>7920</v>
      </c>
      <c r="K81" s="510" t="s">
        <v>8101</v>
      </c>
    </row>
    <row r="82" spans="3:12">
      <c r="C82" t="s">
        <v>8501</v>
      </c>
      <c r="D82" s="510" t="s">
        <v>7858</v>
      </c>
      <c r="E82" s="510" t="s">
        <v>7342</v>
      </c>
      <c r="F82" s="510" t="s">
        <v>7352</v>
      </c>
      <c r="G82" s="510" t="s">
        <v>7813</v>
      </c>
      <c r="H82" s="510" t="s">
        <v>7358</v>
      </c>
      <c r="I82" s="510" t="s">
        <v>7921</v>
      </c>
      <c r="J82" s="510" t="s">
        <v>8101</v>
      </c>
    </row>
    <row r="83" spans="3:12">
      <c r="C83" t="s">
        <v>8502</v>
      </c>
      <c r="D83" s="510" t="s">
        <v>7858</v>
      </c>
      <c r="E83" s="510" t="s">
        <v>7338</v>
      </c>
      <c r="F83" s="510" t="s">
        <v>7342</v>
      </c>
      <c r="G83" s="510" t="s">
        <v>7352</v>
      </c>
      <c r="H83" s="510" t="s">
        <v>7813</v>
      </c>
      <c r="I83" s="510" t="s">
        <v>7358</v>
      </c>
      <c r="J83" s="510" t="s">
        <v>7921</v>
      </c>
      <c r="K83" s="510" t="s">
        <v>8101</v>
      </c>
    </row>
    <row r="84" spans="3:12">
      <c r="C84" t="s">
        <v>8503</v>
      </c>
      <c r="D84" s="510" t="s">
        <v>7858</v>
      </c>
      <c r="E84" s="510" t="s">
        <v>7342</v>
      </c>
      <c r="F84" s="510" t="s">
        <v>7346</v>
      </c>
      <c r="G84" s="510" t="s">
        <v>7352</v>
      </c>
      <c r="H84" s="510" t="s">
        <v>7814</v>
      </c>
      <c r="I84" s="510" t="s">
        <v>7358</v>
      </c>
      <c r="J84" s="510" t="s">
        <v>7920</v>
      </c>
    </row>
    <row r="85" spans="3:12">
      <c r="C85" t="s">
        <v>8504</v>
      </c>
      <c r="D85" s="510" t="s">
        <v>7858</v>
      </c>
      <c r="E85" s="510" t="s">
        <v>7338</v>
      </c>
      <c r="F85" s="510" t="s">
        <v>7342</v>
      </c>
      <c r="G85" s="510" t="s">
        <v>7346</v>
      </c>
      <c r="H85" s="510" t="s">
        <v>7352</v>
      </c>
      <c r="I85" s="510" t="s">
        <v>7814</v>
      </c>
      <c r="J85" s="510" t="s">
        <v>7358</v>
      </c>
      <c r="K85" s="510" t="s">
        <v>7920</v>
      </c>
    </row>
    <row r="86" spans="3:12">
      <c r="C86" t="s">
        <v>8505</v>
      </c>
      <c r="D86" s="510" t="s">
        <v>7858</v>
      </c>
      <c r="E86" s="510" t="s">
        <v>7342</v>
      </c>
      <c r="F86" s="510" t="s">
        <v>7346</v>
      </c>
      <c r="G86" s="510" t="s">
        <v>7352</v>
      </c>
      <c r="H86" s="510" t="s">
        <v>7814</v>
      </c>
      <c r="I86" s="510" t="s">
        <v>7358</v>
      </c>
      <c r="J86" s="510" t="s">
        <v>7921</v>
      </c>
    </row>
    <row r="87" spans="3:12">
      <c r="C87" t="s">
        <v>8506</v>
      </c>
      <c r="D87" s="510" t="s">
        <v>7858</v>
      </c>
      <c r="E87" s="510" t="s">
        <v>7338</v>
      </c>
      <c r="F87" s="510" t="s">
        <v>7342</v>
      </c>
      <c r="G87" s="510" t="s">
        <v>7346</v>
      </c>
      <c r="H87" s="510" t="s">
        <v>7352</v>
      </c>
      <c r="I87" s="510" t="s">
        <v>7814</v>
      </c>
      <c r="J87" s="510" t="s">
        <v>7358</v>
      </c>
      <c r="K87" s="510" t="s">
        <v>7921</v>
      </c>
    </row>
    <row r="88" spans="3:12">
      <c r="C88" t="s">
        <v>8507</v>
      </c>
      <c r="D88" s="510" t="s">
        <v>7858</v>
      </c>
      <c r="E88" s="510" t="s">
        <v>7342</v>
      </c>
      <c r="F88" s="510" t="s">
        <v>7346</v>
      </c>
      <c r="G88" s="510" t="s">
        <v>7352</v>
      </c>
      <c r="H88" s="510" t="s">
        <v>7814</v>
      </c>
      <c r="I88" s="510" t="s">
        <v>7358</v>
      </c>
      <c r="J88" s="510" t="s">
        <v>7920</v>
      </c>
      <c r="K88" s="510" t="s">
        <v>8101</v>
      </c>
    </row>
    <row r="89" spans="3:12">
      <c r="C89" t="s">
        <v>8508</v>
      </c>
      <c r="D89" s="510" t="s">
        <v>7858</v>
      </c>
      <c r="E89" s="510" t="s">
        <v>7338</v>
      </c>
      <c r="F89" s="510" t="s">
        <v>7342</v>
      </c>
      <c r="G89" s="510" t="s">
        <v>7346</v>
      </c>
      <c r="H89" s="510" t="s">
        <v>7352</v>
      </c>
      <c r="I89" s="510" t="s">
        <v>7814</v>
      </c>
      <c r="J89" s="510" t="s">
        <v>7358</v>
      </c>
      <c r="K89" s="510" t="s">
        <v>7920</v>
      </c>
      <c r="L89" s="510" t="s">
        <v>8101</v>
      </c>
    </row>
    <row r="90" spans="3:12">
      <c r="C90" t="s">
        <v>8509</v>
      </c>
      <c r="D90" s="510" t="s">
        <v>7858</v>
      </c>
      <c r="E90" s="510" t="s">
        <v>7342</v>
      </c>
      <c r="F90" s="510" t="s">
        <v>7346</v>
      </c>
      <c r="G90" s="510" t="s">
        <v>7352</v>
      </c>
      <c r="H90" s="510" t="s">
        <v>7814</v>
      </c>
      <c r="I90" s="510" t="s">
        <v>7358</v>
      </c>
      <c r="J90" s="510" t="s">
        <v>7921</v>
      </c>
      <c r="K90" s="510" t="s">
        <v>8101</v>
      </c>
    </row>
    <row r="91" spans="3:12">
      <c r="C91" t="s">
        <v>8510</v>
      </c>
      <c r="D91" s="510" t="s">
        <v>7858</v>
      </c>
      <c r="E91" s="510" t="s">
        <v>7338</v>
      </c>
      <c r="F91" s="510" t="s">
        <v>7342</v>
      </c>
      <c r="G91" s="510" t="s">
        <v>7346</v>
      </c>
      <c r="H91" s="510" t="s">
        <v>7352</v>
      </c>
      <c r="I91" s="510" t="s">
        <v>7814</v>
      </c>
      <c r="J91" s="510" t="s">
        <v>7358</v>
      </c>
      <c r="K91" s="510" t="s">
        <v>7921</v>
      </c>
      <c r="L91" s="510" t="s">
        <v>8101</v>
      </c>
    </row>
    <row r="92" spans="3:12">
      <c r="C92" t="s">
        <v>8511</v>
      </c>
      <c r="D92" s="510" t="s">
        <v>7858</v>
      </c>
      <c r="E92" s="510" t="s">
        <v>7342</v>
      </c>
      <c r="F92" s="510" t="s">
        <v>7815</v>
      </c>
      <c r="G92" s="510" t="s">
        <v>7358</v>
      </c>
      <c r="H92" s="510" t="s">
        <v>7920</v>
      </c>
    </row>
    <row r="93" spans="3:12">
      <c r="C93" t="s">
        <v>8512</v>
      </c>
      <c r="D93" s="510" t="s">
        <v>7858</v>
      </c>
      <c r="E93" s="510" t="s">
        <v>7338</v>
      </c>
      <c r="F93" s="510" t="s">
        <v>7342</v>
      </c>
      <c r="G93" s="510" t="s">
        <v>7815</v>
      </c>
      <c r="H93" s="510" t="s">
        <v>7358</v>
      </c>
      <c r="I93" s="510" t="s">
        <v>7920</v>
      </c>
    </row>
    <row r="94" spans="3:12">
      <c r="C94" t="s">
        <v>8513</v>
      </c>
      <c r="D94" s="510" t="s">
        <v>7858</v>
      </c>
      <c r="E94" s="510" t="s">
        <v>7342</v>
      </c>
      <c r="F94" s="510" t="s">
        <v>7815</v>
      </c>
      <c r="G94" s="510" t="s">
        <v>7358</v>
      </c>
      <c r="H94" s="510" t="s">
        <v>7921</v>
      </c>
    </row>
    <row r="95" spans="3:12">
      <c r="C95" t="s">
        <v>8514</v>
      </c>
      <c r="D95" s="510" t="s">
        <v>7858</v>
      </c>
      <c r="E95" s="510" t="s">
        <v>7338</v>
      </c>
      <c r="F95" s="510" t="s">
        <v>7342</v>
      </c>
      <c r="G95" s="510" t="s">
        <v>7815</v>
      </c>
      <c r="H95" s="510" t="s">
        <v>7358</v>
      </c>
      <c r="I95" s="510" t="s">
        <v>7921</v>
      </c>
    </row>
    <row r="96" spans="3:12">
      <c r="C96" t="s">
        <v>8515</v>
      </c>
      <c r="D96" s="510" t="s">
        <v>7858</v>
      </c>
      <c r="E96" s="510" t="s">
        <v>7342</v>
      </c>
      <c r="F96" s="510" t="s">
        <v>7815</v>
      </c>
      <c r="G96" s="510" t="s">
        <v>7358</v>
      </c>
      <c r="H96" s="510" t="s">
        <v>7920</v>
      </c>
      <c r="I96" s="510" t="s">
        <v>8101</v>
      </c>
    </row>
    <row r="97" spans="3:11">
      <c r="C97" t="s">
        <v>8516</v>
      </c>
      <c r="D97" s="510" t="s">
        <v>7858</v>
      </c>
      <c r="E97" s="510" t="s">
        <v>7338</v>
      </c>
      <c r="F97" s="510" t="s">
        <v>7342</v>
      </c>
      <c r="G97" s="510" t="s">
        <v>7815</v>
      </c>
      <c r="H97" s="510" t="s">
        <v>7358</v>
      </c>
      <c r="I97" s="510" t="s">
        <v>7920</v>
      </c>
      <c r="J97" s="510" t="s">
        <v>8101</v>
      </c>
    </row>
    <row r="98" spans="3:11">
      <c r="C98" t="s">
        <v>8517</v>
      </c>
      <c r="D98" s="510" t="s">
        <v>7858</v>
      </c>
      <c r="E98" s="510" t="s">
        <v>7342</v>
      </c>
      <c r="F98" s="510" t="s">
        <v>7815</v>
      </c>
      <c r="G98" s="510" t="s">
        <v>7358</v>
      </c>
      <c r="H98" s="510" t="s">
        <v>7921</v>
      </c>
      <c r="I98" s="510" t="s">
        <v>8101</v>
      </c>
    </row>
    <row r="99" spans="3:11">
      <c r="C99" t="s">
        <v>8518</v>
      </c>
      <c r="D99" s="510" t="s">
        <v>7858</v>
      </c>
      <c r="E99" s="510" t="s">
        <v>7338</v>
      </c>
      <c r="F99" s="510" t="s">
        <v>7342</v>
      </c>
      <c r="G99" s="510" t="s">
        <v>7815</v>
      </c>
      <c r="H99" s="510" t="s">
        <v>7358</v>
      </c>
      <c r="I99" s="510" t="s">
        <v>7921</v>
      </c>
      <c r="J99" s="510" t="s">
        <v>8101</v>
      </c>
    </row>
    <row r="100" spans="3:11">
      <c r="C100" t="s">
        <v>8519</v>
      </c>
      <c r="D100" s="510" t="s">
        <v>7858</v>
      </c>
      <c r="E100" s="510" t="s">
        <v>7342</v>
      </c>
      <c r="F100" s="510" t="s">
        <v>7350</v>
      </c>
      <c r="G100" s="510" t="s">
        <v>7816</v>
      </c>
      <c r="H100" s="510" t="s">
        <v>7358</v>
      </c>
      <c r="I100" s="510" t="s">
        <v>7920</v>
      </c>
    </row>
    <row r="101" spans="3:11">
      <c r="C101" t="s">
        <v>8520</v>
      </c>
      <c r="D101" s="510" t="s">
        <v>7858</v>
      </c>
      <c r="E101" s="510" t="s">
        <v>7338</v>
      </c>
      <c r="F101" s="510" t="s">
        <v>7342</v>
      </c>
      <c r="G101" s="510" t="s">
        <v>7350</v>
      </c>
      <c r="H101" s="510" t="s">
        <v>7816</v>
      </c>
      <c r="I101" s="510" t="s">
        <v>7358</v>
      </c>
      <c r="J101" s="510" t="s">
        <v>7920</v>
      </c>
    </row>
    <row r="102" spans="3:11">
      <c r="C102" t="s">
        <v>8521</v>
      </c>
      <c r="D102" s="510" t="s">
        <v>7858</v>
      </c>
      <c r="E102" s="510" t="s">
        <v>7342</v>
      </c>
      <c r="F102" s="510" t="s">
        <v>7350</v>
      </c>
      <c r="G102" s="510" t="s">
        <v>7816</v>
      </c>
      <c r="H102" s="510" t="s">
        <v>7358</v>
      </c>
      <c r="I102" s="510" t="s">
        <v>7921</v>
      </c>
    </row>
    <row r="103" spans="3:11">
      <c r="C103" t="s">
        <v>8522</v>
      </c>
      <c r="D103" s="510" t="s">
        <v>7858</v>
      </c>
      <c r="E103" s="510" t="s">
        <v>7338</v>
      </c>
      <c r="F103" s="510" t="s">
        <v>7342</v>
      </c>
      <c r="G103" s="510" t="s">
        <v>7350</v>
      </c>
      <c r="H103" s="510" t="s">
        <v>7816</v>
      </c>
      <c r="I103" s="510" t="s">
        <v>7358</v>
      </c>
      <c r="J103" s="510" t="s">
        <v>7921</v>
      </c>
    </row>
    <row r="104" spans="3:11">
      <c r="C104" t="s">
        <v>8523</v>
      </c>
      <c r="D104" s="510" t="s">
        <v>7858</v>
      </c>
      <c r="E104" s="510" t="s">
        <v>7342</v>
      </c>
      <c r="F104" s="510" t="s">
        <v>7350</v>
      </c>
      <c r="G104" s="510" t="s">
        <v>7816</v>
      </c>
      <c r="H104" s="510" t="s">
        <v>7358</v>
      </c>
      <c r="I104" s="510" t="s">
        <v>7920</v>
      </c>
      <c r="J104" s="510" t="s">
        <v>8101</v>
      </c>
    </row>
    <row r="105" spans="3:11">
      <c r="C105" t="s">
        <v>8524</v>
      </c>
      <c r="D105" s="510" t="s">
        <v>7858</v>
      </c>
      <c r="E105" s="510" t="s">
        <v>7338</v>
      </c>
      <c r="F105" s="510" t="s">
        <v>7342</v>
      </c>
      <c r="G105" s="510" t="s">
        <v>7350</v>
      </c>
      <c r="H105" s="510" t="s">
        <v>7816</v>
      </c>
      <c r="I105" s="510" t="s">
        <v>7358</v>
      </c>
      <c r="J105" s="510" t="s">
        <v>7920</v>
      </c>
      <c r="K105" s="510" t="s">
        <v>8101</v>
      </c>
    </row>
    <row r="106" spans="3:11">
      <c r="C106" t="s">
        <v>8525</v>
      </c>
      <c r="D106" s="510" t="s">
        <v>7858</v>
      </c>
      <c r="E106" s="510" t="s">
        <v>7342</v>
      </c>
      <c r="F106" s="510" t="s">
        <v>7350</v>
      </c>
      <c r="G106" s="510" t="s">
        <v>7816</v>
      </c>
      <c r="H106" s="510" t="s">
        <v>7358</v>
      </c>
      <c r="I106" s="510" t="s">
        <v>7921</v>
      </c>
      <c r="J106" s="510" t="s">
        <v>8101</v>
      </c>
    </row>
    <row r="107" spans="3:11">
      <c r="C107" t="s">
        <v>8526</v>
      </c>
      <c r="D107" s="510" t="s">
        <v>7858</v>
      </c>
      <c r="E107" s="510" t="s">
        <v>7338</v>
      </c>
      <c r="F107" s="510" t="s">
        <v>7342</v>
      </c>
      <c r="G107" s="510" t="s">
        <v>7350</v>
      </c>
      <c r="H107" s="510" t="s">
        <v>7816</v>
      </c>
      <c r="I107" s="510" t="s">
        <v>7358</v>
      </c>
      <c r="J107" s="510" t="s">
        <v>7921</v>
      </c>
      <c r="K107" s="510" t="s">
        <v>8101</v>
      </c>
    </row>
    <row r="108" spans="3:11">
      <c r="C108" t="s">
        <v>8527</v>
      </c>
      <c r="D108" s="510" t="s">
        <v>7858</v>
      </c>
      <c r="E108" s="510" t="s">
        <v>7342</v>
      </c>
      <c r="F108" s="510" t="s">
        <v>7658</v>
      </c>
      <c r="G108" s="510" t="s">
        <v>7817</v>
      </c>
      <c r="H108" s="510" t="s">
        <v>7920</v>
      </c>
    </row>
    <row r="109" spans="3:11">
      <c r="C109" t="s">
        <v>8528</v>
      </c>
      <c r="D109" s="510" t="s">
        <v>7858</v>
      </c>
      <c r="E109" s="510" t="s">
        <v>7338</v>
      </c>
      <c r="F109" s="510" t="s">
        <v>7342</v>
      </c>
      <c r="G109" s="510" t="s">
        <v>7658</v>
      </c>
      <c r="H109" s="510" t="s">
        <v>7817</v>
      </c>
      <c r="I109" s="510" t="s">
        <v>7920</v>
      </c>
    </row>
    <row r="110" spans="3:11">
      <c r="C110" t="s">
        <v>8529</v>
      </c>
      <c r="D110" s="510" t="s">
        <v>7858</v>
      </c>
      <c r="E110" s="510" t="s">
        <v>7342</v>
      </c>
      <c r="F110" s="510" t="s">
        <v>7658</v>
      </c>
      <c r="G110" s="510" t="s">
        <v>7817</v>
      </c>
      <c r="H110" s="510" t="s">
        <v>7921</v>
      </c>
    </row>
    <row r="111" spans="3:11">
      <c r="C111" t="s">
        <v>8530</v>
      </c>
      <c r="D111" s="510" t="s">
        <v>7858</v>
      </c>
      <c r="E111" s="510" t="s">
        <v>7338</v>
      </c>
      <c r="F111" s="510" t="s">
        <v>7342</v>
      </c>
      <c r="G111" s="510" t="s">
        <v>7658</v>
      </c>
      <c r="H111" s="510" t="s">
        <v>7817</v>
      </c>
      <c r="I111" s="510" t="s">
        <v>7921</v>
      </c>
    </row>
    <row r="112" spans="3:11">
      <c r="C112" t="s">
        <v>8531</v>
      </c>
      <c r="D112" s="510" t="s">
        <v>7858</v>
      </c>
      <c r="E112" s="510" t="s">
        <v>7342</v>
      </c>
      <c r="F112" s="510" t="s">
        <v>7658</v>
      </c>
      <c r="G112" s="510" t="s">
        <v>7817</v>
      </c>
      <c r="H112" s="510" t="s">
        <v>7920</v>
      </c>
      <c r="I112" s="510" t="s">
        <v>8101</v>
      </c>
    </row>
    <row r="113" spans="3:11">
      <c r="C113" t="s">
        <v>8532</v>
      </c>
      <c r="D113" s="510" t="s">
        <v>7858</v>
      </c>
      <c r="E113" s="510" t="s">
        <v>7338</v>
      </c>
      <c r="F113" s="510" t="s">
        <v>7342</v>
      </c>
      <c r="G113" s="510" t="s">
        <v>7658</v>
      </c>
      <c r="H113" s="510" t="s">
        <v>7817</v>
      </c>
      <c r="I113" s="510" t="s">
        <v>7920</v>
      </c>
      <c r="J113" s="510" t="s">
        <v>8101</v>
      </c>
    </row>
    <row r="114" spans="3:11">
      <c r="C114" t="s">
        <v>8533</v>
      </c>
      <c r="D114" s="510" t="s">
        <v>7858</v>
      </c>
      <c r="E114" s="510" t="s">
        <v>7342</v>
      </c>
      <c r="F114" s="510" t="s">
        <v>7658</v>
      </c>
      <c r="G114" s="510" t="s">
        <v>7817</v>
      </c>
      <c r="H114" s="510" t="s">
        <v>7921</v>
      </c>
      <c r="I114" s="510" t="s">
        <v>8101</v>
      </c>
    </row>
    <row r="115" spans="3:11">
      <c r="C115" t="s">
        <v>8534</v>
      </c>
      <c r="D115" s="510" t="s">
        <v>7858</v>
      </c>
      <c r="E115" s="510" t="s">
        <v>7338</v>
      </c>
      <c r="F115" s="510" t="s">
        <v>7342</v>
      </c>
      <c r="G115" s="510" t="s">
        <v>7658</v>
      </c>
      <c r="H115" s="510" t="s">
        <v>7817</v>
      </c>
      <c r="I115" s="510" t="s">
        <v>7921</v>
      </c>
      <c r="J115" s="510" t="s">
        <v>8101</v>
      </c>
    </row>
    <row r="116" spans="3:11">
      <c r="C116" t="s">
        <v>8535</v>
      </c>
      <c r="D116" s="510" t="s">
        <v>7858</v>
      </c>
      <c r="E116" s="510" t="s">
        <v>7342</v>
      </c>
      <c r="F116" s="510" t="s">
        <v>7346</v>
      </c>
      <c r="G116" s="510" t="s">
        <v>7658</v>
      </c>
      <c r="H116" s="510" t="s">
        <v>7818</v>
      </c>
      <c r="I116" s="510" t="s">
        <v>7920</v>
      </c>
    </row>
    <row r="117" spans="3:11">
      <c r="C117" t="s">
        <v>8536</v>
      </c>
      <c r="D117" s="510" t="s">
        <v>7858</v>
      </c>
      <c r="E117" s="510" t="s">
        <v>7338</v>
      </c>
      <c r="F117" s="510" t="s">
        <v>7342</v>
      </c>
      <c r="G117" s="510" t="s">
        <v>7346</v>
      </c>
      <c r="H117" s="510" t="s">
        <v>7658</v>
      </c>
      <c r="I117" s="510" t="s">
        <v>7818</v>
      </c>
      <c r="J117" s="510" t="s">
        <v>7920</v>
      </c>
    </row>
    <row r="118" spans="3:11">
      <c r="C118" t="s">
        <v>8537</v>
      </c>
      <c r="D118" s="510" t="s">
        <v>7858</v>
      </c>
      <c r="E118" s="510" t="s">
        <v>7342</v>
      </c>
      <c r="F118" s="510" t="s">
        <v>7346</v>
      </c>
      <c r="G118" s="510" t="s">
        <v>7658</v>
      </c>
      <c r="H118" s="510" t="s">
        <v>7818</v>
      </c>
      <c r="I118" s="510" t="s">
        <v>7921</v>
      </c>
    </row>
    <row r="119" spans="3:11">
      <c r="C119" t="s">
        <v>8538</v>
      </c>
      <c r="D119" s="510" t="s">
        <v>7858</v>
      </c>
      <c r="E119" s="510" t="s">
        <v>7338</v>
      </c>
      <c r="F119" s="510" t="s">
        <v>7342</v>
      </c>
      <c r="G119" s="510" t="s">
        <v>7346</v>
      </c>
      <c r="H119" s="510" t="s">
        <v>7658</v>
      </c>
      <c r="I119" s="510" t="s">
        <v>7818</v>
      </c>
      <c r="J119" s="510" t="s">
        <v>7921</v>
      </c>
    </row>
    <row r="120" spans="3:11">
      <c r="C120" t="s">
        <v>8539</v>
      </c>
      <c r="D120" s="510" t="s">
        <v>7858</v>
      </c>
      <c r="E120" s="510" t="s">
        <v>7342</v>
      </c>
      <c r="F120" s="510" t="s">
        <v>7346</v>
      </c>
      <c r="G120" s="510" t="s">
        <v>7658</v>
      </c>
      <c r="H120" s="510" t="s">
        <v>7818</v>
      </c>
      <c r="I120" s="510" t="s">
        <v>7920</v>
      </c>
      <c r="J120" s="510" t="s">
        <v>8101</v>
      </c>
    </row>
    <row r="121" spans="3:11">
      <c r="C121" t="s">
        <v>8540</v>
      </c>
      <c r="D121" s="510" t="s">
        <v>7858</v>
      </c>
      <c r="E121" s="510" t="s">
        <v>7338</v>
      </c>
      <c r="F121" s="510" t="s">
        <v>7342</v>
      </c>
      <c r="G121" s="510" t="s">
        <v>7346</v>
      </c>
      <c r="H121" s="510" t="s">
        <v>7658</v>
      </c>
      <c r="I121" s="510" t="s">
        <v>7818</v>
      </c>
      <c r="J121" s="510" t="s">
        <v>7920</v>
      </c>
      <c r="K121" s="510" t="s">
        <v>8101</v>
      </c>
    </row>
    <row r="122" spans="3:11">
      <c r="C122" t="s">
        <v>8541</v>
      </c>
      <c r="D122" s="510" t="s">
        <v>7858</v>
      </c>
      <c r="E122" s="510" t="s">
        <v>7342</v>
      </c>
      <c r="F122" s="510" t="s">
        <v>7346</v>
      </c>
      <c r="G122" s="510" t="s">
        <v>7658</v>
      </c>
      <c r="H122" s="510" t="s">
        <v>7818</v>
      </c>
      <c r="I122" s="510" t="s">
        <v>7921</v>
      </c>
      <c r="J122" s="510" t="s">
        <v>8101</v>
      </c>
    </row>
    <row r="123" spans="3:11">
      <c r="C123" t="s">
        <v>8542</v>
      </c>
      <c r="D123" s="510" t="s">
        <v>7858</v>
      </c>
      <c r="E123" s="510" t="s">
        <v>7338</v>
      </c>
      <c r="F123" s="510" t="s">
        <v>7342</v>
      </c>
      <c r="G123" s="510" t="s">
        <v>7346</v>
      </c>
      <c r="H123" s="510" t="s">
        <v>7658</v>
      </c>
      <c r="I123" s="510" t="s">
        <v>7818</v>
      </c>
      <c r="J123" s="510" t="s">
        <v>7921</v>
      </c>
      <c r="K123" s="510" t="s">
        <v>8101</v>
      </c>
    </row>
    <row r="124" spans="3:11">
      <c r="C124" t="s">
        <v>8543</v>
      </c>
      <c r="D124" s="510" t="s">
        <v>7858</v>
      </c>
      <c r="E124" s="510" t="s">
        <v>7342</v>
      </c>
      <c r="F124" s="510" t="s">
        <v>7819</v>
      </c>
      <c r="G124" s="510" t="s">
        <v>7920</v>
      </c>
    </row>
    <row r="125" spans="3:11">
      <c r="C125" t="s">
        <v>8544</v>
      </c>
      <c r="D125" s="510" t="s">
        <v>7858</v>
      </c>
      <c r="E125" s="510" t="s">
        <v>7338</v>
      </c>
      <c r="F125" s="510" t="s">
        <v>7342</v>
      </c>
      <c r="G125" s="510" t="s">
        <v>7819</v>
      </c>
      <c r="H125" s="510" t="s">
        <v>7920</v>
      </c>
    </row>
    <row r="126" spans="3:11">
      <c r="C126" t="s">
        <v>8545</v>
      </c>
      <c r="D126" s="510" t="s">
        <v>7858</v>
      </c>
      <c r="E126" s="510" t="s">
        <v>7342</v>
      </c>
      <c r="F126" s="510" t="s">
        <v>7819</v>
      </c>
      <c r="G126" s="510" t="s">
        <v>7921</v>
      </c>
    </row>
    <row r="127" spans="3:11">
      <c r="C127" t="s">
        <v>8546</v>
      </c>
      <c r="D127" s="510" t="s">
        <v>7858</v>
      </c>
      <c r="E127" s="510" t="s">
        <v>7338</v>
      </c>
      <c r="F127" s="510" t="s">
        <v>7342</v>
      </c>
      <c r="G127" s="510" t="s">
        <v>7819</v>
      </c>
      <c r="H127" s="510" t="s">
        <v>7921</v>
      </c>
    </row>
    <row r="128" spans="3:11">
      <c r="C128" t="s">
        <v>8547</v>
      </c>
      <c r="D128" s="510" t="s">
        <v>7858</v>
      </c>
      <c r="E128" s="510" t="s">
        <v>7342</v>
      </c>
      <c r="F128" s="510" t="s">
        <v>7819</v>
      </c>
      <c r="G128" s="510" t="s">
        <v>7920</v>
      </c>
      <c r="H128" s="510" t="s">
        <v>8101</v>
      </c>
    </row>
    <row r="129" spans="3:10">
      <c r="C129" t="s">
        <v>8548</v>
      </c>
      <c r="D129" s="510" t="s">
        <v>7858</v>
      </c>
      <c r="E129" s="510" t="s">
        <v>7338</v>
      </c>
      <c r="F129" s="510" t="s">
        <v>7342</v>
      </c>
      <c r="G129" s="510" t="s">
        <v>7819</v>
      </c>
      <c r="H129" s="510" t="s">
        <v>7920</v>
      </c>
      <c r="I129" s="510" t="s">
        <v>8101</v>
      </c>
    </row>
    <row r="130" spans="3:10">
      <c r="C130" t="s">
        <v>8549</v>
      </c>
      <c r="D130" s="510" t="s">
        <v>7858</v>
      </c>
      <c r="E130" s="510" t="s">
        <v>7342</v>
      </c>
      <c r="F130" s="510" t="s">
        <v>7819</v>
      </c>
      <c r="G130" s="510" t="s">
        <v>7921</v>
      </c>
      <c r="H130" s="510" t="s">
        <v>8101</v>
      </c>
    </row>
    <row r="131" spans="3:10">
      <c r="C131" t="s">
        <v>8550</v>
      </c>
      <c r="D131" s="510" t="s">
        <v>7858</v>
      </c>
      <c r="E131" s="510" t="s">
        <v>7338</v>
      </c>
      <c r="F131" s="510" t="s">
        <v>7342</v>
      </c>
      <c r="G131" s="510" t="s">
        <v>7819</v>
      </c>
      <c r="H131" s="510" t="s">
        <v>7921</v>
      </c>
      <c r="I131" s="510" t="s">
        <v>8101</v>
      </c>
    </row>
    <row r="132" spans="3:10">
      <c r="C132" t="s">
        <v>8551</v>
      </c>
      <c r="D132" s="510" t="s">
        <v>7858</v>
      </c>
      <c r="E132" s="510" t="s">
        <v>7342</v>
      </c>
      <c r="F132" s="510" t="s">
        <v>7657</v>
      </c>
      <c r="G132" s="510" t="s">
        <v>7820</v>
      </c>
      <c r="H132" s="510" t="s">
        <v>7920</v>
      </c>
    </row>
    <row r="133" spans="3:10">
      <c r="C133" t="s">
        <v>8552</v>
      </c>
      <c r="D133" s="510" t="s">
        <v>7858</v>
      </c>
      <c r="E133" s="510" t="s">
        <v>7338</v>
      </c>
      <c r="F133" s="510" t="s">
        <v>7342</v>
      </c>
      <c r="G133" s="510" t="s">
        <v>7657</v>
      </c>
      <c r="H133" s="510" t="s">
        <v>7820</v>
      </c>
      <c r="I133" s="510" t="s">
        <v>7920</v>
      </c>
    </row>
    <row r="134" spans="3:10">
      <c r="C134" t="s">
        <v>8553</v>
      </c>
      <c r="D134" s="510" t="s">
        <v>7858</v>
      </c>
      <c r="E134" s="510" t="s">
        <v>7342</v>
      </c>
      <c r="F134" s="510" t="s">
        <v>7657</v>
      </c>
      <c r="G134" s="510" t="s">
        <v>7820</v>
      </c>
      <c r="H134" s="510" t="s">
        <v>7921</v>
      </c>
    </row>
    <row r="135" spans="3:10">
      <c r="C135" t="s">
        <v>8554</v>
      </c>
      <c r="D135" s="510" t="s">
        <v>7858</v>
      </c>
      <c r="E135" s="510" t="s">
        <v>7338</v>
      </c>
      <c r="F135" s="510" t="s">
        <v>7342</v>
      </c>
      <c r="G135" s="510" t="s">
        <v>7657</v>
      </c>
      <c r="H135" s="510" t="s">
        <v>7820</v>
      </c>
      <c r="I135" s="510" t="s">
        <v>7921</v>
      </c>
    </row>
    <row r="136" spans="3:10">
      <c r="C136" t="s">
        <v>8555</v>
      </c>
      <c r="D136" s="510" t="s">
        <v>7858</v>
      </c>
      <c r="E136" s="510" t="s">
        <v>7342</v>
      </c>
      <c r="F136" s="510" t="s">
        <v>7657</v>
      </c>
      <c r="G136" s="510" t="s">
        <v>7820</v>
      </c>
      <c r="H136" s="510" t="s">
        <v>7920</v>
      </c>
      <c r="I136" s="510" t="s">
        <v>8101</v>
      </c>
    </row>
    <row r="137" spans="3:10">
      <c r="C137" t="s">
        <v>8556</v>
      </c>
      <c r="D137" s="510" t="s">
        <v>7858</v>
      </c>
      <c r="E137" s="510" t="s">
        <v>7338</v>
      </c>
      <c r="F137" s="510" t="s">
        <v>7342</v>
      </c>
      <c r="G137" s="510" t="s">
        <v>7657</v>
      </c>
      <c r="H137" s="510" t="s">
        <v>7820</v>
      </c>
      <c r="I137" s="510" t="s">
        <v>7920</v>
      </c>
      <c r="J137" s="510" t="s">
        <v>8101</v>
      </c>
    </row>
    <row r="138" spans="3:10">
      <c r="C138" t="s">
        <v>8557</v>
      </c>
      <c r="D138" s="510" t="s">
        <v>7858</v>
      </c>
      <c r="E138" s="510" t="s">
        <v>7342</v>
      </c>
      <c r="F138" s="510" t="s">
        <v>7657</v>
      </c>
      <c r="G138" s="510" t="s">
        <v>7820</v>
      </c>
      <c r="H138" s="510" t="s">
        <v>7921</v>
      </c>
      <c r="I138" s="510" t="s">
        <v>8101</v>
      </c>
    </row>
    <row r="139" spans="3:10">
      <c r="C139" t="s">
        <v>8558</v>
      </c>
      <c r="D139" s="510" t="s">
        <v>7858</v>
      </c>
      <c r="E139" s="510" t="s">
        <v>7338</v>
      </c>
      <c r="F139" s="510" t="s">
        <v>7342</v>
      </c>
      <c r="G139" s="510" t="s">
        <v>7657</v>
      </c>
      <c r="H139" s="510" t="s">
        <v>7820</v>
      </c>
      <c r="I139" s="510" t="s">
        <v>7921</v>
      </c>
      <c r="J139" s="510" t="s">
        <v>8101</v>
      </c>
    </row>
    <row r="140" spans="3:10">
      <c r="C140" t="s">
        <v>8559</v>
      </c>
      <c r="D140" s="510" t="s">
        <v>7858</v>
      </c>
      <c r="E140" s="510" t="s">
        <v>7342</v>
      </c>
      <c r="F140" s="510" t="s">
        <v>7658</v>
      </c>
      <c r="G140" s="510" t="s">
        <v>7817</v>
      </c>
      <c r="H140" s="510" t="s">
        <v>7358</v>
      </c>
      <c r="I140" s="510" t="s">
        <v>7920</v>
      </c>
    </row>
    <row r="141" spans="3:10">
      <c r="C141" t="s">
        <v>8560</v>
      </c>
      <c r="D141" s="510" t="s">
        <v>7858</v>
      </c>
      <c r="E141" s="510" t="s">
        <v>7338</v>
      </c>
      <c r="F141" s="510" t="s">
        <v>7342</v>
      </c>
      <c r="G141" s="510" t="s">
        <v>7658</v>
      </c>
      <c r="H141" s="510" t="s">
        <v>7817</v>
      </c>
      <c r="I141" s="510" t="s">
        <v>7358</v>
      </c>
      <c r="J141" s="510" t="s">
        <v>7920</v>
      </c>
    </row>
    <row r="142" spans="3:10">
      <c r="C142" t="s">
        <v>8561</v>
      </c>
      <c r="D142" s="510" t="s">
        <v>7858</v>
      </c>
      <c r="E142" s="510" t="s">
        <v>7342</v>
      </c>
      <c r="F142" s="510" t="s">
        <v>7658</v>
      </c>
      <c r="G142" s="510" t="s">
        <v>7817</v>
      </c>
      <c r="H142" s="510" t="s">
        <v>7358</v>
      </c>
      <c r="I142" s="510" t="s">
        <v>7921</v>
      </c>
    </row>
    <row r="143" spans="3:10">
      <c r="C143" t="s">
        <v>8562</v>
      </c>
      <c r="D143" s="510" t="s">
        <v>7858</v>
      </c>
      <c r="E143" s="510" t="s">
        <v>7338</v>
      </c>
      <c r="F143" s="510" t="s">
        <v>7342</v>
      </c>
      <c r="G143" s="510" t="s">
        <v>7658</v>
      </c>
      <c r="H143" s="510" t="s">
        <v>7817</v>
      </c>
      <c r="I143" s="510" t="s">
        <v>7358</v>
      </c>
      <c r="J143" s="510" t="s">
        <v>7921</v>
      </c>
    </row>
    <row r="144" spans="3:10">
      <c r="C144" t="s">
        <v>8563</v>
      </c>
      <c r="D144" s="510" t="s">
        <v>7858</v>
      </c>
      <c r="E144" s="510" t="s">
        <v>7342</v>
      </c>
      <c r="F144" s="510" t="s">
        <v>7658</v>
      </c>
      <c r="G144" s="510" t="s">
        <v>7817</v>
      </c>
      <c r="H144" s="510" t="s">
        <v>7358</v>
      </c>
      <c r="I144" s="510" t="s">
        <v>7920</v>
      </c>
      <c r="J144" s="510" t="s">
        <v>8101</v>
      </c>
    </row>
    <row r="145" spans="3:12">
      <c r="C145" t="s">
        <v>8564</v>
      </c>
      <c r="D145" s="510" t="s">
        <v>7858</v>
      </c>
      <c r="E145" s="510" t="s">
        <v>7338</v>
      </c>
      <c r="F145" s="510" t="s">
        <v>7342</v>
      </c>
      <c r="G145" s="510" t="s">
        <v>7658</v>
      </c>
      <c r="H145" s="510" t="s">
        <v>7817</v>
      </c>
      <c r="I145" s="510" t="s">
        <v>7358</v>
      </c>
      <c r="J145" s="510" t="s">
        <v>7920</v>
      </c>
      <c r="K145" s="510" t="s">
        <v>8101</v>
      </c>
    </row>
    <row r="146" spans="3:12">
      <c r="C146" t="s">
        <v>8565</v>
      </c>
      <c r="D146" s="510" t="s">
        <v>7858</v>
      </c>
      <c r="E146" s="510" t="s">
        <v>7342</v>
      </c>
      <c r="F146" s="510" t="s">
        <v>7658</v>
      </c>
      <c r="G146" s="510" t="s">
        <v>7817</v>
      </c>
      <c r="H146" s="510" t="s">
        <v>7358</v>
      </c>
      <c r="I146" s="510" t="s">
        <v>7921</v>
      </c>
      <c r="J146" s="510" t="s">
        <v>8101</v>
      </c>
    </row>
    <row r="147" spans="3:12">
      <c r="C147" t="s">
        <v>8566</v>
      </c>
      <c r="D147" s="510" t="s">
        <v>7858</v>
      </c>
      <c r="E147" s="510" t="s">
        <v>7338</v>
      </c>
      <c r="F147" s="510" t="s">
        <v>7342</v>
      </c>
      <c r="G147" s="510" t="s">
        <v>7658</v>
      </c>
      <c r="H147" s="510" t="s">
        <v>7817</v>
      </c>
      <c r="I147" s="510" t="s">
        <v>7358</v>
      </c>
      <c r="J147" s="510" t="s">
        <v>7921</v>
      </c>
      <c r="K147" s="510" t="s">
        <v>8101</v>
      </c>
    </row>
    <row r="148" spans="3:12">
      <c r="C148" t="s">
        <v>8567</v>
      </c>
      <c r="D148" s="510" t="s">
        <v>7858</v>
      </c>
      <c r="E148" s="510" t="s">
        <v>7342</v>
      </c>
      <c r="F148" s="510" t="s">
        <v>7346</v>
      </c>
      <c r="G148" s="510" t="s">
        <v>7658</v>
      </c>
      <c r="H148" s="510" t="s">
        <v>7818</v>
      </c>
      <c r="I148" s="510" t="s">
        <v>7358</v>
      </c>
      <c r="J148" s="510" t="s">
        <v>7920</v>
      </c>
    </row>
    <row r="149" spans="3:12">
      <c r="C149" t="s">
        <v>8568</v>
      </c>
      <c r="D149" s="510" t="s">
        <v>7858</v>
      </c>
      <c r="E149" s="510" t="s">
        <v>7338</v>
      </c>
      <c r="F149" s="510" t="s">
        <v>7342</v>
      </c>
      <c r="G149" s="510" t="s">
        <v>7346</v>
      </c>
      <c r="H149" s="510" t="s">
        <v>7658</v>
      </c>
      <c r="I149" s="510" t="s">
        <v>7818</v>
      </c>
      <c r="J149" s="510" t="s">
        <v>7358</v>
      </c>
      <c r="K149" s="510" t="s">
        <v>7920</v>
      </c>
    </row>
    <row r="150" spans="3:12">
      <c r="C150" t="s">
        <v>8569</v>
      </c>
      <c r="D150" s="510" t="s">
        <v>7858</v>
      </c>
      <c r="E150" s="510" t="s">
        <v>7342</v>
      </c>
      <c r="F150" s="510" t="s">
        <v>7346</v>
      </c>
      <c r="G150" s="510" t="s">
        <v>7658</v>
      </c>
      <c r="H150" s="510" t="s">
        <v>7818</v>
      </c>
      <c r="I150" s="510" t="s">
        <v>7358</v>
      </c>
      <c r="J150" s="510" t="s">
        <v>7921</v>
      </c>
    </row>
    <row r="151" spans="3:12">
      <c r="C151" t="s">
        <v>8570</v>
      </c>
      <c r="D151" s="510" t="s">
        <v>7858</v>
      </c>
      <c r="E151" s="510" t="s">
        <v>7338</v>
      </c>
      <c r="F151" s="510" t="s">
        <v>7342</v>
      </c>
      <c r="G151" s="510" t="s">
        <v>7346</v>
      </c>
      <c r="H151" s="510" t="s">
        <v>7658</v>
      </c>
      <c r="I151" s="510" t="s">
        <v>7818</v>
      </c>
      <c r="J151" s="510" t="s">
        <v>7358</v>
      </c>
      <c r="K151" s="510" t="s">
        <v>7921</v>
      </c>
    </row>
    <row r="152" spans="3:12">
      <c r="C152" t="s">
        <v>8571</v>
      </c>
      <c r="D152" s="510" t="s">
        <v>7858</v>
      </c>
      <c r="E152" s="510" t="s">
        <v>7342</v>
      </c>
      <c r="F152" s="510" t="s">
        <v>7346</v>
      </c>
      <c r="G152" s="510" t="s">
        <v>7658</v>
      </c>
      <c r="H152" s="510" t="s">
        <v>7818</v>
      </c>
      <c r="I152" s="510" t="s">
        <v>7358</v>
      </c>
      <c r="J152" s="510" t="s">
        <v>7920</v>
      </c>
      <c r="K152" s="510" t="s">
        <v>8101</v>
      </c>
    </row>
    <row r="153" spans="3:12">
      <c r="C153" t="s">
        <v>8572</v>
      </c>
      <c r="D153" s="510" t="s">
        <v>7858</v>
      </c>
      <c r="E153" s="510" t="s">
        <v>7338</v>
      </c>
      <c r="F153" s="510" t="s">
        <v>7342</v>
      </c>
      <c r="G153" s="510" t="s">
        <v>7346</v>
      </c>
      <c r="H153" s="510" t="s">
        <v>7658</v>
      </c>
      <c r="I153" s="510" t="s">
        <v>7818</v>
      </c>
      <c r="J153" s="510" t="s">
        <v>7358</v>
      </c>
      <c r="K153" s="510" t="s">
        <v>7920</v>
      </c>
      <c r="L153" s="510" t="s">
        <v>8101</v>
      </c>
    </row>
    <row r="154" spans="3:12">
      <c r="C154" t="s">
        <v>8573</v>
      </c>
      <c r="D154" s="510" t="s">
        <v>7858</v>
      </c>
      <c r="E154" s="510" t="s">
        <v>7342</v>
      </c>
      <c r="F154" s="510" t="s">
        <v>7346</v>
      </c>
      <c r="G154" s="510" t="s">
        <v>7658</v>
      </c>
      <c r="H154" s="510" t="s">
        <v>7818</v>
      </c>
      <c r="I154" s="510" t="s">
        <v>7358</v>
      </c>
      <c r="J154" s="510" t="s">
        <v>7921</v>
      </c>
      <c r="K154" s="510" t="s">
        <v>8101</v>
      </c>
    </row>
    <row r="155" spans="3:12">
      <c r="C155" t="s">
        <v>8574</v>
      </c>
      <c r="D155" s="510" t="s">
        <v>7858</v>
      </c>
      <c r="E155" s="510" t="s">
        <v>7338</v>
      </c>
      <c r="F155" s="510" t="s">
        <v>7342</v>
      </c>
      <c r="G155" s="510" t="s">
        <v>7346</v>
      </c>
      <c r="H155" s="510" t="s">
        <v>7658</v>
      </c>
      <c r="I155" s="510" t="s">
        <v>7818</v>
      </c>
      <c r="J155" s="510" t="s">
        <v>7358</v>
      </c>
      <c r="K155" s="510" t="s">
        <v>7921</v>
      </c>
      <c r="L155" s="510" t="s">
        <v>8101</v>
      </c>
    </row>
    <row r="156" spans="3:12">
      <c r="C156" t="s">
        <v>8575</v>
      </c>
      <c r="D156" s="510" t="s">
        <v>7858</v>
      </c>
      <c r="E156" s="510" t="s">
        <v>7342</v>
      </c>
      <c r="F156" s="510" t="s">
        <v>7819</v>
      </c>
      <c r="G156" s="510" t="s">
        <v>7358</v>
      </c>
      <c r="H156" s="510" t="s">
        <v>7920</v>
      </c>
    </row>
    <row r="157" spans="3:12">
      <c r="C157" t="s">
        <v>8576</v>
      </c>
      <c r="D157" s="510" t="s">
        <v>7858</v>
      </c>
      <c r="E157" s="510" t="s">
        <v>7338</v>
      </c>
      <c r="F157" s="510" t="s">
        <v>7342</v>
      </c>
      <c r="G157" s="510" t="s">
        <v>7819</v>
      </c>
      <c r="H157" s="510" t="s">
        <v>7358</v>
      </c>
      <c r="I157" s="510" t="s">
        <v>7920</v>
      </c>
    </row>
    <row r="158" spans="3:12">
      <c r="C158" t="s">
        <v>8577</v>
      </c>
      <c r="D158" s="510" t="s">
        <v>7858</v>
      </c>
      <c r="E158" s="510" t="s">
        <v>7342</v>
      </c>
      <c r="F158" s="510" t="s">
        <v>7819</v>
      </c>
      <c r="G158" s="510" t="s">
        <v>7358</v>
      </c>
      <c r="H158" s="510" t="s">
        <v>7921</v>
      </c>
    </row>
    <row r="159" spans="3:12">
      <c r="C159" t="s">
        <v>8578</v>
      </c>
      <c r="D159" s="510" t="s">
        <v>7858</v>
      </c>
      <c r="E159" s="510" t="s">
        <v>7338</v>
      </c>
      <c r="F159" s="510" t="s">
        <v>7342</v>
      </c>
      <c r="G159" s="510" t="s">
        <v>7819</v>
      </c>
      <c r="H159" s="510" t="s">
        <v>7358</v>
      </c>
      <c r="I159" s="510" t="s">
        <v>7921</v>
      </c>
    </row>
    <row r="160" spans="3:12">
      <c r="C160" t="s">
        <v>8579</v>
      </c>
      <c r="D160" s="510" t="s">
        <v>7858</v>
      </c>
      <c r="E160" s="510" t="s">
        <v>7342</v>
      </c>
      <c r="F160" s="510" t="s">
        <v>7819</v>
      </c>
      <c r="G160" s="510" t="s">
        <v>7358</v>
      </c>
      <c r="H160" s="510" t="s">
        <v>7920</v>
      </c>
      <c r="I160" s="510" t="s">
        <v>8101</v>
      </c>
    </row>
    <row r="161" spans="3:11">
      <c r="C161" t="s">
        <v>8580</v>
      </c>
      <c r="D161" s="510" t="s">
        <v>7858</v>
      </c>
      <c r="E161" s="510" t="s">
        <v>7338</v>
      </c>
      <c r="F161" s="510" t="s">
        <v>7342</v>
      </c>
      <c r="G161" s="510" t="s">
        <v>7819</v>
      </c>
      <c r="H161" s="510" t="s">
        <v>7358</v>
      </c>
      <c r="I161" s="510" t="s">
        <v>7920</v>
      </c>
      <c r="J161" s="510" t="s">
        <v>8101</v>
      </c>
    </row>
    <row r="162" spans="3:11">
      <c r="C162" t="s">
        <v>8581</v>
      </c>
      <c r="D162" s="510" t="s">
        <v>7858</v>
      </c>
      <c r="E162" s="510" t="s">
        <v>7342</v>
      </c>
      <c r="F162" s="510" t="s">
        <v>7819</v>
      </c>
      <c r="G162" s="510" t="s">
        <v>7358</v>
      </c>
      <c r="H162" s="510" t="s">
        <v>7921</v>
      </c>
      <c r="I162" s="510" t="s">
        <v>8101</v>
      </c>
    </row>
    <row r="163" spans="3:11">
      <c r="C163" t="s">
        <v>8582</v>
      </c>
      <c r="D163" s="510" t="s">
        <v>7858</v>
      </c>
      <c r="E163" s="510" t="s">
        <v>7338</v>
      </c>
      <c r="F163" s="510" t="s">
        <v>7342</v>
      </c>
      <c r="G163" s="510" t="s">
        <v>7819</v>
      </c>
      <c r="H163" s="510" t="s">
        <v>7358</v>
      </c>
      <c r="I163" s="510" t="s">
        <v>7921</v>
      </c>
      <c r="J163" s="510" t="s">
        <v>8101</v>
      </c>
    </row>
    <row r="164" spans="3:11">
      <c r="C164" t="s">
        <v>8583</v>
      </c>
      <c r="D164" s="510" t="s">
        <v>7858</v>
      </c>
      <c r="E164" s="510" t="s">
        <v>7342</v>
      </c>
      <c r="F164" s="510" t="s">
        <v>7657</v>
      </c>
      <c r="G164" s="510" t="s">
        <v>7820</v>
      </c>
      <c r="H164" s="510" t="s">
        <v>7358</v>
      </c>
      <c r="I164" s="510" t="s">
        <v>7920</v>
      </c>
    </row>
    <row r="165" spans="3:11">
      <c r="C165" t="s">
        <v>8584</v>
      </c>
      <c r="D165" s="510" t="s">
        <v>7858</v>
      </c>
      <c r="E165" s="510" t="s">
        <v>7338</v>
      </c>
      <c r="F165" s="510" t="s">
        <v>7342</v>
      </c>
      <c r="G165" s="510" t="s">
        <v>7657</v>
      </c>
      <c r="H165" s="510" t="s">
        <v>7820</v>
      </c>
      <c r="I165" s="510" t="s">
        <v>7358</v>
      </c>
      <c r="J165" s="510" t="s">
        <v>7920</v>
      </c>
    </row>
    <row r="166" spans="3:11">
      <c r="C166" t="s">
        <v>8585</v>
      </c>
      <c r="D166" s="510" t="s">
        <v>7858</v>
      </c>
      <c r="E166" s="510" t="s">
        <v>7342</v>
      </c>
      <c r="F166" s="510" t="s">
        <v>7657</v>
      </c>
      <c r="G166" s="510" t="s">
        <v>7820</v>
      </c>
      <c r="H166" s="510" t="s">
        <v>7358</v>
      </c>
      <c r="I166" s="510" t="s">
        <v>7921</v>
      </c>
    </row>
    <row r="167" spans="3:11">
      <c r="C167" t="s">
        <v>8586</v>
      </c>
      <c r="D167" s="510" t="s">
        <v>7858</v>
      </c>
      <c r="E167" s="510" t="s">
        <v>7338</v>
      </c>
      <c r="F167" s="510" t="s">
        <v>7342</v>
      </c>
      <c r="G167" s="510" t="s">
        <v>7657</v>
      </c>
      <c r="H167" s="510" t="s">
        <v>7820</v>
      </c>
      <c r="I167" s="510" t="s">
        <v>7358</v>
      </c>
      <c r="J167" s="510" t="s">
        <v>7921</v>
      </c>
    </row>
    <row r="168" spans="3:11">
      <c r="C168" t="s">
        <v>8587</v>
      </c>
      <c r="D168" s="510" t="s">
        <v>7858</v>
      </c>
      <c r="E168" s="510" t="s">
        <v>7342</v>
      </c>
      <c r="F168" s="510" t="s">
        <v>7657</v>
      </c>
      <c r="G168" s="510" t="s">
        <v>7820</v>
      </c>
      <c r="H168" s="510" t="s">
        <v>7358</v>
      </c>
      <c r="I168" s="510" t="s">
        <v>7920</v>
      </c>
      <c r="J168" s="510" t="s">
        <v>8101</v>
      </c>
    </row>
    <row r="169" spans="3:11">
      <c r="C169" t="s">
        <v>8588</v>
      </c>
      <c r="D169" s="510" t="s">
        <v>7858</v>
      </c>
      <c r="E169" s="510" t="s">
        <v>7338</v>
      </c>
      <c r="F169" s="510" t="s">
        <v>7342</v>
      </c>
      <c r="G169" s="510" t="s">
        <v>7657</v>
      </c>
      <c r="H169" s="510" t="s">
        <v>7820</v>
      </c>
      <c r="I169" s="510" t="s">
        <v>7358</v>
      </c>
      <c r="J169" s="510" t="s">
        <v>7920</v>
      </c>
      <c r="K169" s="510" t="s">
        <v>8101</v>
      </c>
    </row>
    <row r="170" spans="3:11">
      <c r="C170" t="s">
        <v>8589</v>
      </c>
      <c r="D170" s="510" t="s">
        <v>7858</v>
      </c>
      <c r="E170" s="510" t="s">
        <v>7342</v>
      </c>
      <c r="F170" s="510" t="s">
        <v>7657</v>
      </c>
      <c r="G170" s="510" t="s">
        <v>7820</v>
      </c>
      <c r="H170" s="510" t="s">
        <v>7358</v>
      </c>
      <c r="I170" s="510" t="s">
        <v>7921</v>
      </c>
      <c r="J170" s="510" t="s">
        <v>8101</v>
      </c>
    </row>
    <row r="171" spans="3:11">
      <c r="C171" t="s">
        <v>8590</v>
      </c>
      <c r="D171" s="510" t="s">
        <v>7858</v>
      </c>
      <c r="E171" s="510" t="s">
        <v>7338</v>
      </c>
      <c r="F171" s="510" t="s">
        <v>7342</v>
      </c>
      <c r="G171" s="510" t="s">
        <v>7657</v>
      </c>
      <c r="H171" s="510" t="s">
        <v>7820</v>
      </c>
      <c r="I171" s="510" t="s">
        <v>7358</v>
      </c>
      <c r="J171" s="510" t="s">
        <v>7921</v>
      </c>
      <c r="K171" s="510" t="s">
        <v>8101</v>
      </c>
    </row>
    <row r="172" spans="3:11">
      <c r="C172" t="s">
        <v>8591</v>
      </c>
      <c r="D172" s="510" t="s">
        <v>7968</v>
      </c>
      <c r="E172" s="510" t="s">
        <v>7972</v>
      </c>
    </row>
    <row r="173" spans="3:11">
      <c r="C173" t="s">
        <v>8592</v>
      </c>
      <c r="D173" s="510" t="s">
        <v>7968</v>
      </c>
      <c r="E173" s="510" t="s">
        <v>7973</v>
      </c>
      <c r="F173" s="510" t="s">
        <v>7972</v>
      </c>
    </row>
    <row r="174" spans="3:11">
      <c r="C174" t="s">
        <v>8593</v>
      </c>
      <c r="D174" s="510" t="s">
        <v>7968</v>
      </c>
      <c r="E174" s="510" t="s">
        <v>7972</v>
      </c>
      <c r="F174" s="510" t="s">
        <v>7375</v>
      </c>
    </row>
    <row r="175" spans="3:11">
      <c r="C175" t="s">
        <v>8594</v>
      </c>
      <c r="D175" s="510" t="s">
        <v>7968</v>
      </c>
      <c r="E175" s="510" t="s">
        <v>7973</v>
      </c>
      <c r="F175" s="510" t="s">
        <v>7972</v>
      </c>
      <c r="G175" s="510" t="s">
        <v>7375</v>
      </c>
    </row>
    <row r="176" spans="3:11">
      <c r="C176" t="s">
        <v>8595</v>
      </c>
      <c r="D176" s="510" t="s">
        <v>7968</v>
      </c>
      <c r="E176" s="510" t="s">
        <v>7971</v>
      </c>
      <c r="F176" s="510" t="s">
        <v>7972</v>
      </c>
    </row>
    <row r="177" spans="3:9">
      <c r="C177" t="s">
        <v>8596</v>
      </c>
      <c r="D177" s="510" t="s">
        <v>7968</v>
      </c>
      <c r="E177" s="510" t="s">
        <v>7973</v>
      </c>
      <c r="F177" s="510" t="s">
        <v>7971</v>
      </c>
      <c r="G177" s="510" t="s">
        <v>7972</v>
      </c>
    </row>
    <row r="178" spans="3:9">
      <c r="C178" t="s">
        <v>8597</v>
      </c>
      <c r="D178" s="510" t="s">
        <v>7968</v>
      </c>
      <c r="E178" s="510" t="s">
        <v>7971</v>
      </c>
      <c r="F178" s="510" t="s">
        <v>7972</v>
      </c>
      <c r="G178" s="510" t="s">
        <v>7375</v>
      </c>
    </row>
    <row r="179" spans="3:9">
      <c r="C179" t="s">
        <v>8598</v>
      </c>
      <c r="D179" s="510" t="s">
        <v>7968</v>
      </c>
      <c r="E179" s="510" t="s">
        <v>7973</v>
      </c>
      <c r="F179" s="510" t="s">
        <v>7971</v>
      </c>
      <c r="G179" s="510" t="s">
        <v>7972</v>
      </c>
      <c r="H179" s="510" t="s">
        <v>7375</v>
      </c>
    </row>
    <row r="180" spans="3:9">
      <c r="C180" t="s">
        <v>8599</v>
      </c>
      <c r="D180" s="510" t="s">
        <v>7968</v>
      </c>
      <c r="E180" s="510" t="s">
        <v>7970</v>
      </c>
      <c r="F180" s="510" t="s">
        <v>7972</v>
      </c>
    </row>
    <row r="181" spans="3:9">
      <c r="C181" t="s">
        <v>8600</v>
      </c>
      <c r="D181" s="510" t="s">
        <v>7968</v>
      </c>
      <c r="E181" s="510" t="s">
        <v>7970</v>
      </c>
      <c r="F181" s="510" t="s">
        <v>7973</v>
      </c>
      <c r="G181" s="510" t="s">
        <v>7972</v>
      </c>
    </row>
    <row r="182" spans="3:9">
      <c r="C182" t="s">
        <v>8601</v>
      </c>
      <c r="D182" s="510" t="s">
        <v>7968</v>
      </c>
      <c r="E182" s="510" t="s">
        <v>7970</v>
      </c>
      <c r="F182" s="510" t="s">
        <v>7972</v>
      </c>
      <c r="G182" s="510" t="s">
        <v>7375</v>
      </c>
    </row>
    <row r="183" spans="3:9">
      <c r="C183" t="s">
        <v>8602</v>
      </c>
      <c r="D183" s="510" t="s">
        <v>7968</v>
      </c>
      <c r="E183" s="510" t="s">
        <v>7970</v>
      </c>
      <c r="F183" s="510" t="s">
        <v>7973</v>
      </c>
      <c r="G183" s="510" t="s">
        <v>7972</v>
      </c>
      <c r="H183" s="510" t="s">
        <v>7375</v>
      </c>
    </row>
    <row r="184" spans="3:9">
      <c r="C184" t="s">
        <v>8603</v>
      </c>
      <c r="D184" s="510" t="s">
        <v>7968</v>
      </c>
      <c r="E184" s="510" t="s">
        <v>7970</v>
      </c>
      <c r="F184" s="510" t="s">
        <v>7971</v>
      </c>
      <c r="G184" s="510" t="s">
        <v>7972</v>
      </c>
    </row>
    <row r="185" spans="3:9">
      <c r="C185" t="s">
        <v>8604</v>
      </c>
      <c r="D185" s="510" t="s">
        <v>7968</v>
      </c>
      <c r="E185" s="510" t="s">
        <v>7970</v>
      </c>
      <c r="F185" s="510" t="s">
        <v>7973</v>
      </c>
      <c r="G185" s="510" t="s">
        <v>7971</v>
      </c>
      <c r="H185" s="510" t="s">
        <v>7972</v>
      </c>
    </row>
    <row r="186" spans="3:9">
      <c r="C186" t="s">
        <v>8605</v>
      </c>
      <c r="D186" s="510" t="s">
        <v>7968</v>
      </c>
      <c r="E186" s="510" t="s">
        <v>7970</v>
      </c>
      <c r="F186" s="510" t="s">
        <v>7971</v>
      </c>
      <c r="G186" s="510" t="s">
        <v>7972</v>
      </c>
      <c r="H186" s="510" t="s">
        <v>7375</v>
      </c>
    </row>
    <row r="187" spans="3:9">
      <c r="C187" t="s">
        <v>8606</v>
      </c>
      <c r="D187" s="510" t="s">
        <v>7968</v>
      </c>
      <c r="E187" s="510" t="s">
        <v>7970</v>
      </c>
      <c r="F187" s="510" t="s">
        <v>7973</v>
      </c>
      <c r="G187" s="510" t="s">
        <v>7971</v>
      </c>
      <c r="H187" s="510" t="s">
        <v>7972</v>
      </c>
      <c r="I187" s="510" t="s">
        <v>7375</v>
      </c>
    </row>
    <row r="188" spans="3:9">
      <c r="C188" t="s">
        <v>8607</v>
      </c>
      <c r="D188" s="510" t="s">
        <v>7802</v>
      </c>
      <c r="E188" s="510" t="s">
        <v>7379</v>
      </c>
      <c r="F188" s="510" t="s">
        <v>7386</v>
      </c>
      <c r="G188" s="510" t="s">
        <v>7389</v>
      </c>
      <c r="H188" s="510" t="s">
        <v>7390</v>
      </c>
    </row>
    <row r="189" spans="3:9">
      <c r="C189" t="s">
        <v>8608</v>
      </c>
      <c r="D189" s="510" t="s">
        <v>7802</v>
      </c>
      <c r="E189" s="510" t="s">
        <v>7383</v>
      </c>
      <c r="F189" s="510" t="s">
        <v>7386</v>
      </c>
      <c r="G189" s="510" t="s">
        <v>7389</v>
      </c>
      <c r="H189" s="510" t="s">
        <v>7390</v>
      </c>
    </row>
    <row r="190" spans="3:9">
      <c r="C190" t="s">
        <v>8609</v>
      </c>
      <c r="D190" s="510" t="s">
        <v>7802</v>
      </c>
      <c r="E190" s="510" t="s">
        <v>7379</v>
      </c>
      <c r="F190" s="510" t="s">
        <v>7386</v>
      </c>
      <c r="G190" s="510" t="s">
        <v>7389</v>
      </c>
      <c r="H190" s="510" t="s">
        <v>7393</v>
      </c>
    </row>
    <row r="191" spans="3:9">
      <c r="C191" t="s">
        <v>8610</v>
      </c>
      <c r="D191" s="510" t="s">
        <v>7802</v>
      </c>
      <c r="E191" s="510" t="s">
        <v>7383</v>
      </c>
      <c r="F191" s="510" t="s">
        <v>7386</v>
      </c>
      <c r="G191" s="510" t="s">
        <v>7389</v>
      </c>
      <c r="H191" s="510" t="s">
        <v>7393</v>
      </c>
    </row>
    <row r="192" spans="3:9">
      <c r="C192" t="s">
        <v>8611</v>
      </c>
      <c r="D192" s="510" t="s">
        <v>7802</v>
      </c>
      <c r="E192" s="510" t="s">
        <v>7379</v>
      </c>
      <c r="F192" s="510" t="s">
        <v>7386</v>
      </c>
      <c r="G192" s="510" t="s">
        <v>7389</v>
      </c>
      <c r="H192" s="510" t="s">
        <v>7390</v>
      </c>
      <c r="I192" s="510" t="s">
        <v>7395</v>
      </c>
    </row>
    <row r="193" spans="3:12">
      <c r="C193" t="s">
        <v>8612</v>
      </c>
      <c r="D193" s="510" t="s">
        <v>7802</v>
      </c>
      <c r="E193" s="510" t="s">
        <v>7383</v>
      </c>
      <c r="F193" s="510" t="s">
        <v>7386</v>
      </c>
      <c r="G193" s="510" t="s">
        <v>7389</v>
      </c>
      <c r="H193" s="510" t="s">
        <v>7390</v>
      </c>
      <c r="I193" s="510" t="s">
        <v>7395</v>
      </c>
    </row>
    <row r="194" spans="3:12">
      <c r="C194" t="s">
        <v>8613</v>
      </c>
      <c r="D194" s="510" t="s">
        <v>7802</v>
      </c>
      <c r="E194" s="510" t="s">
        <v>7379</v>
      </c>
      <c r="F194" s="510" t="s">
        <v>7386</v>
      </c>
      <c r="G194" s="510" t="s">
        <v>7388</v>
      </c>
      <c r="H194" s="510" t="s">
        <v>7389</v>
      </c>
      <c r="I194" s="510" t="s">
        <v>7390</v>
      </c>
    </row>
    <row r="195" spans="3:12">
      <c r="C195" t="s">
        <v>8614</v>
      </c>
      <c r="D195" s="510" t="s">
        <v>7802</v>
      </c>
      <c r="E195" s="510" t="s">
        <v>7383</v>
      </c>
      <c r="F195" s="510" t="s">
        <v>7386</v>
      </c>
      <c r="G195" s="510" t="s">
        <v>7388</v>
      </c>
      <c r="H195" s="510" t="s">
        <v>7389</v>
      </c>
      <c r="I195" s="510" t="s">
        <v>7390</v>
      </c>
    </row>
    <row r="196" spans="3:12">
      <c r="C196" t="s">
        <v>8615</v>
      </c>
      <c r="D196" s="510" t="s">
        <v>7802</v>
      </c>
      <c r="E196" s="510" t="s">
        <v>7379</v>
      </c>
      <c r="F196" s="510" t="s">
        <v>7386</v>
      </c>
      <c r="G196" s="510" t="s">
        <v>7388</v>
      </c>
      <c r="H196" s="510" t="s">
        <v>7389</v>
      </c>
      <c r="I196" s="510" t="s">
        <v>7393</v>
      </c>
    </row>
    <row r="197" spans="3:12">
      <c r="C197" t="s">
        <v>8616</v>
      </c>
      <c r="D197" s="510" t="s">
        <v>7802</v>
      </c>
      <c r="E197" s="510" t="s">
        <v>7383</v>
      </c>
      <c r="F197" s="510" t="s">
        <v>7386</v>
      </c>
      <c r="G197" s="510" t="s">
        <v>7388</v>
      </c>
      <c r="H197" s="510" t="s">
        <v>7389</v>
      </c>
      <c r="I197" s="510" t="s">
        <v>7393</v>
      </c>
    </row>
    <row r="198" spans="3:12">
      <c r="C198" t="s">
        <v>8617</v>
      </c>
      <c r="D198" s="510" t="s">
        <v>7802</v>
      </c>
      <c r="E198" s="510" t="s">
        <v>7379</v>
      </c>
      <c r="F198" s="510" t="s">
        <v>7386</v>
      </c>
      <c r="G198" s="510" t="s">
        <v>7388</v>
      </c>
      <c r="H198" s="510" t="s">
        <v>7389</v>
      </c>
      <c r="I198" s="510" t="s">
        <v>7390</v>
      </c>
      <c r="J198" s="510" t="s">
        <v>7395</v>
      </c>
    </row>
    <row r="199" spans="3:12">
      <c r="C199" t="s">
        <v>8618</v>
      </c>
      <c r="D199" s="510" t="s">
        <v>7802</v>
      </c>
      <c r="E199" s="510" t="s">
        <v>7383</v>
      </c>
      <c r="F199" s="510" t="s">
        <v>7386</v>
      </c>
      <c r="G199" s="510" t="s">
        <v>7388</v>
      </c>
      <c r="H199" s="510" t="s">
        <v>7389</v>
      </c>
      <c r="I199" s="510" t="s">
        <v>7390</v>
      </c>
      <c r="J199" s="510" t="s">
        <v>7395</v>
      </c>
    </row>
    <row r="200" spans="3:12">
      <c r="C200" t="s">
        <v>8619</v>
      </c>
      <c r="D200" s="510" t="s">
        <v>7398</v>
      </c>
      <c r="E200" s="510" t="s">
        <v>7807</v>
      </c>
      <c r="F200" s="510" t="s">
        <v>7404</v>
      </c>
      <c r="G200" s="510" t="s">
        <v>7412</v>
      </c>
      <c r="H200" s="510" t="s">
        <v>8002</v>
      </c>
      <c r="I200" s="510" t="s">
        <v>7430</v>
      </c>
      <c r="J200" s="510" t="s">
        <v>7435</v>
      </c>
      <c r="K200" s="510" t="s">
        <v>7438</v>
      </c>
      <c r="L200" s="510" t="s">
        <v>7440</v>
      </c>
    </row>
    <row r="201" spans="3:12">
      <c r="C201" t="s">
        <v>8620</v>
      </c>
      <c r="D201" s="510" t="s">
        <v>7398</v>
      </c>
      <c r="E201" s="510" t="s">
        <v>7807</v>
      </c>
      <c r="F201" s="510" t="s">
        <v>7404</v>
      </c>
      <c r="G201" s="510" t="s">
        <v>7412</v>
      </c>
      <c r="H201" s="510" t="s">
        <v>8002</v>
      </c>
      <c r="I201" s="510" t="s">
        <v>7433</v>
      </c>
      <c r="J201" s="510" t="s">
        <v>7436</v>
      </c>
      <c r="K201" s="510" t="s">
        <v>7438</v>
      </c>
      <c r="L201" s="510" t="s">
        <v>7440</v>
      </c>
    </row>
    <row r="202" spans="3:12">
      <c r="C202" t="s">
        <v>8621</v>
      </c>
      <c r="D202" s="510" t="s">
        <v>7398</v>
      </c>
      <c r="E202" s="510" t="s">
        <v>7807</v>
      </c>
      <c r="F202" s="510" t="s">
        <v>7404</v>
      </c>
      <c r="G202" s="510" t="s">
        <v>7412</v>
      </c>
      <c r="H202" s="510" t="s">
        <v>8002</v>
      </c>
      <c r="I202" s="510" t="s">
        <v>7433</v>
      </c>
      <c r="J202" s="510" t="s">
        <v>7435</v>
      </c>
      <c r="K202" s="510" t="s">
        <v>7438</v>
      </c>
      <c r="L202" s="510" t="s">
        <v>7440</v>
      </c>
    </row>
    <row r="203" spans="3:12">
      <c r="C203" t="s">
        <v>8622</v>
      </c>
      <c r="D203" s="510" t="s">
        <v>7398</v>
      </c>
      <c r="E203" s="510" t="s">
        <v>7807</v>
      </c>
      <c r="F203" s="510" t="s">
        <v>7404</v>
      </c>
      <c r="G203" s="510" t="s">
        <v>7412</v>
      </c>
      <c r="H203" s="510" t="s">
        <v>8002</v>
      </c>
      <c r="I203" s="510" t="s">
        <v>7430</v>
      </c>
      <c r="J203" s="510" t="s">
        <v>7436</v>
      </c>
      <c r="K203" s="510" t="s">
        <v>7438</v>
      </c>
      <c r="L203" s="510" t="s">
        <v>7440</v>
      </c>
    </row>
    <row r="204" spans="3:12">
      <c r="C204" t="s">
        <v>8623</v>
      </c>
      <c r="D204" s="510" t="s">
        <v>7398</v>
      </c>
      <c r="E204" s="510" t="s">
        <v>7807</v>
      </c>
      <c r="F204" s="510" t="s">
        <v>7404</v>
      </c>
      <c r="G204" s="510" t="s">
        <v>7412</v>
      </c>
      <c r="H204" s="510" t="s">
        <v>8002</v>
      </c>
      <c r="I204" s="510" t="s">
        <v>7430</v>
      </c>
      <c r="J204" s="510" t="s">
        <v>7435</v>
      </c>
      <c r="K204" s="510" t="s">
        <v>7438</v>
      </c>
      <c r="L204" s="510" t="s">
        <v>7440</v>
      </c>
    </row>
    <row r="205" spans="3:12">
      <c r="C205" t="s">
        <v>8624</v>
      </c>
      <c r="D205" s="510" t="s">
        <v>7398</v>
      </c>
      <c r="E205" s="510" t="s">
        <v>7807</v>
      </c>
      <c r="F205" s="510" t="s">
        <v>7404</v>
      </c>
      <c r="G205" s="510" t="s">
        <v>7412</v>
      </c>
      <c r="H205" s="510" t="s">
        <v>8002</v>
      </c>
      <c r="I205" s="510" t="s">
        <v>7433</v>
      </c>
      <c r="J205" s="510" t="s">
        <v>7436</v>
      </c>
      <c r="K205" s="510" t="s">
        <v>7438</v>
      </c>
      <c r="L205" s="510" t="s">
        <v>7440</v>
      </c>
    </row>
    <row r="206" spans="3:12">
      <c r="C206" t="s">
        <v>8625</v>
      </c>
      <c r="D206" s="510" t="s">
        <v>7398</v>
      </c>
      <c r="E206" s="510" t="s">
        <v>7807</v>
      </c>
      <c r="F206" s="510" t="s">
        <v>7404</v>
      </c>
      <c r="G206" s="510" t="s">
        <v>7412</v>
      </c>
      <c r="H206" s="510" t="s">
        <v>8002</v>
      </c>
      <c r="I206" s="510" t="s">
        <v>7433</v>
      </c>
      <c r="J206" s="510" t="s">
        <v>7435</v>
      </c>
      <c r="K206" s="510" t="s">
        <v>7438</v>
      </c>
      <c r="L206" s="510" t="s">
        <v>7440</v>
      </c>
    </row>
    <row r="207" spans="3:12">
      <c r="C207" t="s">
        <v>8626</v>
      </c>
      <c r="D207" s="510" t="s">
        <v>7398</v>
      </c>
      <c r="E207" s="510" t="s">
        <v>7807</v>
      </c>
      <c r="F207" s="510" t="s">
        <v>7404</v>
      </c>
      <c r="G207" s="510" t="s">
        <v>7412</v>
      </c>
      <c r="H207" s="510" t="s">
        <v>8002</v>
      </c>
      <c r="I207" s="510" t="s">
        <v>7430</v>
      </c>
      <c r="J207" s="510" t="s">
        <v>7436</v>
      </c>
      <c r="K207" s="510" t="s">
        <v>7438</v>
      </c>
      <c r="L207" s="510" t="s">
        <v>7440</v>
      </c>
    </row>
    <row r="208" spans="3:12">
      <c r="C208" t="s">
        <v>8627</v>
      </c>
      <c r="D208" s="510" t="s">
        <v>7398</v>
      </c>
      <c r="E208" s="510" t="s">
        <v>7807</v>
      </c>
      <c r="F208" s="510" t="s">
        <v>7404</v>
      </c>
      <c r="G208" s="510" t="s">
        <v>7412</v>
      </c>
      <c r="H208" s="510" t="s">
        <v>7427</v>
      </c>
      <c r="I208" s="510" t="s">
        <v>7430</v>
      </c>
      <c r="J208" s="510" t="s">
        <v>7435</v>
      </c>
      <c r="K208" s="510" t="s">
        <v>7439</v>
      </c>
      <c r="L208" s="510" t="s">
        <v>7440</v>
      </c>
    </row>
    <row r="209" spans="3:13">
      <c r="C209" t="s">
        <v>8628</v>
      </c>
      <c r="D209" s="510" t="s">
        <v>7398</v>
      </c>
      <c r="E209" s="510" t="s">
        <v>7807</v>
      </c>
      <c r="F209" s="510" t="s">
        <v>7404</v>
      </c>
      <c r="G209" s="510" t="s">
        <v>7412</v>
      </c>
      <c r="H209" s="510" t="s">
        <v>7427</v>
      </c>
      <c r="I209" s="510" t="s">
        <v>7433</v>
      </c>
      <c r="J209" s="510" t="s">
        <v>7436</v>
      </c>
      <c r="K209" s="510" t="s">
        <v>7439</v>
      </c>
      <c r="L209" s="510" t="s">
        <v>7440</v>
      </c>
    </row>
    <row r="210" spans="3:13">
      <c r="C210" t="s">
        <v>8629</v>
      </c>
      <c r="D210" s="510" t="s">
        <v>7398</v>
      </c>
      <c r="E210" s="510" t="s">
        <v>7807</v>
      </c>
      <c r="F210" s="510" t="s">
        <v>7404</v>
      </c>
      <c r="G210" s="510" t="s">
        <v>7412</v>
      </c>
      <c r="H210" s="510" t="s">
        <v>7427</v>
      </c>
      <c r="I210" s="510" t="s">
        <v>7433</v>
      </c>
      <c r="J210" s="510" t="s">
        <v>7435</v>
      </c>
      <c r="K210" s="510" t="s">
        <v>7439</v>
      </c>
      <c r="L210" s="510" t="s">
        <v>7440</v>
      </c>
    </row>
    <row r="211" spans="3:13">
      <c r="C211" t="s">
        <v>8630</v>
      </c>
      <c r="D211" s="510" t="s">
        <v>7398</v>
      </c>
      <c r="E211" s="510" t="s">
        <v>7807</v>
      </c>
      <c r="F211" s="510" t="s">
        <v>7404</v>
      </c>
      <c r="G211" s="510" t="s">
        <v>7412</v>
      </c>
      <c r="H211" s="510" t="s">
        <v>7427</v>
      </c>
      <c r="I211" s="510" t="s">
        <v>7430</v>
      </c>
      <c r="J211" s="510" t="s">
        <v>7436</v>
      </c>
      <c r="K211" s="510" t="s">
        <v>7439</v>
      </c>
      <c r="L211" s="510" t="s">
        <v>7440</v>
      </c>
    </row>
    <row r="212" spans="3:13">
      <c r="C212" t="s">
        <v>8631</v>
      </c>
      <c r="D212" s="510" t="s">
        <v>7398</v>
      </c>
      <c r="E212" s="510" t="s">
        <v>7807</v>
      </c>
      <c r="F212" s="510" t="s">
        <v>7404</v>
      </c>
      <c r="G212" s="510" t="s">
        <v>7412</v>
      </c>
      <c r="H212" s="510" t="s">
        <v>7427</v>
      </c>
      <c r="I212" s="510" t="s">
        <v>7430</v>
      </c>
      <c r="J212" s="510" t="s">
        <v>7435</v>
      </c>
      <c r="K212" s="510" t="s">
        <v>7439</v>
      </c>
      <c r="L212" s="510" t="s">
        <v>7440</v>
      </c>
    </row>
    <row r="213" spans="3:13">
      <c r="C213" t="s">
        <v>8632</v>
      </c>
      <c r="D213" s="510" t="s">
        <v>7398</v>
      </c>
      <c r="E213" s="510" t="s">
        <v>7807</v>
      </c>
      <c r="F213" s="510" t="s">
        <v>7404</v>
      </c>
      <c r="G213" s="510" t="s">
        <v>7412</v>
      </c>
      <c r="H213" s="510" t="s">
        <v>7427</v>
      </c>
      <c r="I213" s="510" t="s">
        <v>7433</v>
      </c>
      <c r="J213" s="510" t="s">
        <v>7436</v>
      </c>
      <c r="K213" s="510" t="s">
        <v>7439</v>
      </c>
      <c r="L213" s="510" t="s">
        <v>7440</v>
      </c>
    </row>
    <row r="214" spans="3:13">
      <c r="C214" t="s">
        <v>8633</v>
      </c>
      <c r="D214" s="510" t="s">
        <v>7398</v>
      </c>
      <c r="E214" s="510" t="s">
        <v>7807</v>
      </c>
      <c r="F214" s="510" t="s">
        <v>7404</v>
      </c>
      <c r="G214" s="510" t="s">
        <v>7412</v>
      </c>
      <c r="H214" s="510" t="s">
        <v>7427</v>
      </c>
      <c r="I214" s="510" t="s">
        <v>7433</v>
      </c>
      <c r="J214" s="510" t="s">
        <v>7435</v>
      </c>
      <c r="K214" s="510" t="s">
        <v>7439</v>
      </c>
      <c r="L214" s="510" t="s">
        <v>7440</v>
      </c>
    </row>
    <row r="215" spans="3:13">
      <c r="C215" t="s">
        <v>8634</v>
      </c>
      <c r="D215" s="510" t="s">
        <v>7398</v>
      </c>
      <c r="E215" s="510" t="s">
        <v>7807</v>
      </c>
      <c r="F215" s="510" t="s">
        <v>7404</v>
      </c>
      <c r="G215" s="510" t="s">
        <v>7412</v>
      </c>
      <c r="H215" s="510" t="s">
        <v>7427</v>
      </c>
      <c r="I215" s="510" t="s">
        <v>7430</v>
      </c>
      <c r="J215" s="510" t="s">
        <v>7436</v>
      </c>
      <c r="K215" s="510" t="s">
        <v>7439</v>
      </c>
      <c r="L215" s="510" t="s">
        <v>7440</v>
      </c>
    </row>
    <row r="216" spans="3:13">
      <c r="C216" t="s">
        <v>8635</v>
      </c>
      <c r="D216" s="510" t="s">
        <v>7398</v>
      </c>
      <c r="E216" s="510" t="s">
        <v>7807</v>
      </c>
      <c r="F216" s="510" t="s">
        <v>7404</v>
      </c>
      <c r="G216" s="510" t="s">
        <v>7409</v>
      </c>
      <c r="H216" s="510" t="s">
        <v>7415</v>
      </c>
      <c r="I216" s="510" t="s">
        <v>8002</v>
      </c>
      <c r="J216" s="510" t="s">
        <v>7430</v>
      </c>
      <c r="K216" s="510" t="s">
        <v>7435</v>
      </c>
      <c r="L216" s="510" t="s">
        <v>7438</v>
      </c>
      <c r="M216" s="510" t="s">
        <v>7440</v>
      </c>
    </row>
    <row r="217" spans="3:13">
      <c r="C217" t="s">
        <v>8636</v>
      </c>
      <c r="D217" s="510" t="s">
        <v>7398</v>
      </c>
      <c r="E217" s="510" t="s">
        <v>7807</v>
      </c>
      <c r="F217" s="510" t="s">
        <v>7404</v>
      </c>
      <c r="G217" s="510" t="s">
        <v>7409</v>
      </c>
      <c r="H217" s="510" t="s">
        <v>7415</v>
      </c>
      <c r="I217" s="510" t="s">
        <v>8002</v>
      </c>
      <c r="J217" s="510" t="s">
        <v>7433</v>
      </c>
      <c r="K217" s="510" t="s">
        <v>7436</v>
      </c>
      <c r="L217" s="510" t="s">
        <v>7438</v>
      </c>
      <c r="M217" s="510" t="s">
        <v>7440</v>
      </c>
    </row>
    <row r="218" spans="3:13">
      <c r="C218" t="s">
        <v>8637</v>
      </c>
      <c r="D218" s="510" t="s">
        <v>7398</v>
      </c>
      <c r="E218" s="510" t="s">
        <v>7807</v>
      </c>
      <c r="F218" s="510" t="s">
        <v>7404</v>
      </c>
      <c r="G218" s="510" t="s">
        <v>7409</v>
      </c>
      <c r="H218" s="510" t="s">
        <v>7415</v>
      </c>
      <c r="I218" s="510" t="s">
        <v>8002</v>
      </c>
      <c r="J218" s="510" t="s">
        <v>7433</v>
      </c>
      <c r="K218" s="510" t="s">
        <v>7435</v>
      </c>
      <c r="L218" s="510" t="s">
        <v>7438</v>
      </c>
      <c r="M218" s="510" t="s">
        <v>7440</v>
      </c>
    </row>
    <row r="219" spans="3:13">
      <c r="C219" t="s">
        <v>8638</v>
      </c>
      <c r="D219" s="510" t="s">
        <v>7398</v>
      </c>
      <c r="E219" s="510" t="s">
        <v>7807</v>
      </c>
      <c r="F219" s="510" t="s">
        <v>7404</v>
      </c>
      <c r="G219" s="510" t="s">
        <v>7409</v>
      </c>
      <c r="H219" s="510" t="s">
        <v>7415</v>
      </c>
      <c r="I219" s="510" t="s">
        <v>8002</v>
      </c>
      <c r="J219" s="510" t="s">
        <v>7430</v>
      </c>
      <c r="K219" s="510" t="s">
        <v>7436</v>
      </c>
      <c r="L219" s="510" t="s">
        <v>7438</v>
      </c>
      <c r="M219" s="510" t="s">
        <v>7440</v>
      </c>
    </row>
    <row r="220" spans="3:13">
      <c r="C220" t="s">
        <v>8639</v>
      </c>
      <c r="D220" s="510" t="s">
        <v>7398</v>
      </c>
      <c r="E220" s="510" t="s">
        <v>7807</v>
      </c>
      <c r="F220" s="510" t="s">
        <v>7404</v>
      </c>
      <c r="G220" s="510" t="s">
        <v>7409</v>
      </c>
      <c r="H220" s="510" t="s">
        <v>7415</v>
      </c>
      <c r="I220" s="510" t="s">
        <v>8002</v>
      </c>
      <c r="J220" s="510" t="s">
        <v>7430</v>
      </c>
      <c r="K220" s="510" t="s">
        <v>7435</v>
      </c>
      <c r="L220" s="510" t="s">
        <v>7438</v>
      </c>
      <c r="M220" s="510" t="s">
        <v>7440</v>
      </c>
    </row>
    <row r="221" spans="3:13">
      <c r="C221" t="s">
        <v>8640</v>
      </c>
      <c r="D221" s="510" t="s">
        <v>7398</v>
      </c>
      <c r="E221" s="510" t="s">
        <v>7807</v>
      </c>
      <c r="F221" s="510" t="s">
        <v>7404</v>
      </c>
      <c r="G221" s="510" t="s">
        <v>7409</v>
      </c>
      <c r="H221" s="510" t="s">
        <v>7415</v>
      </c>
      <c r="I221" s="510" t="s">
        <v>8002</v>
      </c>
      <c r="J221" s="510" t="s">
        <v>7433</v>
      </c>
      <c r="K221" s="510" t="s">
        <v>7436</v>
      </c>
      <c r="L221" s="510" t="s">
        <v>7438</v>
      </c>
      <c r="M221" s="510" t="s">
        <v>7440</v>
      </c>
    </row>
    <row r="222" spans="3:13">
      <c r="C222" t="s">
        <v>8641</v>
      </c>
      <c r="D222" s="510" t="s">
        <v>7398</v>
      </c>
      <c r="E222" s="510" t="s">
        <v>7807</v>
      </c>
      <c r="F222" s="510" t="s">
        <v>7404</v>
      </c>
      <c r="G222" s="510" t="s">
        <v>7409</v>
      </c>
      <c r="H222" s="510" t="s">
        <v>7415</v>
      </c>
      <c r="I222" s="510" t="s">
        <v>8002</v>
      </c>
      <c r="J222" s="510" t="s">
        <v>7433</v>
      </c>
      <c r="K222" s="510" t="s">
        <v>7435</v>
      </c>
      <c r="L222" s="510" t="s">
        <v>7438</v>
      </c>
      <c r="M222" s="510" t="s">
        <v>7440</v>
      </c>
    </row>
    <row r="223" spans="3:13">
      <c r="C223" t="s">
        <v>8642</v>
      </c>
      <c r="D223" s="510" t="s">
        <v>7398</v>
      </c>
      <c r="E223" s="510" t="s">
        <v>7807</v>
      </c>
      <c r="F223" s="510" t="s">
        <v>7404</v>
      </c>
      <c r="G223" s="510" t="s">
        <v>7409</v>
      </c>
      <c r="H223" s="510" t="s">
        <v>7415</v>
      </c>
      <c r="I223" s="510" t="s">
        <v>8002</v>
      </c>
      <c r="J223" s="510" t="s">
        <v>7430</v>
      </c>
      <c r="K223" s="510" t="s">
        <v>7436</v>
      </c>
      <c r="L223" s="510" t="s">
        <v>7438</v>
      </c>
      <c r="M223" s="510" t="s">
        <v>7440</v>
      </c>
    </row>
    <row r="224" spans="3:13">
      <c r="C224" t="s">
        <v>8643</v>
      </c>
      <c r="D224" s="510" t="s">
        <v>7398</v>
      </c>
      <c r="E224" s="510" t="s">
        <v>7807</v>
      </c>
      <c r="F224" s="510" t="s">
        <v>7404</v>
      </c>
      <c r="G224" s="510" t="s">
        <v>7409</v>
      </c>
      <c r="H224" s="510" t="s">
        <v>7415</v>
      </c>
      <c r="I224" s="510" t="s">
        <v>7427</v>
      </c>
      <c r="J224" s="510" t="s">
        <v>7430</v>
      </c>
      <c r="K224" s="510" t="s">
        <v>7435</v>
      </c>
      <c r="L224" s="510" t="s">
        <v>7439</v>
      </c>
      <c r="M224" s="510" t="s">
        <v>7440</v>
      </c>
    </row>
    <row r="225" spans="3:13">
      <c r="C225" t="s">
        <v>8644</v>
      </c>
      <c r="D225" s="510" t="s">
        <v>7398</v>
      </c>
      <c r="E225" s="510" t="s">
        <v>7807</v>
      </c>
      <c r="F225" s="510" t="s">
        <v>7404</v>
      </c>
      <c r="G225" s="510" t="s">
        <v>7409</v>
      </c>
      <c r="H225" s="510" t="s">
        <v>7415</v>
      </c>
      <c r="I225" s="510" t="s">
        <v>7427</v>
      </c>
      <c r="J225" s="510" t="s">
        <v>7433</v>
      </c>
      <c r="K225" s="510" t="s">
        <v>7436</v>
      </c>
      <c r="L225" s="510" t="s">
        <v>7439</v>
      </c>
      <c r="M225" s="510" t="s">
        <v>7440</v>
      </c>
    </row>
    <row r="226" spans="3:13">
      <c r="C226" t="s">
        <v>8645</v>
      </c>
      <c r="D226" s="510" t="s">
        <v>7398</v>
      </c>
      <c r="E226" s="510" t="s">
        <v>7807</v>
      </c>
      <c r="F226" s="510" t="s">
        <v>7404</v>
      </c>
      <c r="G226" s="510" t="s">
        <v>7409</v>
      </c>
      <c r="H226" s="510" t="s">
        <v>7415</v>
      </c>
      <c r="I226" s="510" t="s">
        <v>7427</v>
      </c>
      <c r="J226" s="510" t="s">
        <v>7433</v>
      </c>
      <c r="K226" s="510" t="s">
        <v>7435</v>
      </c>
      <c r="L226" s="510" t="s">
        <v>7439</v>
      </c>
      <c r="M226" s="510" t="s">
        <v>7440</v>
      </c>
    </row>
    <row r="227" spans="3:13">
      <c r="C227" t="s">
        <v>8646</v>
      </c>
      <c r="D227" s="510" t="s">
        <v>7398</v>
      </c>
      <c r="E227" s="510" t="s">
        <v>7807</v>
      </c>
      <c r="F227" s="510" t="s">
        <v>7404</v>
      </c>
      <c r="G227" s="510" t="s">
        <v>7409</v>
      </c>
      <c r="H227" s="510" t="s">
        <v>7415</v>
      </c>
      <c r="I227" s="510" t="s">
        <v>7427</v>
      </c>
      <c r="J227" s="510" t="s">
        <v>7430</v>
      </c>
      <c r="K227" s="510" t="s">
        <v>7436</v>
      </c>
      <c r="L227" s="510" t="s">
        <v>7439</v>
      </c>
      <c r="M227" s="510" t="s">
        <v>7440</v>
      </c>
    </row>
    <row r="228" spans="3:13">
      <c r="C228" t="s">
        <v>8647</v>
      </c>
      <c r="D228" s="510" t="s">
        <v>7398</v>
      </c>
      <c r="E228" s="510" t="s">
        <v>7807</v>
      </c>
      <c r="F228" s="510" t="s">
        <v>7404</v>
      </c>
      <c r="G228" s="510" t="s">
        <v>7409</v>
      </c>
      <c r="H228" s="510" t="s">
        <v>7415</v>
      </c>
      <c r="I228" s="510" t="s">
        <v>7427</v>
      </c>
      <c r="J228" s="510" t="s">
        <v>7430</v>
      </c>
      <c r="K228" s="510" t="s">
        <v>7435</v>
      </c>
      <c r="L228" s="510" t="s">
        <v>7439</v>
      </c>
      <c r="M228" s="510" t="s">
        <v>7440</v>
      </c>
    </row>
    <row r="229" spans="3:13">
      <c r="C229" t="s">
        <v>8648</v>
      </c>
      <c r="D229" s="510" t="s">
        <v>7398</v>
      </c>
      <c r="E229" s="510" t="s">
        <v>7807</v>
      </c>
      <c r="F229" s="510" t="s">
        <v>7404</v>
      </c>
      <c r="G229" s="510" t="s">
        <v>7409</v>
      </c>
      <c r="H229" s="510" t="s">
        <v>7415</v>
      </c>
      <c r="I229" s="510" t="s">
        <v>7427</v>
      </c>
      <c r="J229" s="510" t="s">
        <v>7433</v>
      </c>
      <c r="K229" s="510" t="s">
        <v>7436</v>
      </c>
      <c r="L229" s="510" t="s">
        <v>7439</v>
      </c>
      <c r="M229" s="510" t="s">
        <v>7440</v>
      </c>
    </row>
    <row r="230" spans="3:13">
      <c r="C230" t="s">
        <v>8649</v>
      </c>
      <c r="D230" s="510" t="s">
        <v>7398</v>
      </c>
      <c r="E230" s="510" t="s">
        <v>7807</v>
      </c>
      <c r="F230" s="510" t="s">
        <v>7404</v>
      </c>
      <c r="G230" s="510" t="s">
        <v>7409</v>
      </c>
      <c r="H230" s="510" t="s">
        <v>7415</v>
      </c>
      <c r="I230" s="510" t="s">
        <v>7427</v>
      </c>
      <c r="J230" s="510" t="s">
        <v>7433</v>
      </c>
      <c r="K230" s="510" t="s">
        <v>7435</v>
      </c>
      <c r="L230" s="510" t="s">
        <v>7439</v>
      </c>
      <c r="M230" s="510" t="s">
        <v>7440</v>
      </c>
    </row>
    <row r="231" spans="3:13">
      <c r="C231" t="s">
        <v>8650</v>
      </c>
      <c r="D231" s="510" t="s">
        <v>7398</v>
      </c>
      <c r="E231" s="510" t="s">
        <v>7807</v>
      </c>
      <c r="F231" s="510" t="s">
        <v>7404</v>
      </c>
      <c r="G231" s="510" t="s">
        <v>7409</v>
      </c>
      <c r="H231" s="510" t="s">
        <v>7415</v>
      </c>
      <c r="I231" s="510" t="s">
        <v>7427</v>
      </c>
      <c r="J231" s="510" t="s">
        <v>7430</v>
      </c>
      <c r="K231" s="510" t="s">
        <v>7436</v>
      </c>
      <c r="L231" s="510" t="s">
        <v>7439</v>
      </c>
      <c r="M231" s="510" t="s">
        <v>7440</v>
      </c>
    </row>
    <row r="232" spans="3:13">
      <c r="C232" t="s">
        <v>8651</v>
      </c>
      <c r="D232" s="510" t="s">
        <v>7398</v>
      </c>
      <c r="E232" s="510" t="s">
        <v>7807</v>
      </c>
      <c r="F232" s="510" t="s">
        <v>7404</v>
      </c>
      <c r="G232" s="510" t="s">
        <v>7418</v>
      </c>
      <c r="H232" s="510" t="s">
        <v>8002</v>
      </c>
      <c r="I232" s="510" t="s">
        <v>7430</v>
      </c>
      <c r="J232" s="510" t="s">
        <v>7435</v>
      </c>
      <c r="K232" s="510" t="s">
        <v>7438</v>
      </c>
      <c r="L232" s="510" t="s">
        <v>7440</v>
      </c>
    </row>
    <row r="233" spans="3:13">
      <c r="C233" t="s">
        <v>8652</v>
      </c>
      <c r="D233" s="510" t="s">
        <v>7398</v>
      </c>
      <c r="E233" s="510" t="s">
        <v>7807</v>
      </c>
      <c r="F233" s="510" t="s">
        <v>7404</v>
      </c>
      <c r="G233" s="510" t="s">
        <v>7418</v>
      </c>
      <c r="H233" s="510" t="s">
        <v>8002</v>
      </c>
      <c r="I233" s="510" t="s">
        <v>7433</v>
      </c>
      <c r="J233" s="510" t="s">
        <v>7436</v>
      </c>
      <c r="K233" s="510" t="s">
        <v>7438</v>
      </c>
      <c r="L233" s="510" t="s">
        <v>7440</v>
      </c>
    </row>
    <row r="234" spans="3:13">
      <c r="C234" t="s">
        <v>8653</v>
      </c>
      <c r="D234" s="510" t="s">
        <v>7398</v>
      </c>
      <c r="E234" s="510" t="s">
        <v>7807</v>
      </c>
      <c r="F234" s="510" t="s">
        <v>7404</v>
      </c>
      <c r="G234" s="510" t="s">
        <v>7418</v>
      </c>
      <c r="H234" s="510" t="s">
        <v>8002</v>
      </c>
      <c r="I234" s="510" t="s">
        <v>7433</v>
      </c>
      <c r="J234" s="510" t="s">
        <v>7435</v>
      </c>
      <c r="K234" s="510" t="s">
        <v>7438</v>
      </c>
      <c r="L234" s="510" t="s">
        <v>7440</v>
      </c>
    </row>
    <row r="235" spans="3:13">
      <c r="C235" t="s">
        <v>8654</v>
      </c>
      <c r="D235" s="510" t="s">
        <v>7398</v>
      </c>
      <c r="E235" s="510" t="s">
        <v>7807</v>
      </c>
      <c r="F235" s="510" t="s">
        <v>7404</v>
      </c>
      <c r="G235" s="510" t="s">
        <v>7418</v>
      </c>
      <c r="H235" s="510" t="s">
        <v>8002</v>
      </c>
      <c r="I235" s="510" t="s">
        <v>7430</v>
      </c>
      <c r="J235" s="510" t="s">
        <v>7436</v>
      </c>
      <c r="K235" s="510" t="s">
        <v>7438</v>
      </c>
      <c r="L235" s="510" t="s">
        <v>7440</v>
      </c>
    </row>
    <row r="236" spans="3:13">
      <c r="C236" t="s">
        <v>8655</v>
      </c>
      <c r="D236" s="510" t="s">
        <v>7398</v>
      </c>
      <c r="E236" s="510" t="s">
        <v>7807</v>
      </c>
      <c r="F236" s="510" t="s">
        <v>7404</v>
      </c>
      <c r="G236" s="510" t="s">
        <v>7418</v>
      </c>
      <c r="H236" s="510" t="s">
        <v>8002</v>
      </c>
      <c r="I236" s="510" t="s">
        <v>7430</v>
      </c>
      <c r="J236" s="510" t="s">
        <v>7435</v>
      </c>
      <c r="K236" s="510" t="s">
        <v>7438</v>
      </c>
      <c r="L236" s="510" t="s">
        <v>7440</v>
      </c>
    </row>
    <row r="237" spans="3:13">
      <c r="C237" t="s">
        <v>8656</v>
      </c>
      <c r="D237" s="510" t="s">
        <v>7398</v>
      </c>
      <c r="E237" s="510" t="s">
        <v>7807</v>
      </c>
      <c r="F237" s="510" t="s">
        <v>7404</v>
      </c>
      <c r="G237" s="510" t="s">
        <v>7418</v>
      </c>
      <c r="H237" s="510" t="s">
        <v>8002</v>
      </c>
      <c r="I237" s="510" t="s">
        <v>7433</v>
      </c>
      <c r="J237" s="510" t="s">
        <v>7436</v>
      </c>
      <c r="K237" s="510" t="s">
        <v>7438</v>
      </c>
      <c r="L237" s="510" t="s">
        <v>7440</v>
      </c>
    </row>
    <row r="238" spans="3:13">
      <c r="C238" t="s">
        <v>8657</v>
      </c>
      <c r="D238" s="510" t="s">
        <v>7398</v>
      </c>
      <c r="E238" s="510" t="s">
        <v>7807</v>
      </c>
      <c r="F238" s="510" t="s">
        <v>7404</v>
      </c>
      <c r="G238" s="510" t="s">
        <v>7418</v>
      </c>
      <c r="H238" s="510" t="s">
        <v>8002</v>
      </c>
      <c r="I238" s="510" t="s">
        <v>7433</v>
      </c>
      <c r="J238" s="510" t="s">
        <v>7435</v>
      </c>
      <c r="K238" s="510" t="s">
        <v>7438</v>
      </c>
      <c r="L238" s="510" t="s">
        <v>7440</v>
      </c>
    </row>
    <row r="239" spans="3:13">
      <c r="C239" t="s">
        <v>8658</v>
      </c>
      <c r="D239" s="510" t="s">
        <v>7398</v>
      </c>
      <c r="E239" s="510" t="s">
        <v>7807</v>
      </c>
      <c r="F239" s="510" t="s">
        <v>7404</v>
      </c>
      <c r="G239" s="510" t="s">
        <v>7418</v>
      </c>
      <c r="H239" s="510" t="s">
        <v>8002</v>
      </c>
      <c r="I239" s="510" t="s">
        <v>7430</v>
      </c>
      <c r="J239" s="510" t="s">
        <v>7436</v>
      </c>
      <c r="K239" s="510" t="s">
        <v>7438</v>
      </c>
      <c r="L239" s="510" t="s">
        <v>7440</v>
      </c>
    </row>
    <row r="240" spans="3:13">
      <c r="C240" t="s">
        <v>8659</v>
      </c>
      <c r="D240" s="510" t="s">
        <v>7398</v>
      </c>
      <c r="E240" s="510" t="s">
        <v>7807</v>
      </c>
      <c r="F240" s="510" t="s">
        <v>7404</v>
      </c>
      <c r="G240" s="510" t="s">
        <v>7418</v>
      </c>
      <c r="H240" s="510" t="s">
        <v>7427</v>
      </c>
      <c r="I240" s="510" t="s">
        <v>7430</v>
      </c>
      <c r="J240" s="510" t="s">
        <v>7435</v>
      </c>
      <c r="K240" s="510" t="s">
        <v>7439</v>
      </c>
      <c r="L240" s="510" t="s">
        <v>7440</v>
      </c>
    </row>
    <row r="241" spans="3:13">
      <c r="C241" t="s">
        <v>8660</v>
      </c>
      <c r="D241" s="510" t="s">
        <v>7398</v>
      </c>
      <c r="E241" s="510" t="s">
        <v>7807</v>
      </c>
      <c r="F241" s="510" t="s">
        <v>7404</v>
      </c>
      <c r="G241" s="510" t="s">
        <v>7418</v>
      </c>
      <c r="H241" s="510" t="s">
        <v>7427</v>
      </c>
      <c r="I241" s="510" t="s">
        <v>7433</v>
      </c>
      <c r="J241" s="510" t="s">
        <v>7436</v>
      </c>
      <c r="K241" s="510" t="s">
        <v>7439</v>
      </c>
      <c r="L241" s="510" t="s">
        <v>7440</v>
      </c>
    </row>
    <row r="242" spans="3:13">
      <c r="C242" t="s">
        <v>8661</v>
      </c>
      <c r="D242" s="510" t="s">
        <v>7398</v>
      </c>
      <c r="E242" s="510" t="s">
        <v>7807</v>
      </c>
      <c r="F242" s="510" t="s">
        <v>7404</v>
      </c>
      <c r="G242" s="510" t="s">
        <v>7418</v>
      </c>
      <c r="H242" s="510" t="s">
        <v>7427</v>
      </c>
      <c r="I242" s="510" t="s">
        <v>7433</v>
      </c>
      <c r="J242" s="510" t="s">
        <v>7435</v>
      </c>
      <c r="K242" s="510" t="s">
        <v>7439</v>
      </c>
      <c r="L242" s="510" t="s">
        <v>7440</v>
      </c>
    </row>
    <row r="243" spans="3:13">
      <c r="C243" t="s">
        <v>8662</v>
      </c>
      <c r="D243" s="510" t="s">
        <v>7398</v>
      </c>
      <c r="E243" s="510" t="s">
        <v>7807</v>
      </c>
      <c r="F243" s="510" t="s">
        <v>7404</v>
      </c>
      <c r="G243" s="510" t="s">
        <v>7418</v>
      </c>
      <c r="H243" s="510" t="s">
        <v>7427</v>
      </c>
      <c r="I243" s="510" t="s">
        <v>7430</v>
      </c>
      <c r="J243" s="510" t="s">
        <v>7436</v>
      </c>
      <c r="K243" s="510" t="s">
        <v>7439</v>
      </c>
      <c r="L243" s="510" t="s">
        <v>7440</v>
      </c>
    </row>
    <row r="244" spans="3:13">
      <c r="C244" t="s">
        <v>8663</v>
      </c>
      <c r="D244" s="510" t="s">
        <v>7398</v>
      </c>
      <c r="E244" s="510" t="s">
        <v>7807</v>
      </c>
      <c r="F244" s="510" t="s">
        <v>7404</v>
      </c>
      <c r="G244" s="510" t="s">
        <v>7418</v>
      </c>
      <c r="H244" s="510" t="s">
        <v>7427</v>
      </c>
      <c r="I244" s="510" t="s">
        <v>7430</v>
      </c>
      <c r="J244" s="510" t="s">
        <v>7435</v>
      </c>
      <c r="K244" s="510" t="s">
        <v>7439</v>
      </c>
      <c r="L244" s="510" t="s">
        <v>7440</v>
      </c>
    </row>
    <row r="245" spans="3:13">
      <c r="C245" t="s">
        <v>8664</v>
      </c>
      <c r="D245" s="510" t="s">
        <v>7398</v>
      </c>
      <c r="E245" s="510" t="s">
        <v>7807</v>
      </c>
      <c r="F245" s="510" t="s">
        <v>7404</v>
      </c>
      <c r="G245" s="510" t="s">
        <v>7418</v>
      </c>
      <c r="H245" s="510" t="s">
        <v>7427</v>
      </c>
      <c r="I245" s="510" t="s">
        <v>7433</v>
      </c>
      <c r="J245" s="510" t="s">
        <v>7436</v>
      </c>
      <c r="K245" s="510" t="s">
        <v>7439</v>
      </c>
      <c r="L245" s="510" t="s">
        <v>7440</v>
      </c>
    </row>
    <row r="246" spans="3:13">
      <c r="C246" t="s">
        <v>8665</v>
      </c>
      <c r="D246" s="510" t="s">
        <v>7398</v>
      </c>
      <c r="E246" s="510" t="s">
        <v>7807</v>
      </c>
      <c r="F246" s="510" t="s">
        <v>7404</v>
      </c>
      <c r="G246" s="510" t="s">
        <v>7418</v>
      </c>
      <c r="H246" s="510" t="s">
        <v>7427</v>
      </c>
      <c r="I246" s="510" t="s">
        <v>7433</v>
      </c>
      <c r="J246" s="510" t="s">
        <v>7435</v>
      </c>
      <c r="K246" s="510" t="s">
        <v>7439</v>
      </c>
      <c r="L246" s="510" t="s">
        <v>7440</v>
      </c>
    </row>
    <row r="247" spans="3:13">
      <c r="C247" t="s">
        <v>8666</v>
      </c>
      <c r="D247" s="510" t="s">
        <v>7398</v>
      </c>
      <c r="E247" s="510" t="s">
        <v>7807</v>
      </c>
      <c r="F247" s="510" t="s">
        <v>7404</v>
      </c>
      <c r="G247" s="510" t="s">
        <v>7418</v>
      </c>
      <c r="H247" s="510" t="s">
        <v>7427</v>
      </c>
      <c r="I247" s="510" t="s">
        <v>7430</v>
      </c>
      <c r="J247" s="510" t="s">
        <v>7436</v>
      </c>
      <c r="K247" s="510" t="s">
        <v>7439</v>
      </c>
      <c r="L247" s="510" t="s">
        <v>7440</v>
      </c>
    </row>
    <row r="248" spans="3:13">
      <c r="C248" t="s">
        <v>8667</v>
      </c>
      <c r="D248" s="510" t="s">
        <v>7398</v>
      </c>
      <c r="E248" s="510" t="s">
        <v>7807</v>
      </c>
      <c r="F248" s="510" t="s">
        <v>7404</v>
      </c>
      <c r="G248" s="510" t="s">
        <v>7409</v>
      </c>
      <c r="H248" s="510" t="s">
        <v>7420</v>
      </c>
      <c r="I248" s="510" t="s">
        <v>8002</v>
      </c>
      <c r="J248" s="510" t="s">
        <v>7430</v>
      </c>
      <c r="K248" s="510" t="s">
        <v>7435</v>
      </c>
      <c r="L248" s="510" t="s">
        <v>7438</v>
      </c>
      <c r="M248" s="510" t="s">
        <v>7440</v>
      </c>
    </row>
    <row r="249" spans="3:13">
      <c r="C249" t="s">
        <v>8668</v>
      </c>
      <c r="D249" s="510" t="s">
        <v>7398</v>
      </c>
      <c r="E249" s="510" t="s">
        <v>7807</v>
      </c>
      <c r="F249" s="510" t="s">
        <v>7404</v>
      </c>
      <c r="G249" s="510" t="s">
        <v>7409</v>
      </c>
      <c r="H249" s="510" t="s">
        <v>7420</v>
      </c>
      <c r="I249" s="510" t="s">
        <v>8002</v>
      </c>
      <c r="J249" s="510" t="s">
        <v>7433</v>
      </c>
      <c r="K249" s="510" t="s">
        <v>7436</v>
      </c>
      <c r="L249" s="510" t="s">
        <v>7438</v>
      </c>
      <c r="M249" s="510" t="s">
        <v>7440</v>
      </c>
    </row>
    <row r="250" spans="3:13">
      <c r="C250" t="s">
        <v>8669</v>
      </c>
      <c r="D250" s="510" t="s">
        <v>7398</v>
      </c>
      <c r="E250" s="510" t="s">
        <v>7807</v>
      </c>
      <c r="F250" s="510" t="s">
        <v>7404</v>
      </c>
      <c r="G250" s="510" t="s">
        <v>7409</v>
      </c>
      <c r="H250" s="510" t="s">
        <v>7420</v>
      </c>
      <c r="I250" s="510" t="s">
        <v>8002</v>
      </c>
      <c r="J250" s="510" t="s">
        <v>7433</v>
      </c>
      <c r="K250" s="510" t="s">
        <v>7435</v>
      </c>
      <c r="L250" s="510" t="s">
        <v>7438</v>
      </c>
      <c r="M250" s="510" t="s">
        <v>7440</v>
      </c>
    </row>
    <row r="251" spans="3:13">
      <c r="C251" t="s">
        <v>8670</v>
      </c>
      <c r="D251" s="510" t="s">
        <v>7398</v>
      </c>
      <c r="E251" s="510" t="s">
        <v>7807</v>
      </c>
      <c r="F251" s="510" t="s">
        <v>7404</v>
      </c>
      <c r="G251" s="510" t="s">
        <v>7409</v>
      </c>
      <c r="H251" s="510" t="s">
        <v>7420</v>
      </c>
      <c r="I251" s="510" t="s">
        <v>8002</v>
      </c>
      <c r="J251" s="510" t="s">
        <v>7430</v>
      </c>
      <c r="K251" s="510" t="s">
        <v>7436</v>
      </c>
      <c r="L251" s="510" t="s">
        <v>7438</v>
      </c>
      <c r="M251" s="510" t="s">
        <v>7440</v>
      </c>
    </row>
    <row r="252" spans="3:13">
      <c r="C252" t="s">
        <v>8671</v>
      </c>
      <c r="D252" s="510" t="s">
        <v>7398</v>
      </c>
      <c r="E252" s="510" t="s">
        <v>7807</v>
      </c>
      <c r="F252" s="510" t="s">
        <v>7404</v>
      </c>
      <c r="G252" s="510" t="s">
        <v>7409</v>
      </c>
      <c r="H252" s="510" t="s">
        <v>7420</v>
      </c>
      <c r="I252" s="510" t="s">
        <v>8002</v>
      </c>
      <c r="J252" s="510" t="s">
        <v>7430</v>
      </c>
      <c r="K252" s="510" t="s">
        <v>7435</v>
      </c>
      <c r="L252" s="510" t="s">
        <v>7438</v>
      </c>
      <c r="M252" s="510" t="s">
        <v>7440</v>
      </c>
    </row>
    <row r="253" spans="3:13">
      <c r="C253" t="s">
        <v>8672</v>
      </c>
      <c r="D253" s="510" t="s">
        <v>7398</v>
      </c>
      <c r="E253" s="510" t="s">
        <v>7807</v>
      </c>
      <c r="F253" s="510" t="s">
        <v>7404</v>
      </c>
      <c r="G253" s="510" t="s">
        <v>7409</v>
      </c>
      <c r="H253" s="510" t="s">
        <v>7420</v>
      </c>
      <c r="I253" s="510" t="s">
        <v>8002</v>
      </c>
      <c r="J253" s="510" t="s">
        <v>7433</v>
      </c>
      <c r="K253" s="510" t="s">
        <v>7436</v>
      </c>
      <c r="L253" s="510" t="s">
        <v>7438</v>
      </c>
      <c r="M253" s="510" t="s">
        <v>7440</v>
      </c>
    </row>
    <row r="254" spans="3:13">
      <c r="C254" t="s">
        <v>8673</v>
      </c>
      <c r="D254" s="510" t="s">
        <v>7398</v>
      </c>
      <c r="E254" s="510" t="s">
        <v>7807</v>
      </c>
      <c r="F254" s="510" t="s">
        <v>7404</v>
      </c>
      <c r="G254" s="510" t="s">
        <v>7409</v>
      </c>
      <c r="H254" s="510" t="s">
        <v>7420</v>
      </c>
      <c r="I254" s="510" t="s">
        <v>8002</v>
      </c>
      <c r="J254" s="510" t="s">
        <v>7433</v>
      </c>
      <c r="K254" s="510" t="s">
        <v>7435</v>
      </c>
      <c r="L254" s="510" t="s">
        <v>7438</v>
      </c>
      <c r="M254" s="510" t="s">
        <v>7440</v>
      </c>
    </row>
    <row r="255" spans="3:13">
      <c r="C255" t="s">
        <v>8674</v>
      </c>
      <c r="D255" s="510" t="s">
        <v>7398</v>
      </c>
      <c r="E255" s="510" t="s">
        <v>7807</v>
      </c>
      <c r="F255" s="510" t="s">
        <v>7404</v>
      </c>
      <c r="G255" s="510" t="s">
        <v>7409</v>
      </c>
      <c r="H255" s="510" t="s">
        <v>7420</v>
      </c>
      <c r="I255" s="510" t="s">
        <v>8002</v>
      </c>
      <c r="J255" s="510" t="s">
        <v>7430</v>
      </c>
      <c r="K255" s="510" t="s">
        <v>7436</v>
      </c>
      <c r="L255" s="510" t="s">
        <v>7438</v>
      </c>
      <c r="M255" s="510" t="s">
        <v>7440</v>
      </c>
    </row>
    <row r="256" spans="3:13">
      <c r="C256" t="s">
        <v>8675</v>
      </c>
      <c r="D256" s="510" t="s">
        <v>7398</v>
      </c>
      <c r="E256" s="510" t="s">
        <v>7807</v>
      </c>
      <c r="F256" s="510" t="s">
        <v>7404</v>
      </c>
      <c r="G256" s="510" t="s">
        <v>7409</v>
      </c>
      <c r="H256" s="510" t="s">
        <v>7420</v>
      </c>
      <c r="I256" s="510" t="s">
        <v>7427</v>
      </c>
      <c r="J256" s="510" t="s">
        <v>7430</v>
      </c>
      <c r="K256" s="510" t="s">
        <v>7435</v>
      </c>
      <c r="L256" s="510" t="s">
        <v>7439</v>
      </c>
      <c r="M256" s="510" t="s">
        <v>7440</v>
      </c>
    </row>
    <row r="257" spans="3:13">
      <c r="C257" t="s">
        <v>8676</v>
      </c>
      <c r="D257" s="510" t="s">
        <v>7398</v>
      </c>
      <c r="E257" s="510" t="s">
        <v>7807</v>
      </c>
      <c r="F257" s="510" t="s">
        <v>7404</v>
      </c>
      <c r="G257" s="510" t="s">
        <v>7409</v>
      </c>
      <c r="H257" s="510" t="s">
        <v>7420</v>
      </c>
      <c r="I257" s="510" t="s">
        <v>7427</v>
      </c>
      <c r="J257" s="510" t="s">
        <v>7433</v>
      </c>
      <c r="K257" s="510" t="s">
        <v>7436</v>
      </c>
      <c r="L257" s="510" t="s">
        <v>7439</v>
      </c>
      <c r="M257" s="510" t="s">
        <v>7440</v>
      </c>
    </row>
    <row r="258" spans="3:13">
      <c r="C258" t="s">
        <v>8677</v>
      </c>
      <c r="D258" s="510" t="s">
        <v>7398</v>
      </c>
      <c r="E258" s="510" t="s">
        <v>7807</v>
      </c>
      <c r="F258" s="510" t="s">
        <v>7404</v>
      </c>
      <c r="G258" s="510" t="s">
        <v>7409</v>
      </c>
      <c r="H258" s="510" t="s">
        <v>7420</v>
      </c>
      <c r="I258" s="510" t="s">
        <v>7427</v>
      </c>
      <c r="J258" s="510" t="s">
        <v>7433</v>
      </c>
      <c r="K258" s="510" t="s">
        <v>7435</v>
      </c>
      <c r="L258" s="510" t="s">
        <v>7439</v>
      </c>
      <c r="M258" s="510" t="s">
        <v>7440</v>
      </c>
    </row>
    <row r="259" spans="3:13">
      <c r="C259" t="s">
        <v>8678</v>
      </c>
      <c r="D259" s="510" t="s">
        <v>7398</v>
      </c>
      <c r="E259" s="510" t="s">
        <v>7807</v>
      </c>
      <c r="F259" s="510" t="s">
        <v>7404</v>
      </c>
      <c r="G259" s="510" t="s">
        <v>7409</v>
      </c>
      <c r="H259" s="510" t="s">
        <v>7420</v>
      </c>
      <c r="I259" s="510" t="s">
        <v>7427</v>
      </c>
      <c r="J259" s="510" t="s">
        <v>7430</v>
      </c>
      <c r="K259" s="510" t="s">
        <v>7436</v>
      </c>
      <c r="L259" s="510" t="s">
        <v>7439</v>
      </c>
      <c r="M259" s="510" t="s">
        <v>7440</v>
      </c>
    </row>
    <row r="260" spans="3:13">
      <c r="C260" t="s">
        <v>8679</v>
      </c>
      <c r="D260" s="510" t="s">
        <v>7398</v>
      </c>
      <c r="E260" s="510" t="s">
        <v>7807</v>
      </c>
      <c r="F260" s="510" t="s">
        <v>7404</v>
      </c>
      <c r="G260" s="510" t="s">
        <v>7409</v>
      </c>
      <c r="H260" s="510" t="s">
        <v>7420</v>
      </c>
      <c r="I260" s="510" t="s">
        <v>7427</v>
      </c>
      <c r="J260" s="510" t="s">
        <v>7430</v>
      </c>
      <c r="K260" s="510" t="s">
        <v>7435</v>
      </c>
      <c r="L260" s="510" t="s">
        <v>7439</v>
      </c>
      <c r="M260" s="510" t="s">
        <v>7440</v>
      </c>
    </row>
    <row r="261" spans="3:13">
      <c r="C261" t="s">
        <v>8680</v>
      </c>
      <c r="D261" s="510" t="s">
        <v>7398</v>
      </c>
      <c r="E261" s="510" t="s">
        <v>7807</v>
      </c>
      <c r="F261" s="510" t="s">
        <v>7404</v>
      </c>
      <c r="G261" s="510" t="s">
        <v>7409</v>
      </c>
      <c r="H261" s="510" t="s">
        <v>7420</v>
      </c>
      <c r="I261" s="510" t="s">
        <v>7427</v>
      </c>
      <c r="J261" s="510" t="s">
        <v>7433</v>
      </c>
      <c r="K261" s="510" t="s">
        <v>7436</v>
      </c>
      <c r="L261" s="510" t="s">
        <v>7439</v>
      </c>
      <c r="M261" s="510" t="s">
        <v>7440</v>
      </c>
    </row>
    <row r="262" spans="3:13">
      <c r="C262" t="s">
        <v>8681</v>
      </c>
      <c r="D262" s="510" t="s">
        <v>7398</v>
      </c>
      <c r="E262" s="510" t="s">
        <v>7807</v>
      </c>
      <c r="F262" s="510" t="s">
        <v>7404</v>
      </c>
      <c r="G262" s="510" t="s">
        <v>7409</v>
      </c>
      <c r="H262" s="510" t="s">
        <v>7420</v>
      </c>
      <c r="I262" s="510" t="s">
        <v>7427</v>
      </c>
      <c r="J262" s="510" t="s">
        <v>7433</v>
      </c>
      <c r="K262" s="510" t="s">
        <v>7435</v>
      </c>
      <c r="L262" s="510" t="s">
        <v>7439</v>
      </c>
      <c r="M262" s="510" t="s">
        <v>7440</v>
      </c>
    </row>
    <row r="263" spans="3:13">
      <c r="C263" t="s">
        <v>8682</v>
      </c>
      <c r="D263" s="510" t="s">
        <v>7398</v>
      </c>
      <c r="E263" s="510" t="s">
        <v>7807</v>
      </c>
      <c r="F263" s="510" t="s">
        <v>7404</v>
      </c>
      <c r="G263" s="510" t="s">
        <v>7409</v>
      </c>
      <c r="H263" s="510" t="s">
        <v>7420</v>
      </c>
      <c r="I263" s="510" t="s">
        <v>7427</v>
      </c>
      <c r="J263" s="510" t="s">
        <v>7430</v>
      </c>
      <c r="K263" s="510" t="s">
        <v>7436</v>
      </c>
      <c r="L263" s="510" t="s">
        <v>7439</v>
      </c>
      <c r="M263" s="510" t="s">
        <v>7440</v>
      </c>
    </row>
    <row r="264" spans="3:13">
      <c r="C264" t="s">
        <v>8683</v>
      </c>
      <c r="D264" s="510" t="s">
        <v>8084</v>
      </c>
    </row>
    <row r="265" spans="3:13">
      <c r="C265" t="s">
        <v>8684</v>
      </c>
      <c r="D265" s="510" t="s">
        <v>8084</v>
      </c>
      <c r="E265" s="510" t="s">
        <v>8081</v>
      </c>
    </row>
    <row r="266" spans="3:13">
      <c r="C266" t="s">
        <v>8685</v>
      </c>
      <c r="D266" s="510" t="s">
        <v>8084</v>
      </c>
      <c r="E266" s="510" t="s">
        <v>8061</v>
      </c>
    </row>
    <row r="267" spans="3:13">
      <c r="C267" t="s">
        <v>8686</v>
      </c>
      <c r="D267" s="510" t="s">
        <v>7453</v>
      </c>
      <c r="E267" s="510" t="s">
        <v>7454</v>
      </c>
      <c r="F267" s="510" t="s">
        <v>7867</v>
      </c>
      <c r="G267" s="510" t="s">
        <v>7458</v>
      </c>
      <c r="H267" s="510" t="s">
        <v>7465</v>
      </c>
      <c r="I267" s="510" t="s">
        <v>7478</v>
      </c>
      <c r="J267" s="510" t="s">
        <v>7479</v>
      </c>
    </row>
    <row r="268" spans="3:13">
      <c r="C268" t="s">
        <v>8687</v>
      </c>
      <c r="D268" s="510" t="s">
        <v>7453</v>
      </c>
      <c r="E268" s="510" t="s">
        <v>7454</v>
      </c>
      <c r="F268" s="510" t="s">
        <v>7867</v>
      </c>
      <c r="G268" s="510" t="s">
        <v>7462</v>
      </c>
      <c r="H268" s="510" t="s">
        <v>7465</v>
      </c>
      <c r="I268" s="510" t="s">
        <v>7478</v>
      </c>
      <c r="J268" s="510" t="s">
        <v>7479</v>
      </c>
    </row>
    <row r="269" spans="3:13">
      <c r="C269" t="s">
        <v>8688</v>
      </c>
      <c r="D269" s="510" t="s">
        <v>7453</v>
      </c>
      <c r="E269" s="510" t="s">
        <v>7454</v>
      </c>
      <c r="F269" s="510" t="s">
        <v>7867</v>
      </c>
      <c r="G269" s="510" t="s">
        <v>7458</v>
      </c>
      <c r="H269" s="510" t="s">
        <v>7465</v>
      </c>
      <c r="I269" s="510" t="s">
        <v>7478</v>
      </c>
      <c r="J269" s="510" t="s">
        <v>7481</v>
      </c>
    </row>
    <row r="270" spans="3:13">
      <c r="C270" t="s">
        <v>8689</v>
      </c>
      <c r="D270" s="510" t="s">
        <v>7453</v>
      </c>
      <c r="E270" s="510" t="s">
        <v>7454</v>
      </c>
      <c r="F270" s="510" t="s">
        <v>7867</v>
      </c>
      <c r="G270" s="510" t="s">
        <v>7462</v>
      </c>
      <c r="H270" s="510" t="s">
        <v>7465</v>
      </c>
      <c r="I270" s="510" t="s">
        <v>7478</v>
      </c>
      <c r="J270" s="510" t="s">
        <v>7481</v>
      </c>
    </row>
    <row r="271" spans="3:13">
      <c r="C271" t="s">
        <v>8690</v>
      </c>
      <c r="D271" s="510" t="s">
        <v>7453</v>
      </c>
      <c r="E271" s="510" t="s">
        <v>7454</v>
      </c>
      <c r="F271" s="510" t="s">
        <v>7867</v>
      </c>
      <c r="G271" s="510" t="s">
        <v>7458</v>
      </c>
      <c r="H271" s="510" t="s">
        <v>7465</v>
      </c>
      <c r="I271" s="510" t="s">
        <v>7469</v>
      </c>
      <c r="J271" s="510" t="s">
        <v>7478</v>
      </c>
      <c r="K271" s="510" t="s">
        <v>7479</v>
      </c>
    </row>
    <row r="272" spans="3:13">
      <c r="C272" t="s">
        <v>8691</v>
      </c>
      <c r="D272" s="510" t="s">
        <v>7453</v>
      </c>
      <c r="E272" s="510" t="s">
        <v>7454</v>
      </c>
      <c r="F272" s="510" t="s">
        <v>7867</v>
      </c>
      <c r="G272" s="510" t="s">
        <v>7462</v>
      </c>
      <c r="H272" s="510" t="s">
        <v>7465</v>
      </c>
      <c r="I272" s="510" t="s">
        <v>7469</v>
      </c>
      <c r="J272" s="510" t="s">
        <v>7478</v>
      </c>
      <c r="K272" s="510" t="s">
        <v>7479</v>
      </c>
    </row>
    <row r="273" spans="3:12">
      <c r="C273" t="s">
        <v>8692</v>
      </c>
      <c r="D273" s="510" t="s">
        <v>7453</v>
      </c>
      <c r="E273" s="510" t="s">
        <v>7454</v>
      </c>
      <c r="F273" s="510" t="s">
        <v>7867</v>
      </c>
      <c r="G273" s="510" t="s">
        <v>7458</v>
      </c>
      <c r="H273" s="510" t="s">
        <v>7465</v>
      </c>
      <c r="I273" s="510" t="s">
        <v>7469</v>
      </c>
      <c r="J273" s="510" t="s">
        <v>7478</v>
      </c>
      <c r="K273" s="510" t="s">
        <v>7481</v>
      </c>
    </row>
    <row r="274" spans="3:12">
      <c r="C274" t="s">
        <v>8693</v>
      </c>
      <c r="D274" s="510" t="s">
        <v>7453</v>
      </c>
      <c r="E274" s="510" t="s">
        <v>7454</v>
      </c>
      <c r="F274" s="510" t="s">
        <v>7867</v>
      </c>
      <c r="G274" s="510" t="s">
        <v>7462</v>
      </c>
      <c r="H274" s="510" t="s">
        <v>7465</v>
      </c>
      <c r="I274" s="510" t="s">
        <v>7469</v>
      </c>
      <c r="J274" s="510" t="s">
        <v>7478</v>
      </c>
      <c r="K274" s="510" t="s">
        <v>7481</v>
      </c>
    </row>
    <row r="275" spans="3:12">
      <c r="C275" t="s">
        <v>8694</v>
      </c>
      <c r="D275" s="510" t="s">
        <v>7453</v>
      </c>
      <c r="E275" s="510" t="s">
        <v>7454</v>
      </c>
      <c r="F275" s="510" t="s">
        <v>7867</v>
      </c>
      <c r="G275" s="510" t="s">
        <v>7458</v>
      </c>
      <c r="H275" s="510" t="s">
        <v>7465</v>
      </c>
      <c r="I275" s="510" t="s">
        <v>7472</v>
      </c>
      <c r="J275" s="510" t="s">
        <v>7478</v>
      </c>
      <c r="K275" s="510" t="s">
        <v>7479</v>
      </c>
    </row>
    <row r="276" spans="3:12">
      <c r="C276" t="s">
        <v>8695</v>
      </c>
      <c r="D276" s="510" t="s">
        <v>7453</v>
      </c>
      <c r="E276" s="510" t="s">
        <v>7454</v>
      </c>
      <c r="F276" s="510" t="s">
        <v>7867</v>
      </c>
      <c r="G276" s="510" t="s">
        <v>7462</v>
      </c>
      <c r="H276" s="510" t="s">
        <v>7465</v>
      </c>
      <c r="I276" s="510" t="s">
        <v>7472</v>
      </c>
      <c r="J276" s="510" t="s">
        <v>7478</v>
      </c>
      <c r="K276" s="510" t="s">
        <v>7479</v>
      </c>
    </row>
    <row r="277" spans="3:12">
      <c r="C277" t="s">
        <v>8696</v>
      </c>
      <c r="D277" s="510" t="s">
        <v>7453</v>
      </c>
      <c r="E277" s="510" t="s">
        <v>7454</v>
      </c>
      <c r="F277" s="510" t="s">
        <v>7867</v>
      </c>
      <c r="G277" s="510" t="s">
        <v>7458</v>
      </c>
      <c r="H277" s="510" t="s">
        <v>7465</v>
      </c>
      <c r="I277" s="510" t="s">
        <v>7472</v>
      </c>
      <c r="J277" s="510" t="s">
        <v>7478</v>
      </c>
      <c r="K277" s="510" t="s">
        <v>7481</v>
      </c>
    </row>
    <row r="278" spans="3:12">
      <c r="C278" t="s">
        <v>8697</v>
      </c>
      <c r="D278" s="510" t="s">
        <v>7453</v>
      </c>
      <c r="E278" s="510" t="s">
        <v>7454</v>
      </c>
      <c r="F278" s="510" t="s">
        <v>7867</v>
      </c>
      <c r="G278" s="510" t="s">
        <v>7462</v>
      </c>
      <c r="H278" s="510" t="s">
        <v>7465</v>
      </c>
      <c r="I278" s="510" t="s">
        <v>7472</v>
      </c>
      <c r="J278" s="510" t="s">
        <v>7478</v>
      </c>
      <c r="K278" s="510" t="s">
        <v>7481</v>
      </c>
    </row>
    <row r="279" spans="3:12">
      <c r="C279" t="s">
        <v>8698</v>
      </c>
      <c r="D279" s="510" t="s">
        <v>7485</v>
      </c>
      <c r="E279" s="510" t="s">
        <v>7868</v>
      </c>
      <c r="F279" s="510" t="s">
        <v>7493</v>
      </c>
      <c r="G279" s="510" t="s">
        <v>7496</v>
      </c>
      <c r="H279" s="510" t="s">
        <v>7501</v>
      </c>
      <c r="I279" s="510" t="s">
        <v>7740</v>
      </c>
    </row>
    <row r="280" spans="3:12">
      <c r="C280" t="s">
        <v>8699</v>
      </c>
      <c r="D280" s="510" t="s">
        <v>7485</v>
      </c>
      <c r="E280" s="510" t="s">
        <v>7487</v>
      </c>
      <c r="F280" s="510" t="s">
        <v>7868</v>
      </c>
      <c r="G280" s="510" t="s">
        <v>7493</v>
      </c>
      <c r="H280" s="510" t="s">
        <v>7496</v>
      </c>
      <c r="I280" s="510" t="s">
        <v>7501</v>
      </c>
      <c r="J280" s="510" t="s">
        <v>7508</v>
      </c>
      <c r="K280" s="510" t="s">
        <v>7740</v>
      </c>
    </row>
    <row r="281" spans="3:12">
      <c r="C281" t="s">
        <v>8700</v>
      </c>
      <c r="D281" s="510" t="s">
        <v>7485</v>
      </c>
      <c r="E281" s="510" t="s">
        <v>7868</v>
      </c>
      <c r="F281" s="510" t="s">
        <v>7493</v>
      </c>
      <c r="G281" s="510" t="s">
        <v>7494</v>
      </c>
      <c r="H281" s="510" t="s">
        <v>7501</v>
      </c>
      <c r="I281" s="510" t="s">
        <v>7740</v>
      </c>
    </row>
    <row r="282" spans="3:12">
      <c r="C282" t="s">
        <v>8701</v>
      </c>
      <c r="D282" s="510" t="s">
        <v>7485</v>
      </c>
      <c r="E282" s="510" t="s">
        <v>7487</v>
      </c>
      <c r="F282" s="510" t="s">
        <v>7868</v>
      </c>
      <c r="G282" s="510" t="s">
        <v>7493</v>
      </c>
      <c r="H282" s="510" t="s">
        <v>7494</v>
      </c>
      <c r="I282" s="510" t="s">
        <v>7501</v>
      </c>
      <c r="J282" s="510" t="s">
        <v>7508</v>
      </c>
      <c r="K282" s="510" t="s">
        <v>7740</v>
      </c>
    </row>
    <row r="283" spans="3:12">
      <c r="C283" t="s">
        <v>8702</v>
      </c>
      <c r="D283" s="510" t="s">
        <v>7485</v>
      </c>
      <c r="E283" s="510" t="s">
        <v>7868</v>
      </c>
      <c r="F283" s="510" t="s">
        <v>7493</v>
      </c>
      <c r="G283" s="510" t="s">
        <v>7496</v>
      </c>
      <c r="H283" s="510" t="s">
        <v>7501</v>
      </c>
      <c r="I283" s="510" t="s">
        <v>7504</v>
      </c>
      <c r="J283" s="510" t="s">
        <v>7740</v>
      </c>
    </row>
    <row r="284" spans="3:12">
      <c r="C284" t="s">
        <v>8703</v>
      </c>
      <c r="D284" s="510" t="s">
        <v>7485</v>
      </c>
      <c r="E284" s="510" t="s">
        <v>7487</v>
      </c>
      <c r="F284" s="510" t="s">
        <v>7868</v>
      </c>
      <c r="G284" s="510" t="s">
        <v>7493</v>
      </c>
      <c r="H284" s="510" t="s">
        <v>7496</v>
      </c>
      <c r="I284" s="510" t="s">
        <v>7501</v>
      </c>
      <c r="J284" s="510" t="s">
        <v>7504</v>
      </c>
      <c r="K284" s="510" t="s">
        <v>7508</v>
      </c>
      <c r="L284" s="510" t="s">
        <v>7740</v>
      </c>
    </row>
    <row r="285" spans="3:12">
      <c r="C285" t="s">
        <v>8704</v>
      </c>
      <c r="D285" s="510" t="s">
        <v>7485</v>
      </c>
      <c r="E285" s="510" t="s">
        <v>7868</v>
      </c>
      <c r="F285" s="510" t="s">
        <v>7493</v>
      </c>
      <c r="G285" s="510" t="s">
        <v>7494</v>
      </c>
      <c r="H285" s="510" t="s">
        <v>7501</v>
      </c>
      <c r="I285" s="510" t="s">
        <v>7504</v>
      </c>
      <c r="J285" s="510" t="s">
        <v>7740</v>
      </c>
    </row>
    <row r="286" spans="3:12">
      <c r="C286" t="s">
        <v>8705</v>
      </c>
      <c r="D286" s="510" t="s">
        <v>7485</v>
      </c>
      <c r="E286" s="510" t="s">
        <v>7487</v>
      </c>
      <c r="F286" s="510" t="s">
        <v>7868</v>
      </c>
      <c r="G286" s="510" t="s">
        <v>7493</v>
      </c>
      <c r="H286" s="510" t="s">
        <v>7494</v>
      </c>
      <c r="I286" s="510" t="s">
        <v>7501</v>
      </c>
      <c r="J286" s="510" t="s">
        <v>7504</v>
      </c>
      <c r="K286" s="510" t="s">
        <v>7508</v>
      </c>
      <c r="L286" s="510" t="s">
        <v>7740</v>
      </c>
    </row>
    <row r="287" spans="3:12">
      <c r="C287" t="s">
        <v>8706</v>
      </c>
      <c r="D287" s="510" t="s">
        <v>7485</v>
      </c>
      <c r="E287" s="510" t="s">
        <v>7868</v>
      </c>
      <c r="F287" s="510" t="s">
        <v>7493</v>
      </c>
      <c r="G287" s="510" t="s">
        <v>7496</v>
      </c>
      <c r="H287" s="510" t="s">
        <v>7501</v>
      </c>
      <c r="I287" s="510" t="s">
        <v>7740</v>
      </c>
      <c r="J287" s="510" t="s">
        <v>7511</v>
      </c>
    </row>
    <row r="288" spans="3:12">
      <c r="C288" t="s">
        <v>8707</v>
      </c>
      <c r="D288" s="510" t="s">
        <v>7485</v>
      </c>
      <c r="E288" s="510" t="s">
        <v>7487</v>
      </c>
      <c r="F288" s="510" t="s">
        <v>7868</v>
      </c>
      <c r="G288" s="510" t="s">
        <v>7493</v>
      </c>
      <c r="H288" s="510" t="s">
        <v>7496</v>
      </c>
      <c r="I288" s="510" t="s">
        <v>7501</v>
      </c>
      <c r="J288" s="510" t="s">
        <v>7508</v>
      </c>
      <c r="K288" s="510" t="s">
        <v>7740</v>
      </c>
      <c r="L288" s="510" t="s">
        <v>7511</v>
      </c>
    </row>
    <row r="289" spans="3:13">
      <c r="C289" t="s">
        <v>8708</v>
      </c>
      <c r="D289" s="510" t="s">
        <v>7485</v>
      </c>
      <c r="E289" s="510" t="s">
        <v>7868</v>
      </c>
      <c r="F289" s="510" t="s">
        <v>7493</v>
      </c>
      <c r="G289" s="510" t="s">
        <v>7494</v>
      </c>
      <c r="H289" s="510" t="s">
        <v>7501</v>
      </c>
      <c r="I289" s="510" t="s">
        <v>7740</v>
      </c>
      <c r="J289" s="510" t="s">
        <v>7511</v>
      </c>
    </row>
    <row r="290" spans="3:13">
      <c r="C290" t="s">
        <v>8709</v>
      </c>
      <c r="D290" s="510" t="s">
        <v>7485</v>
      </c>
      <c r="E290" s="510" t="s">
        <v>7487</v>
      </c>
      <c r="F290" s="510" t="s">
        <v>7868</v>
      </c>
      <c r="G290" s="510" t="s">
        <v>7493</v>
      </c>
      <c r="H290" s="510" t="s">
        <v>7494</v>
      </c>
      <c r="I290" s="510" t="s">
        <v>7501</v>
      </c>
      <c r="J290" s="510" t="s">
        <v>7508</v>
      </c>
      <c r="K290" s="510" t="s">
        <v>7740</v>
      </c>
      <c r="L290" s="510" t="s">
        <v>7511</v>
      </c>
    </row>
    <row r="291" spans="3:13">
      <c r="C291" t="s">
        <v>8710</v>
      </c>
      <c r="D291" s="510" t="s">
        <v>7485</v>
      </c>
      <c r="E291" s="510" t="s">
        <v>7868</v>
      </c>
      <c r="F291" s="510" t="s">
        <v>7493</v>
      </c>
      <c r="G291" s="510" t="s">
        <v>7496</v>
      </c>
      <c r="H291" s="510" t="s">
        <v>7501</v>
      </c>
      <c r="I291" s="510" t="s">
        <v>7504</v>
      </c>
      <c r="J291" s="510" t="s">
        <v>7740</v>
      </c>
      <c r="K291" s="510" t="s">
        <v>7511</v>
      </c>
    </row>
    <row r="292" spans="3:13">
      <c r="C292" t="s">
        <v>8711</v>
      </c>
      <c r="D292" s="510" t="s">
        <v>7485</v>
      </c>
      <c r="E292" s="510" t="s">
        <v>7487</v>
      </c>
      <c r="F292" s="510" t="s">
        <v>7868</v>
      </c>
      <c r="G292" s="510" t="s">
        <v>7493</v>
      </c>
      <c r="H292" s="510" t="s">
        <v>7496</v>
      </c>
      <c r="I292" s="510" t="s">
        <v>7501</v>
      </c>
      <c r="J292" s="510" t="s">
        <v>7504</v>
      </c>
      <c r="K292" s="510" t="s">
        <v>7508</v>
      </c>
      <c r="L292" s="510" t="s">
        <v>7740</v>
      </c>
      <c r="M292" s="510" t="s">
        <v>7511</v>
      </c>
    </row>
    <row r="293" spans="3:13">
      <c r="C293" t="s">
        <v>8712</v>
      </c>
      <c r="D293" s="510" t="s">
        <v>7485</v>
      </c>
      <c r="E293" s="510" t="s">
        <v>7868</v>
      </c>
      <c r="F293" s="510" t="s">
        <v>7493</v>
      </c>
      <c r="G293" s="510" t="s">
        <v>7494</v>
      </c>
      <c r="H293" s="510" t="s">
        <v>7501</v>
      </c>
      <c r="I293" s="510" t="s">
        <v>7504</v>
      </c>
      <c r="J293" s="510" t="s">
        <v>7740</v>
      </c>
      <c r="K293" s="510" t="s">
        <v>7511</v>
      </c>
    </row>
    <row r="294" spans="3:13">
      <c r="C294" t="s">
        <v>8713</v>
      </c>
      <c r="D294" s="510" t="s">
        <v>7485</v>
      </c>
      <c r="E294" s="510" t="s">
        <v>7487</v>
      </c>
      <c r="F294" s="510" t="s">
        <v>7868</v>
      </c>
      <c r="G294" s="510" t="s">
        <v>7493</v>
      </c>
      <c r="H294" s="510" t="s">
        <v>7494</v>
      </c>
      <c r="I294" s="510" t="s">
        <v>7501</v>
      </c>
      <c r="J294" s="510" t="s">
        <v>7504</v>
      </c>
      <c r="K294" s="510" t="s">
        <v>7508</v>
      </c>
      <c r="L294" s="510" t="s">
        <v>7740</v>
      </c>
      <c r="M294" s="510" t="s">
        <v>7511</v>
      </c>
    </row>
    <row r="295" spans="3:13">
      <c r="C295" t="s">
        <v>8714</v>
      </c>
      <c r="D295" s="510" t="s">
        <v>7485</v>
      </c>
      <c r="E295" s="510" t="s">
        <v>7868</v>
      </c>
      <c r="F295" s="510" t="s">
        <v>7493</v>
      </c>
      <c r="G295" s="510" t="s">
        <v>7496</v>
      </c>
      <c r="H295" s="510" t="s">
        <v>7753</v>
      </c>
      <c r="I295" s="510" t="s">
        <v>7501</v>
      </c>
      <c r="J295" s="510" t="s">
        <v>7740</v>
      </c>
    </row>
    <row r="296" spans="3:13">
      <c r="C296" t="s">
        <v>8715</v>
      </c>
      <c r="D296" s="510" t="s">
        <v>7485</v>
      </c>
      <c r="E296" s="510" t="s">
        <v>7487</v>
      </c>
      <c r="F296" s="510" t="s">
        <v>7868</v>
      </c>
      <c r="G296" s="510" t="s">
        <v>7493</v>
      </c>
      <c r="H296" s="510" t="s">
        <v>7496</v>
      </c>
      <c r="I296" s="510" t="s">
        <v>7753</v>
      </c>
      <c r="J296" s="510" t="s">
        <v>7501</v>
      </c>
      <c r="K296" s="510" t="s">
        <v>7508</v>
      </c>
      <c r="L296" s="510" t="s">
        <v>7740</v>
      </c>
    </row>
    <row r="297" spans="3:13">
      <c r="C297" t="s">
        <v>8716</v>
      </c>
      <c r="D297" s="510" t="s">
        <v>7485</v>
      </c>
      <c r="E297" s="510" t="s">
        <v>7868</v>
      </c>
      <c r="F297" s="510" t="s">
        <v>7493</v>
      </c>
      <c r="G297" s="510" t="s">
        <v>7494</v>
      </c>
      <c r="H297" s="510" t="s">
        <v>7753</v>
      </c>
      <c r="I297" s="510" t="s">
        <v>7501</v>
      </c>
      <c r="J297" s="510" t="s">
        <v>7740</v>
      </c>
    </row>
    <row r="298" spans="3:13">
      <c r="C298" t="s">
        <v>8717</v>
      </c>
      <c r="D298" s="510" t="s">
        <v>7485</v>
      </c>
      <c r="E298" s="510" t="s">
        <v>7487</v>
      </c>
      <c r="F298" s="510" t="s">
        <v>7868</v>
      </c>
      <c r="G298" s="510" t="s">
        <v>7493</v>
      </c>
      <c r="H298" s="510" t="s">
        <v>7494</v>
      </c>
      <c r="I298" s="510" t="s">
        <v>7753</v>
      </c>
      <c r="J298" s="510" t="s">
        <v>7501</v>
      </c>
      <c r="K298" s="510" t="s">
        <v>7508</v>
      </c>
      <c r="L298" s="510" t="s">
        <v>7740</v>
      </c>
    </row>
    <row r="299" spans="3:13">
      <c r="C299" t="s">
        <v>8718</v>
      </c>
      <c r="D299" s="510" t="s">
        <v>7485</v>
      </c>
      <c r="E299" s="510" t="s">
        <v>7868</v>
      </c>
      <c r="F299" s="510" t="s">
        <v>7493</v>
      </c>
      <c r="G299" s="510" t="s">
        <v>7496</v>
      </c>
      <c r="H299" s="510" t="s">
        <v>7753</v>
      </c>
      <c r="I299" s="510" t="s">
        <v>7501</v>
      </c>
      <c r="J299" s="510" t="s">
        <v>7504</v>
      </c>
      <c r="K299" s="510" t="s">
        <v>7740</v>
      </c>
    </row>
    <row r="300" spans="3:13">
      <c r="C300" t="s">
        <v>8719</v>
      </c>
      <c r="D300" s="510" t="s">
        <v>7485</v>
      </c>
      <c r="E300" s="510" t="s">
        <v>7487</v>
      </c>
      <c r="F300" s="510" t="s">
        <v>7868</v>
      </c>
      <c r="G300" s="510" t="s">
        <v>7493</v>
      </c>
      <c r="H300" s="510" t="s">
        <v>7496</v>
      </c>
      <c r="I300" s="510" t="s">
        <v>7753</v>
      </c>
      <c r="J300" s="510" t="s">
        <v>7501</v>
      </c>
      <c r="K300" s="510" t="s">
        <v>7504</v>
      </c>
      <c r="L300" s="510" t="s">
        <v>7508</v>
      </c>
      <c r="M300" s="510" t="s">
        <v>7740</v>
      </c>
    </row>
    <row r="301" spans="3:13">
      <c r="C301" t="s">
        <v>8720</v>
      </c>
      <c r="D301" s="510" t="s">
        <v>7485</v>
      </c>
      <c r="E301" s="510" t="s">
        <v>7868</v>
      </c>
      <c r="F301" s="510" t="s">
        <v>7493</v>
      </c>
      <c r="G301" s="510" t="s">
        <v>7494</v>
      </c>
      <c r="H301" s="510" t="s">
        <v>7753</v>
      </c>
      <c r="I301" s="510" t="s">
        <v>7501</v>
      </c>
      <c r="J301" s="510" t="s">
        <v>7504</v>
      </c>
      <c r="K301" s="510" t="s">
        <v>7740</v>
      </c>
    </row>
    <row r="302" spans="3:13">
      <c r="C302" t="s">
        <v>8721</v>
      </c>
      <c r="D302" s="510" t="s">
        <v>7485</v>
      </c>
      <c r="E302" s="510" t="s">
        <v>7487</v>
      </c>
      <c r="F302" s="510" t="s">
        <v>7868</v>
      </c>
      <c r="G302" s="510" t="s">
        <v>7493</v>
      </c>
      <c r="H302" s="510" t="s">
        <v>7494</v>
      </c>
      <c r="I302" s="510" t="s">
        <v>7753</v>
      </c>
      <c r="J302" s="510" t="s">
        <v>7501</v>
      </c>
      <c r="K302" s="510" t="s">
        <v>7504</v>
      </c>
      <c r="L302" s="510" t="s">
        <v>7508</v>
      </c>
      <c r="M302" s="510" t="s">
        <v>7740</v>
      </c>
    </row>
    <row r="303" spans="3:13">
      <c r="C303" t="s">
        <v>8722</v>
      </c>
      <c r="D303" s="510" t="s">
        <v>7485</v>
      </c>
      <c r="E303" s="510" t="s">
        <v>7868</v>
      </c>
      <c r="F303" s="510" t="s">
        <v>7493</v>
      </c>
      <c r="G303" s="510" t="s">
        <v>7496</v>
      </c>
      <c r="H303" s="510" t="s">
        <v>7753</v>
      </c>
      <c r="I303" s="510" t="s">
        <v>7501</v>
      </c>
      <c r="J303" s="510" t="s">
        <v>7740</v>
      </c>
      <c r="K303" s="510" t="s">
        <v>7511</v>
      </c>
    </row>
    <row r="304" spans="3:13">
      <c r="C304" t="s">
        <v>8723</v>
      </c>
      <c r="D304" s="510" t="s">
        <v>7485</v>
      </c>
      <c r="E304" s="510" t="s">
        <v>7487</v>
      </c>
      <c r="F304" s="510" t="s">
        <v>7868</v>
      </c>
      <c r="G304" s="510" t="s">
        <v>7493</v>
      </c>
      <c r="H304" s="510" t="s">
        <v>7496</v>
      </c>
      <c r="I304" s="510" t="s">
        <v>7753</v>
      </c>
      <c r="J304" s="510" t="s">
        <v>7501</v>
      </c>
      <c r="K304" s="510" t="s">
        <v>7508</v>
      </c>
      <c r="L304" s="510" t="s">
        <v>7740</v>
      </c>
      <c r="M304" s="510" t="s">
        <v>7511</v>
      </c>
    </row>
    <row r="305" spans="3:14">
      <c r="C305" t="s">
        <v>8724</v>
      </c>
      <c r="D305" s="510" t="s">
        <v>7485</v>
      </c>
      <c r="E305" s="510" t="s">
        <v>7868</v>
      </c>
      <c r="F305" s="510" t="s">
        <v>7493</v>
      </c>
      <c r="G305" s="510" t="s">
        <v>7494</v>
      </c>
      <c r="H305" s="510" t="s">
        <v>7753</v>
      </c>
      <c r="I305" s="510" t="s">
        <v>7501</v>
      </c>
      <c r="J305" s="510" t="s">
        <v>7740</v>
      </c>
      <c r="K305" s="510" t="s">
        <v>7511</v>
      </c>
    </row>
    <row r="306" spans="3:14">
      <c r="C306" t="s">
        <v>8725</v>
      </c>
      <c r="D306" s="510" t="s">
        <v>7485</v>
      </c>
      <c r="E306" s="510" t="s">
        <v>7487</v>
      </c>
      <c r="F306" s="510" t="s">
        <v>7868</v>
      </c>
      <c r="G306" s="510" t="s">
        <v>7493</v>
      </c>
      <c r="H306" s="510" t="s">
        <v>7494</v>
      </c>
      <c r="I306" s="510" t="s">
        <v>7753</v>
      </c>
      <c r="J306" s="510" t="s">
        <v>7501</v>
      </c>
      <c r="K306" s="510" t="s">
        <v>7508</v>
      </c>
      <c r="L306" s="510" t="s">
        <v>7740</v>
      </c>
      <c r="M306" s="510" t="s">
        <v>7511</v>
      </c>
    </row>
    <row r="307" spans="3:14">
      <c r="C307" t="s">
        <v>8726</v>
      </c>
      <c r="D307" s="510" t="s">
        <v>7485</v>
      </c>
      <c r="E307" s="510" t="s">
        <v>7868</v>
      </c>
      <c r="F307" s="510" t="s">
        <v>7493</v>
      </c>
      <c r="G307" s="510" t="s">
        <v>7496</v>
      </c>
      <c r="H307" s="510" t="s">
        <v>7753</v>
      </c>
      <c r="I307" s="510" t="s">
        <v>7501</v>
      </c>
      <c r="J307" s="510" t="s">
        <v>7504</v>
      </c>
      <c r="K307" s="510" t="s">
        <v>7740</v>
      </c>
      <c r="L307" s="510" t="s">
        <v>7511</v>
      </c>
    </row>
    <row r="308" spans="3:14">
      <c r="C308" t="s">
        <v>8727</v>
      </c>
      <c r="D308" s="510" t="s">
        <v>7485</v>
      </c>
      <c r="E308" s="510" t="s">
        <v>7487</v>
      </c>
      <c r="F308" s="510" t="s">
        <v>7868</v>
      </c>
      <c r="G308" s="510" t="s">
        <v>7493</v>
      </c>
      <c r="H308" s="510" t="s">
        <v>7496</v>
      </c>
      <c r="I308" s="510" t="s">
        <v>7753</v>
      </c>
      <c r="J308" s="510" t="s">
        <v>7501</v>
      </c>
      <c r="K308" s="510" t="s">
        <v>7504</v>
      </c>
      <c r="L308" s="510" t="s">
        <v>7508</v>
      </c>
      <c r="M308" s="510" t="s">
        <v>7740</v>
      </c>
      <c r="N308" s="510" t="s">
        <v>7511</v>
      </c>
    </row>
    <row r="309" spans="3:14">
      <c r="C309" t="s">
        <v>8728</v>
      </c>
      <c r="D309" s="510" t="s">
        <v>7485</v>
      </c>
      <c r="E309" s="510" t="s">
        <v>7868</v>
      </c>
      <c r="F309" s="510" t="s">
        <v>7493</v>
      </c>
      <c r="G309" s="510" t="s">
        <v>7494</v>
      </c>
      <c r="H309" s="510" t="s">
        <v>7753</v>
      </c>
      <c r="I309" s="510" t="s">
        <v>7501</v>
      </c>
      <c r="J309" s="510" t="s">
        <v>7504</v>
      </c>
      <c r="K309" s="510" t="s">
        <v>7740</v>
      </c>
      <c r="L309" s="510" t="s">
        <v>7511</v>
      </c>
    </row>
    <row r="310" spans="3:14">
      <c r="C310" t="s">
        <v>8729</v>
      </c>
      <c r="D310" s="510" t="s">
        <v>7485</v>
      </c>
      <c r="E310" s="510" t="s">
        <v>7487</v>
      </c>
      <c r="F310" s="510" t="s">
        <v>7868</v>
      </c>
      <c r="G310" s="510" t="s">
        <v>7493</v>
      </c>
      <c r="H310" s="510" t="s">
        <v>7494</v>
      </c>
      <c r="I310" s="510" t="s">
        <v>7753</v>
      </c>
      <c r="J310" s="510" t="s">
        <v>7501</v>
      </c>
      <c r="K310" s="510" t="s">
        <v>7504</v>
      </c>
      <c r="L310" s="510" t="s">
        <v>7508</v>
      </c>
      <c r="M310" s="510" t="s">
        <v>7740</v>
      </c>
      <c r="N310" s="510" t="s">
        <v>7511</v>
      </c>
    </row>
    <row r="311" spans="3:14">
      <c r="C311" t="s">
        <v>8730</v>
      </c>
      <c r="D311" s="510" t="s">
        <v>7803</v>
      </c>
      <c r="E311" s="510" t="s">
        <v>7520</v>
      </c>
      <c r="F311" s="510" t="s">
        <v>7521</v>
      </c>
      <c r="G311" s="510" t="s">
        <v>7525</v>
      </c>
    </row>
    <row r="312" spans="3:14">
      <c r="C312" t="s">
        <v>8731</v>
      </c>
      <c r="D312" s="510" t="s">
        <v>7803</v>
      </c>
      <c r="E312" s="510" t="s">
        <v>7520</v>
      </c>
      <c r="F312" s="510" t="s">
        <v>7521</v>
      </c>
      <c r="G312" s="510" t="s">
        <v>7529</v>
      </c>
    </row>
    <row r="313" spans="3:14">
      <c r="C313" t="s">
        <v>8732</v>
      </c>
      <c r="D313" s="510" t="s">
        <v>7803</v>
      </c>
      <c r="E313" s="510" t="s">
        <v>7520</v>
      </c>
      <c r="F313" s="510" t="s">
        <v>7523</v>
      </c>
      <c r="G313" s="510" t="s">
        <v>7525</v>
      </c>
    </row>
    <row r="314" spans="3:14">
      <c r="C314" t="s">
        <v>8733</v>
      </c>
      <c r="D314" s="510" t="s">
        <v>7803</v>
      </c>
      <c r="E314" s="510" t="s">
        <v>7520</v>
      </c>
      <c r="F314" s="510" t="s">
        <v>7523</v>
      </c>
      <c r="G314" s="510" t="s">
        <v>7529</v>
      </c>
    </row>
    <row r="315" spans="3:14">
      <c r="C315" t="s">
        <v>8734</v>
      </c>
      <c r="D315" s="510" t="s">
        <v>7804</v>
      </c>
      <c r="E315" s="510" t="s">
        <v>7538</v>
      </c>
      <c r="F315" s="510" t="s">
        <v>7539</v>
      </c>
      <c r="G315" s="510" t="s">
        <v>7551</v>
      </c>
      <c r="H315" s="510" t="s">
        <v>7552</v>
      </c>
    </row>
    <row r="316" spans="3:14">
      <c r="C316" t="s">
        <v>8735</v>
      </c>
      <c r="D316" s="510" t="s">
        <v>7804</v>
      </c>
      <c r="E316" s="510" t="s">
        <v>7538</v>
      </c>
      <c r="F316" s="510" t="s">
        <v>7539</v>
      </c>
      <c r="G316" s="510" t="s">
        <v>7545</v>
      </c>
      <c r="H316" s="510" t="s">
        <v>7551</v>
      </c>
      <c r="I316" s="510" t="s">
        <v>7552</v>
      </c>
    </row>
    <row r="317" spans="3:14">
      <c r="C317" t="s">
        <v>8736</v>
      </c>
      <c r="D317" s="510" t="s">
        <v>7804</v>
      </c>
      <c r="E317" s="510" t="s">
        <v>7538</v>
      </c>
      <c r="F317" s="510" t="s">
        <v>7539</v>
      </c>
      <c r="G317" s="510" t="s">
        <v>7546</v>
      </c>
      <c r="H317" s="510" t="s">
        <v>7551</v>
      </c>
      <c r="I317" s="510" t="s">
        <v>7552</v>
      </c>
    </row>
    <row r="318" spans="3:14">
      <c r="C318" t="s">
        <v>8737</v>
      </c>
      <c r="D318" s="510" t="s">
        <v>7804</v>
      </c>
      <c r="E318" s="510" t="s">
        <v>7538</v>
      </c>
      <c r="F318" s="510" t="s">
        <v>7539</v>
      </c>
      <c r="G318" s="510" t="s">
        <v>7551</v>
      </c>
      <c r="H318" s="510" t="s">
        <v>7552</v>
      </c>
      <c r="I318" s="510" t="s">
        <v>7554</v>
      </c>
    </row>
    <row r="319" spans="3:14">
      <c r="C319" t="s">
        <v>8738</v>
      </c>
      <c r="D319" s="510" t="s">
        <v>7804</v>
      </c>
      <c r="E319" s="510" t="s">
        <v>7538</v>
      </c>
      <c r="F319" s="510" t="s">
        <v>7539</v>
      </c>
      <c r="G319" s="510" t="s">
        <v>7545</v>
      </c>
      <c r="H319" s="510" t="s">
        <v>7546</v>
      </c>
      <c r="I319" s="510" t="s">
        <v>7551</v>
      </c>
      <c r="J319" s="510" t="s">
        <v>7552</v>
      </c>
    </row>
    <row r="320" spans="3:14">
      <c r="C320" t="s">
        <v>8739</v>
      </c>
      <c r="D320" s="510" t="s">
        <v>7804</v>
      </c>
      <c r="E320" s="510" t="s">
        <v>7538</v>
      </c>
      <c r="F320" s="510" t="s">
        <v>7539</v>
      </c>
      <c r="G320" s="510" t="s">
        <v>7545</v>
      </c>
      <c r="H320" s="510" t="s">
        <v>7551</v>
      </c>
      <c r="I320" s="510" t="s">
        <v>7552</v>
      </c>
      <c r="J320" s="510" t="s">
        <v>7554</v>
      </c>
    </row>
    <row r="321" spans="3:11">
      <c r="C321" t="s">
        <v>8740</v>
      </c>
      <c r="D321" s="510" t="s">
        <v>7804</v>
      </c>
      <c r="E321" s="510" t="s">
        <v>7538</v>
      </c>
      <c r="F321" s="510" t="s">
        <v>7539</v>
      </c>
      <c r="G321" s="510" t="s">
        <v>7546</v>
      </c>
      <c r="H321" s="510" t="s">
        <v>7551</v>
      </c>
      <c r="I321" s="510" t="s">
        <v>7552</v>
      </c>
      <c r="J321" s="510" t="s">
        <v>7554</v>
      </c>
    </row>
    <row r="322" spans="3:11">
      <c r="C322" t="s">
        <v>8741</v>
      </c>
      <c r="D322" s="510" t="s">
        <v>7804</v>
      </c>
      <c r="E322" s="510" t="s">
        <v>7538</v>
      </c>
      <c r="F322" s="510" t="s">
        <v>7539</v>
      </c>
      <c r="G322" s="510" t="s">
        <v>7545</v>
      </c>
      <c r="H322" s="510" t="s">
        <v>7546</v>
      </c>
      <c r="I322" s="510" t="s">
        <v>7551</v>
      </c>
      <c r="J322" s="510" t="s">
        <v>7552</v>
      </c>
      <c r="K322" s="510" t="s">
        <v>7554</v>
      </c>
    </row>
    <row r="323" spans="3:11">
      <c r="C323" t="s">
        <v>8742</v>
      </c>
      <c r="D323" s="510" t="s">
        <v>7804</v>
      </c>
      <c r="E323" s="510" t="s">
        <v>7538</v>
      </c>
      <c r="F323" s="510" t="s">
        <v>7543</v>
      </c>
      <c r="G323" s="510" t="s">
        <v>7551</v>
      </c>
      <c r="H323" s="510" t="s">
        <v>7552</v>
      </c>
    </row>
    <row r="324" spans="3:11">
      <c r="C324" t="s">
        <v>8743</v>
      </c>
      <c r="D324" s="510" t="s">
        <v>7804</v>
      </c>
      <c r="E324" s="510" t="s">
        <v>7538</v>
      </c>
      <c r="F324" s="510" t="s">
        <v>7543</v>
      </c>
      <c r="G324" s="510" t="s">
        <v>7545</v>
      </c>
      <c r="H324" s="510" t="s">
        <v>7551</v>
      </c>
      <c r="I324" s="510" t="s">
        <v>7552</v>
      </c>
    </row>
    <row r="325" spans="3:11">
      <c r="C325" t="s">
        <v>8744</v>
      </c>
      <c r="D325" s="510" t="s">
        <v>7804</v>
      </c>
      <c r="E325" s="510" t="s">
        <v>7538</v>
      </c>
      <c r="F325" s="510" t="s">
        <v>7543</v>
      </c>
      <c r="G325" s="510" t="s">
        <v>7546</v>
      </c>
      <c r="H325" s="510" t="s">
        <v>7551</v>
      </c>
      <c r="I325" s="510" t="s">
        <v>7552</v>
      </c>
    </row>
    <row r="326" spans="3:11">
      <c r="C326" t="s">
        <v>8745</v>
      </c>
      <c r="D326" s="510" t="s">
        <v>7804</v>
      </c>
      <c r="E326" s="510" t="s">
        <v>7538</v>
      </c>
      <c r="F326" s="510" t="s">
        <v>7543</v>
      </c>
      <c r="G326" s="510" t="s">
        <v>7551</v>
      </c>
      <c r="H326" s="510" t="s">
        <v>7552</v>
      </c>
      <c r="I326" s="510" t="s">
        <v>7554</v>
      </c>
    </row>
    <row r="327" spans="3:11">
      <c r="C327" t="s">
        <v>8746</v>
      </c>
      <c r="D327" s="510" t="s">
        <v>7804</v>
      </c>
      <c r="E327" s="510" t="s">
        <v>7538</v>
      </c>
      <c r="F327" s="510" t="s">
        <v>7543</v>
      </c>
      <c r="G327" s="510" t="s">
        <v>7545</v>
      </c>
      <c r="H327" s="510" t="s">
        <v>7546</v>
      </c>
      <c r="I327" s="510" t="s">
        <v>7551</v>
      </c>
      <c r="J327" s="510" t="s">
        <v>7552</v>
      </c>
    </row>
    <row r="328" spans="3:11">
      <c r="C328" t="s">
        <v>8747</v>
      </c>
      <c r="D328" s="510" t="s">
        <v>7804</v>
      </c>
      <c r="E328" s="510" t="s">
        <v>7538</v>
      </c>
      <c r="F328" s="510" t="s">
        <v>7543</v>
      </c>
      <c r="G328" s="510" t="s">
        <v>7545</v>
      </c>
      <c r="H328" s="510" t="s">
        <v>7551</v>
      </c>
      <c r="I328" s="510" t="s">
        <v>7552</v>
      </c>
      <c r="J328" s="510" t="s">
        <v>7554</v>
      </c>
    </row>
    <row r="329" spans="3:11">
      <c r="C329" t="s">
        <v>8748</v>
      </c>
      <c r="D329" s="510" t="s">
        <v>7804</v>
      </c>
      <c r="E329" s="510" t="s">
        <v>7538</v>
      </c>
      <c r="F329" s="510" t="s">
        <v>7543</v>
      </c>
      <c r="G329" s="510" t="s">
        <v>7546</v>
      </c>
      <c r="H329" s="510" t="s">
        <v>7551</v>
      </c>
      <c r="I329" s="510" t="s">
        <v>7552</v>
      </c>
      <c r="J329" s="510" t="s">
        <v>7554</v>
      </c>
    </row>
    <row r="330" spans="3:11">
      <c r="C330" t="s">
        <v>8749</v>
      </c>
      <c r="D330" s="510" t="s">
        <v>7804</v>
      </c>
      <c r="E330" s="510" t="s">
        <v>7538</v>
      </c>
      <c r="F330" s="510" t="s">
        <v>7543</v>
      </c>
      <c r="G330" s="510" t="s">
        <v>7545</v>
      </c>
      <c r="H330" s="510" t="s">
        <v>7546</v>
      </c>
      <c r="I330" s="510" t="s">
        <v>7551</v>
      </c>
      <c r="J330" s="510" t="s">
        <v>7552</v>
      </c>
      <c r="K330" s="510" t="s">
        <v>7554</v>
      </c>
    </row>
    <row r="331" spans="3:11">
      <c r="C331" t="s">
        <v>8750</v>
      </c>
      <c r="D331" s="510" t="s">
        <v>7804</v>
      </c>
      <c r="E331" s="510" t="s">
        <v>7538</v>
      </c>
      <c r="F331" s="510" t="s">
        <v>7539</v>
      </c>
      <c r="G331" s="510" t="s">
        <v>7551</v>
      </c>
      <c r="H331" s="510" t="s">
        <v>7552</v>
      </c>
      <c r="I331" s="510" t="s">
        <v>7556</v>
      </c>
    </row>
    <row r="332" spans="3:11">
      <c r="C332" t="s">
        <v>8751</v>
      </c>
      <c r="D332" s="510" t="s">
        <v>7804</v>
      </c>
      <c r="E332" s="510" t="s">
        <v>7538</v>
      </c>
      <c r="F332" s="510" t="s">
        <v>7539</v>
      </c>
      <c r="G332" s="510" t="s">
        <v>7545</v>
      </c>
      <c r="H332" s="510" t="s">
        <v>7551</v>
      </c>
      <c r="I332" s="510" t="s">
        <v>7552</v>
      </c>
      <c r="J332" s="510" t="s">
        <v>7556</v>
      </c>
    </row>
    <row r="333" spans="3:11">
      <c r="C333" t="s">
        <v>8752</v>
      </c>
      <c r="D333" s="510" t="s">
        <v>7804</v>
      </c>
      <c r="E333" s="510" t="s">
        <v>7538</v>
      </c>
      <c r="F333" s="510" t="s">
        <v>7539</v>
      </c>
      <c r="G333" s="510" t="s">
        <v>7546</v>
      </c>
      <c r="H333" s="510" t="s">
        <v>7551</v>
      </c>
      <c r="I333" s="510" t="s">
        <v>7552</v>
      </c>
      <c r="J333" s="510" t="s">
        <v>7556</v>
      </c>
    </row>
    <row r="334" spans="3:11">
      <c r="C334" t="s">
        <v>8753</v>
      </c>
      <c r="D334" s="510" t="s">
        <v>7804</v>
      </c>
      <c r="E334" s="510" t="s">
        <v>7538</v>
      </c>
      <c r="F334" s="510" t="s">
        <v>7539</v>
      </c>
      <c r="G334" s="510" t="s">
        <v>7551</v>
      </c>
      <c r="H334" s="510" t="s">
        <v>7552</v>
      </c>
      <c r="I334" s="510" t="s">
        <v>7554</v>
      </c>
      <c r="J334" s="510" t="s">
        <v>7556</v>
      </c>
    </row>
    <row r="335" spans="3:11">
      <c r="C335" t="s">
        <v>8754</v>
      </c>
      <c r="D335" s="510" t="s">
        <v>7804</v>
      </c>
      <c r="E335" s="510" t="s">
        <v>7538</v>
      </c>
      <c r="F335" s="510" t="s">
        <v>7539</v>
      </c>
      <c r="G335" s="510" t="s">
        <v>7545</v>
      </c>
      <c r="H335" s="510" t="s">
        <v>7546</v>
      </c>
      <c r="I335" s="510" t="s">
        <v>7551</v>
      </c>
      <c r="J335" s="510" t="s">
        <v>7552</v>
      </c>
      <c r="K335" s="510" t="s">
        <v>7556</v>
      </c>
    </row>
    <row r="336" spans="3:11">
      <c r="C336" t="s">
        <v>8755</v>
      </c>
      <c r="D336" s="510" t="s">
        <v>7804</v>
      </c>
      <c r="E336" s="510" t="s">
        <v>7538</v>
      </c>
      <c r="F336" s="510" t="s">
        <v>7539</v>
      </c>
      <c r="G336" s="510" t="s">
        <v>7545</v>
      </c>
      <c r="H336" s="510" t="s">
        <v>7551</v>
      </c>
      <c r="I336" s="510" t="s">
        <v>7552</v>
      </c>
      <c r="J336" s="510" t="s">
        <v>7554</v>
      </c>
      <c r="K336" s="510" t="s">
        <v>7556</v>
      </c>
    </row>
    <row r="337" spans="3:12">
      <c r="C337" t="s">
        <v>8756</v>
      </c>
      <c r="D337" s="510" t="s">
        <v>7804</v>
      </c>
      <c r="E337" s="510" t="s">
        <v>7538</v>
      </c>
      <c r="F337" s="510" t="s">
        <v>7539</v>
      </c>
      <c r="G337" s="510" t="s">
        <v>7546</v>
      </c>
      <c r="H337" s="510" t="s">
        <v>7551</v>
      </c>
      <c r="I337" s="510" t="s">
        <v>7552</v>
      </c>
      <c r="J337" s="510" t="s">
        <v>7554</v>
      </c>
      <c r="K337" s="510" t="s">
        <v>7556</v>
      </c>
    </row>
    <row r="338" spans="3:12">
      <c r="C338" t="s">
        <v>8757</v>
      </c>
      <c r="D338" s="510" t="s">
        <v>7804</v>
      </c>
      <c r="E338" s="510" t="s">
        <v>7538</v>
      </c>
      <c r="F338" s="510" t="s">
        <v>7539</v>
      </c>
      <c r="G338" s="510" t="s">
        <v>7545</v>
      </c>
      <c r="H338" s="510" t="s">
        <v>7546</v>
      </c>
      <c r="I338" s="510" t="s">
        <v>7551</v>
      </c>
      <c r="J338" s="510" t="s">
        <v>7552</v>
      </c>
      <c r="K338" s="510" t="s">
        <v>7554</v>
      </c>
      <c r="L338" s="510" t="s">
        <v>7556</v>
      </c>
    </row>
    <row r="339" spans="3:12">
      <c r="C339" t="s">
        <v>8758</v>
      </c>
      <c r="D339" s="510" t="s">
        <v>7804</v>
      </c>
      <c r="E339" s="510" t="s">
        <v>7538</v>
      </c>
      <c r="F339" s="510" t="s">
        <v>7543</v>
      </c>
      <c r="G339" s="510" t="s">
        <v>7551</v>
      </c>
      <c r="H339" s="510" t="s">
        <v>7552</v>
      </c>
      <c r="I339" s="510" t="s">
        <v>7556</v>
      </c>
    </row>
    <row r="340" spans="3:12">
      <c r="C340" t="s">
        <v>8759</v>
      </c>
      <c r="D340" s="510" t="s">
        <v>7804</v>
      </c>
      <c r="E340" s="510" t="s">
        <v>7538</v>
      </c>
      <c r="F340" s="510" t="s">
        <v>7543</v>
      </c>
      <c r="G340" s="510" t="s">
        <v>7545</v>
      </c>
      <c r="H340" s="510" t="s">
        <v>7551</v>
      </c>
      <c r="I340" s="510" t="s">
        <v>7552</v>
      </c>
      <c r="J340" s="510" t="s">
        <v>7556</v>
      </c>
    </row>
    <row r="341" spans="3:12">
      <c r="C341" t="s">
        <v>8760</v>
      </c>
      <c r="D341" s="510" t="s">
        <v>7804</v>
      </c>
      <c r="E341" s="510" t="s">
        <v>7538</v>
      </c>
      <c r="F341" s="510" t="s">
        <v>7543</v>
      </c>
      <c r="G341" s="510" t="s">
        <v>7546</v>
      </c>
      <c r="H341" s="510" t="s">
        <v>7551</v>
      </c>
      <c r="I341" s="510" t="s">
        <v>7552</v>
      </c>
      <c r="J341" s="510" t="s">
        <v>7556</v>
      </c>
    </row>
    <row r="342" spans="3:12">
      <c r="C342" t="s">
        <v>8761</v>
      </c>
      <c r="D342" s="510" t="s">
        <v>7804</v>
      </c>
      <c r="E342" s="510" t="s">
        <v>7538</v>
      </c>
      <c r="F342" s="510" t="s">
        <v>7543</v>
      </c>
      <c r="G342" s="510" t="s">
        <v>7551</v>
      </c>
      <c r="H342" s="510" t="s">
        <v>7552</v>
      </c>
      <c r="I342" s="510" t="s">
        <v>7554</v>
      </c>
      <c r="J342" s="510" t="s">
        <v>7556</v>
      </c>
    </row>
    <row r="343" spans="3:12">
      <c r="C343" t="s">
        <v>8762</v>
      </c>
      <c r="D343" s="510" t="s">
        <v>7804</v>
      </c>
      <c r="E343" s="510" t="s">
        <v>7538</v>
      </c>
      <c r="F343" s="510" t="s">
        <v>7543</v>
      </c>
      <c r="G343" s="510" t="s">
        <v>7545</v>
      </c>
      <c r="H343" s="510" t="s">
        <v>7546</v>
      </c>
      <c r="I343" s="510" t="s">
        <v>7551</v>
      </c>
      <c r="J343" s="510" t="s">
        <v>7552</v>
      </c>
      <c r="K343" s="510" t="s">
        <v>7556</v>
      </c>
    </row>
    <row r="344" spans="3:12">
      <c r="C344" t="s">
        <v>8763</v>
      </c>
      <c r="D344" s="510" t="s">
        <v>7804</v>
      </c>
      <c r="E344" s="510" t="s">
        <v>7538</v>
      </c>
      <c r="F344" s="510" t="s">
        <v>7543</v>
      </c>
      <c r="G344" s="510" t="s">
        <v>7545</v>
      </c>
      <c r="H344" s="510" t="s">
        <v>7551</v>
      </c>
      <c r="I344" s="510" t="s">
        <v>7552</v>
      </c>
      <c r="J344" s="510" t="s">
        <v>7554</v>
      </c>
      <c r="K344" s="510" t="s">
        <v>7556</v>
      </c>
    </row>
    <row r="345" spans="3:12">
      <c r="C345" t="s">
        <v>8764</v>
      </c>
      <c r="D345" s="510" t="s">
        <v>7804</v>
      </c>
      <c r="E345" s="510" t="s">
        <v>7538</v>
      </c>
      <c r="F345" s="510" t="s">
        <v>7543</v>
      </c>
      <c r="G345" s="510" t="s">
        <v>7546</v>
      </c>
      <c r="H345" s="510" t="s">
        <v>7551</v>
      </c>
      <c r="I345" s="510" t="s">
        <v>7552</v>
      </c>
      <c r="J345" s="510" t="s">
        <v>7554</v>
      </c>
      <c r="K345" s="510" t="s">
        <v>7556</v>
      </c>
    </row>
    <row r="346" spans="3:12">
      <c r="C346" t="s">
        <v>8765</v>
      </c>
      <c r="D346" s="510" t="s">
        <v>7804</v>
      </c>
      <c r="E346" s="510" t="s">
        <v>7538</v>
      </c>
      <c r="F346" s="510" t="s">
        <v>7543</v>
      </c>
      <c r="G346" s="510" t="s">
        <v>7545</v>
      </c>
      <c r="H346" s="510" t="s">
        <v>7546</v>
      </c>
      <c r="I346" s="510" t="s">
        <v>7551</v>
      </c>
      <c r="J346" s="510" t="s">
        <v>7552</v>
      </c>
      <c r="K346" s="510" t="s">
        <v>7554</v>
      </c>
      <c r="L346" s="510" t="s">
        <v>7556</v>
      </c>
    </row>
    <row r="347" spans="3:12">
      <c r="C347" t="s">
        <v>8766</v>
      </c>
      <c r="D347" s="510" t="s">
        <v>7881</v>
      </c>
    </row>
    <row r="348" spans="3:12">
      <c r="C348" t="s">
        <v>8767</v>
      </c>
      <c r="D348" s="510" t="s">
        <v>7881</v>
      </c>
      <c r="E348" s="510" t="s">
        <v>7561</v>
      </c>
    </row>
    <row r="349" spans="3:12">
      <c r="C349" t="s">
        <v>8768</v>
      </c>
      <c r="D349" s="510" t="s">
        <v>7566</v>
      </c>
      <c r="E349" s="510" t="s">
        <v>7570</v>
      </c>
      <c r="F349" s="510" t="s">
        <v>7573</v>
      </c>
      <c r="G349" s="510" t="s">
        <v>7576</v>
      </c>
      <c r="H349" s="510" t="s">
        <v>7579</v>
      </c>
    </row>
    <row r="350" spans="3:12">
      <c r="C350" t="s">
        <v>8769</v>
      </c>
      <c r="D350" s="510" t="s">
        <v>7566</v>
      </c>
      <c r="E350" s="510" t="s">
        <v>7570</v>
      </c>
      <c r="F350" s="510" t="s">
        <v>7573</v>
      </c>
      <c r="G350" s="510" t="s">
        <v>7576</v>
      </c>
      <c r="H350" s="510" t="s">
        <v>7581</v>
      </c>
    </row>
    <row r="351" spans="3:12">
      <c r="C351" t="s">
        <v>8770</v>
      </c>
      <c r="D351" s="510" t="s">
        <v>7566</v>
      </c>
      <c r="E351" s="510" t="s">
        <v>7570</v>
      </c>
      <c r="F351" s="510" t="s">
        <v>7573</v>
      </c>
      <c r="G351" s="510" t="s">
        <v>7576</v>
      </c>
      <c r="H351" s="510" t="s">
        <v>7584</v>
      </c>
    </row>
    <row r="352" spans="3:12">
      <c r="C352" t="s">
        <v>8771</v>
      </c>
      <c r="D352" s="510" t="s">
        <v>7566</v>
      </c>
      <c r="E352" s="510" t="s">
        <v>7570</v>
      </c>
      <c r="F352" s="510" t="s">
        <v>7573</v>
      </c>
      <c r="G352" s="510" t="s">
        <v>7576</v>
      </c>
      <c r="H352" s="510" t="s">
        <v>7579</v>
      </c>
      <c r="I352" s="510" t="s">
        <v>7586</v>
      </c>
    </row>
    <row r="353" spans="3:10">
      <c r="C353" t="s">
        <v>8772</v>
      </c>
      <c r="D353" s="510" t="s">
        <v>7566</v>
      </c>
      <c r="E353" s="510" t="s">
        <v>7570</v>
      </c>
      <c r="F353" s="510" t="s">
        <v>7573</v>
      </c>
      <c r="G353" s="510" t="s">
        <v>7576</v>
      </c>
      <c r="H353" s="510" t="s">
        <v>7581</v>
      </c>
      <c r="I353" s="510" t="s">
        <v>7586</v>
      </c>
    </row>
    <row r="354" spans="3:10">
      <c r="C354" t="s">
        <v>8773</v>
      </c>
      <c r="D354" s="510" t="s">
        <v>7566</v>
      </c>
      <c r="E354" s="510" t="s">
        <v>7570</v>
      </c>
      <c r="F354" s="510" t="s">
        <v>7573</v>
      </c>
      <c r="G354" s="510" t="s">
        <v>7576</v>
      </c>
      <c r="H354" s="510" t="s">
        <v>7584</v>
      </c>
      <c r="I354" s="510" t="s">
        <v>7586</v>
      </c>
    </row>
    <row r="355" spans="3:10">
      <c r="C355" t="s">
        <v>8774</v>
      </c>
      <c r="D355" s="510" t="s">
        <v>7566</v>
      </c>
      <c r="E355" s="510" t="s">
        <v>7570</v>
      </c>
      <c r="F355" s="510" t="s">
        <v>7573</v>
      </c>
      <c r="G355" s="510" t="s">
        <v>7576</v>
      </c>
      <c r="H355" s="510" t="s">
        <v>7780</v>
      </c>
    </row>
    <row r="356" spans="3:10">
      <c r="C356" t="s">
        <v>8775</v>
      </c>
      <c r="D356" s="510" t="s">
        <v>7566</v>
      </c>
      <c r="E356" s="510" t="s">
        <v>7570</v>
      </c>
      <c r="F356" s="510" t="s">
        <v>7573</v>
      </c>
      <c r="G356" s="510" t="s">
        <v>7576</v>
      </c>
      <c r="H356" s="510" t="s">
        <v>7782</v>
      </c>
    </row>
    <row r="357" spans="3:10">
      <c r="C357" t="s">
        <v>8776</v>
      </c>
      <c r="D357" s="510" t="s">
        <v>7566</v>
      </c>
      <c r="E357" s="510" t="s">
        <v>7570</v>
      </c>
      <c r="F357" s="510" t="s">
        <v>7573</v>
      </c>
      <c r="G357" s="510" t="s">
        <v>7576</v>
      </c>
      <c r="H357" s="510" t="s">
        <v>7785</v>
      </c>
    </row>
    <row r="358" spans="3:10">
      <c r="C358" t="s">
        <v>8777</v>
      </c>
      <c r="D358" s="510" t="s">
        <v>7566</v>
      </c>
      <c r="E358" s="510" t="s">
        <v>7570</v>
      </c>
      <c r="F358" s="510" t="s">
        <v>7573</v>
      </c>
      <c r="G358" s="510" t="s">
        <v>7576</v>
      </c>
      <c r="H358" s="510" t="s">
        <v>7780</v>
      </c>
      <c r="I358" s="510" t="s">
        <v>7586</v>
      </c>
    </row>
    <row r="359" spans="3:10">
      <c r="C359" t="s">
        <v>8778</v>
      </c>
      <c r="D359" s="510" t="s">
        <v>7566</v>
      </c>
      <c r="E359" s="510" t="s">
        <v>7570</v>
      </c>
      <c r="F359" s="510" t="s">
        <v>7573</v>
      </c>
      <c r="G359" s="510" t="s">
        <v>7576</v>
      </c>
      <c r="H359" s="510" t="s">
        <v>7782</v>
      </c>
      <c r="I359" s="510" t="s">
        <v>7586</v>
      </c>
    </row>
    <row r="360" spans="3:10">
      <c r="C360" t="s">
        <v>8779</v>
      </c>
      <c r="D360" s="510" t="s">
        <v>7566</v>
      </c>
      <c r="E360" s="510" t="s">
        <v>7570</v>
      </c>
      <c r="F360" s="510" t="s">
        <v>7573</v>
      </c>
      <c r="G360" s="510" t="s">
        <v>7576</v>
      </c>
      <c r="H360" s="510" t="s">
        <v>7785</v>
      </c>
      <c r="I360" s="510" t="s">
        <v>7586</v>
      </c>
    </row>
    <row r="361" spans="3:10">
      <c r="C361" t="s">
        <v>8780</v>
      </c>
      <c r="D361" s="510" t="s">
        <v>7589</v>
      </c>
      <c r="E361" s="510" t="s">
        <v>7592</v>
      </c>
      <c r="F361" s="510" t="s">
        <v>7593</v>
      </c>
      <c r="G361" s="510" t="s">
        <v>7596</v>
      </c>
      <c r="H361" s="510" t="s">
        <v>7598</v>
      </c>
      <c r="I361" s="510" t="s">
        <v>7600</v>
      </c>
    </row>
    <row r="362" spans="3:10">
      <c r="C362" t="s">
        <v>8781</v>
      </c>
      <c r="D362" s="510" t="s">
        <v>7589</v>
      </c>
      <c r="E362" s="510" t="s">
        <v>7592</v>
      </c>
      <c r="F362" s="510" t="s">
        <v>7593</v>
      </c>
      <c r="G362" s="510" t="s">
        <v>7597</v>
      </c>
      <c r="H362" s="510" t="s">
        <v>7598</v>
      </c>
      <c r="I362" s="510" t="s">
        <v>7600</v>
      </c>
    </row>
    <row r="363" spans="3:10">
      <c r="C363" t="s">
        <v>8782</v>
      </c>
      <c r="D363" s="510" t="s">
        <v>7589</v>
      </c>
      <c r="E363" s="510" t="s">
        <v>7592</v>
      </c>
      <c r="F363" s="510" t="s">
        <v>7593</v>
      </c>
      <c r="G363" s="510" t="s">
        <v>7596</v>
      </c>
      <c r="H363" s="510" t="s">
        <v>7598</v>
      </c>
      <c r="I363" s="510" t="s">
        <v>7599</v>
      </c>
      <c r="J363" s="510" t="s">
        <v>7600</v>
      </c>
    </row>
    <row r="364" spans="3:10">
      <c r="C364" t="s">
        <v>8783</v>
      </c>
      <c r="D364" s="510" t="s">
        <v>7589</v>
      </c>
      <c r="E364" s="510" t="s">
        <v>7592</v>
      </c>
      <c r="F364" s="510" t="s">
        <v>7593</v>
      </c>
      <c r="G364" s="510" t="s">
        <v>7597</v>
      </c>
      <c r="H364" s="510" t="s">
        <v>7598</v>
      </c>
      <c r="I364" s="510" t="s">
        <v>7599</v>
      </c>
      <c r="J364" s="510" t="s">
        <v>7600</v>
      </c>
    </row>
    <row r="365" spans="3:10">
      <c r="C365" t="s">
        <v>8784</v>
      </c>
      <c r="D365" s="510" t="s">
        <v>7603</v>
      </c>
      <c r="E365" s="510" t="s">
        <v>7607</v>
      </c>
    </row>
    <row r="366" spans="3:10">
      <c r="C366" t="s">
        <v>8785</v>
      </c>
      <c r="D366" s="510" t="s">
        <v>7603</v>
      </c>
      <c r="E366" s="510" t="s">
        <v>7607</v>
      </c>
      <c r="F366" s="510" t="s">
        <v>7609</v>
      </c>
    </row>
    <row r="367" spans="3:10">
      <c r="C367" t="s">
        <v>8786</v>
      </c>
      <c r="D367" s="510" t="s">
        <v>7603</v>
      </c>
      <c r="E367" s="510" t="s">
        <v>7607</v>
      </c>
      <c r="F367" s="510" t="s">
        <v>7608</v>
      </c>
    </row>
    <row r="368" spans="3:10">
      <c r="C368" t="s">
        <v>8787</v>
      </c>
      <c r="D368" s="510" t="s">
        <v>7603</v>
      </c>
      <c r="E368" s="510" t="s">
        <v>7607</v>
      </c>
      <c r="F368" s="510" t="s">
        <v>7608</v>
      </c>
      <c r="G368" s="510" t="s">
        <v>7609</v>
      </c>
    </row>
    <row r="369" spans="3:7">
      <c r="C369" t="s">
        <v>8788</v>
      </c>
      <c r="D369" s="510" t="s">
        <v>7611</v>
      </c>
      <c r="E369" s="510" t="s">
        <v>7614</v>
      </c>
      <c r="F369" s="510" t="s">
        <v>7617</v>
      </c>
    </row>
    <row r="370" spans="3:7">
      <c r="C370" t="s">
        <v>8789</v>
      </c>
      <c r="D370" s="510" t="s">
        <v>7611</v>
      </c>
      <c r="E370" s="510" t="s">
        <v>7614</v>
      </c>
      <c r="F370" s="510" t="s">
        <v>7617</v>
      </c>
      <c r="G370" s="510" t="s">
        <v>7619</v>
      </c>
    </row>
    <row r="371" spans="3:7">
      <c r="C371" t="s">
        <v>8790</v>
      </c>
      <c r="D371" s="510" t="s">
        <v>7623</v>
      </c>
    </row>
    <row r="372" spans="3:7">
      <c r="C372" t="s">
        <v>8791</v>
      </c>
      <c r="D372" s="510" t="s">
        <v>7623</v>
      </c>
      <c r="E372" s="510" t="s">
        <v>7625</v>
      </c>
    </row>
    <row r="373" spans="3:7">
      <c r="C373" t="s">
        <v>8792</v>
      </c>
      <c r="D373" s="510" t="s">
        <v>7628</v>
      </c>
    </row>
    <row r="374" spans="3:7">
      <c r="C374" t="s">
        <v>8793</v>
      </c>
      <c r="D374" s="510" t="s">
        <v>7630</v>
      </c>
    </row>
    <row r="375" spans="3:7">
      <c r="C375" t="s">
        <v>8794</v>
      </c>
      <c r="D375" s="510" t="s">
        <v>7627</v>
      </c>
      <c r="E375" s="510" t="s">
        <v>7628</v>
      </c>
    </row>
    <row r="376" spans="3:7">
      <c r="C376" t="s">
        <v>8795</v>
      </c>
      <c r="D376" s="510" t="s">
        <v>7627</v>
      </c>
      <c r="E376" s="510" t="s">
        <v>7630</v>
      </c>
    </row>
    <row r="377" spans="3:7">
      <c r="C377" t="s">
        <v>8796</v>
      </c>
      <c r="D377" s="510" t="s">
        <v>8109</v>
      </c>
    </row>
    <row r="378" spans="3:7">
      <c r="C378" t="s">
        <v>8797</v>
      </c>
      <c r="D378" s="510" t="s">
        <v>8109</v>
      </c>
      <c r="E378" s="510" t="s">
        <v>8110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FFFF00"/>
  </sheetPr>
  <dimension ref="A2:CC1537"/>
  <sheetViews>
    <sheetView zoomScale="80" zoomScaleNormal="80" workbookViewId="0">
      <selection activeCell="AB16" sqref="AB16"/>
    </sheetView>
  </sheetViews>
  <sheetFormatPr baseColWidth="10" defaultColWidth="11.42578125" defaultRowHeight="15" outlineLevelCol="1"/>
  <cols>
    <col min="1" max="1" width="12.85546875" style="76" customWidth="1"/>
    <col min="2" max="2" width="7.85546875" customWidth="1"/>
    <col min="3" max="3" width="7.85546875" style="47" customWidth="1"/>
    <col min="4" max="4" width="7.7109375" style="47" customWidth="1"/>
    <col min="5" max="5" width="8.28515625" style="47" customWidth="1"/>
    <col min="6" max="6" width="12.42578125" style="47" customWidth="1"/>
    <col min="7" max="10" width="4.140625" style="47" customWidth="1"/>
    <col min="11" max="11" width="7.42578125" style="47" customWidth="1"/>
    <col min="12" max="13" width="8.85546875" style="47" customWidth="1"/>
    <col min="14" max="14" width="4.140625" style="47" customWidth="1"/>
    <col min="15" max="15" width="5.28515625" style="47" customWidth="1"/>
    <col min="16" max="16" width="5.7109375" style="47" customWidth="1"/>
    <col min="17" max="18" width="2.28515625" style="47" customWidth="1"/>
    <col min="19" max="19" width="5.7109375" style="47" customWidth="1"/>
    <col min="20" max="20" width="22.5703125" style="47" customWidth="1"/>
    <col min="21" max="21" width="2" style="47" customWidth="1"/>
    <col min="22" max="22" width="12" style="47" customWidth="1"/>
    <col min="23" max="27" width="2.7109375" style="47" customWidth="1"/>
    <col min="28" max="28" width="10" style="47" customWidth="1"/>
    <col min="29" max="29" width="5.5703125" style="47" customWidth="1"/>
    <col min="30" max="30" width="4" style="47" customWidth="1"/>
    <col min="31" max="32" width="2.42578125" style="47" customWidth="1"/>
    <col min="33" max="33" width="2.42578125" style="48" customWidth="1"/>
    <col min="34" max="34" width="5.7109375" style="47" customWidth="1"/>
    <col min="35" max="35" width="3.7109375" customWidth="1"/>
    <col min="36" max="36" width="11.42578125" customWidth="1"/>
    <col min="37" max="37" width="15.7109375" customWidth="1"/>
    <col min="38" max="38" width="3.42578125" customWidth="1"/>
    <col min="39" max="41" width="3.7109375" customWidth="1"/>
    <col min="42" max="42" width="13.42578125" customWidth="1"/>
    <col min="43" max="43" width="7.85546875" customWidth="1"/>
    <col min="44" max="44" width="11.42578125" customWidth="1"/>
    <col min="45" max="45" width="14.28515625" customWidth="1"/>
    <col min="46" max="46" width="16.5703125" customWidth="1"/>
    <col min="47" max="50" width="3.7109375" customWidth="1"/>
    <col min="51" max="51" width="11.28515625" customWidth="1"/>
    <col min="52" max="52" width="9.42578125" customWidth="1"/>
    <col min="53" max="53" width="11.42578125" customWidth="1"/>
    <col min="54" max="54" width="17.5703125" customWidth="1"/>
    <col min="55" max="55" width="15.7109375" customWidth="1"/>
    <col min="56" max="56" width="17.28515625" customWidth="1"/>
    <col min="60" max="60" width="7.140625" customWidth="1"/>
    <col min="63" max="63" width="6" customWidth="1"/>
    <col min="64" max="72" width="11.42578125" hidden="1" customWidth="1" outlineLevel="1"/>
    <col min="73" max="73" width="15.85546875" customWidth="1" collapsed="1"/>
    <col min="74" max="75" width="15.85546875" customWidth="1"/>
    <col min="76" max="76" width="13.28515625" customWidth="1"/>
    <col min="77" max="77" width="15.85546875" customWidth="1"/>
    <col min="78" max="80" width="16.5703125" customWidth="1"/>
  </cols>
  <sheetData>
    <row r="2" spans="1:80" ht="106.15" customHeight="1">
      <c r="A2" s="1" t="s">
        <v>6747</v>
      </c>
      <c r="B2" s="2" t="s">
        <v>6748</v>
      </c>
      <c r="C2" s="3" t="s">
        <v>6749</v>
      </c>
      <c r="D2" s="4" t="s">
        <v>6750</v>
      </c>
      <c r="E2" s="1" t="s">
        <v>6751</v>
      </c>
      <c r="F2" s="2" t="s">
        <v>6752</v>
      </c>
      <c r="G2" s="2" t="s">
        <v>6753</v>
      </c>
      <c r="H2" s="5" t="s">
        <v>6754</v>
      </c>
      <c r="I2" s="5" t="s">
        <v>6755</v>
      </c>
      <c r="J2" s="6" t="s">
        <v>6756</v>
      </c>
      <c r="K2" s="2" t="s">
        <v>6757</v>
      </c>
      <c r="L2" s="2" t="s">
        <v>6758</v>
      </c>
      <c r="M2" s="2" t="s">
        <v>6759</v>
      </c>
      <c r="N2" s="7" t="s">
        <v>6760</v>
      </c>
      <c r="O2" s="8" t="s">
        <v>6761</v>
      </c>
      <c r="P2" s="9" t="s">
        <v>6762</v>
      </c>
      <c r="Q2" s="9" t="s">
        <v>6763</v>
      </c>
      <c r="R2" s="10" t="s">
        <v>6764</v>
      </c>
      <c r="S2" s="8" t="s">
        <v>6765</v>
      </c>
      <c r="T2" s="11" t="s">
        <v>6766</v>
      </c>
      <c r="U2" s="12" t="s">
        <v>6767</v>
      </c>
      <c r="V2" s="10" t="s">
        <v>6768</v>
      </c>
      <c r="W2" s="12" t="s">
        <v>6769</v>
      </c>
      <c r="X2" s="12" t="s">
        <v>6770</v>
      </c>
      <c r="Y2" s="12" t="s">
        <v>6771</v>
      </c>
      <c r="Z2" s="12" t="s">
        <v>6772</v>
      </c>
      <c r="AA2" s="6" t="s">
        <v>6773</v>
      </c>
      <c r="AB2" s="13" t="s">
        <v>7754</v>
      </c>
      <c r="AC2" s="13" t="s">
        <v>7754</v>
      </c>
      <c r="AD2" s="13" t="s">
        <v>7754</v>
      </c>
      <c r="AE2" s="13" t="s">
        <v>7754</v>
      </c>
      <c r="AF2" s="13" t="s">
        <v>7754</v>
      </c>
      <c r="AG2" s="14" t="s">
        <v>6774</v>
      </c>
      <c r="AH2" s="15"/>
      <c r="AJ2" t="s">
        <v>3401</v>
      </c>
      <c r="AK2" t="s">
        <v>3402</v>
      </c>
      <c r="AL2" t="s">
        <v>3403</v>
      </c>
      <c r="AM2" t="s">
        <v>8</v>
      </c>
      <c r="AN2" t="s">
        <v>8</v>
      </c>
      <c r="AO2" t="s">
        <v>3404</v>
      </c>
      <c r="AP2" t="s">
        <v>9</v>
      </c>
      <c r="AQ2" t="s">
        <v>3405</v>
      </c>
      <c r="AR2" t="s">
        <v>10</v>
      </c>
      <c r="AS2" t="s">
        <v>75</v>
      </c>
      <c r="AT2" t="s">
        <v>3406</v>
      </c>
      <c r="AU2" t="s">
        <v>3403</v>
      </c>
      <c r="AV2" t="s">
        <v>8</v>
      </c>
      <c r="AW2" t="s">
        <v>8</v>
      </c>
      <c r="AX2" t="s">
        <v>3407</v>
      </c>
      <c r="AY2" t="s">
        <v>9</v>
      </c>
      <c r="AZ2" t="s">
        <v>3405</v>
      </c>
      <c r="BA2" t="s">
        <v>10</v>
      </c>
      <c r="BB2" t="s">
        <v>75</v>
      </c>
      <c r="BC2" t="s">
        <v>3406</v>
      </c>
      <c r="BD2" t="s">
        <v>3163</v>
      </c>
      <c r="BE2" t="s">
        <v>3408</v>
      </c>
      <c r="BF2" t="s">
        <v>3409</v>
      </c>
      <c r="BG2" t="s">
        <v>3410</v>
      </c>
      <c r="BH2" t="s">
        <v>3411</v>
      </c>
      <c r="BI2" t="s">
        <v>14</v>
      </c>
      <c r="BJ2" t="s">
        <v>3412</v>
      </c>
      <c r="BK2" t="s">
        <v>3413</v>
      </c>
      <c r="BL2" s="16" t="s">
        <v>1</v>
      </c>
      <c r="BM2" s="16" t="s">
        <v>1485</v>
      </c>
      <c r="BN2" s="16" t="s">
        <v>2178</v>
      </c>
      <c r="BO2" s="16" t="s">
        <v>2820</v>
      </c>
      <c r="BP2" s="16" t="s">
        <v>7644</v>
      </c>
      <c r="BQ2" s="16" t="s">
        <v>7645</v>
      </c>
      <c r="BR2" s="16" t="s">
        <v>7646</v>
      </c>
      <c r="BS2" s="16" t="s">
        <v>7647</v>
      </c>
      <c r="BT2" s="16"/>
      <c r="BU2" s="16" t="s">
        <v>1</v>
      </c>
      <c r="BV2" s="16" t="s">
        <v>1485</v>
      </c>
      <c r="BW2" s="16" t="s">
        <v>2178</v>
      </c>
      <c r="BX2" s="16" t="s">
        <v>2820</v>
      </c>
      <c r="BY2" s="16" t="s">
        <v>7644</v>
      </c>
      <c r="BZ2" s="16" t="s">
        <v>7645</v>
      </c>
      <c r="CA2" s="16" t="s">
        <v>7646</v>
      </c>
      <c r="CB2" s="16" t="s">
        <v>7647</v>
      </c>
    </row>
    <row r="4" spans="1:80" ht="14.45" customHeight="1">
      <c r="C4" s="25" t="s">
        <v>6786</v>
      </c>
      <c r="AI4">
        <v>1</v>
      </c>
      <c r="AJ4" t="s">
        <v>0</v>
      </c>
    </row>
    <row r="5" spans="1:80" ht="14.45" customHeight="1">
      <c r="A5" s="50" t="s">
        <v>8090</v>
      </c>
      <c r="C5" s="25" t="s">
        <v>6786</v>
      </c>
      <c r="AI5">
        <v>2</v>
      </c>
      <c r="AJ5" t="s">
        <v>1</v>
      </c>
      <c r="AK5" t="s">
        <v>2</v>
      </c>
      <c r="AL5" t="s">
        <v>3</v>
      </c>
      <c r="AM5" s="179" t="s">
        <v>8085</v>
      </c>
      <c r="AN5" t="s">
        <v>4</v>
      </c>
      <c r="AO5" s="179" t="s">
        <v>8086</v>
      </c>
      <c r="AP5" t="s">
        <v>3400</v>
      </c>
    </row>
    <row r="6" spans="1:80" ht="14.45" customHeight="1">
      <c r="C6" s="25" t="s">
        <v>6786</v>
      </c>
      <c r="AI6">
        <v>0</v>
      </c>
      <c r="AJ6" t="s">
        <v>3401</v>
      </c>
      <c r="AK6" t="s">
        <v>3402</v>
      </c>
      <c r="AL6" t="s">
        <v>3403</v>
      </c>
      <c r="AM6" t="s">
        <v>8</v>
      </c>
      <c r="AN6" t="s">
        <v>8</v>
      </c>
      <c r="AO6" t="s">
        <v>3404</v>
      </c>
      <c r="AP6" t="s">
        <v>9</v>
      </c>
      <c r="AQ6" t="s">
        <v>3405</v>
      </c>
      <c r="AR6" t="s">
        <v>10</v>
      </c>
      <c r="AS6" t="s">
        <v>75</v>
      </c>
      <c r="AT6" t="s">
        <v>3406</v>
      </c>
      <c r="AU6" t="s">
        <v>3403</v>
      </c>
      <c r="AV6" t="s">
        <v>8</v>
      </c>
      <c r="AW6" t="s">
        <v>8</v>
      </c>
      <c r="AX6" t="s">
        <v>3407</v>
      </c>
      <c r="AY6" t="s">
        <v>9</v>
      </c>
      <c r="AZ6" t="s">
        <v>3405</v>
      </c>
      <c r="BA6" t="s">
        <v>10</v>
      </c>
      <c r="BB6" t="s">
        <v>75</v>
      </c>
      <c r="BC6" t="s">
        <v>3406</v>
      </c>
      <c r="BD6" t="s">
        <v>3163</v>
      </c>
      <c r="BE6" t="s">
        <v>3408</v>
      </c>
      <c r="BF6" t="s">
        <v>3409</v>
      </c>
      <c r="BG6" t="s">
        <v>3410</v>
      </c>
      <c r="BH6" t="s">
        <v>3411</v>
      </c>
      <c r="BI6" t="s">
        <v>14</v>
      </c>
      <c r="BJ6" t="s">
        <v>3412</v>
      </c>
      <c r="BK6" t="s">
        <v>3413</v>
      </c>
      <c r="BL6" t="s">
        <v>1</v>
      </c>
      <c r="BM6" t="s">
        <v>3401</v>
      </c>
      <c r="BU6" t="s">
        <v>1</v>
      </c>
      <c r="BV6" t="s">
        <v>3401</v>
      </c>
    </row>
    <row r="7" spans="1:80" ht="14.45" customHeight="1">
      <c r="B7">
        <v>2</v>
      </c>
      <c r="C7" s="25" t="s">
        <v>6786</v>
      </c>
      <c r="E7" s="25" t="s">
        <v>6896</v>
      </c>
      <c r="F7" s="25" t="s">
        <v>3417</v>
      </c>
      <c r="G7" s="25" t="s">
        <v>6897</v>
      </c>
      <c r="H7" s="25"/>
      <c r="I7" s="25"/>
      <c r="J7" s="25"/>
      <c r="K7" s="53" t="s">
        <v>7756</v>
      </c>
      <c r="L7" s="25" t="s">
        <v>6899</v>
      </c>
      <c r="M7" s="25" t="s">
        <v>6900</v>
      </c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38" t="s">
        <v>6833</v>
      </c>
      <c r="AH7" s="47" t="str">
        <f t="shared" ref="AH7:AH73" si="0">AY7&amp; REPT(" ",20-LEN(AY7))&amp;AP7</f>
        <v>SITR2               SP_30HSBB2</v>
      </c>
      <c r="AI7">
        <v>3</v>
      </c>
      <c r="AJ7">
        <v>2</v>
      </c>
      <c r="AK7" t="s">
        <v>3414</v>
      </c>
      <c r="AL7" t="s">
        <v>19</v>
      </c>
      <c r="AM7" t="s">
        <v>19</v>
      </c>
      <c r="AN7" t="s">
        <v>3415</v>
      </c>
      <c r="AO7" t="s">
        <v>3416</v>
      </c>
      <c r="AP7" t="s">
        <v>3417</v>
      </c>
      <c r="AQ7">
        <v>1</v>
      </c>
      <c r="AR7" t="s">
        <v>790</v>
      </c>
      <c r="AS7" t="s">
        <v>19</v>
      </c>
      <c r="AT7" t="s">
        <v>19</v>
      </c>
      <c r="AU7" t="s">
        <v>19</v>
      </c>
      <c r="AV7" t="s">
        <v>874</v>
      </c>
      <c r="AW7" t="s">
        <v>874</v>
      </c>
      <c r="AX7" t="s">
        <v>873</v>
      </c>
      <c r="AY7" t="s">
        <v>875</v>
      </c>
      <c r="AZ7">
        <v>6</v>
      </c>
      <c r="BA7" t="s">
        <v>790</v>
      </c>
      <c r="BB7" t="s">
        <v>102</v>
      </c>
      <c r="BC7" t="s">
        <v>19</v>
      </c>
      <c r="BD7" t="s">
        <v>3418</v>
      </c>
      <c r="BE7" t="s">
        <v>3419</v>
      </c>
      <c r="BF7" t="s">
        <v>19</v>
      </c>
      <c r="BG7" t="s">
        <v>19</v>
      </c>
      <c r="BH7">
        <v>88</v>
      </c>
      <c r="BI7" t="s">
        <v>3420</v>
      </c>
      <c r="BJ7">
        <v>4</v>
      </c>
      <c r="BK7" t="s">
        <v>3421</v>
      </c>
      <c r="BL7" t="s">
        <v>3422</v>
      </c>
      <c r="BM7">
        <v>2</v>
      </c>
      <c r="BU7" t="s">
        <v>2</v>
      </c>
      <c r="BV7">
        <v>2</v>
      </c>
    </row>
    <row r="8" spans="1:80" ht="14.45" customHeight="1">
      <c r="B8">
        <v>3</v>
      </c>
      <c r="C8" s="25" t="s">
        <v>6786</v>
      </c>
      <c r="E8" s="47" t="s">
        <v>6896</v>
      </c>
      <c r="L8" s="47" t="s">
        <v>6896</v>
      </c>
      <c r="M8" s="47" t="s">
        <v>6900</v>
      </c>
      <c r="W8" s="240"/>
      <c r="AG8" s="48" t="s">
        <v>6833</v>
      </c>
      <c r="AH8" s="47" t="str">
        <f t="shared" si="0"/>
        <v>GATE_A              SIDO_H</v>
      </c>
      <c r="AI8">
        <v>3</v>
      </c>
      <c r="AJ8">
        <v>3</v>
      </c>
      <c r="AK8" t="s">
        <v>3423</v>
      </c>
      <c r="AL8" t="s">
        <v>19</v>
      </c>
      <c r="AM8" t="s">
        <v>808</v>
      </c>
      <c r="AN8" t="s">
        <v>808</v>
      </c>
      <c r="AO8" t="s">
        <v>807</v>
      </c>
      <c r="AP8" t="s">
        <v>809</v>
      </c>
      <c r="AQ8" t="s">
        <v>3424</v>
      </c>
      <c r="AR8" t="s">
        <v>796</v>
      </c>
      <c r="AS8" t="s">
        <v>122</v>
      </c>
      <c r="AT8" t="s">
        <v>19</v>
      </c>
      <c r="AU8" t="s">
        <v>19</v>
      </c>
      <c r="AV8" t="s">
        <v>599</v>
      </c>
      <c r="AW8" t="s">
        <v>599</v>
      </c>
      <c r="AX8" t="s">
        <v>598</v>
      </c>
      <c r="AY8" t="s">
        <v>600</v>
      </c>
      <c r="AZ8">
        <v>17</v>
      </c>
      <c r="BA8" t="s">
        <v>601</v>
      </c>
      <c r="BB8" t="s">
        <v>126</v>
      </c>
      <c r="BC8" t="s">
        <v>19</v>
      </c>
      <c r="BD8" t="s">
        <v>3425</v>
      </c>
      <c r="BE8" t="s">
        <v>3419</v>
      </c>
      <c r="BF8" t="s">
        <v>19</v>
      </c>
      <c r="BG8" t="s">
        <v>19</v>
      </c>
      <c r="BH8">
        <v>1465</v>
      </c>
      <c r="BI8" t="s">
        <v>3426</v>
      </c>
      <c r="BJ8">
        <v>0.5</v>
      </c>
      <c r="BK8" t="s">
        <v>3427</v>
      </c>
      <c r="BL8" t="s">
        <v>3422</v>
      </c>
      <c r="BM8">
        <v>3</v>
      </c>
      <c r="BU8" t="s">
        <v>2</v>
      </c>
      <c r="BV8">
        <v>3</v>
      </c>
    </row>
    <row r="9" spans="1:80" s="198" customFormat="1" ht="14.45" customHeight="1">
      <c r="A9" s="200" t="s">
        <v>7741</v>
      </c>
      <c r="B9" s="198">
        <v>4</v>
      </c>
      <c r="C9" s="197" t="s">
        <v>6786</v>
      </c>
      <c r="D9" s="120"/>
      <c r="E9" s="120" t="s">
        <v>6896</v>
      </c>
      <c r="F9" s="120" t="s">
        <v>3430</v>
      </c>
      <c r="G9" s="120" t="s">
        <v>6897</v>
      </c>
      <c r="H9" s="120"/>
      <c r="I9" s="120"/>
      <c r="J9" s="120"/>
      <c r="K9" s="120" t="s">
        <v>6898</v>
      </c>
      <c r="L9" s="120" t="s">
        <v>6901</v>
      </c>
      <c r="M9" s="120" t="s">
        <v>6899</v>
      </c>
      <c r="N9" s="120"/>
      <c r="O9" s="120"/>
      <c r="P9" s="120"/>
      <c r="Q9" s="120"/>
      <c r="R9" s="120"/>
      <c r="S9" s="120"/>
      <c r="T9" s="120"/>
      <c r="U9" s="120"/>
      <c r="V9" s="120"/>
      <c r="W9" s="25"/>
      <c r="X9" s="120"/>
      <c r="Y9" s="120"/>
      <c r="Z9" s="120"/>
      <c r="AA9" s="120"/>
      <c r="AB9" s="120"/>
      <c r="AC9" s="120"/>
      <c r="AD9" s="120"/>
      <c r="AE9" s="120"/>
      <c r="AF9" s="120"/>
      <c r="AG9" s="199" t="s">
        <v>6833</v>
      </c>
      <c r="AH9" s="120" t="str">
        <f t="shared" si="0"/>
        <v>SP_MB2_A            MB2_A</v>
      </c>
      <c r="AI9" s="198">
        <v>3</v>
      </c>
      <c r="AJ9" s="198">
        <v>4</v>
      </c>
      <c r="AK9" s="198" t="s">
        <v>3428</v>
      </c>
      <c r="AL9" s="198" t="s">
        <v>19</v>
      </c>
      <c r="AM9" s="198" t="s">
        <v>190</v>
      </c>
      <c r="AN9" s="198" t="s">
        <v>191</v>
      </c>
      <c r="AO9" s="198" t="s">
        <v>189</v>
      </c>
      <c r="AP9" s="198" t="s">
        <v>192</v>
      </c>
      <c r="AQ9" s="198">
        <v>1</v>
      </c>
      <c r="AR9" s="198" t="s">
        <v>193</v>
      </c>
      <c r="AS9" s="198" t="s">
        <v>194</v>
      </c>
      <c r="AT9" s="198" t="s">
        <v>19</v>
      </c>
      <c r="AU9" s="198" t="s">
        <v>19</v>
      </c>
      <c r="AV9" s="198" t="s">
        <v>19</v>
      </c>
      <c r="AW9" s="198" t="s">
        <v>3429</v>
      </c>
      <c r="AX9" s="198">
        <v>367</v>
      </c>
      <c r="AY9" s="198" t="s">
        <v>3430</v>
      </c>
      <c r="AZ9" s="198">
        <v>1</v>
      </c>
      <c r="BA9" s="198" t="s">
        <v>1068</v>
      </c>
      <c r="BB9" s="198" t="s">
        <v>19</v>
      </c>
      <c r="BC9" s="198" t="s">
        <v>19</v>
      </c>
      <c r="BD9" s="198" t="s">
        <v>3431</v>
      </c>
      <c r="BE9" s="198" t="s">
        <v>3419</v>
      </c>
      <c r="BF9" s="198" t="s">
        <v>19</v>
      </c>
      <c r="BG9" s="198" t="s">
        <v>19</v>
      </c>
      <c r="BH9" s="198">
        <v>714</v>
      </c>
      <c r="BI9" s="198" t="s">
        <v>3432</v>
      </c>
      <c r="BJ9" s="198">
        <v>2.5</v>
      </c>
      <c r="BK9" s="198" t="s">
        <v>3433</v>
      </c>
      <c r="BL9" s="198" t="s">
        <v>3422</v>
      </c>
      <c r="BM9" s="198">
        <v>4</v>
      </c>
      <c r="BU9" s="198">
        <v>0</v>
      </c>
      <c r="BV9" s="198">
        <v>4</v>
      </c>
    </row>
    <row r="10" spans="1:80" s="198" customFormat="1" ht="14.45" customHeight="1">
      <c r="A10" s="200" t="s">
        <v>7797</v>
      </c>
      <c r="B10" s="198">
        <v>4</v>
      </c>
      <c r="C10" s="197" t="s">
        <v>6786</v>
      </c>
      <c r="D10" s="120"/>
      <c r="E10" s="120" t="s">
        <v>6896</v>
      </c>
      <c r="F10" s="120" t="s">
        <v>3430</v>
      </c>
      <c r="G10" s="120" t="s">
        <v>6897</v>
      </c>
      <c r="H10" s="120"/>
      <c r="I10" s="120"/>
      <c r="J10" s="120"/>
      <c r="K10" s="120" t="s">
        <v>6898</v>
      </c>
      <c r="L10" s="120" t="s">
        <v>6901</v>
      </c>
      <c r="M10" s="120" t="s">
        <v>6899</v>
      </c>
      <c r="N10" s="120"/>
      <c r="O10" s="120"/>
      <c r="P10" s="120"/>
      <c r="Q10" s="120"/>
      <c r="R10" s="120"/>
      <c r="S10" s="120"/>
      <c r="T10" s="120"/>
      <c r="U10" s="120"/>
      <c r="V10" s="120"/>
      <c r="W10" s="25"/>
      <c r="X10" s="120"/>
      <c r="Y10" s="120"/>
      <c r="Z10" s="120"/>
      <c r="AA10" s="120"/>
      <c r="AB10" s="120"/>
      <c r="AC10" s="120"/>
      <c r="AD10" s="120"/>
      <c r="AE10" s="120"/>
      <c r="AF10" s="120"/>
      <c r="AG10" s="199" t="s">
        <v>6833</v>
      </c>
      <c r="AH10" s="120" t="str">
        <f t="shared" ref="AH10:AH11" si="1">AY10&amp; REPT(" ",20-LEN(AY10))&amp;AP10</f>
        <v>SP_MB2_A            MB2_A</v>
      </c>
      <c r="AI10" s="198">
        <v>3</v>
      </c>
      <c r="AJ10" s="198">
        <v>4</v>
      </c>
      <c r="AK10" s="198" t="s">
        <v>3428</v>
      </c>
      <c r="AL10" s="198" t="s">
        <v>19</v>
      </c>
      <c r="AM10" s="198" t="s">
        <v>190</v>
      </c>
      <c r="AN10" s="198" t="s">
        <v>191</v>
      </c>
      <c r="AO10" s="198" t="s">
        <v>189</v>
      </c>
      <c r="AP10" s="198" t="s">
        <v>192</v>
      </c>
      <c r="AQ10" s="198">
        <v>1</v>
      </c>
      <c r="AR10" s="198" t="s">
        <v>193</v>
      </c>
      <c r="AS10" s="203" t="s">
        <v>7743</v>
      </c>
      <c r="AT10" s="198" t="s">
        <v>19</v>
      </c>
      <c r="AU10" s="198" t="s">
        <v>19</v>
      </c>
      <c r="AV10" s="198" t="s">
        <v>19</v>
      </c>
      <c r="AW10" s="198" t="s">
        <v>3429</v>
      </c>
      <c r="AX10" s="198">
        <v>367</v>
      </c>
      <c r="AY10" s="198" t="s">
        <v>3430</v>
      </c>
      <c r="AZ10" s="198">
        <v>1</v>
      </c>
      <c r="BA10" s="198" t="s">
        <v>1068</v>
      </c>
      <c r="BB10" s="198" t="s">
        <v>19</v>
      </c>
      <c r="BC10" s="198" t="s">
        <v>19</v>
      </c>
      <c r="BD10" s="198" t="s">
        <v>3431</v>
      </c>
      <c r="BE10" s="198" t="s">
        <v>3419</v>
      </c>
      <c r="BF10" s="198" t="s">
        <v>19</v>
      </c>
      <c r="BG10" s="198" t="s">
        <v>19</v>
      </c>
      <c r="BH10" s="198">
        <v>714</v>
      </c>
      <c r="BI10" s="198" t="s">
        <v>3432</v>
      </c>
      <c r="BJ10" s="198">
        <v>2.5</v>
      </c>
      <c r="BK10" s="198" t="s">
        <v>3433</v>
      </c>
      <c r="BL10" s="198" t="s">
        <v>3422</v>
      </c>
      <c r="BM10" s="198">
        <v>4</v>
      </c>
      <c r="BU10" s="198" t="s">
        <v>2</v>
      </c>
      <c r="BV10" s="198">
        <v>4</v>
      </c>
    </row>
    <row r="11" spans="1:80" s="178" customFormat="1" ht="14.45" customHeight="1">
      <c r="A11" s="50" t="s">
        <v>8087</v>
      </c>
      <c r="B11" s="178">
        <v>4</v>
      </c>
      <c r="C11" s="50" t="s">
        <v>6786</v>
      </c>
      <c r="D11" s="118"/>
      <c r="E11" s="118" t="s">
        <v>6896</v>
      </c>
      <c r="F11" s="118" t="s">
        <v>3430</v>
      </c>
      <c r="G11" s="118" t="s">
        <v>6897</v>
      </c>
      <c r="H11" s="118"/>
      <c r="I11" s="118"/>
      <c r="J11" s="118"/>
      <c r="K11" s="118" t="s">
        <v>6898</v>
      </c>
      <c r="L11" s="118" t="s">
        <v>6901</v>
      </c>
      <c r="M11" s="118" t="s">
        <v>6899</v>
      </c>
      <c r="N11" s="118"/>
      <c r="O11" s="118"/>
      <c r="P11" s="118"/>
      <c r="Q11" s="118"/>
      <c r="R11" s="118"/>
      <c r="S11" s="118"/>
      <c r="T11" s="118"/>
      <c r="U11" s="118"/>
      <c r="V11" s="118"/>
      <c r="W11" s="240"/>
      <c r="X11" s="118"/>
      <c r="Y11" s="118"/>
      <c r="Z11" s="118"/>
      <c r="AA11" s="118"/>
      <c r="AB11" s="118"/>
      <c r="AC11" s="118"/>
      <c r="AD11" s="118"/>
      <c r="AE11" s="118"/>
      <c r="AF11" s="118"/>
      <c r="AG11" s="180" t="s">
        <v>6833</v>
      </c>
      <c r="AH11" s="118" t="str">
        <f t="shared" si="1"/>
        <v>SP_MB2_A            MB2_A</v>
      </c>
      <c r="AI11" s="178">
        <v>3</v>
      </c>
      <c r="AJ11" s="178">
        <v>4</v>
      </c>
      <c r="AK11" s="178" t="s">
        <v>3428</v>
      </c>
      <c r="AL11" s="178" t="s">
        <v>19</v>
      </c>
      <c r="AM11" s="178" t="s">
        <v>190</v>
      </c>
      <c r="AN11" s="178" t="s">
        <v>191</v>
      </c>
      <c r="AO11" s="178" t="s">
        <v>189</v>
      </c>
      <c r="AP11" s="178" t="s">
        <v>192</v>
      </c>
      <c r="AQ11" s="178">
        <v>1</v>
      </c>
      <c r="AR11" s="179" t="s">
        <v>1087</v>
      </c>
      <c r="AS11" s="179" t="s">
        <v>194</v>
      </c>
      <c r="AT11" s="178" t="s">
        <v>19</v>
      </c>
      <c r="AU11" s="178" t="s">
        <v>19</v>
      </c>
      <c r="AV11" s="178" t="s">
        <v>19</v>
      </c>
      <c r="AW11" s="178" t="s">
        <v>3429</v>
      </c>
      <c r="AX11" s="178">
        <v>367</v>
      </c>
      <c r="AY11" s="178" t="s">
        <v>3430</v>
      </c>
      <c r="AZ11" s="178">
        <v>1</v>
      </c>
      <c r="BA11" s="178" t="s">
        <v>1068</v>
      </c>
      <c r="BB11" s="178" t="s">
        <v>19</v>
      </c>
      <c r="BC11" s="178" t="s">
        <v>19</v>
      </c>
      <c r="BD11" s="178" t="s">
        <v>3431</v>
      </c>
      <c r="BE11" s="178" t="s">
        <v>3419</v>
      </c>
      <c r="BF11" s="178" t="s">
        <v>19</v>
      </c>
      <c r="BG11" s="178" t="s">
        <v>19</v>
      </c>
      <c r="BH11" s="179">
        <v>599</v>
      </c>
      <c r="BI11" s="178" t="s">
        <v>3432</v>
      </c>
      <c r="BJ11" s="178">
        <v>2.5</v>
      </c>
      <c r="BK11" s="178" t="s">
        <v>3433</v>
      </c>
      <c r="BL11" s="178" t="s">
        <v>3422</v>
      </c>
      <c r="BM11" s="178">
        <v>4</v>
      </c>
      <c r="BU11" s="178" t="s">
        <v>2</v>
      </c>
      <c r="BV11" s="178">
        <v>4</v>
      </c>
    </row>
    <row r="12" spans="1:80" ht="14.45" customHeight="1">
      <c r="B12">
        <v>6</v>
      </c>
      <c r="C12" s="25" t="s">
        <v>6786</v>
      </c>
      <c r="E12" s="47" t="s">
        <v>6902</v>
      </c>
      <c r="F12" s="47" t="s">
        <v>3436</v>
      </c>
      <c r="G12" s="47" t="s">
        <v>6897</v>
      </c>
      <c r="K12" s="47" t="s">
        <v>6903</v>
      </c>
      <c r="L12" s="47" t="s">
        <v>6902</v>
      </c>
      <c r="M12" s="47" t="s">
        <v>6899</v>
      </c>
      <c r="W12" s="240"/>
      <c r="AG12" s="48" t="s">
        <v>6833</v>
      </c>
      <c r="AH12" s="47" t="str">
        <f t="shared" si="0"/>
        <v>SP_31_ATS           KS_ML_G</v>
      </c>
      <c r="AI12">
        <v>3</v>
      </c>
      <c r="AJ12">
        <v>6</v>
      </c>
      <c r="AK12" t="s">
        <v>3434</v>
      </c>
      <c r="AL12" t="s">
        <v>19</v>
      </c>
      <c r="AM12" t="s">
        <v>423</v>
      </c>
      <c r="AN12" t="s">
        <v>423</v>
      </c>
      <c r="AO12" t="s">
        <v>445</v>
      </c>
      <c r="AP12" t="s">
        <v>446</v>
      </c>
      <c r="AQ12">
        <v>4</v>
      </c>
      <c r="AR12" t="s">
        <v>447</v>
      </c>
      <c r="AS12" t="s">
        <v>80</v>
      </c>
      <c r="AT12" t="s">
        <v>70</v>
      </c>
      <c r="AU12" t="s">
        <v>19</v>
      </c>
      <c r="AV12" t="s">
        <v>19</v>
      </c>
      <c r="AW12" t="s">
        <v>3435</v>
      </c>
      <c r="AX12">
        <v>269</v>
      </c>
      <c r="AY12" t="s">
        <v>3436</v>
      </c>
      <c r="AZ12">
        <v>1</v>
      </c>
      <c r="BA12" t="s">
        <v>575</v>
      </c>
      <c r="BB12" t="s">
        <v>19</v>
      </c>
      <c r="BC12" t="s">
        <v>19</v>
      </c>
      <c r="BD12" t="s">
        <v>3437</v>
      </c>
      <c r="BE12" t="s">
        <v>3419</v>
      </c>
      <c r="BF12" t="s">
        <v>19</v>
      </c>
      <c r="BG12" t="s">
        <v>19</v>
      </c>
      <c r="BH12">
        <v>1588</v>
      </c>
      <c r="BI12" t="s">
        <v>3438</v>
      </c>
      <c r="BJ12">
        <v>0.5</v>
      </c>
      <c r="BK12" t="s">
        <v>3439</v>
      </c>
      <c r="BL12" t="s">
        <v>3422</v>
      </c>
      <c r="BM12">
        <v>6</v>
      </c>
      <c r="BU12" t="s">
        <v>2</v>
      </c>
      <c r="BV12">
        <v>6</v>
      </c>
    </row>
    <row r="13" spans="1:80" ht="14.45" customHeight="1">
      <c r="B13">
        <v>7</v>
      </c>
      <c r="C13" s="25" t="s">
        <v>6786</v>
      </c>
      <c r="E13" s="47" t="s">
        <v>6902</v>
      </c>
      <c r="L13" s="47" t="s">
        <v>6902</v>
      </c>
      <c r="M13" s="47" t="s">
        <v>6902</v>
      </c>
      <c r="W13" s="240"/>
      <c r="AG13" s="48" t="s">
        <v>6833</v>
      </c>
      <c r="AH13" s="47" t="str">
        <f t="shared" si="0"/>
        <v>BCM_A               KS_ML_G</v>
      </c>
      <c r="AI13">
        <v>3</v>
      </c>
      <c r="AJ13">
        <v>7</v>
      </c>
      <c r="AK13" t="s">
        <v>3440</v>
      </c>
      <c r="AL13" t="s">
        <v>19</v>
      </c>
      <c r="AM13" t="s">
        <v>423</v>
      </c>
      <c r="AN13" t="s">
        <v>423</v>
      </c>
      <c r="AO13" t="s">
        <v>445</v>
      </c>
      <c r="AP13" t="s">
        <v>446</v>
      </c>
      <c r="AQ13">
        <v>3</v>
      </c>
      <c r="AR13" t="s">
        <v>447</v>
      </c>
      <c r="AS13" t="s">
        <v>80</v>
      </c>
      <c r="AT13" t="s">
        <v>70</v>
      </c>
      <c r="AU13" t="s">
        <v>19</v>
      </c>
      <c r="AV13" t="s">
        <v>573</v>
      </c>
      <c r="AW13" t="s">
        <v>573</v>
      </c>
      <c r="AX13" t="s">
        <v>572</v>
      </c>
      <c r="AY13" t="s">
        <v>574</v>
      </c>
      <c r="AZ13">
        <v>44</v>
      </c>
      <c r="BA13" t="s">
        <v>575</v>
      </c>
      <c r="BB13" t="s">
        <v>126</v>
      </c>
      <c r="BC13" t="s">
        <v>19</v>
      </c>
      <c r="BD13" t="s">
        <v>3441</v>
      </c>
      <c r="BE13" t="s">
        <v>3419</v>
      </c>
      <c r="BF13" t="s">
        <v>19</v>
      </c>
      <c r="BG13" t="s">
        <v>19</v>
      </c>
      <c r="BH13">
        <v>1615</v>
      </c>
      <c r="BI13" t="s">
        <v>3442</v>
      </c>
      <c r="BJ13">
        <v>0.5</v>
      </c>
      <c r="BK13" t="s">
        <v>3443</v>
      </c>
      <c r="BL13" t="s">
        <v>3422</v>
      </c>
      <c r="BM13">
        <v>7</v>
      </c>
      <c r="BU13" t="s">
        <v>2</v>
      </c>
      <c r="BV13">
        <v>7</v>
      </c>
    </row>
    <row r="14" spans="1:80" ht="14.45" customHeight="1">
      <c r="B14">
        <v>8</v>
      </c>
      <c r="C14" s="25" t="s">
        <v>6786</v>
      </c>
      <c r="E14" s="47" t="s">
        <v>6902</v>
      </c>
      <c r="L14" s="47" t="s">
        <v>6902</v>
      </c>
      <c r="M14" s="47" t="s">
        <v>6902</v>
      </c>
      <c r="W14" s="240"/>
      <c r="X14" s="240"/>
      <c r="AG14" s="48" t="s">
        <v>6833</v>
      </c>
      <c r="AH14" s="47" t="str">
        <f t="shared" si="0"/>
        <v>BCM_A               KS_ML_E</v>
      </c>
      <c r="AI14">
        <v>3</v>
      </c>
      <c r="AJ14">
        <v>8</v>
      </c>
      <c r="AK14" t="s">
        <v>3444</v>
      </c>
      <c r="AL14" t="s">
        <v>19</v>
      </c>
      <c r="AM14" t="s">
        <v>423</v>
      </c>
      <c r="AN14" t="s">
        <v>423</v>
      </c>
      <c r="AO14" t="s">
        <v>433</v>
      </c>
      <c r="AP14" t="s">
        <v>434</v>
      </c>
      <c r="AQ14">
        <v>11</v>
      </c>
      <c r="AR14" t="s">
        <v>435</v>
      </c>
      <c r="AS14" t="s">
        <v>86</v>
      </c>
      <c r="AT14" t="s">
        <v>69</v>
      </c>
      <c r="AU14" t="s">
        <v>19</v>
      </c>
      <c r="AV14" t="s">
        <v>573</v>
      </c>
      <c r="AW14" t="s">
        <v>573</v>
      </c>
      <c r="AX14" t="s">
        <v>572</v>
      </c>
      <c r="AY14" t="s">
        <v>574</v>
      </c>
      <c r="AZ14">
        <v>30</v>
      </c>
      <c r="BA14" t="s">
        <v>575</v>
      </c>
      <c r="BB14" t="s">
        <v>125</v>
      </c>
      <c r="BC14" t="s">
        <v>19</v>
      </c>
      <c r="BD14" t="s">
        <v>3445</v>
      </c>
      <c r="BE14" t="s">
        <v>3419</v>
      </c>
      <c r="BF14" t="s">
        <v>19</v>
      </c>
      <c r="BG14" t="s">
        <v>19</v>
      </c>
      <c r="BH14">
        <v>1645</v>
      </c>
      <c r="BI14" t="s">
        <v>3446</v>
      </c>
      <c r="BJ14">
        <v>0.35</v>
      </c>
      <c r="BK14" t="s">
        <v>3447</v>
      </c>
      <c r="BL14" t="s">
        <v>3422</v>
      </c>
      <c r="BM14">
        <v>8</v>
      </c>
      <c r="BU14" t="s">
        <v>2</v>
      </c>
      <c r="BV14">
        <v>8</v>
      </c>
    </row>
    <row r="15" spans="1:80" ht="14.45" customHeight="1">
      <c r="A15" s="225" t="s">
        <v>7848</v>
      </c>
      <c r="B15">
        <v>9</v>
      </c>
      <c r="C15" s="25" t="s">
        <v>6786</v>
      </c>
      <c r="E15" s="47" t="s">
        <v>6904</v>
      </c>
      <c r="F15" s="47" t="s">
        <v>3451</v>
      </c>
      <c r="G15" s="47" t="s">
        <v>6897</v>
      </c>
      <c r="K15" s="47" t="s">
        <v>6898</v>
      </c>
      <c r="L15" s="47" t="s">
        <v>6905</v>
      </c>
      <c r="M15" s="47" t="s">
        <v>6899</v>
      </c>
      <c r="W15" s="240"/>
      <c r="AG15" s="48" t="s">
        <v>6833</v>
      </c>
      <c r="AH15" s="47" t="str">
        <f t="shared" si="0"/>
        <v>SP_30HSBE           SITR3</v>
      </c>
      <c r="AI15">
        <v>3</v>
      </c>
      <c r="AJ15">
        <v>9</v>
      </c>
      <c r="AK15" t="s">
        <v>3448</v>
      </c>
      <c r="AL15" t="s">
        <v>19</v>
      </c>
      <c r="AM15" t="s">
        <v>889</v>
      </c>
      <c r="AN15" t="s">
        <v>889</v>
      </c>
      <c r="AO15" t="s">
        <v>888</v>
      </c>
      <c r="AP15" t="s">
        <v>890</v>
      </c>
      <c r="AQ15">
        <v>11</v>
      </c>
      <c r="AR15" t="s">
        <v>891</v>
      </c>
      <c r="AS15" t="s">
        <v>76</v>
      </c>
      <c r="AT15" t="s">
        <v>19</v>
      </c>
      <c r="AU15" t="s">
        <v>19</v>
      </c>
      <c r="AV15" t="s">
        <v>19</v>
      </c>
      <c r="AW15" t="s">
        <v>3449</v>
      </c>
      <c r="AX15" t="s">
        <v>3450</v>
      </c>
      <c r="AY15" t="s">
        <v>3451</v>
      </c>
      <c r="AZ15">
        <v>1</v>
      </c>
      <c r="BA15" t="s">
        <v>1063</v>
      </c>
      <c r="BB15" t="s">
        <v>19</v>
      </c>
      <c r="BC15" t="s">
        <v>19</v>
      </c>
      <c r="BD15" t="s">
        <v>3452</v>
      </c>
      <c r="BE15" t="s">
        <v>3419</v>
      </c>
      <c r="BF15" t="s">
        <v>19</v>
      </c>
      <c r="BG15" t="s">
        <v>19</v>
      </c>
      <c r="BH15" s="179">
        <v>233</v>
      </c>
      <c r="BI15" t="s">
        <v>3453</v>
      </c>
      <c r="BJ15">
        <v>6</v>
      </c>
      <c r="BK15" t="s">
        <v>3454</v>
      </c>
      <c r="BL15" t="s">
        <v>3422</v>
      </c>
      <c r="BM15">
        <v>9</v>
      </c>
      <c r="BU15" t="s">
        <v>2</v>
      </c>
      <c r="BV15">
        <v>9</v>
      </c>
    </row>
    <row r="16" spans="1:80" ht="14.45" customHeight="1">
      <c r="B16">
        <v>10</v>
      </c>
      <c r="C16" s="25" t="s">
        <v>6786</v>
      </c>
      <c r="E16" s="47" t="s">
        <v>6902</v>
      </c>
      <c r="F16" s="47" t="s">
        <v>3436</v>
      </c>
      <c r="G16" s="47" t="s">
        <v>6897</v>
      </c>
      <c r="K16" s="47" t="s">
        <v>6903</v>
      </c>
      <c r="L16" s="47" t="s">
        <v>6899</v>
      </c>
      <c r="M16" s="47" t="s">
        <v>6902</v>
      </c>
      <c r="W16" s="25"/>
      <c r="AG16" s="48" t="s">
        <v>6833</v>
      </c>
      <c r="AH16" s="47" t="str">
        <f t="shared" si="0"/>
        <v>BCM_A               SP_31_ATS</v>
      </c>
      <c r="AI16">
        <v>3</v>
      </c>
      <c r="AJ16">
        <v>10</v>
      </c>
      <c r="AK16" t="s">
        <v>3455</v>
      </c>
      <c r="AL16" t="s">
        <v>19</v>
      </c>
      <c r="AM16" t="s">
        <v>19</v>
      </c>
      <c r="AN16" t="s">
        <v>3435</v>
      </c>
      <c r="AO16">
        <v>269</v>
      </c>
      <c r="AP16" t="s">
        <v>3436</v>
      </c>
      <c r="AQ16">
        <v>1</v>
      </c>
      <c r="AR16" t="s">
        <v>575</v>
      </c>
      <c r="AS16" t="s">
        <v>19</v>
      </c>
      <c r="AT16" t="s">
        <v>19</v>
      </c>
      <c r="AU16" t="s">
        <v>19</v>
      </c>
      <c r="AV16" t="s">
        <v>573</v>
      </c>
      <c r="AW16" t="s">
        <v>573</v>
      </c>
      <c r="AX16" t="s">
        <v>572</v>
      </c>
      <c r="AY16" t="s">
        <v>574</v>
      </c>
      <c r="AZ16">
        <v>40</v>
      </c>
      <c r="BA16" t="s">
        <v>575</v>
      </c>
      <c r="BB16" t="s">
        <v>126</v>
      </c>
      <c r="BC16" t="s">
        <v>19</v>
      </c>
      <c r="BD16" t="s">
        <v>3437</v>
      </c>
      <c r="BE16" t="s">
        <v>3419</v>
      </c>
      <c r="BF16" t="s">
        <v>19</v>
      </c>
      <c r="BG16" t="s">
        <v>19</v>
      </c>
      <c r="BH16">
        <v>48</v>
      </c>
      <c r="BI16" t="s">
        <v>3438</v>
      </c>
      <c r="BJ16">
        <v>0.5</v>
      </c>
      <c r="BK16" t="s">
        <v>3439</v>
      </c>
      <c r="BL16" t="s">
        <v>3422</v>
      </c>
      <c r="BM16">
        <v>10</v>
      </c>
      <c r="BU16" t="s">
        <v>2</v>
      </c>
      <c r="BV16">
        <v>10</v>
      </c>
    </row>
    <row r="17" spans="1:74" ht="14.45" customHeight="1">
      <c r="B17">
        <v>11</v>
      </c>
      <c r="C17" s="25" t="s">
        <v>6786</v>
      </c>
      <c r="E17" s="47" t="s">
        <v>6902</v>
      </c>
      <c r="F17" s="47" t="s">
        <v>3436</v>
      </c>
      <c r="G17" s="47" t="s">
        <v>6897</v>
      </c>
      <c r="K17" s="47" t="s">
        <v>6903</v>
      </c>
      <c r="L17" s="47" t="s">
        <v>6902</v>
      </c>
      <c r="M17" s="47" t="s">
        <v>6899</v>
      </c>
      <c r="W17" s="240"/>
      <c r="AG17" s="48" t="s">
        <v>6833</v>
      </c>
      <c r="AH17" s="47" t="str">
        <f t="shared" si="0"/>
        <v>SP_31_ATS           KS_ML_E</v>
      </c>
      <c r="AI17">
        <v>3</v>
      </c>
      <c r="AJ17">
        <v>11</v>
      </c>
      <c r="AK17" t="s">
        <v>3456</v>
      </c>
      <c r="AL17" t="s">
        <v>19</v>
      </c>
      <c r="AM17" t="s">
        <v>423</v>
      </c>
      <c r="AN17" t="s">
        <v>423</v>
      </c>
      <c r="AO17" t="s">
        <v>433</v>
      </c>
      <c r="AP17" t="s">
        <v>434</v>
      </c>
      <c r="AQ17">
        <v>14</v>
      </c>
      <c r="AR17" t="s">
        <v>435</v>
      </c>
      <c r="AS17" t="s">
        <v>86</v>
      </c>
      <c r="AT17" t="s">
        <v>69</v>
      </c>
      <c r="AU17" t="s">
        <v>19</v>
      </c>
      <c r="AV17" t="s">
        <v>19</v>
      </c>
      <c r="AW17" t="s">
        <v>3435</v>
      </c>
      <c r="AX17">
        <v>269</v>
      </c>
      <c r="AY17" t="s">
        <v>3436</v>
      </c>
      <c r="AZ17">
        <v>1</v>
      </c>
      <c r="BA17" t="s">
        <v>575</v>
      </c>
      <c r="BB17" t="s">
        <v>19</v>
      </c>
      <c r="BC17" t="s">
        <v>19</v>
      </c>
      <c r="BD17" t="s">
        <v>3457</v>
      </c>
      <c r="BE17" t="s">
        <v>3419</v>
      </c>
      <c r="BF17" t="s">
        <v>3458</v>
      </c>
      <c r="BG17" t="s">
        <v>3459</v>
      </c>
      <c r="BH17">
        <v>1618</v>
      </c>
      <c r="BI17" t="s">
        <v>3438</v>
      </c>
      <c r="BJ17">
        <v>0.35</v>
      </c>
      <c r="BK17" t="s">
        <v>3439</v>
      </c>
      <c r="BL17" t="s">
        <v>3422</v>
      </c>
      <c r="BM17">
        <v>11</v>
      </c>
      <c r="BU17" t="s">
        <v>2</v>
      </c>
      <c r="BV17">
        <v>11</v>
      </c>
    </row>
    <row r="18" spans="1:74" ht="14.45" customHeight="1">
      <c r="B18">
        <v>12</v>
      </c>
      <c r="C18" s="25" t="s">
        <v>6786</v>
      </c>
      <c r="E18" s="47" t="s">
        <v>6902</v>
      </c>
      <c r="L18" s="47" t="s">
        <v>6902</v>
      </c>
      <c r="M18" s="47" t="s">
        <v>6902</v>
      </c>
      <c r="W18" s="240"/>
      <c r="X18" s="240"/>
      <c r="AG18" s="48" t="s">
        <v>6833</v>
      </c>
      <c r="AH18" s="47" t="str">
        <f t="shared" si="0"/>
        <v>BCM_A               KS_ML_E</v>
      </c>
      <c r="AI18">
        <v>3</v>
      </c>
      <c r="AJ18">
        <v>12</v>
      </c>
      <c r="AK18" t="s">
        <v>3460</v>
      </c>
      <c r="AL18" t="s">
        <v>19</v>
      </c>
      <c r="AM18" t="s">
        <v>423</v>
      </c>
      <c r="AN18" t="s">
        <v>423</v>
      </c>
      <c r="AO18" t="s">
        <v>433</v>
      </c>
      <c r="AP18" t="s">
        <v>434</v>
      </c>
      <c r="AQ18">
        <v>13</v>
      </c>
      <c r="AR18" t="s">
        <v>435</v>
      </c>
      <c r="AS18" t="s">
        <v>86</v>
      </c>
      <c r="AT18" t="s">
        <v>69</v>
      </c>
      <c r="AU18" t="s">
        <v>19</v>
      </c>
      <c r="AV18" t="s">
        <v>573</v>
      </c>
      <c r="AW18" t="s">
        <v>573</v>
      </c>
      <c r="AX18" t="s">
        <v>572</v>
      </c>
      <c r="AY18" t="s">
        <v>574</v>
      </c>
      <c r="AZ18">
        <v>46</v>
      </c>
      <c r="BA18" t="s">
        <v>575</v>
      </c>
      <c r="BB18" t="s">
        <v>125</v>
      </c>
      <c r="BC18" t="s">
        <v>19</v>
      </c>
      <c r="BD18" t="s">
        <v>3457</v>
      </c>
      <c r="BE18" t="s">
        <v>3419</v>
      </c>
      <c r="BF18" t="s">
        <v>3458</v>
      </c>
      <c r="BG18" t="s">
        <v>3461</v>
      </c>
      <c r="BH18">
        <v>1645</v>
      </c>
      <c r="BI18" t="s">
        <v>3462</v>
      </c>
      <c r="BJ18">
        <v>0.35</v>
      </c>
      <c r="BK18" t="s">
        <v>3463</v>
      </c>
      <c r="BL18" t="s">
        <v>3422</v>
      </c>
      <c r="BM18">
        <v>12</v>
      </c>
      <c r="BU18" t="s">
        <v>2</v>
      </c>
      <c r="BV18">
        <v>12</v>
      </c>
    </row>
    <row r="19" spans="1:74" ht="14.45" customHeight="1">
      <c r="A19" s="225" t="s">
        <v>7961</v>
      </c>
      <c r="B19">
        <v>13</v>
      </c>
      <c r="C19" s="25" t="s">
        <v>6786</v>
      </c>
      <c r="E19" s="37" t="s">
        <v>6921</v>
      </c>
      <c r="L19" s="37" t="s">
        <v>6921</v>
      </c>
      <c r="M19" s="37" t="s">
        <v>6900</v>
      </c>
      <c r="W19" s="240"/>
      <c r="X19" s="240"/>
      <c r="AG19" s="48" t="s">
        <v>6833</v>
      </c>
      <c r="AH19" s="47" t="str">
        <f t="shared" si="0"/>
        <v>SIDO_B              KS_HM_A</v>
      </c>
      <c r="AI19">
        <v>3</v>
      </c>
      <c r="AJ19">
        <v>13</v>
      </c>
      <c r="AK19" t="s">
        <v>3464</v>
      </c>
      <c r="AL19" t="s">
        <v>19</v>
      </c>
      <c r="AM19" t="s">
        <v>384</v>
      </c>
      <c r="AN19" t="s">
        <v>384</v>
      </c>
      <c r="AO19" t="s">
        <v>383</v>
      </c>
      <c r="AP19" t="s">
        <v>385</v>
      </c>
      <c r="AQ19">
        <v>1</v>
      </c>
      <c r="AR19" t="s">
        <v>386</v>
      </c>
      <c r="AS19" t="s">
        <v>126</v>
      </c>
      <c r="AT19" t="s">
        <v>19</v>
      </c>
      <c r="AU19" t="s">
        <v>19</v>
      </c>
      <c r="AV19" t="s">
        <v>703</v>
      </c>
      <c r="AW19" t="s">
        <v>703</v>
      </c>
      <c r="AX19" t="s">
        <v>702</v>
      </c>
      <c r="AY19" t="s">
        <v>704</v>
      </c>
      <c r="AZ19" t="s">
        <v>3465</v>
      </c>
      <c r="BA19" t="s">
        <v>620</v>
      </c>
      <c r="BB19" t="s">
        <v>122</v>
      </c>
      <c r="BC19" t="s">
        <v>19</v>
      </c>
      <c r="BD19" t="s">
        <v>3466</v>
      </c>
      <c r="BE19" t="s">
        <v>3419</v>
      </c>
      <c r="BF19" t="s">
        <v>19</v>
      </c>
      <c r="BG19" t="s">
        <v>19</v>
      </c>
      <c r="BH19">
        <v>2094</v>
      </c>
      <c r="BI19" t="s">
        <v>3453</v>
      </c>
      <c r="BJ19">
        <v>0.5</v>
      </c>
      <c r="BK19" t="s">
        <v>3467</v>
      </c>
      <c r="BL19" t="s">
        <v>3422</v>
      </c>
      <c r="BM19">
        <v>13</v>
      </c>
      <c r="BU19" t="s">
        <v>2</v>
      </c>
      <c r="BV19">
        <v>13</v>
      </c>
    </row>
    <row r="20" spans="1:74" ht="14.45" customHeight="1">
      <c r="A20" s="225" t="s">
        <v>7961</v>
      </c>
      <c r="B20">
        <v>14</v>
      </c>
      <c r="C20" s="25" t="s">
        <v>6786</v>
      </c>
      <c r="E20" s="37" t="s">
        <v>6921</v>
      </c>
      <c r="F20" s="47" t="s">
        <v>3470</v>
      </c>
      <c r="G20" s="47" t="s">
        <v>6907</v>
      </c>
      <c r="K20" s="47" t="s">
        <v>6903</v>
      </c>
      <c r="L20" s="37" t="s">
        <v>6921</v>
      </c>
      <c r="M20" s="47" t="s">
        <v>6900</v>
      </c>
      <c r="O20" s="47" t="s">
        <v>6949</v>
      </c>
      <c r="W20" s="240"/>
      <c r="AG20" s="48" t="s">
        <v>6833</v>
      </c>
      <c r="AH20" s="47" t="str">
        <f t="shared" si="0"/>
        <v>SP_MB33_C           KS_HM_A</v>
      </c>
      <c r="AI20">
        <v>3</v>
      </c>
      <c r="AJ20">
        <v>14</v>
      </c>
      <c r="AK20" t="s">
        <v>3468</v>
      </c>
      <c r="AL20" t="s">
        <v>19</v>
      </c>
      <c r="AM20" t="s">
        <v>384</v>
      </c>
      <c r="AN20" t="s">
        <v>384</v>
      </c>
      <c r="AO20" t="s">
        <v>383</v>
      </c>
      <c r="AP20" t="s">
        <v>385</v>
      </c>
      <c r="AQ20">
        <v>2</v>
      </c>
      <c r="AR20" t="s">
        <v>386</v>
      </c>
      <c r="AS20" t="s">
        <v>126</v>
      </c>
      <c r="AT20" t="s">
        <v>19</v>
      </c>
      <c r="AU20" t="s">
        <v>19</v>
      </c>
      <c r="AV20" t="s">
        <v>19</v>
      </c>
      <c r="AW20" t="s">
        <v>3469</v>
      </c>
      <c r="AX20">
        <v>368</v>
      </c>
      <c r="AY20" t="s">
        <v>3470</v>
      </c>
      <c r="AZ20">
        <v>1</v>
      </c>
      <c r="BA20" t="s">
        <v>1112</v>
      </c>
      <c r="BB20" t="s">
        <v>19</v>
      </c>
      <c r="BC20" t="s">
        <v>19</v>
      </c>
      <c r="BD20" t="s">
        <v>3471</v>
      </c>
      <c r="BE20" t="s">
        <v>3419</v>
      </c>
      <c r="BF20" t="s">
        <v>19</v>
      </c>
      <c r="BG20" t="s">
        <v>19</v>
      </c>
      <c r="BH20">
        <v>1630</v>
      </c>
      <c r="BI20" t="s">
        <v>3432</v>
      </c>
      <c r="BJ20">
        <v>0.5</v>
      </c>
      <c r="BK20" t="s">
        <v>3472</v>
      </c>
      <c r="BL20" t="s">
        <v>3422</v>
      </c>
      <c r="BM20">
        <v>14</v>
      </c>
      <c r="BU20" t="s">
        <v>2</v>
      </c>
      <c r="BV20">
        <v>14</v>
      </c>
    </row>
    <row r="21" spans="1:74" ht="14.45" customHeight="1">
      <c r="A21" s="225" t="s">
        <v>7961</v>
      </c>
      <c r="B21">
        <v>15</v>
      </c>
      <c r="C21" s="25" t="s">
        <v>6786</v>
      </c>
      <c r="E21" s="37" t="s">
        <v>6921</v>
      </c>
      <c r="L21" s="37" t="s">
        <v>6921</v>
      </c>
      <c r="M21" s="47" t="s">
        <v>6900</v>
      </c>
      <c r="W21" s="240"/>
      <c r="AG21" s="48" t="s">
        <v>6833</v>
      </c>
      <c r="AH21" s="47" t="str">
        <f t="shared" si="0"/>
        <v>BCM_A               KS_HM_A</v>
      </c>
      <c r="AI21">
        <v>3</v>
      </c>
      <c r="AJ21">
        <v>15</v>
      </c>
      <c r="AK21" t="s">
        <v>3473</v>
      </c>
      <c r="AL21" t="s">
        <v>19</v>
      </c>
      <c r="AM21" t="s">
        <v>384</v>
      </c>
      <c r="AN21" t="s">
        <v>384</v>
      </c>
      <c r="AO21" t="s">
        <v>383</v>
      </c>
      <c r="AP21" t="s">
        <v>385</v>
      </c>
      <c r="AQ21">
        <v>3</v>
      </c>
      <c r="AR21" t="s">
        <v>386</v>
      </c>
      <c r="AS21" t="s">
        <v>126</v>
      </c>
      <c r="AT21" t="s">
        <v>19</v>
      </c>
      <c r="AU21" t="s">
        <v>19</v>
      </c>
      <c r="AV21" t="s">
        <v>573</v>
      </c>
      <c r="AW21" t="s">
        <v>573</v>
      </c>
      <c r="AX21" t="s">
        <v>572</v>
      </c>
      <c r="AY21" t="s">
        <v>574</v>
      </c>
      <c r="AZ21">
        <v>23</v>
      </c>
      <c r="BA21" t="s">
        <v>575</v>
      </c>
      <c r="BB21" t="s">
        <v>126</v>
      </c>
      <c r="BC21" t="s">
        <v>19</v>
      </c>
      <c r="BD21" t="s">
        <v>3474</v>
      </c>
      <c r="BE21" t="s">
        <v>3419</v>
      </c>
      <c r="BF21" t="s">
        <v>19</v>
      </c>
      <c r="BG21" t="s">
        <v>19</v>
      </c>
      <c r="BH21">
        <v>2012</v>
      </c>
      <c r="BI21" t="s">
        <v>3475</v>
      </c>
      <c r="BJ21">
        <v>0.5</v>
      </c>
      <c r="BK21" t="s">
        <v>3476</v>
      </c>
      <c r="BL21" t="s">
        <v>3422</v>
      </c>
      <c r="BM21">
        <v>15</v>
      </c>
      <c r="BU21" t="s">
        <v>2</v>
      </c>
      <c r="BV21">
        <v>15</v>
      </c>
    </row>
    <row r="22" spans="1:74" ht="14.45" customHeight="1">
      <c r="B22">
        <v>16</v>
      </c>
      <c r="C22" s="25" t="s">
        <v>6786</v>
      </c>
      <c r="E22" s="47" t="s">
        <v>6902</v>
      </c>
      <c r="L22" s="47" t="s">
        <v>6902</v>
      </c>
      <c r="M22" s="47" t="s">
        <v>6902</v>
      </c>
      <c r="W22" s="240"/>
      <c r="AG22" s="48" t="s">
        <v>6833</v>
      </c>
      <c r="AH22" s="47" t="str">
        <f t="shared" si="0"/>
        <v>BFS                 BCM_A</v>
      </c>
      <c r="AI22">
        <v>3</v>
      </c>
      <c r="AJ22">
        <v>16</v>
      </c>
      <c r="AK22" t="s">
        <v>3477</v>
      </c>
      <c r="AL22" t="s">
        <v>19</v>
      </c>
      <c r="AM22" t="s">
        <v>573</v>
      </c>
      <c r="AN22" t="s">
        <v>573</v>
      </c>
      <c r="AO22" t="s">
        <v>572</v>
      </c>
      <c r="AP22" t="s">
        <v>574</v>
      </c>
      <c r="AQ22">
        <v>21</v>
      </c>
      <c r="AR22" t="s">
        <v>575</v>
      </c>
      <c r="AS22" t="s">
        <v>125</v>
      </c>
      <c r="AT22" t="s">
        <v>19</v>
      </c>
      <c r="AU22" t="s">
        <v>19</v>
      </c>
      <c r="AV22" t="s">
        <v>531</v>
      </c>
      <c r="AW22" t="s">
        <v>531</v>
      </c>
      <c r="AX22" t="s">
        <v>530</v>
      </c>
      <c r="AY22" t="s">
        <v>532</v>
      </c>
      <c r="AZ22">
        <v>1</v>
      </c>
      <c r="BA22" t="s">
        <v>533</v>
      </c>
      <c r="BB22" t="s">
        <v>89</v>
      </c>
      <c r="BC22" t="s">
        <v>69</v>
      </c>
      <c r="BD22" t="s">
        <v>3478</v>
      </c>
      <c r="BE22" t="s">
        <v>3419</v>
      </c>
      <c r="BF22" t="s">
        <v>19</v>
      </c>
      <c r="BG22" t="s">
        <v>19</v>
      </c>
      <c r="BH22">
        <v>1131</v>
      </c>
      <c r="BI22" t="s">
        <v>3479</v>
      </c>
      <c r="BJ22">
        <v>0.35</v>
      </c>
      <c r="BK22" t="s">
        <v>3480</v>
      </c>
      <c r="BL22" t="s">
        <v>3422</v>
      </c>
      <c r="BM22">
        <v>16</v>
      </c>
      <c r="BU22" t="s">
        <v>2</v>
      </c>
      <c r="BV22">
        <v>16</v>
      </c>
    </row>
    <row r="23" spans="1:74" ht="14.45" customHeight="1">
      <c r="B23">
        <v>17</v>
      </c>
      <c r="C23" s="25" t="s">
        <v>6786</v>
      </c>
      <c r="E23" s="47" t="s">
        <v>6902</v>
      </c>
      <c r="F23" s="47" t="s">
        <v>3436</v>
      </c>
      <c r="G23" s="47" t="s">
        <v>6897</v>
      </c>
      <c r="K23" s="47" t="s">
        <v>6903</v>
      </c>
      <c r="L23" s="47" t="s">
        <v>6899</v>
      </c>
      <c r="M23" s="47" t="s">
        <v>6902</v>
      </c>
      <c r="W23" s="25"/>
      <c r="AG23" s="48" t="s">
        <v>6833</v>
      </c>
      <c r="AH23" s="47" t="str">
        <f t="shared" si="0"/>
        <v>BFS                 SP_31_ATS</v>
      </c>
      <c r="AI23">
        <v>3</v>
      </c>
      <c r="AJ23">
        <v>17</v>
      </c>
      <c r="AK23" t="s">
        <v>3481</v>
      </c>
      <c r="AL23" t="s">
        <v>19</v>
      </c>
      <c r="AM23" t="s">
        <v>19</v>
      </c>
      <c r="AN23" t="s">
        <v>3435</v>
      </c>
      <c r="AO23">
        <v>269</v>
      </c>
      <c r="AP23" t="s">
        <v>3436</v>
      </c>
      <c r="AQ23">
        <v>1</v>
      </c>
      <c r="AR23" t="s">
        <v>575</v>
      </c>
      <c r="AS23" t="s">
        <v>19</v>
      </c>
      <c r="AT23" t="s">
        <v>19</v>
      </c>
      <c r="AU23" t="s">
        <v>19</v>
      </c>
      <c r="AV23" t="s">
        <v>531</v>
      </c>
      <c r="AW23" t="s">
        <v>531</v>
      </c>
      <c r="AX23" t="s">
        <v>530</v>
      </c>
      <c r="AY23" t="s">
        <v>532</v>
      </c>
      <c r="AZ23">
        <v>2</v>
      </c>
      <c r="BA23" t="s">
        <v>533</v>
      </c>
      <c r="BB23" t="s">
        <v>89</v>
      </c>
      <c r="BC23" t="s">
        <v>69</v>
      </c>
      <c r="BD23" t="s">
        <v>3482</v>
      </c>
      <c r="BE23" t="s">
        <v>3419</v>
      </c>
      <c r="BF23" t="s">
        <v>19</v>
      </c>
      <c r="BG23" t="s">
        <v>19</v>
      </c>
      <c r="BH23">
        <v>1104</v>
      </c>
      <c r="BI23" t="s">
        <v>3438</v>
      </c>
      <c r="BJ23">
        <v>0.35</v>
      </c>
      <c r="BK23" t="s">
        <v>3439</v>
      </c>
      <c r="BL23" t="s">
        <v>3422</v>
      </c>
      <c r="BM23">
        <v>17</v>
      </c>
      <c r="BU23" t="s">
        <v>2</v>
      </c>
      <c r="BV23">
        <v>17</v>
      </c>
    </row>
    <row r="24" spans="1:74" ht="14.45" customHeight="1">
      <c r="B24">
        <v>18</v>
      </c>
      <c r="C24" s="25" t="s">
        <v>6786</v>
      </c>
      <c r="E24" s="47" t="s">
        <v>6902</v>
      </c>
      <c r="L24" s="47" t="s">
        <v>6902</v>
      </c>
      <c r="M24" s="47" t="s">
        <v>6902</v>
      </c>
      <c r="W24" s="240"/>
      <c r="AG24" s="48" t="s">
        <v>6833</v>
      </c>
      <c r="AH24" s="47" t="str">
        <f t="shared" si="0"/>
        <v>BCM_B               KS_ML_E</v>
      </c>
      <c r="AI24">
        <v>3</v>
      </c>
      <c r="AJ24">
        <v>18</v>
      </c>
      <c r="AK24" t="s">
        <v>3483</v>
      </c>
      <c r="AL24" t="s">
        <v>19</v>
      </c>
      <c r="AM24" t="s">
        <v>423</v>
      </c>
      <c r="AN24" t="s">
        <v>423</v>
      </c>
      <c r="AO24" t="s">
        <v>433</v>
      </c>
      <c r="AP24" t="s">
        <v>434</v>
      </c>
      <c r="AQ24">
        <v>6</v>
      </c>
      <c r="AR24" t="s">
        <v>435</v>
      </c>
      <c r="AS24" t="s">
        <v>80</v>
      </c>
      <c r="AT24" t="s">
        <v>70</v>
      </c>
      <c r="AU24" t="s">
        <v>19</v>
      </c>
      <c r="AV24" t="s">
        <v>573</v>
      </c>
      <c r="AW24" t="s">
        <v>573</v>
      </c>
      <c r="AX24" t="s">
        <v>955</v>
      </c>
      <c r="AY24" t="s">
        <v>956</v>
      </c>
      <c r="AZ24">
        <v>5</v>
      </c>
      <c r="BA24" t="s">
        <v>860</v>
      </c>
      <c r="BB24" t="s">
        <v>93</v>
      </c>
      <c r="BC24" t="s">
        <v>19</v>
      </c>
      <c r="BD24" t="s">
        <v>3484</v>
      </c>
      <c r="BE24" t="s">
        <v>3419</v>
      </c>
      <c r="BF24" t="s">
        <v>19</v>
      </c>
      <c r="BG24" t="s">
        <v>19</v>
      </c>
      <c r="BH24">
        <v>1622</v>
      </c>
      <c r="BI24" t="s">
        <v>3485</v>
      </c>
      <c r="BJ24">
        <v>1</v>
      </c>
      <c r="BK24" t="s">
        <v>3486</v>
      </c>
      <c r="BL24" t="s">
        <v>3422</v>
      </c>
      <c r="BM24">
        <v>18</v>
      </c>
      <c r="BU24" t="s">
        <v>2</v>
      </c>
      <c r="BV24">
        <v>18</v>
      </c>
    </row>
    <row r="25" spans="1:74" ht="14.45" customHeight="1">
      <c r="A25" s="50" t="s">
        <v>7761</v>
      </c>
      <c r="B25">
        <v>19</v>
      </c>
      <c r="C25" s="25" t="s">
        <v>6786</v>
      </c>
      <c r="E25" s="47" t="s">
        <v>6908</v>
      </c>
      <c r="L25" s="47" t="s">
        <v>6909</v>
      </c>
      <c r="M25" s="47" t="s">
        <v>6908</v>
      </c>
      <c r="S25" s="47" t="s">
        <v>6910</v>
      </c>
      <c r="X25" s="240"/>
      <c r="AD25" s="207" t="s">
        <v>7755</v>
      </c>
      <c r="AG25" s="48" t="s">
        <v>6833</v>
      </c>
      <c r="AH25" s="47" t="str">
        <f t="shared" si="0"/>
        <v>EBKVSG_A            HSB_A</v>
      </c>
      <c r="AI25">
        <v>3</v>
      </c>
      <c r="AJ25">
        <v>19</v>
      </c>
      <c r="AK25" t="s">
        <v>3487</v>
      </c>
      <c r="AL25" t="s">
        <v>19</v>
      </c>
      <c r="AM25" t="s">
        <v>204</v>
      </c>
      <c r="AN25" t="s">
        <v>204</v>
      </c>
      <c r="AO25" t="s">
        <v>203</v>
      </c>
      <c r="AP25" t="s">
        <v>205</v>
      </c>
      <c r="AQ25" t="s">
        <v>3488</v>
      </c>
      <c r="AR25" t="s">
        <v>206</v>
      </c>
      <c r="AS25" t="s">
        <v>207</v>
      </c>
      <c r="AT25" t="s">
        <v>19</v>
      </c>
      <c r="AU25" t="s">
        <v>19</v>
      </c>
      <c r="AV25" t="s">
        <v>607</v>
      </c>
      <c r="AW25" t="s">
        <v>607</v>
      </c>
      <c r="AX25" t="s">
        <v>606</v>
      </c>
      <c r="AY25" t="s">
        <v>608</v>
      </c>
      <c r="AZ25">
        <v>1</v>
      </c>
      <c r="BA25" t="s">
        <v>609</v>
      </c>
      <c r="BB25" t="s">
        <v>104</v>
      </c>
      <c r="BC25" t="s">
        <v>73</v>
      </c>
      <c r="BD25" t="s">
        <v>3489</v>
      </c>
      <c r="BE25" t="s">
        <v>3419</v>
      </c>
      <c r="BF25" t="s">
        <v>19</v>
      </c>
      <c r="BG25" t="s">
        <v>19</v>
      </c>
      <c r="BH25">
        <v>3309</v>
      </c>
      <c r="BI25" t="s">
        <v>3462</v>
      </c>
      <c r="BJ25">
        <v>6</v>
      </c>
      <c r="BK25" t="s">
        <v>3490</v>
      </c>
      <c r="BL25" t="s">
        <v>3422</v>
      </c>
      <c r="BM25">
        <v>19</v>
      </c>
      <c r="BU25" t="s">
        <v>2</v>
      </c>
      <c r="BV25">
        <v>19</v>
      </c>
    </row>
    <row r="26" spans="1:74" ht="14.45" customHeight="1">
      <c r="B26">
        <v>20</v>
      </c>
      <c r="C26" s="25" t="s">
        <v>6786</v>
      </c>
      <c r="E26" s="47" t="s">
        <v>6845</v>
      </c>
      <c r="F26" s="47" t="s">
        <v>3494</v>
      </c>
      <c r="G26" s="47" t="s">
        <v>6897</v>
      </c>
      <c r="K26" s="47" t="s">
        <v>6903</v>
      </c>
      <c r="L26" s="47" t="s">
        <v>6899</v>
      </c>
      <c r="M26" s="47" t="s">
        <v>6900</v>
      </c>
      <c r="W26" s="25"/>
      <c r="X26" s="240"/>
      <c r="AG26" s="48" t="s">
        <v>6833</v>
      </c>
      <c r="AH26" s="47" t="str">
        <f t="shared" si="0"/>
        <v>BCM_A               SP_30_SD</v>
      </c>
      <c r="AI26">
        <v>3</v>
      </c>
      <c r="AJ26">
        <v>20</v>
      </c>
      <c r="AK26" t="s">
        <v>3491</v>
      </c>
      <c r="AL26" t="s">
        <v>19</v>
      </c>
      <c r="AM26" t="s">
        <v>19</v>
      </c>
      <c r="AN26" t="s">
        <v>3492</v>
      </c>
      <c r="AO26" t="s">
        <v>3493</v>
      </c>
      <c r="AP26" t="s">
        <v>3494</v>
      </c>
      <c r="AQ26">
        <v>1</v>
      </c>
      <c r="AR26" t="s">
        <v>359</v>
      </c>
      <c r="AS26" t="s">
        <v>19</v>
      </c>
      <c r="AT26" t="s">
        <v>19</v>
      </c>
      <c r="AU26" t="s">
        <v>19</v>
      </c>
      <c r="AV26" t="s">
        <v>573</v>
      </c>
      <c r="AW26" t="s">
        <v>573</v>
      </c>
      <c r="AX26" t="s">
        <v>572</v>
      </c>
      <c r="AY26" t="s">
        <v>574</v>
      </c>
      <c r="AZ26">
        <v>1</v>
      </c>
      <c r="BA26" t="s">
        <v>575</v>
      </c>
      <c r="BB26" t="s">
        <v>99</v>
      </c>
      <c r="BC26" t="s">
        <v>19</v>
      </c>
      <c r="BD26" t="s">
        <v>3495</v>
      </c>
      <c r="BE26" t="s">
        <v>3419</v>
      </c>
      <c r="BF26" t="s">
        <v>19</v>
      </c>
      <c r="BG26" t="s">
        <v>19</v>
      </c>
      <c r="BH26">
        <v>272</v>
      </c>
      <c r="BI26" t="s">
        <v>3453</v>
      </c>
      <c r="BJ26">
        <v>2.5</v>
      </c>
      <c r="BK26" t="s">
        <v>3496</v>
      </c>
      <c r="BL26" t="s">
        <v>3422</v>
      </c>
      <c r="BM26">
        <v>20</v>
      </c>
      <c r="BU26" t="s">
        <v>2</v>
      </c>
      <c r="BV26">
        <v>20</v>
      </c>
    </row>
    <row r="27" spans="1:74" ht="14.45" customHeight="1">
      <c r="B27">
        <v>21</v>
      </c>
      <c r="C27" s="25" t="s">
        <v>6786</v>
      </c>
      <c r="E27" s="47" t="s">
        <v>6902</v>
      </c>
      <c r="F27" s="47" t="s">
        <v>3500</v>
      </c>
      <c r="G27" s="47" t="s">
        <v>6907</v>
      </c>
      <c r="K27" s="47" t="s">
        <v>6903</v>
      </c>
      <c r="L27" s="47" t="s">
        <v>6900</v>
      </c>
      <c r="M27" s="47" t="s">
        <v>6902</v>
      </c>
      <c r="W27" s="25"/>
      <c r="AG27" s="48" t="s">
        <v>6833</v>
      </c>
      <c r="AH27" s="47" t="str">
        <f t="shared" si="0"/>
        <v>BCM_A               SP_15_SIG</v>
      </c>
      <c r="AI27">
        <v>3</v>
      </c>
      <c r="AJ27">
        <v>21</v>
      </c>
      <c r="AK27" t="s">
        <v>3497</v>
      </c>
      <c r="AL27" t="s">
        <v>19</v>
      </c>
      <c r="AM27" t="s">
        <v>19</v>
      </c>
      <c r="AN27" t="s">
        <v>3498</v>
      </c>
      <c r="AO27" t="s">
        <v>3499</v>
      </c>
      <c r="AP27" t="s">
        <v>3500</v>
      </c>
      <c r="AQ27">
        <v>1</v>
      </c>
      <c r="AR27" t="s">
        <v>1302</v>
      </c>
      <c r="AS27" t="s">
        <v>19</v>
      </c>
      <c r="AT27" t="s">
        <v>19</v>
      </c>
      <c r="AU27" t="s">
        <v>19</v>
      </c>
      <c r="AV27" t="s">
        <v>573</v>
      </c>
      <c r="AW27" t="s">
        <v>573</v>
      </c>
      <c r="AX27" t="s">
        <v>572</v>
      </c>
      <c r="AY27" t="s">
        <v>574</v>
      </c>
      <c r="AZ27">
        <v>19</v>
      </c>
      <c r="BA27" t="s">
        <v>575</v>
      </c>
      <c r="BB27" t="s">
        <v>126</v>
      </c>
      <c r="BC27" t="s">
        <v>19</v>
      </c>
      <c r="BD27" t="s">
        <v>3501</v>
      </c>
      <c r="BE27" t="s">
        <v>3419</v>
      </c>
      <c r="BF27" t="s">
        <v>19</v>
      </c>
      <c r="BG27" t="s">
        <v>19</v>
      </c>
      <c r="BH27">
        <v>517</v>
      </c>
      <c r="BI27" t="s">
        <v>3502</v>
      </c>
      <c r="BJ27">
        <v>0.5</v>
      </c>
      <c r="BK27" t="s">
        <v>3503</v>
      </c>
      <c r="BL27" t="s">
        <v>3422</v>
      </c>
      <c r="BM27">
        <v>21</v>
      </c>
      <c r="BU27" t="s">
        <v>2</v>
      </c>
      <c r="BV27">
        <v>21</v>
      </c>
    </row>
    <row r="28" spans="1:74" ht="14.45" customHeight="1">
      <c r="B28">
        <v>22</v>
      </c>
      <c r="C28" s="25" t="s">
        <v>6786</v>
      </c>
      <c r="E28" s="47" t="s">
        <v>6845</v>
      </c>
      <c r="L28" s="47" t="s">
        <v>6845</v>
      </c>
      <c r="M28" s="47" t="s">
        <v>6845</v>
      </c>
      <c r="W28" s="240"/>
      <c r="X28" s="240"/>
      <c r="AG28" s="48" t="s">
        <v>6833</v>
      </c>
      <c r="AH28" s="47" t="str">
        <f t="shared" si="0"/>
        <v>KS_AVL_A            SGESP</v>
      </c>
      <c r="AI28">
        <v>3</v>
      </c>
      <c r="AJ28">
        <v>22</v>
      </c>
      <c r="AK28" t="s">
        <v>3504</v>
      </c>
      <c r="AL28" t="s">
        <v>19</v>
      </c>
      <c r="AM28" t="s">
        <v>628</v>
      </c>
      <c r="AN28" t="s">
        <v>628</v>
      </c>
      <c r="AO28" t="s">
        <v>627</v>
      </c>
      <c r="AP28" t="s">
        <v>629</v>
      </c>
      <c r="AQ28">
        <v>24</v>
      </c>
      <c r="AR28" t="s">
        <v>630</v>
      </c>
      <c r="AS28" t="s">
        <v>113</v>
      </c>
      <c r="AT28" t="s">
        <v>74</v>
      </c>
      <c r="AU28" t="s">
        <v>19</v>
      </c>
      <c r="AV28" t="s">
        <v>324</v>
      </c>
      <c r="AW28" t="s">
        <v>324</v>
      </c>
      <c r="AX28" t="s">
        <v>323</v>
      </c>
      <c r="AY28" t="s">
        <v>325</v>
      </c>
      <c r="AZ28">
        <v>1</v>
      </c>
      <c r="BA28" t="s">
        <v>326</v>
      </c>
      <c r="BB28" t="s">
        <v>87</v>
      </c>
      <c r="BC28" t="s">
        <v>69</v>
      </c>
      <c r="BD28" t="s">
        <v>3505</v>
      </c>
      <c r="BE28" t="s">
        <v>3419</v>
      </c>
      <c r="BF28" t="s">
        <v>3506</v>
      </c>
      <c r="BG28" t="s">
        <v>3507</v>
      </c>
      <c r="BH28">
        <v>580</v>
      </c>
      <c r="BI28" t="s">
        <v>3432</v>
      </c>
      <c r="BJ28">
        <v>0.5</v>
      </c>
      <c r="BK28" t="s">
        <v>3508</v>
      </c>
      <c r="BL28" t="s">
        <v>3422</v>
      </c>
      <c r="BM28">
        <v>22</v>
      </c>
      <c r="BU28" t="s">
        <v>2</v>
      </c>
      <c r="BV28">
        <v>22</v>
      </c>
    </row>
    <row r="29" spans="1:74" ht="14.45" customHeight="1">
      <c r="B29">
        <v>23</v>
      </c>
      <c r="C29" s="25" t="s">
        <v>6786</v>
      </c>
      <c r="E29" s="47" t="s">
        <v>6845</v>
      </c>
      <c r="L29" s="47" t="s">
        <v>6845</v>
      </c>
      <c r="M29" s="47" t="s">
        <v>6845</v>
      </c>
      <c r="W29" s="240"/>
      <c r="X29" s="240"/>
      <c r="AG29" s="48" t="s">
        <v>6833</v>
      </c>
      <c r="AH29" s="47" t="str">
        <f t="shared" si="0"/>
        <v>KS_AVL_A            SGESP</v>
      </c>
      <c r="AI29">
        <v>3</v>
      </c>
      <c r="AJ29">
        <v>23</v>
      </c>
      <c r="AK29" t="s">
        <v>3509</v>
      </c>
      <c r="AL29" t="s">
        <v>19</v>
      </c>
      <c r="AM29" t="s">
        <v>628</v>
      </c>
      <c r="AN29" t="s">
        <v>628</v>
      </c>
      <c r="AO29" t="s">
        <v>627</v>
      </c>
      <c r="AP29" t="s">
        <v>629</v>
      </c>
      <c r="AQ29">
        <v>7</v>
      </c>
      <c r="AR29" t="s">
        <v>630</v>
      </c>
      <c r="AS29" t="s">
        <v>113</v>
      </c>
      <c r="AT29" t="s">
        <v>74</v>
      </c>
      <c r="AU29" t="s">
        <v>19</v>
      </c>
      <c r="AV29" t="s">
        <v>324</v>
      </c>
      <c r="AW29" t="s">
        <v>324</v>
      </c>
      <c r="AX29" t="s">
        <v>323</v>
      </c>
      <c r="AY29" t="s">
        <v>325</v>
      </c>
      <c r="AZ29">
        <v>2</v>
      </c>
      <c r="BA29" t="s">
        <v>326</v>
      </c>
      <c r="BB29" t="s">
        <v>87</v>
      </c>
      <c r="BC29" t="s">
        <v>69</v>
      </c>
      <c r="BD29" t="s">
        <v>3505</v>
      </c>
      <c r="BE29" t="s">
        <v>3419</v>
      </c>
      <c r="BF29" t="s">
        <v>3506</v>
      </c>
      <c r="BG29" t="s">
        <v>3510</v>
      </c>
      <c r="BH29">
        <v>580</v>
      </c>
      <c r="BI29" t="s">
        <v>3511</v>
      </c>
      <c r="BJ29">
        <v>0.5</v>
      </c>
      <c r="BK29" t="s">
        <v>3512</v>
      </c>
      <c r="BL29" t="s">
        <v>3422</v>
      </c>
      <c r="BM29">
        <v>23</v>
      </c>
      <c r="BU29" t="s">
        <v>2</v>
      </c>
      <c r="BV29">
        <v>23</v>
      </c>
    </row>
    <row r="30" spans="1:74" ht="14.45" customHeight="1">
      <c r="B30">
        <v>24</v>
      </c>
      <c r="C30" s="25" t="s">
        <v>6786</v>
      </c>
      <c r="E30" s="47" t="s">
        <v>6845</v>
      </c>
      <c r="L30" s="47" t="s">
        <v>6845</v>
      </c>
      <c r="M30" s="47" t="s">
        <v>6845</v>
      </c>
      <c r="W30" s="240"/>
      <c r="X30" s="240"/>
      <c r="AG30" s="48" t="s">
        <v>6833</v>
      </c>
      <c r="AH30" s="47" t="str">
        <f t="shared" si="0"/>
        <v>KS_AVR_A            KS_AVL_A</v>
      </c>
      <c r="AI30">
        <v>3</v>
      </c>
      <c r="AJ30">
        <v>24</v>
      </c>
      <c r="AK30" t="s">
        <v>3513</v>
      </c>
      <c r="AL30" t="s">
        <v>19</v>
      </c>
      <c r="AM30" t="s">
        <v>324</v>
      </c>
      <c r="AN30" t="s">
        <v>324</v>
      </c>
      <c r="AO30" t="s">
        <v>323</v>
      </c>
      <c r="AP30" t="s">
        <v>325</v>
      </c>
      <c r="AQ30">
        <v>3</v>
      </c>
      <c r="AR30" t="s">
        <v>326</v>
      </c>
      <c r="AS30" t="s">
        <v>87</v>
      </c>
      <c r="AT30" t="s">
        <v>69</v>
      </c>
      <c r="AU30" t="s">
        <v>19</v>
      </c>
      <c r="AV30" t="s">
        <v>334</v>
      </c>
      <c r="AW30" t="s">
        <v>334</v>
      </c>
      <c r="AX30" t="s">
        <v>333</v>
      </c>
      <c r="AY30" t="s">
        <v>335</v>
      </c>
      <c r="AZ30">
        <v>4</v>
      </c>
      <c r="BA30" t="s">
        <v>336</v>
      </c>
      <c r="BB30" t="s">
        <v>87</v>
      </c>
      <c r="BC30" t="s">
        <v>69</v>
      </c>
      <c r="BD30" t="s">
        <v>3514</v>
      </c>
      <c r="BE30" t="s">
        <v>3419</v>
      </c>
      <c r="BF30" t="s">
        <v>19</v>
      </c>
      <c r="BG30" t="s">
        <v>19</v>
      </c>
      <c r="BH30">
        <v>3971</v>
      </c>
      <c r="BI30" t="s">
        <v>3515</v>
      </c>
      <c r="BJ30">
        <v>0.5</v>
      </c>
      <c r="BK30" t="s">
        <v>3516</v>
      </c>
      <c r="BL30" t="s">
        <v>3422</v>
      </c>
      <c r="BM30">
        <v>24</v>
      </c>
      <c r="BU30" t="s">
        <v>2</v>
      </c>
      <c r="BV30">
        <v>24</v>
      </c>
    </row>
    <row r="31" spans="1:74" ht="14.45" customHeight="1">
      <c r="B31">
        <v>25</v>
      </c>
      <c r="C31" s="25" t="s">
        <v>6786</v>
      </c>
      <c r="E31" s="47" t="s">
        <v>6845</v>
      </c>
      <c r="L31" s="47" t="s">
        <v>6845</v>
      </c>
      <c r="M31" s="47" t="s">
        <v>6900</v>
      </c>
      <c r="W31" s="240"/>
      <c r="AG31" s="48" t="s">
        <v>6833</v>
      </c>
      <c r="AH31" s="47" t="str">
        <f t="shared" si="0"/>
        <v>BCM_A               KS_AVL_A</v>
      </c>
      <c r="AI31">
        <v>3</v>
      </c>
      <c r="AJ31">
        <v>25</v>
      </c>
      <c r="AK31" t="s">
        <v>3517</v>
      </c>
      <c r="AL31" t="s">
        <v>19</v>
      </c>
      <c r="AM31" t="s">
        <v>324</v>
      </c>
      <c r="AN31" t="s">
        <v>324</v>
      </c>
      <c r="AO31" t="s">
        <v>323</v>
      </c>
      <c r="AP31" t="s">
        <v>325</v>
      </c>
      <c r="AQ31">
        <v>4</v>
      </c>
      <c r="AR31" t="s">
        <v>326</v>
      </c>
      <c r="AS31" t="s">
        <v>87</v>
      </c>
      <c r="AT31" t="s">
        <v>69</v>
      </c>
      <c r="AU31" t="s">
        <v>19</v>
      </c>
      <c r="AV31" t="s">
        <v>573</v>
      </c>
      <c r="AW31" t="s">
        <v>573</v>
      </c>
      <c r="AX31" t="s">
        <v>572</v>
      </c>
      <c r="AY31" t="s">
        <v>574</v>
      </c>
      <c r="AZ31">
        <v>20</v>
      </c>
      <c r="BA31" t="s">
        <v>575</v>
      </c>
      <c r="BB31" t="s">
        <v>126</v>
      </c>
      <c r="BC31" t="s">
        <v>19</v>
      </c>
      <c r="BD31" t="s">
        <v>3518</v>
      </c>
      <c r="BE31" t="s">
        <v>3419</v>
      </c>
      <c r="BF31" t="s">
        <v>19</v>
      </c>
      <c r="BG31" t="s">
        <v>19</v>
      </c>
      <c r="BH31">
        <v>1267</v>
      </c>
      <c r="BI31" t="s">
        <v>3519</v>
      </c>
      <c r="BJ31">
        <v>0.5</v>
      </c>
      <c r="BK31" t="s">
        <v>3520</v>
      </c>
      <c r="BL31" t="s">
        <v>3422</v>
      </c>
      <c r="BM31">
        <v>25</v>
      </c>
      <c r="BU31" t="s">
        <v>2</v>
      </c>
      <c r="BV31">
        <v>25</v>
      </c>
    </row>
    <row r="32" spans="1:74" ht="14.45" customHeight="1">
      <c r="B32">
        <v>26</v>
      </c>
      <c r="C32" s="25" t="s">
        <v>6786</v>
      </c>
      <c r="E32" s="47" t="s">
        <v>6911</v>
      </c>
      <c r="L32" s="47" t="s">
        <v>6911</v>
      </c>
      <c r="M32" s="47" t="s">
        <v>6900</v>
      </c>
      <c r="W32" s="240"/>
      <c r="X32" s="240"/>
      <c r="AG32" s="48" t="s">
        <v>6833</v>
      </c>
      <c r="AH32" s="47" t="str">
        <f t="shared" si="0"/>
        <v>KS_AVR_A            KS_AHR_A</v>
      </c>
      <c r="AI32">
        <v>3</v>
      </c>
      <c r="AJ32">
        <v>26</v>
      </c>
      <c r="AK32" t="s">
        <v>3521</v>
      </c>
      <c r="AL32" t="s">
        <v>19</v>
      </c>
      <c r="AM32" t="s">
        <v>318</v>
      </c>
      <c r="AN32" t="s">
        <v>318</v>
      </c>
      <c r="AO32" t="s">
        <v>317</v>
      </c>
      <c r="AP32" t="s">
        <v>319</v>
      </c>
      <c r="AQ32">
        <v>4</v>
      </c>
      <c r="AR32" t="s">
        <v>320</v>
      </c>
      <c r="AS32" t="s">
        <v>91</v>
      </c>
      <c r="AT32" t="s">
        <v>69</v>
      </c>
      <c r="AU32" t="s">
        <v>19</v>
      </c>
      <c r="AV32" t="s">
        <v>334</v>
      </c>
      <c r="AW32" t="s">
        <v>334</v>
      </c>
      <c r="AX32" t="s">
        <v>333</v>
      </c>
      <c r="AY32" t="s">
        <v>335</v>
      </c>
      <c r="AZ32">
        <v>3</v>
      </c>
      <c r="BA32" t="s">
        <v>336</v>
      </c>
      <c r="BB32" t="s">
        <v>87</v>
      </c>
      <c r="BC32" t="s">
        <v>69</v>
      </c>
      <c r="BD32" t="s">
        <v>3474</v>
      </c>
      <c r="BE32" t="s">
        <v>3419</v>
      </c>
      <c r="BF32" t="s">
        <v>19</v>
      </c>
      <c r="BG32" t="s">
        <v>19</v>
      </c>
      <c r="BH32">
        <v>6017</v>
      </c>
      <c r="BI32" t="s">
        <v>3475</v>
      </c>
      <c r="BJ32">
        <v>0.5</v>
      </c>
      <c r="BK32" t="s">
        <v>3516</v>
      </c>
      <c r="BL32" t="s">
        <v>3422</v>
      </c>
      <c r="BM32">
        <v>26</v>
      </c>
      <c r="BU32" t="s">
        <v>2</v>
      </c>
      <c r="BV32">
        <v>26</v>
      </c>
    </row>
    <row r="33" spans="1:74" ht="14.45" customHeight="1">
      <c r="A33"/>
      <c r="B33">
        <v>27</v>
      </c>
      <c r="C33" s="25" t="s">
        <v>6786</v>
      </c>
      <c r="E33" s="47" t="s">
        <v>6845</v>
      </c>
      <c r="L33" s="47" t="s">
        <v>6845</v>
      </c>
      <c r="M33" s="47" t="s">
        <v>6845</v>
      </c>
      <c r="W33" s="240"/>
      <c r="X33" s="240"/>
      <c r="AG33" s="48" t="s">
        <v>6833</v>
      </c>
      <c r="AH33" s="47" t="str">
        <f t="shared" si="0"/>
        <v>KS_AVR_A            SGESP</v>
      </c>
      <c r="AI33">
        <v>3</v>
      </c>
      <c r="AJ33">
        <v>27</v>
      </c>
      <c r="AK33" t="s">
        <v>3522</v>
      </c>
      <c r="AL33" t="s">
        <v>19</v>
      </c>
      <c r="AM33" t="s">
        <v>628</v>
      </c>
      <c r="AN33" t="s">
        <v>628</v>
      </c>
      <c r="AO33" t="s">
        <v>627</v>
      </c>
      <c r="AP33" t="s">
        <v>629</v>
      </c>
      <c r="AQ33">
        <v>21</v>
      </c>
      <c r="AR33" t="s">
        <v>630</v>
      </c>
      <c r="AS33" t="s">
        <v>113</v>
      </c>
      <c r="AT33" t="s">
        <v>74</v>
      </c>
      <c r="AU33" t="s">
        <v>19</v>
      </c>
      <c r="AV33" t="s">
        <v>334</v>
      </c>
      <c r="AW33" t="s">
        <v>334</v>
      </c>
      <c r="AX33" t="s">
        <v>333</v>
      </c>
      <c r="AY33" t="s">
        <v>335</v>
      </c>
      <c r="AZ33">
        <v>1</v>
      </c>
      <c r="BA33" t="s">
        <v>336</v>
      </c>
      <c r="BB33" t="s">
        <v>87</v>
      </c>
      <c r="BC33" t="s">
        <v>69</v>
      </c>
      <c r="BD33" t="s">
        <v>3523</v>
      </c>
      <c r="BE33" t="s">
        <v>3419</v>
      </c>
      <c r="BF33" t="s">
        <v>3524</v>
      </c>
      <c r="BG33" t="s">
        <v>3525</v>
      </c>
      <c r="BH33">
        <v>4161</v>
      </c>
      <c r="BI33" t="s">
        <v>3526</v>
      </c>
      <c r="BJ33">
        <v>0.5</v>
      </c>
      <c r="BK33" t="s">
        <v>3527</v>
      </c>
      <c r="BL33" t="s">
        <v>3422</v>
      </c>
      <c r="BM33">
        <v>27</v>
      </c>
      <c r="BU33" t="s">
        <v>2</v>
      </c>
      <c r="BV33">
        <v>27</v>
      </c>
    </row>
    <row r="34" spans="1:74" ht="14.45" customHeight="1">
      <c r="A34"/>
      <c r="B34">
        <v>28</v>
      </c>
      <c r="C34" s="25" t="s">
        <v>6786</v>
      </c>
      <c r="E34" s="47" t="s">
        <v>6845</v>
      </c>
      <c r="L34" s="47" t="s">
        <v>6845</v>
      </c>
      <c r="M34" s="47" t="s">
        <v>6845</v>
      </c>
      <c r="W34" s="240"/>
      <c r="X34" s="240"/>
      <c r="AG34" s="48" t="s">
        <v>6833</v>
      </c>
      <c r="AH34" s="47" t="str">
        <f t="shared" si="0"/>
        <v>KS_AVR_A            SGESP</v>
      </c>
      <c r="AI34">
        <v>3</v>
      </c>
      <c r="AJ34">
        <v>28</v>
      </c>
      <c r="AK34" t="s">
        <v>3528</v>
      </c>
      <c r="AL34" t="s">
        <v>19</v>
      </c>
      <c r="AM34" t="s">
        <v>628</v>
      </c>
      <c r="AN34" t="s">
        <v>628</v>
      </c>
      <c r="AO34" t="s">
        <v>627</v>
      </c>
      <c r="AP34" t="s">
        <v>629</v>
      </c>
      <c r="AQ34">
        <v>26</v>
      </c>
      <c r="AR34" t="s">
        <v>630</v>
      </c>
      <c r="AS34" t="s">
        <v>113</v>
      </c>
      <c r="AT34" t="s">
        <v>74</v>
      </c>
      <c r="AU34" t="s">
        <v>19</v>
      </c>
      <c r="AV34" t="s">
        <v>334</v>
      </c>
      <c r="AW34" t="s">
        <v>334</v>
      </c>
      <c r="AX34" t="s">
        <v>333</v>
      </c>
      <c r="AY34" t="s">
        <v>335</v>
      </c>
      <c r="AZ34">
        <v>2</v>
      </c>
      <c r="BA34" t="s">
        <v>336</v>
      </c>
      <c r="BB34" t="s">
        <v>87</v>
      </c>
      <c r="BC34" t="s">
        <v>69</v>
      </c>
      <c r="BD34" t="s">
        <v>3523</v>
      </c>
      <c r="BE34" t="s">
        <v>3419</v>
      </c>
      <c r="BF34" t="s">
        <v>3524</v>
      </c>
      <c r="BG34" t="s">
        <v>3510</v>
      </c>
      <c r="BH34">
        <v>4161</v>
      </c>
      <c r="BI34" t="s">
        <v>3511</v>
      </c>
      <c r="BJ34">
        <v>0.5</v>
      </c>
      <c r="BK34" t="s">
        <v>3529</v>
      </c>
      <c r="BL34" t="s">
        <v>3422</v>
      </c>
      <c r="BM34">
        <v>28</v>
      </c>
      <c r="BU34" t="s">
        <v>2</v>
      </c>
      <c r="BV34">
        <v>28</v>
      </c>
    </row>
    <row r="35" spans="1:74" ht="14.45" customHeight="1">
      <c r="A35"/>
      <c r="B35">
        <v>30</v>
      </c>
      <c r="C35" s="25" t="s">
        <v>6786</v>
      </c>
      <c r="E35" s="47" t="s">
        <v>6911</v>
      </c>
      <c r="L35" s="47" t="s">
        <v>6900</v>
      </c>
      <c r="M35" s="47" t="s">
        <v>6911</v>
      </c>
      <c r="W35" s="240"/>
      <c r="AG35" s="48" t="s">
        <v>6833</v>
      </c>
      <c r="AH35" s="47" t="str">
        <f t="shared" si="0"/>
        <v>KS_AHR_A            SGESP</v>
      </c>
      <c r="AI35">
        <v>3</v>
      </c>
      <c r="AJ35">
        <v>30</v>
      </c>
      <c r="AK35" t="s">
        <v>3530</v>
      </c>
      <c r="AL35" t="s">
        <v>19</v>
      </c>
      <c r="AM35" t="s">
        <v>628</v>
      </c>
      <c r="AN35" t="s">
        <v>628</v>
      </c>
      <c r="AO35" t="s">
        <v>627</v>
      </c>
      <c r="AP35" t="s">
        <v>629</v>
      </c>
      <c r="AQ35">
        <v>22</v>
      </c>
      <c r="AR35" t="s">
        <v>630</v>
      </c>
      <c r="AS35" t="s">
        <v>113</v>
      </c>
      <c r="AT35" t="s">
        <v>74</v>
      </c>
      <c r="AU35" t="s">
        <v>19</v>
      </c>
      <c r="AV35" t="s">
        <v>318</v>
      </c>
      <c r="AW35" t="s">
        <v>318</v>
      </c>
      <c r="AX35" t="s">
        <v>317</v>
      </c>
      <c r="AY35" t="s">
        <v>319</v>
      </c>
      <c r="AZ35">
        <v>1</v>
      </c>
      <c r="BA35" t="s">
        <v>320</v>
      </c>
      <c r="BB35" t="s">
        <v>91</v>
      </c>
      <c r="BC35" t="s">
        <v>69</v>
      </c>
      <c r="BD35" t="s">
        <v>3531</v>
      </c>
      <c r="BE35" t="s">
        <v>3419</v>
      </c>
      <c r="BF35" t="s">
        <v>3532</v>
      </c>
      <c r="BG35" t="s">
        <v>3533</v>
      </c>
      <c r="BH35">
        <v>7458</v>
      </c>
      <c r="BI35" t="s">
        <v>3534</v>
      </c>
      <c r="BJ35">
        <v>0.5</v>
      </c>
      <c r="BK35" t="s">
        <v>3535</v>
      </c>
      <c r="BL35" t="s">
        <v>3422</v>
      </c>
      <c r="BM35">
        <v>30</v>
      </c>
      <c r="BU35" t="s">
        <v>2</v>
      </c>
      <c r="BV35">
        <v>30</v>
      </c>
    </row>
    <row r="36" spans="1:74" ht="14.45" customHeight="1">
      <c r="A36"/>
      <c r="B36">
        <v>31</v>
      </c>
      <c r="C36" s="25" t="s">
        <v>6786</v>
      </c>
      <c r="E36" s="47" t="s">
        <v>6911</v>
      </c>
      <c r="L36" s="47" t="s">
        <v>6900</v>
      </c>
      <c r="M36" s="47" t="s">
        <v>6911</v>
      </c>
      <c r="W36" s="240"/>
      <c r="AG36" s="48" t="s">
        <v>6833</v>
      </c>
      <c r="AH36" s="47" t="str">
        <f t="shared" si="0"/>
        <v>KS_AHR_A            SGESP</v>
      </c>
      <c r="AI36">
        <v>3</v>
      </c>
      <c r="AJ36">
        <v>31</v>
      </c>
      <c r="AK36" t="s">
        <v>3536</v>
      </c>
      <c r="AL36" t="s">
        <v>19</v>
      </c>
      <c r="AM36" t="s">
        <v>628</v>
      </c>
      <c r="AN36" t="s">
        <v>628</v>
      </c>
      <c r="AO36" t="s">
        <v>627</v>
      </c>
      <c r="AP36" t="s">
        <v>629</v>
      </c>
      <c r="AQ36">
        <v>37</v>
      </c>
      <c r="AR36" t="s">
        <v>630</v>
      </c>
      <c r="AS36" t="s">
        <v>113</v>
      </c>
      <c r="AT36" t="s">
        <v>74</v>
      </c>
      <c r="AU36" t="s">
        <v>19</v>
      </c>
      <c r="AV36" t="s">
        <v>318</v>
      </c>
      <c r="AW36" t="s">
        <v>318</v>
      </c>
      <c r="AX36" t="s">
        <v>317</v>
      </c>
      <c r="AY36" t="s">
        <v>319</v>
      </c>
      <c r="AZ36">
        <v>2</v>
      </c>
      <c r="BA36" t="s">
        <v>320</v>
      </c>
      <c r="BB36" t="s">
        <v>91</v>
      </c>
      <c r="BC36" t="s">
        <v>69</v>
      </c>
      <c r="BD36" t="s">
        <v>3531</v>
      </c>
      <c r="BE36" t="s">
        <v>3419</v>
      </c>
      <c r="BF36" t="s">
        <v>3532</v>
      </c>
      <c r="BG36" t="s">
        <v>3510</v>
      </c>
      <c r="BH36">
        <v>7458</v>
      </c>
      <c r="BI36" t="s">
        <v>3511</v>
      </c>
      <c r="BJ36">
        <v>0.5</v>
      </c>
      <c r="BK36" t="s">
        <v>3537</v>
      </c>
      <c r="BL36" t="s">
        <v>3422</v>
      </c>
      <c r="BM36">
        <v>31</v>
      </c>
      <c r="BU36" t="s">
        <v>2</v>
      </c>
      <c r="BV36">
        <v>31</v>
      </c>
    </row>
    <row r="37" spans="1:74" ht="14.45" customHeight="1">
      <c r="A37"/>
      <c r="B37">
        <v>32</v>
      </c>
      <c r="C37" s="25" t="s">
        <v>6786</v>
      </c>
      <c r="E37" s="47" t="s">
        <v>6851</v>
      </c>
      <c r="F37" s="47" t="s">
        <v>3540</v>
      </c>
      <c r="G37" s="47" t="s">
        <v>6897</v>
      </c>
      <c r="K37" s="47" t="s">
        <v>6903</v>
      </c>
      <c r="L37" s="47" t="s">
        <v>6851</v>
      </c>
      <c r="M37" s="47" t="s">
        <v>6899</v>
      </c>
      <c r="W37" s="240"/>
      <c r="AG37" s="48" t="s">
        <v>6833</v>
      </c>
      <c r="AH37" s="47" t="str">
        <f t="shared" si="0"/>
        <v>SP_MB53_A           KS_AHL_A</v>
      </c>
      <c r="AI37">
        <v>3</v>
      </c>
      <c r="AJ37">
        <v>32</v>
      </c>
      <c r="AK37" t="s">
        <v>3538</v>
      </c>
      <c r="AL37" t="s">
        <v>19</v>
      </c>
      <c r="AM37" t="s">
        <v>306</v>
      </c>
      <c r="AN37" t="s">
        <v>306</v>
      </c>
      <c r="AO37" t="s">
        <v>305</v>
      </c>
      <c r="AP37" t="s">
        <v>307</v>
      </c>
      <c r="AQ37">
        <v>3</v>
      </c>
      <c r="AR37" t="s">
        <v>308</v>
      </c>
      <c r="AS37" t="s">
        <v>91</v>
      </c>
      <c r="AT37" t="s">
        <v>69</v>
      </c>
      <c r="AU37" t="s">
        <v>19</v>
      </c>
      <c r="AV37" t="s">
        <v>19</v>
      </c>
      <c r="AW37" t="s">
        <v>3539</v>
      </c>
      <c r="AX37">
        <v>422</v>
      </c>
      <c r="AY37" t="s">
        <v>3540</v>
      </c>
      <c r="AZ37">
        <v>1</v>
      </c>
      <c r="BA37" t="s">
        <v>3541</v>
      </c>
      <c r="BB37" t="s">
        <v>19</v>
      </c>
      <c r="BC37" t="s">
        <v>19</v>
      </c>
      <c r="BD37" t="s">
        <v>3471</v>
      </c>
      <c r="BE37" t="s">
        <v>3419</v>
      </c>
      <c r="BF37" t="s">
        <v>19</v>
      </c>
      <c r="BG37" t="s">
        <v>19</v>
      </c>
      <c r="BH37">
        <v>1353</v>
      </c>
      <c r="BI37" t="s">
        <v>3432</v>
      </c>
      <c r="BJ37">
        <v>0.5</v>
      </c>
      <c r="BK37" t="s">
        <v>3542</v>
      </c>
      <c r="BL37" t="s">
        <v>3422</v>
      </c>
      <c r="BM37">
        <v>32</v>
      </c>
      <c r="BU37" t="s">
        <v>2</v>
      </c>
      <c r="BV37">
        <v>32</v>
      </c>
    </row>
    <row r="38" spans="1:74" ht="14.45" customHeight="1">
      <c r="A38"/>
      <c r="B38">
        <v>33</v>
      </c>
      <c r="C38" s="25" t="s">
        <v>6786</v>
      </c>
      <c r="E38" s="47" t="s">
        <v>6911</v>
      </c>
      <c r="L38" s="47" t="s">
        <v>6900</v>
      </c>
      <c r="M38" s="47" t="s">
        <v>6911</v>
      </c>
      <c r="W38" s="240"/>
      <c r="AG38" s="48" t="s">
        <v>6833</v>
      </c>
      <c r="AH38" s="47" t="str">
        <f t="shared" si="0"/>
        <v>KS_AHR_A            SGESP</v>
      </c>
      <c r="AI38">
        <v>3</v>
      </c>
      <c r="AJ38">
        <v>33</v>
      </c>
      <c r="AK38" t="s">
        <v>3543</v>
      </c>
      <c r="AL38" t="s">
        <v>19</v>
      </c>
      <c r="AM38" t="s">
        <v>628</v>
      </c>
      <c r="AN38" t="s">
        <v>628</v>
      </c>
      <c r="AO38" t="s">
        <v>627</v>
      </c>
      <c r="AP38" t="s">
        <v>629</v>
      </c>
      <c r="AQ38">
        <v>17</v>
      </c>
      <c r="AR38" t="s">
        <v>630</v>
      </c>
      <c r="AS38" t="s">
        <v>113</v>
      </c>
      <c r="AT38" t="s">
        <v>74</v>
      </c>
      <c r="AU38" t="s">
        <v>19</v>
      </c>
      <c r="AV38" t="s">
        <v>318</v>
      </c>
      <c r="AW38" t="s">
        <v>318</v>
      </c>
      <c r="AX38" t="s">
        <v>317</v>
      </c>
      <c r="AY38" t="s">
        <v>319</v>
      </c>
      <c r="AZ38">
        <v>7</v>
      </c>
      <c r="BA38" t="s">
        <v>320</v>
      </c>
      <c r="BB38" t="s">
        <v>94</v>
      </c>
      <c r="BC38" t="s">
        <v>70</v>
      </c>
      <c r="BD38" t="s">
        <v>3544</v>
      </c>
      <c r="BE38" t="s">
        <v>3419</v>
      </c>
      <c r="BF38" t="s">
        <v>3545</v>
      </c>
      <c r="BG38" t="s">
        <v>3546</v>
      </c>
      <c r="BH38">
        <v>7458</v>
      </c>
      <c r="BI38" t="s">
        <v>3438</v>
      </c>
      <c r="BJ38">
        <v>0.5</v>
      </c>
      <c r="BK38" t="s">
        <v>3547</v>
      </c>
      <c r="BL38" t="s">
        <v>3422</v>
      </c>
      <c r="BM38">
        <v>33</v>
      </c>
      <c r="BU38" t="s">
        <v>2</v>
      </c>
      <c r="BV38">
        <v>33</v>
      </c>
    </row>
    <row r="39" spans="1:74" ht="14.45" customHeight="1">
      <c r="A39"/>
      <c r="B39">
        <v>34</v>
      </c>
      <c r="C39" s="25" t="s">
        <v>6786</v>
      </c>
      <c r="E39" s="47" t="s">
        <v>6911</v>
      </c>
      <c r="L39" s="47" t="s">
        <v>6900</v>
      </c>
      <c r="M39" s="47" t="s">
        <v>6911</v>
      </c>
      <c r="W39" s="240"/>
      <c r="AG39" s="48" t="s">
        <v>6833</v>
      </c>
      <c r="AH39" s="47" t="str">
        <f t="shared" si="0"/>
        <v>KS_AHR_A            SGESP</v>
      </c>
      <c r="AI39">
        <v>3</v>
      </c>
      <c r="AJ39">
        <v>34</v>
      </c>
      <c r="AK39" t="s">
        <v>3548</v>
      </c>
      <c r="AL39" t="s">
        <v>19</v>
      </c>
      <c r="AM39" t="s">
        <v>628</v>
      </c>
      <c r="AN39" t="s">
        <v>628</v>
      </c>
      <c r="AO39" t="s">
        <v>627</v>
      </c>
      <c r="AP39" t="s">
        <v>629</v>
      </c>
      <c r="AQ39">
        <v>33</v>
      </c>
      <c r="AR39" t="s">
        <v>630</v>
      </c>
      <c r="AS39" t="s">
        <v>113</v>
      </c>
      <c r="AT39" t="s">
        <v>74</v>
      </c>
      <c r="AU39" t="s">
        <v>19</v>
      </c>
      <c r="AV39" t="s">
        <v>318</v>
      </c>
      <c r="AW39" t="s">
        <v>318</v>
      </c>
      <c r="AX39" t="s">
        <v>317</v>
      </c>
      <c r="AY39" t="s">
        <v>319</v>
      </c>
      <c r="AZ39">
        <v>8</v>
      </c>
      <c r="BA39" t="s">
        <v>320</v>
      </c>
      <c r="BB39" t="s">
        <v>94</v>
      </c>
      <c r="BC39" t="s">
        <v>70</v>
      </c>
      <c r="BD39" t="s">
        <v>3544</v>
      </c>
      <c r="BE39" t="s">
        <v>3419</v>
      </c>
      <c r="BF39" t="s">
        <v>3545</v>
      </c>
      <c r="BG39" t="s">
        <v>3549</v>
      </c>
      <c r="BH39">
        <v>7458</v>
      </c>
      <c r="BI39" t="s">
        <v>3550</v>
      </c>
      <c r="BJ39">
        <v>0.5</v>
      </c>
      <c r="BK39" t="s">
        <v>3551</v>
      </c>
      <c r="BL39" t="s">
        <v>3422</v>
      </c>
      <c r="BM39">
        <v>34</v>
      </c>
      <c r="BU39" t="s">
        <v>2</v>
      </c>
      <c r="BV39">
        <v>34</v>
      </c>
    </row>
    <row r="40" spans="1:74" ht="14.45" customHeight="1">
      <c r="A40"/>
      <c r="B40">
        <v>35</v>
      </c>
      <c r="C40" s="25" t="s">
        <v>6786</v>
      </c>
      <c r="E40" s="47" t="s">
        <v>6911</v>
      </c>
      <c r="L40" s="47" t="s">
        <v>6900</v>
      </c>
      <c r="M40" s="47" t="s">
        <v>6911</v>
      </c>
      <c r="W40" s="240"/>
      <c r="X40" s="240"/>
      <c r="AG40" s="48" t="s">
        <v>6833</v>
      </c>
      <c r="AH40" s="47" t="str">
        <f t="shared" si="0"/>
        <v>KS_AHR_A            SGESP</v>
      </c>
      <c r="AI40">
        <v>3</v>
      </c>
      <c r="AJ40">
        <v>35</v>
      </c>
      <c r="AK40" t="s">
        <v>3552</v>
      </c>
      <c r="AL40" t="s">
        <v>19</v>
      </c>
      <c r="AM40" t="s">
        <v>628</v>
      </c>
      <c r="AN40" t="s">
        <v>628</v>
      </c>
      <c r="AO40" t="s">
        <v>627</v>
      </c>
      <c r="AP40" t="s">
        <v>629</v>
      </c>
      <c r="AQ40">
        <v>3</v>
      </c>
      <c r="AR40" t="s">
        <v>630</v>
      </c>
      <c r="AS40" t="s">
        <v>96</v>
      </c>
      <c r="AT40" t="s">
        <v>72</v>
      </c>
      <c r="AU40" t="s">
        <v>19</v>
      </c>
      <c r="AV40" t="s">
        <v>318</v>
      </c>
      <c r="AW40" t="s">
        <v>318</v>
      </c>
      <c r="AX40" t="s">
        <v>317</v>
      </c>
      <c r="AY40" t="s">
        <v>319</v>
      </c>
      <c r="AZ40">
        <v>9</v>
      </c>
      <c r="BA40" t="s">
        <v>320</v>
      </c>
      <c r="BB40" t="s">
        <v>96</v>
      </c>
      <c r="BC40" t="s">
        <v>72</v>
      </c>
      <c r="BD40" t="s">
        <v>3553</v>
      </c>
      <c r="BE40" t="s">
        <v>3419</v>
      </c>
      <c r="BF40" t="s">
        <v>19</v>
      </c>
      <c r="BG40" t="s">
        <v>19</v>
      </c>
      <c r="BH40">
        <v>7458</v>
      </c>
      <c r="BI40" t="s">
        <v>3438</v>
      </c>
      <c r="BJ40">
        <v>2.5</v>
      </c>
      <c r="BK40" t="s">
        <v>3554</v>
      </c>
      <c r="BL40" t="s">
        <v>3422</v>
      </c>
      <c r="BM40">
        <v>35</v>
      </c>
      <c r="BU40" t="s">
        <v>2</v>
      </c>
      <c r="BV40">
        <v>35</v>
      </c>
    </row>
    <row r="41" spans="1:74" ht="14.45" customHeight="1">
      <c r="A41"/>
      <c r="B41">
        <v>36</v>
      </c>
      <c r="C41" s="25" t="s">
        <v>6786</v>
      </c>
      <c r="E41" s="47" t="s">
        <v>6911</v>
      </c>
      <c r="L41" s="47" t="s">
        <v>6900</v>
      </c>
      <c r="M41" s="47" t="s">
        <v>6911</v>
      </c>
      <c r="W41" s="240"/>
      <c r="X41" s="240"/>
      <c r="AG41" s="48" t="s">
        <v>6833</v>
      </c>
      <c r="AH41" s="47" t="str">
        <f t="shared" si="0"/>
        <v>KS_AHR_A            SGESP</v>
      </c>
      <c r="AI41">
        <v>3</v>
      </c>
      <c r="AJ41">
        <v>36</v>
      </c>
      <c r="AK41" t="s">
        <v>3555</v>
      </c>
      <c r="AL41" t="s">
        <v>19</v>
      </c>
      <c r="AM41" t="s">
        <v>628</v>
      </c>
      <c r="AN41" t="s">
        <v>628</v>
      </c>
      <c r="AO41" t="s">
        <v>627</v>
      </c>
      <c r="AP41" t="s">
        <v>629</v>
      </c>
      <c r="AQ41">
        <v>2</v>
      </c>
      <c r="AR41" t="s">
        <v>630</v>
      </c>
      <c r="AS41" t="s">
        <v>96</v>
      </c>
      <c r="AT41" t="s">
        <v>72</v>
      </c>
      <c r="AU41" t="s">
        <v>19</v>
      </c>
      <c r="AV41" t="s">
        <v>318</v>
      </c>
      <c r="AW41" t="s">
        <v>318</v>
      </c>
      <c r="AX41" t="s">
        <v>317</v>
      </c>
      <c r="AY41" t="s">
        <v>319</v>
      </c>
      <c r="AZ41">
        <v>10</v>
      </c>
      <c r="BA41" t="s">
        <v>320</v>
      </c>
      <c r="BB41" t="s">
        <v>96</v>
      </c>
      <c r="BC41" t="s">
        <v>72</v>
      </c>
      <c r="BD41" t="s">
        <v>3556</v>
      </c>
      <c r="BE41" t="s">
        <v>3419</v>
      </c>
      <c r="BF41" t="s">
        <v>19</v>
      </c>
      <c r="BG41" t="s">
        <v>19</v>
      </c>
      <c r="BH41">
        <v>7458</v>
      </c>
      <c r="BI41" t="s">
        <v>3462</v>
      </c>
      <c r="BJ41">
        <v>2.5</v>
      </c>
      <c r="BK41" t="s">
        <v>3557</v>
      </c>
      <c r="BL41" t="s">
        <v>3422</v>
      </c>
      <c r="BM41">
        <v>36</v>
      </c>
      <c r="BU41" t="s">
        <v>2</v>
      </c>
      <c r="BV41">
        <v>36</v>
      </c>
    </row>
    <row r="42" spans="1:74" ht="14.45" customHeight="1">
      <c r="A42"/>
      <c r="B42">
        <v>37</v>
      </c>
      <c r="C42" s="25" t="s">
        <v>6786</v>
      </c>
      <c r="E42" s="47" t="s">
        <v>6851</v>
      </c>
      <c r="L42" s="47" t="s">
        <v>6900</v>
      </c>
      <c r="M42" s="47" t="s">
        <v>6851</v>
      </c>
      <c r="W42" s="240"/>
      <c r="AG42" s="48" t="s">
        <v>6833</v>
      </c>
      <c r="AH42" s="47" t="str">
        <f t="shared" si="0"/>
        <v>KS_AHL_A            SGESP</v>
      </c>
      <c r="AI42">
        <v>3</v>
      </c>
      <c r="AJ42">
        <v>37</v>
      </c>
      <c r="AK42" t="s">
        <v>3558</v>
      </c>
      <c r="AL42" t="s">
        <v>19</v>
      </c>
      <c r="AM42" t="s">
        <v>628</v>
      </c>
      <c r="AN42" t="s">
        <v>628</v>
      </c>
      <c r="AO42" t="s">
        <v>627</v>
      </c>
      <c r="AP42" t="s">
        <v>629</v>
      </c>
      <c r="AQ42">
        <v>39</v>
      </c>
      <c r="AR42" t="s">
        <v>630</v>
      </c>
      <c r="AS42" t="s">
        <v>113</v>
      </c>
      <c r="AT42" t="s">
        <v>74</v>
      </c>
      <c r="AU42" t="s">
        <v>19</v>
      </c>
      <c r="AV42" t="s">
        <v>306</v>
      </c>
      <c r="AW42" t="s">
        <v>306</v>
      </c>
      <c r="AX42" t="s">
        <v>305</v>
      </c>
      <c r="AY42" t="s">
        <v>307</v>
      </c>
      <c r="AZ42">
        <v>1</v>
      </c>
      <c r="BA42" t="s">
        <v>308</v>
      </c>
      <c r="BB42" t="s">
        <v>91</v>
      </c>
      <c r="BC42" t="s">
        <v>69</v>
      </c>
      <c r="BD42" t="s">
        <v>3559</v>
      </c>
      <c r="BE42" t="s">
        <v>3419</v>
      </c>
      <c r="BF42" t="s">
        <v>3560</v>
      </c>
      <c r="BG42" t="s">
        <v>3561</v>
      </c>
      <c r="BH42">
        <v>5997</v>
      </c>
      <c r="BI42" t="s">
        <v>3562</v>
      </c>
      <c r="BJ42">
        <v>0.5</v>
      </c>
      <c r="BK42" t="s">
        <v>3563</v>
      </c>
      <c r="BL42" t="s">
        <v>3422</v>
      </c>
      <c r="BM42">
        <v>37</v>
      </c>
      <c r="BU42" t="s">
        <v>2</v>
      </c>
      <c r="BV42">
        <v>37</v>
      </c>
    </row>
    <row r="43" spans="1:74" ht="14.45" customHeight="1">
      <c r="A43"/>
      <c r="B43">
        <v>38</v>
      </c>
      <c r="C43" s="25" t="s">
        <v>6786</v>
      </c>
      <c r="E43" s="47" t="s">
        <v>6851</v>
      </c>
      <c r="L43" s="47" t="s">
        <v>6900</v>
      </c>
      <c r="M43" s="47" t="s">
        <v>6851</v>
      </c>
      <c r="W43" s="240"/>
      <c r="AG43" s="48" t="s">
        <v>6833</v>
      </c>
      <c r="AH43" s="47" t="str">
        <f t="shared" si="0"/>
        <v>KS_AHL_A            SGESP</v>
      </c>
      <c r="AI43">
        <v>3</v>
      </c>
      <c r="AJ43">
        <v>38</v>
      </c>
      <c r="AK43" t="s">
        <v>3564</v>
      </c>
      <c r="AL43" t="s">
        <v>19</v>
      </c>
      <c r="AM43" t="s">
        <v>628</v>
      </c>
      <c r="AN43" t="s">
        <v>628</v>
      </c>
      <c r="AO43" t="s">
        <v>627</v>
      </c>
      <c r="AP43" t="s">
        <v>629</v>
      </c>
      <c r="AQ43">
        <v>23</v>
      </c>
      <c r="AR43" t="s">
        <v>630</v>
      </c>
      <c r="AS43" t="s">
        <v>113</v>
      </c>
      <c r="AT43" t="s">
        <v>74</v>
      </c>
      <c r="AU43" t="s">
        <v>19</v>
      </c>
      <c r="AV43" t="s">
        <v>306</v>
      </c>
      <c r="AW43" t="s">
        <v>306</v>
      </c>
      <c r="AX43" t="s">
        <v>305</v>
      </c>
      <c r="AY43" t="s">
        <v>307</v>
      </c>
      <c r="AZ43">
        <v>2</v>
      </c>
      <c r="BA43" t="s">
        <v>308</v>
      </c>
      <c r="BB43" t="s">
        <v>91</v>
      </c>
      <c r="BC43" t="s">
        <v>69</v>
      </c>
      <c r="BD43" t="s">
        <v>3559</v>
      </c>
      <c r="BE43" t="s">
        <v>3419</v>
      </c>
      <c r="BF43" t="s">
        <v>3560</v>
      </c>
      <c r="BG43" t="s">
        <v>3510</v>
      </c>
      <c r="BH43">
        <v>5997</v>
      </c>
      <c r="BI43" t="s">
        <v>3511</v>
      </c>
      <c r="BJ43">
        <v>0.5</v>
      </c>
      <c r="BK43" t="s">
        <v>3565</v>
      </c>
      <c r="BL43" t="s">
        <v>3422</v>
      </c>
      <c r="BM43">
        <v>38</v>
      </c>
      <c r="BU43" t="s">
        <v>2</v>
      </c>
      <c r="BV43">
        <v>38</v>
      </c>
    </row>
    <row r="44" spans="1:74" ht="14.45" customHeight="1">
      <c r="A44"/>
      <c r="B44">
        <v>39</v>
      </c>
      <c r="C44" s="25" t="s">
        <v>6786</v>
      </c>
      <c r="E44" s="47" t="s">
        <v>6851</v>
      </c>
      <c r="L44" s="47" t="s">
        <v>6900</v>
      </c>
      <c r="M44" s="47" t="s">
        <v>6851</v>
      </c>
      <c r="W44" s="240"/>
      <c r="AG44" s="48" t="s">
        <v>6833</v>
      </c>
      <c r="AH44" s="47" t="str">
        <f t="shared" si="0"/>
        <v>KS_AHL_A            SGESP</v>
      </c>
      <c r="AI44">
        <v>3</v>
      </c>
      <c r="AJ44">
        <v>39</v>
      </c>
      <c r="AK44" t="s">
        <v>3566</v>
      </c>
      <c r="AL44" t="s">
        <v>19</v>
      </c>
      <c r="AM44" t="s">
        <v>628</v>
      </c>
      <c r="AN44" t="s">
        <v>628</v>
      </c>
      <c r="AO44" t="s">
        <v>627</v>
      </c>
      <c r="AP44" t="s">
        <v>629</v>
      </c>
      <c r="AQ44">
        <v>11</v>
      </c>
      <c r="AR44" t="s">
        <v>630</v>
      </c>
      <c r="AS44" t="s">
        <v>113</v>
      </c>
      <c r="AT44" t="s">
        <v>74</v>
      </c>
      <c r="AU44" t="s">
        <v>19</v>
      </c>
      <c r="AV44" t="s">
        <v>306</v>
      </c>
      <c r="AW44" t="s">
        <v>306</v>
      </c>
      <c r="AX44" t="s">
        <v>305</v>
      </c>
      <c r="AY44" t="s">
        <v>307</v>
      </c>
      <c r="AZ44">
        <v>7</v>
      </c>
      <c r="BA44" t="s">
        <v>308</v>
      </c>
      <c r="BB44" t="s">
        <v>94</v>
      </c>
      <c r="BC44" t="s">
        <v>70</v>
      </c>
      <c r="BD44" t="s">
        <v>3567</v>
      </c>
      <c r="BE44" t="s">
        <v>3419</v>
      </c>
      <c r="BF44" t="s">
        <v>3568</v>
      </c>
      <c r="BG44" t="s">
        <v>3569</v>
      </c>
      <c r="BH44">
        <v>5997</v>
      </c>
      <c r="BI44" t="s">
        <v>3570</v>
      </c>
      <c r="BJ44">
        <v>0.5</v>
      </c>
      <c r="BK44" t="s">
        <v>3571</v>
      </c>
      <c r="BL44" t="s">
        <v>3422</v>
      </c>
      <c r="BM44">
        <v>39</v>
      </c>
      <c r="BU44" t="s">
        <v>2</v>
      </c>
      <c r="BV44">
        <v>39</v>
      </c>
    </row>
    <row r="45" spans="1:74" ht="14.45" customHeight="1">
      <c r="A45"/>
      <c r="B45">
        <v>40</v>
      </c>
      <c r="C45" s="25" t="s">
        <v>6786</v>
      </c>
      <c r="E45" s="47" t="s">
        <v>6851</v>
      </c>
      <c r="L45" s="47" t="s">
        <v>6900</v>
      </c>
      <c r="M45" s="47" t="s">
        <v>6851</v>
      </c>
      <c r="W45" s="240"/>
      <c r="AG45" s="48" t="s">
        <v>6833</v>
      </c>
      <c r="AH45" s="47" t="str">
        <f t="shared" si="0"/>
        <v>KS_AHL_A            SGESP</v>
      </c>
      <c r="AI45">
        <v>3</v>
      </c>
      <c r="AJ45">
        <v>40</v>
      </c>
      <c r="AK45" t="s">
        <v>3572</v>
      </c>
      <c r="AL45" t="s">
        <v>19</v>
      </c>
      <c r="AM45" t="s">
        <v>628</v>
      </c>
      <c r="AN45" t="s">
        <v>628</v>
      </c>
      <c r="AO45" t="s">
        <v>627</v>
      </c>
      <c r="AP45" t="s">
        <v>629</v>
      </c>
      <c r="AQ45">
        <v>20</v>
      </c>
      <c r="AR45" t="s">
        <v>630</v>
      </c>
      <c r="AS45" t="s">
        <v>113</v>
      </c>
      <c r="AT45" t="s">
        <v>74</v>
      </c>
      <c r="AU45" t="s">
        <v>19</v>
      </c>
      <c r="AV45" t="s">
        <v>306</v>
      </c>
      <c r="AW45" t="s">
        <v>306</v>
      </c>
      <c r="AX45" t="s">
        <v>305</v>
      </c>
      <c r="AY45" t="s">
        <v>307</v>
      </c>
      <c r="AZ45">
        <v>8</v>
      </c>
      <c r="BA45" t="s">
        <v>308</v>
      </c>
      <c r="BB45" t="s">
        <v>94</v>
      </c>
      <c r="BC45" t="s">
        <v>70</v>
      </c>
      <c r="BD45" t="s">
        <v>3567</v>
      </c>
      <c r="BE45" t="s">
        <v>3419</v>
      </c>
      <c r="BF45" t="s">
        <v>3568</v>
      </c>
      <c r="BG45" t="s">
        <v>3573</v>
      </c>
      <c r="BH45">
        <v>5997</v>
      </c>
      <c r="BI45" t="s">
        <v>3574</v>
      </c>
      <c r="BJ45">
        <v>0.5</v>
      </c>
      <c r="BK45" t="s">
        <v>3575</v>
      </c>
      <c r="BL45" t="s">
        <v>3422</v>
      </c>
      <c r="BM45">
        <v>40</v>
      </c>
      <c r="BU45" t="s">
        <v>2</v>
      </c>
      <c r="BV45">
        <v>40</v>
      </c>
    </row>
    <row r="46" spans="1:74" ht="14.45" customHeight="1">
      <c r="A46"/>
      <c r="B46">
        <v>41</v>
      </c>
      <c r="C46" s="25" t="s">
        <v>6786</v>
      </c>
      <c r="E46" s="47" t="s">
        <v>6851</v>
      </c>
      <c r="L46" s="47" t="s">
        <v>6900</v>
      </c>
      <c r="M46" s="47" t="s">
        <v>6851</v>
      </c>
      <c r="W46" s="240"/>
      <c r="X46" s="240"/>
      <c r="AG46" s="48" t="s">
        <v>6833</v>
      </c>
      <c r="AH46" s="47" t="str">
        <f t="shared" si="0"/>
        <v>KS_AHL_A            SGESP</v>
      </c>
      <c r="AI46">
        <v>3</v>
      </c>
      <c r="AJ46">
        <v>41</v>
      </c>
      <c r="AK46" t="s">
        <v>3576</v>
      </c>
      <c r="AL46" t="s">
        <v>19</v>
      </c>
      <c r="AM46" t="s">
        <v>628</v>
      </c>
      <c r="AN46" t="s">
        <v>628</v>
      </c>
      <c r="AO46" t="s">
        <v>627</v>
      </c>
      <c r="AP46" t="s">
        <v>629</v>
      </c>
      <c r="AQ46">
        <v>12</v>
      </c>
      <c r="AR46" t="s">
        <v>630</v>
      </c>
      <c r="AS46" t="s">
        <v>96</v>
      </c>
      <c r="AT46" t="s">
        <v>72</v>
      </c>
      <c r="AU46" t="s">
        <v>19</v>
      </c>
      <c r="AV46" t="s">
        <v>306</v>
      </c>
      <c r="AW46" t="s">
        <v>306</v>
      </c>
      <c r="AX46" t="s">
        <v>305</v>
      </c>
      <c r="AY46" t="s">
        <v>307</v>
      </c>
      <c r="AZ46">
        <v>9</v>
      </c>
      <c r="BA46" t="s">
        <v>308</v>
      </c>
      <c r="BB46" t="s">
        <v>96</v>
      </c>
      <c r="BC46" t="s">
        <v>72</v>
      </c>
      <c r="BD46" t="s">
        <v>3431</v>
      </c>
      <c r="BE46" t="s">
        <v>3419</v>
      </c>
      <c r="BF46" t="s">
        <v>19</v>
      </c>
      <c r="BG46" t="s">
        <v>19</v>
      </c>
      <c r="BH46">
        <v>5997</v>
      </c>
      <c r="BI46" t="s">
        <v>3432</v>
      </c>
      <c r="BJ46">
        <v>2.5</v>
      </c>
      <c r="BK46" t="s">
        <v>3577</v>
      </c>
      <c r="BL46" t="s">
        <v>3422</v>
      </c>
      <c r="BM46">
        <v>41</v>
      </c>
      <c r="BU46" t="s">
        <v>2</v>
      </c>
      <c r="BV46">
        <v>41</v>
      </c>
    </row>
    <row r="47" spans="1:74" ht="14.45" customHeight="1">
      <c r="A47"/>
      <c r="B47">
        <v>42</v>
      </c>
      <c r="C47" s="25" t="s">
        <v>6786</v>
      </c>
      <c r="E47" s="47" t="s">
        <v>6851</v>
      </c>
      <c r="L47" s="47" t="s">
        <v>6900</v>
      </c>
      <c r="M47" s="47" t="s">
        <v>6851</v>
      </c>
      <c r="W47" s="240"/>
      <c r="X47" s="240"/>
      <c r="AG47" s="48" t="s">
        <v>6833</v>
      </c>
      <c r="AH47" s="47" t="str">
        <f t="shared" si="0"/>
        <v>KS_AHL_A            SGESP</v>
      </c>
      <c r="AI47">
        <v>3</v>
      </c>
      <c r="AJ47">
        <v>42</v>
      </c>
      <c r="AK47" t="s">
        <v>3578</v>
      </c>
      <c r="AL47" t="s">
        <v>19</v>
      </c>
      <c r="AM47" t="s">
        <v>628</v>
      </c>
      <c r="AN47" t="s">
        <v>628</v>
      </c>
      <c r="AO47" t="s">
        <v>627</v>
      </c>
      <c r="AP47" t="s">
        <v>629</v>
      </c>
      <c r="AQ47">
        <v>13</v>
      </c>
      <c r="AR47" t="s">
        <v>630</v>
      </c>
      <c r="AS47" t="s">
        <v>96</v>
      </c>
      <c r="AT47" t="s">
        <v>72</v>
      </c>
      <c r="AU47" t="s">
        <v>19</v>
      </c>
      <c r="AV47" t="s">
        <v>306</v>
      </c>
      <c r="AW47" t="s">
        <v>306</v>
      </c>
      <c r="AX47" t="s">
        <v>305</v>
      </c>
      <c r="AY47" t="s">
        <v>307</v>
      </c>
      <c r="AZ47">
        <v>10</v>
      </c>
      <c r="BA47" t="s">
        <v>308</v>
      </c>
      <c r="BB47" t="s">
        <v>96</v>
      </c>
      <c r="BC47" t="s">
        <v>72</v>
      </c>
      <c r="BD47" t="s">
        <v>3495</v>
      </c>
      <c r="BE47" t="s">
        <v>3419</v>
      </c>
      <c r="BF47" t="s">
        <v>19</v>
      </c>
      <c r="BG47" t="s">
        <v>19</v>
      </c>
      <c r="BH47">
        <v>5997</v>
      </c>
      <c r="BI47" t="s">
        <v>3453</v>
      </c>
      <c r="BJ47">
        <v>2.5</v>
      </c>
      <c r="BK47" t="s">
        <v>3579</v>
      </c>
      <c r="BL47" t="s">
        <v>3422</v>
      </c>
      <c r="BM47">
        <v>42</v>
      </c>
      <c r="BU47" t="s">
        <v>2</v>
      </c>
      <c r="BV47">
        <v>42</v>
      </c>
    </row>
    <row r="48" spans="1:74" ht="14.45" customHeight="1">
      <c r="A48" s="409" t="s">
        <v>8118</v>
      </c>
      <c r="B48">
        <v>43</v>
      </c>
      <c r="C48" s="25" t="s">
        <v>6786</v>
      </c>
      <c r="E48" s="37" t="s">
        <v>6906</v>
      </c>
      <c r="L48" s="47" t="s">
        <v>6906</v>
      </c>
      <c r="M48" s="47" t="s">
        <v>6900</v>
      </c>
      <c r="W48" s="240"/>
      <c r="X48" s="240"/>
      <c r="AG48" s="48" t="s">
        <v>6833</v>
      </c>
      <c r="AH48" s="47" t="str">
        <f t="shared" si="0"/>
        <v>BCM_A               FSW</v>
      </c>
      <c r="AI48">
        <v>3</v>
      </c>
      <c r="AJ48">
        <v>43</v>
      </c>
      <c r="AK48" t="s">
        <v>3580</v>
      </c>
      <c r="AL48" t="s">
        <v>19</v>
      </c>
      <c r="AM48" t="s">
        <v>748</v>
      </c>
      <c r="AN48" t="s">
        <v>748</v>
      </c>
      <c r="AO48" t="s">
        <v>933</v>
      </c>
      <c r="AP48" t="s">
        <v>934</v>
      </c>
      <c r="AQ48">
        <v>4</v>
      </c>
      <c r="AR48" t="s">
        <v>935</v>
      </c>
      <c r="AS48" t="s">
        <v>92</v>
      </c>
      <c r="AT48" t="s">
        <v>70</v>
      </c>
      <c r="AU48" t="s">
        <v>19</v>
      </c>
      <c r="AV48" t="s">
        <v>573</v>
      </c>
      <c r="AW48" t="s">
        <v>573</v>
      </c>
      <c r="AX48" t="s">
        <v>572</v>
      </c>
      <c r="AY48" t="s">
        <v>574</v>
      </c>
      <c r="AZ48">
        <v>22</v>
      </c>
      <c r="BA48" t="s">
        <v>575</v>
      </c>
      <c r="BB48" t="s">
        <v>125</v>
      </c>
      <c r="BC48" t="s">
        <v>19</v>
      </c>
      <c r="BD48" t="s">
        <v>3581</v>
      </c>
      <c r="BE48" t="s">
        <v>3419</v>
      </c>
      <c r="BF48" t="s">
        <v>19</v>
      </c>
      <c r="BG48" t="s">
        <v>19</v>
      </c>
      <c r="BH48">
        <v>644</v>
      </c>
      <c r="BI48" t="s">
        <v>3582</v>
      </c>
      <c r="BJ48">
        <v>0.35</v>
      </c>
      <c r="BK48" t="s">
        <v>3583</v>
      </c>
      <c r="BL48" t="s">
        <v>3422</v>
      </c>
      <c r="BM48">
        <v>43</v>
      </c>
      <c r="BU48" t="s">
        <v>2</v>
      </c>
      <c r="BV48">
        <v>43</v>
      </c>
    </row>
    <row r="49" spans="1:74" ht="14.45" customHeight="1">
      <c r="A49" s="225" t="s">
        <v>7962</v>
      </c>
      <c r="B49">
        <v>44</v>
      </c>
      <c r="C49" s="25" t="s">
        <v>6786</v>
      </c>
      <c r="D49" s="120" t="s">
        <v>6912</v>
      </c>
      <c r="E49" s="37" t="s">
        <v>6921</v>
      </c>
      <c r="F49" s="47" t="s">
        <v>3587</v>
      </c>
      <c r="G49" s="47" t="s">
        <v>6897</v>
      </c>
      <c r="K49" s="47" t="s">
        <v>6903</v>
      </c>
      <c r="L49" s="47" t="s">
        <v>6899</v>
      </c>
      <c r="M49" s="47" t="s">
        <v>6900</v>
      </c>
      <c r="W49" s="25"/>
      <c r="X49" s="240"/>
      <c r="AG49" s="48" t="s">
        <v>6836</v>
      </c>
      <c r="AH49" s="47" t="str">
        <f t="shared" si="0"/>
        <v>BCM_A               SP_LIN2_DACH</v>
      </c>
      <c r="AI49">
        <v>3</v>
      </c>
      <c r="AJ49">
        <v>44</v>
      </c>
      <c r="AK49" t="s">
        <v>3584</v>
      </c>
      <c r="AL49" t="s">
        <v>19</v>
      </c>
      <c r="AM49" t="s">
        <v>19</v>
      </c>
      <c r="AN49" t="s">
        <v>3585</v>
      </c>
      <c r="AO49" t="s">
        <v>3586</v>
      </c>
      <c r="AP49" t="s">
        <v>3587</v>
      </c>
      <c r="AQ49">
        <v>1</v>
      </c>
      <c r="AR49" s="179" t="s">
        <v>7859</v>
      </c>
      <c r="AS49" t="s">
        <v>19</v>
      </c>
      <c r="AT49" t="s">
        <v>19</v>
      </c>
      <c r="AU49" t="s">
        <v>19</v>
      </c>
      <c r="AV49" t="s">
        <v>573</v>
      </c>
      <c r="AW49" t="s">
        <v>573</v>
      </c>
      <c r="AX49" t="s">
        <v>572</v>
      </c>
      <c r="AY49" t="s">
        <v>574</v>
      </c>
      <c r="AZ49">
        <v>24</v>
      </c>
      <c r="BA49" t="s">
        <v>575</v>
      </c>
      <c r="BB49" t="s">
        <v>115</v>
      </c>
      <c r="BC49" t="s">
        <v>19</v>
      </c>
      <c r="BD49" t="s">
        <v>3588</v>
      </c>
      <c r="BE49" t="s">
        <v>3419</v>
      </c>
      <c r="BF49" t="s">
        <v>19</v>
      </c>
      <c r="BG49" t="s">
        <v>19</v>
      </c>
      <c r="BH49" s="179">
        <v>273</v>
      </c>
      <c r="BI49" t="s">
        <v>3589</v>
      </c>
      <c r="BJ49">
        <v>0.13</v>
      </c>
      <c r="BK49" t="s">
        <v>3590</v>
      </c>
      <c r="BL49" t="s">
        <v>3422</v>
      </c>
      <c r="BM49">
        <v>44</v>
      </c>
      <c r="BU49" t="s">
        <v>2</v>
      </c>
      <c r="BV49">
        <v>44</v>
      </c>
    </row>
    <row r="50" spans="1:74" ht="14.45" customHeight="1">
      <c r="A50"/>
      <c r="B50">
        <v>45</v>
      </c>
      <c r="C50" s="25" t="s">
        <v>6786</v>
      </c>
      <c r="E50" s="47" t="s">
        <v>6904</v>
      </c>
      <c r="F50" s="47" t="s">
        <v>3593</v>
      </c>
      <c r="G50" s="47" t="s">
        <v>6897</v>
      </c>
      <c r="K50" s="47" t="s">
        <v>6903</v>
      </c>
      <c r="L50" s="47" t="s">
        <v>6900</v>
      </c>
      <c r="M50" s="47" t="s">
        <v>6899</v>
      </c>
      <c r="W50" s="240"/>
      <c r="AG50" s="48" t="s">
        <v>6833</v>
      </c>
      <c r="AH50" s="47" t="str">
        <f t="shared" si="0"/>
        <v>SP_MB31_A           BCM_A</v>
      </c>
      <c r="AI50">
        <v>3</v>
      </c>
      <c r="AJ50">
        <v>45</v>
      </c>
      <c r="AK50" t="s">
        <v>3591</v>
      </c>
      <c r="AL50" t="s">
        <v>19</v>
      </c>
      <c r="AM50" t="s">
        <v>573</v>
      </c>
      <c r="AN50" t="s">
        <v>573</v>
      </c>
      <c r="AO50" t="s">
        <v>572</v>
      </c>
      <c r="AP50" t="s">
        <v>574</v>
      </c>
      <c r="AQ50">
        <v>63</v>
      </c>
      <c r="AR50" t="s">
        <v>575</v>
      </c>
      <c r="AS50" t="s">
        <v>95</v>
      </c>
      <c r="AT50" t="s">
        <v>19</v>
      </c>
      <c r="AU50" t="s">
        <v>19</v>
      </c>
      <c r="AV50" t="s">
        <v>19</v>
      </c>
      <c r="AW50" t="s">
        <v>3592</v>
      </c>
      <c r="AX50">
        <v>366</v>
      </c>
      <c r="AY50" t="s">
        <v>3593</v>
      </c>
      <c r="AZ50">
        <v>1</v>
      </c>
      <c r="BA50" t="s">
        <v>2392</v>
      </c>
      <c r="BB50" t="s">
        <v>19</v>
      </c>
      <c r="BC50" t="s">
        <v>19</v>
      </c>
      <c r="BD50" t="s">
        <v>3431</v>
      </c>
      <c r="BE50" t="s">
        <v>3419</v>
      </c>
      <c r="BF50" t="s">
        <v>19</v>
      </c>
      <c r="BG50" t="s">
        <v>19</v>
      </c>
      <c r="BH50">
        <v>320</v>
      </c>
      <c r="BI50" t="s">
        <v>3432</v>
      </c>
      <c r="BJ50">
        <v>2.5</v>
      </c>
      <c r="BK50" t="s">
        <v>3594</v>
      </c>
      <c r="BL50" t="s">
        <v>3422</v>
      </c>
      <c r="BM50">
        <v>45</v>
      </c>
      <c r="BU50" t="s">
        <v>2</v>
      </c>
      <c r="BV50">
        <v>45</v>
      </c>
    </row>
    <row r="51" spans="1:74" ht="14.45" customHeight="1">
      <c r="A51"/>
      <c r="B51">
        <v>46</v>
      </c>
      <c r="C51" s="25" t="s">
        <v>6786</v>
      </c>
      <c r="E51" s="47" t="s">
        <v>6896</v>
      </c>
      <c r="F51" s="47" t="s">
        <v>3598</v>
      </c>
      <c r="G51" s="47" t="s">
        <v>6897</v>
      </c>
      <c r="K51" s="53" t="s">
        <v>7756</v>
      </c>
      <c r="L51" s="47" t="s">
        <v>6899</v>
      </c>
      <c r="M51" s="47" t="s">
        <v>6899</v>
      </c>
      <c r="W51" s="25"/>
      <c r="AG51" s="48" t="s">
        <v>6833</v>
      </c>
      <c r="AH51" s="47" t="str">
        <f t="shared" si="0"/>
        <v>SP_30HSBB2          SP_30HSBB</v>
      </c>
      <c r="AI51">
        <v>3</v>
      </c>
      <c r="AJ51">
        <v>46</v>
      </c>
      <c r="AK51" t="s">
        <v>3595</v>
      </c>
      <c r="AL51" t="s">
        <v>19</v>
      </c>
      <c r="AM51" t="s">
        <v>19</v>
      </c>
      <c r="AN51" t="s">
        <v>3596</v>
      </c>
      <c r="AO51" t="s">
        <v>3597</v>
      </c>
      <c r="AP51" t="s">
        <v>3598</v>
      </c>
      <c r="AQ51">
        <v>1</v>
      </c>
      <c r="AR51" t="s">
        <v>2623</v>
      </c>
      <c r="AS51" t="s">
        <v>19</v>
      </c>
      <c r="AT51" t="s">
        <v>19</v>
      </c>
      <c r="AU51" t="s">
        <v>19</v>
      </c>
      <c r="AV51" t="s">
        <v>19</v>
      </c>
      <c r="AW51" t="s">
        <v>3415</v>
      </c>
      <c r="AX51" t="s">
        <v>3416</v>
      </c>
      <c r="AY51" t="s">
        <v>3417</v>
      </c>
      <c r="AZ51">
        <v>1</v>
      </c>
      <c r="BA51" t="s">
        <v>790</v>
      </c>
      <c r="BB51" t="s">
        <v>19</v>
      </c>
      <c r="BC51" t="s">
        <v>19</v>
      </c>
      <c r="BD51" t="s">
        <v>3599</v>
      </c>
      <c r="BE51" t="s">
        <v>3419</v>
      </c>
      <c r="BF51" t="s">
        <v>19</v>
      </c>
      <c r="BG51" t="s">
        <v>19</v>
      </c>
      <c r="BH51">
        <v>388</v>
      </c>
      <c r="BI51" t="s">
        <v>3453</v>
      </c>
      <c r="BJ51">
        <v>16</v>
      </c>
      <c r="BK51" t="s">
        <v>3421</v>
      </c>
      <c r="BL51" t="s">
        <v>3422</v>
      </c>
      <c r="BM51">
        <v>46</v>
      </c>
      <c r="BU51" t="s">
        <v>2</v>
      </c>
      <c r="BV51">
        <v>46</v>
      </c>
    </row>
    <row r="52" spans="1:74" ht="14.45" customHeight="1">
      <c r="A52"/>
      <c r="B52">
        <v>46</v>
      </c>
      <c r="C52" s="25" t="s">
        <v>6786</v>
      </c>
      <c r="E52" s="47" t="s">
        <v>6896</v>
      </c>
      <c r="F52" s="47" t="s">
        <v>3417</v>
      </c>
      <c r="G52" s="47" t="s">
        <v>6897</v>
      </c>
      <c r="K52" s="53" t="s">
        <v>7756</v>
      </c>
      <c r="L52" s="47" t="s">
        <v>6899</v>
      </c>
      <c r="M52" s="47" t="s">
        <v>6899</v>
      </c>
      <c r="W52" s="25"/>
      <c r="AG52" s="48" t="s">
        <v>6833</v>
      </c>
      <c r="AH52" s="47" t="str">
        <f t="shared" ref="AH52" si="2">AY52&amp; REPT(" ",20-LEN(AY52))&amp;AP52</f>
        <v>SP_30HSBB2          SP_30HSBB</v>
      </c>
      <c r="AI52">
        <v>3</v>
      </c>
      <c r="AJ52">
        <v>46</v>
      </c>
      <c r="AK52" t="s">
        <v>3595</v>
      </c>
      <c r="AL52" t="s">
        <v>19</v>
      </c>
      <c r="AM52" t="s">
        <v>19</v>
      </c>
      <c r="AN52" t="s">
        <v>3596</v>
      </c>
      <c r="AO52" t="s">
        <v>3597</v>
      </c>
      <c r="AP52" t="s">
        <v>3598</v>
      </c>
      <c r="AQ52">
        <v>1</v>
      </c>
      <c r="AR52" t="s">
        <v>2623</v>
      </c>
      <c r="AS52" t="s">
        <v>19</v>
      </c>
      <c r="AT52" t="s">
        <v>19</v>
      </c>
      <c r="AU52" t="s">
        <v>19</v>
      </c>
      <c r="AV52" t="s">
        <v>19</v>
      </c>
      <c r="AW52" t="s">
        <v>3415</v>
      </c>
      <c r="AX52" t="s">
        <v>3416</v>
      </c>
      <c r="AY52" t="s">
        <v>3417</v>
      </c>
      <c r="AZ52">
        <v>1</v>
      </c>
      <c r="BA52" t="s">
        <v>790</v>
      </c>
      <c r="BB52" t="s">
        <v>19</v>
      </c>
      <c r="BC52" t="s">
        <v>19</v>
      </c>
      <c r="BD52" t="s">
        <v>3599</v>
      </c>
      <c r="BE52" t="s">
        <v>3419</v>
      </c>
      <c r="BF52" t="s">
        <v>19</v>
      </c>
      <c r="BG52" t="s">
        <v>19</v>
      </c>
      <c r="BH52">
        <v>388</v>
      </c>
      <c r="BI52" t="s">
        <v>3453</v>
      </c>
      <c r="BJ52">
        <v>16</v>
      </c>
      <c r="BK52" t="s">
        <v>3421</v>
      </c>
      <c r="BL52" t="s">
        <v>6918</v>
      </c>
      <c r="BM52">
        <v>46</v>
      </c>
      <c r="BU52" t="s">
        <v>6918</v>
      </c>
      <c r="BV52">
        <v>46</v>
      </c>
    </row>
    <row r="53" spans="1:74" ht="14.45" customHeight="1">
      <c r="A53"/>
      <c r="B53">
        <v>47</v>
      </c>
      <c r="C53" s="25" t="s">
        <v>6786</v>
      </c>
      <c r="E53" s="47" t="s">
        <v>6902</v>
      </c>
      <c r="L53" s="47" t="s">
        <v>6902</v>
      </c>
      <c r="M53" s="47" t="s">
        <v>6902</v>
      </c>
      <c r="W53" s="240"/>
      <c r="X53" s="240"/>
      <c r="AG53" s="48" t="s">
        <v>6833</v>
      </c>
      <c r="AH53" s="47" t="str">
        <f t="shared" si="0"/>
        <v>BCM_B               KS_ML_G</v>
      </c>
      <c r="AI53">
        <v>3</v>
      </c>
      <c r="AJ53">
        <v>47</v>
      </c>
      <c r="AK53" t="s">
        <v>3600</v>
      </c>
      <c r="AL53" t="s">
        <v>19</v>
      </c>
      <c r="AM53" t="s">
        <v>423</v>
      </c>
      <c r="AN53" t="s">
        <v>423</v>
      </c>
      <c r="AO53" t="s">
        <v>445</v>
      </c>
      <c r="AP53" t="s">
        <v>446</v>
      </c>
      <c r="AQ53">
        <v>1</v>
      </c>
      <c r="AR53" t="s">
        <v>447</v>
      </c>
      <c r="AS53" t="s">
        <v>82</v>
      </c>
      <c r="AT53" t="s">
        <v>71</v>
      </c>
      <c r="AU53" t="s">
        <v>19</v>
      </c>
      <c r="AV53" t="s">
        <v>573</v>
      </c>
      <c r="AW53" t="s">
        <v>573</v>
      </c>
      <c r="AX53" t="s">
        <v>955</v>
      </c>
      <c r="AY53" t="s">
        <v>956</v>
      </c>
      <c r="AZ53">
        <v>3</v>
      </c>
      <c r="BA53" t="s">
        <v>860</v>
      </c>
      <c r="BB53" t="s">
        <v>106</v>
      </c>
      <c r="BC53" t="s">
        <v>19</v>
      </c>
      <c r="BD53" t="s">
        <v>3601</v>
      </c>
      <c r="BE53" t="s">
        <v>3419</v>
      </c>
      <c r="BF53" t="s">
        <v>19</v>
      </c>
      <c r="BG53" t="s">
        <v>19</v>
      </c>
      <c r="BH53">
        <v>1592</v>
      </c>
      <c r="BI53" t="s">
        <v>3602</v>
      </c>
      <c r="BJ53">
        <v>1.5</v>
      </c>
      <c r="BK53" t="s">
        <v>3603</v>
      </c>
      <c r="BL53" t="s">
        <v>3422</v>
      </c>
      <c r="BM53">
        <v>47</v>
      </c>
      <c r="BU53" t="s">
        <v>2</v>
      </c>
      <c r="BV53">
        <v>47</v>
      </c>
    </row>
    <row r="54" spans="1:74" ht="14.45" customHeight="1">
      <c r="A54"/>
      <c r="B54">
        <v>48</v>
      </c>
      <c r="C54" s="25" t="s">
        <v>6786</v>
      </c>
      <c r="E54" s="47" t="s">
        <v>6902</v>
      </c>
      <c r="L54" s="47" t="s">
        <v>6902</v>
      </c>
      <c r="M54" s="47" t="s">
        <v>6902</v>
      </c>
      <c r="W54" s="240"/>
      <c r="X54" s="240"/>
      <c r="AG54" s="48" t="s">
        <v>6833</v>
      </c>
      <c r="AH54" s="47" t="str">
        <f t="shared" si="0"/>
        <v>BCM_B               KS_ML_G</v>
      </c>
      <c r="AI54">
        <v>3</v>
      </c>
      <c r="AJ54">
        <v>48</v>
      </c>
      <c r="AK54" t="s">
        <v>3604</v>
      </c>
      <c r="AL54" t="s">
        <v>19</v>
      </c>
      <c r="AM54" t="s">
        <v>423</v>
      </c>
      <c r="AN54" t="s">
        <v>423</v>
      </c>
      <c r="AO54" t="s">
        <v>445</v>
      </c>
      <c r="AP54" t="s">
        <v>446</v>
      </c>
      <c r="AQ54">
        <v>2</v>
      </c>
      <c r="AR54" t="s">
        <v>447</v>
      </c>
      <c r="AS54" t="s">
        <v>82</v>
      </c>
      <c r="AT54" t="s">
        <v>71</v>
      </c>
      <c r="AU54" t="s">
        <v>19</v>
      </c>
      <c r="AV54" t="s">
        <v>573</v>
      </c>
      <c r="AW54" t="s">
        <v>573</v>
      </c>
      <c r="AX54" t="s">
        <v>955</v>
      </c>
      <c r="AY54" t="s">
        <v>956</v>
      </c>
      <c r="AZ54">
        <v>4</v>
      </c>
      <c r="BA54" t="s">
        <v>860</v>
      </c>
      <c r="BB54" t="s">
        <v>106</v>
      </c>
      <c r="BC54" t="s">
        <v>19</v>
      </c>
      <c r="BD54" t="s">
        <v>3605</v>
      </c>
      <c r="BE54" t="s">
        <v>3419</v>
      </c>
      <c r="BF54" t="s">
        <v>19</v>
      </c>
      <c r="BG54" t="s">
        <v>19</v>
      </c>
      <c r="BH54">
        <v>1592</v>
      </c>
      <c r="BI54" t="s">
        <v>3606</v>
      </c>
      <c r="BJ54">
        <v>1.5</v>
      </c>
      <c r="BK54" t="s">
        <v>3607</v>
      </c>
      <c r="BL54" t="s">
        <v>3422</v>
      </c>
      <c r="BM54">
        <v>48</v>
      </c>
      <c r="BU54" t="s">
        <v>2</v>
      </c>
      <c r="BV54">
        <v>48</v>
      </c>
    </row>
    <row r="55" spans="1:74" ht="14.45" customHeight="1">
      <c r="A55"/>
      <c r="B55">
        <v>49</v>
      </c>
      <c r="C55" s="25" t="s">
        <v>6786</v>
      </c>
      <c r="E55" s="47" t="s">
        <v>6904</v>
      </c>
      <c r="F55" s="47" t="s">
        <v>3593</v>
      </c>
      <c r="G55" s="47" t="s">
        <v>6897</v>
      </c>
      <c r="K55" s="47" t="s">
        <v>6903</v>
      </c>
      <c r="L55" s="47" t="s">
        <v>6900</v>
      </c>
      <c r="M55" s="47" t="s">
        <v>6899</v>
      </c>
      <c r="W55" s="240"/>
      <c r="AG55" s="48" t="s">
        <v>6833</v>
      </c>
      <c r="AH55" s="47" t="str">
        <f t="shared" si="0"/>
        <v>SP_MB31_A           BCM_B</v>
      </c>
      <c r="AI55">
        <v>3</v>
      </c>
      <c r="AJ55">
        <v>49</v>
      </c>
      <c r="AK55" t="s">
        <v>3608</v>
      </c>
      <c r="AL55" t="s">
        <v>19</v>
      </c>
      <c r="AM55" t="s">
        <v>573</v>
      </c>
      <c r="AN55" t="s">
        <v>573</v>
      </c>
      <c r="AO55" t="s">
        <v>955</v>
      </c>
      <c r="AP55" t="s">
        <v>956</v>
      </c>
      <c r="AQ55">
        <v>63</v>
      </c>
      <c r="AR55" t="s">
        <v>860</v>
      </c>
      <c r="AS55" t="s">
        <v>95</v>
      </c>
      <c r="AT55" t="s">
        <v>19</v>
      </c>
      <c r="AU55" t="s">
        <v>19</v>
      </c>
      <c r="AV55" t="s">
        <v>19</v>
      </c>
      <c r="AW55" t="s">
        <v>3592</v>
      </c>
      <c r="AX55">
        <v>366</v>
      </c>
      <c r="AY55" t="s">
        <v>3593</v>
      </c>
      <c r="AZ55">
        <v>1</v>
      </c>
      <c r="BA55" t="s">
        <v>2392</v>
      </c>
      <c r="BB55" t="s">
        <v>19</v>
      </c>
      <c r="BC55" t="s">
        <v>19</v>
      </c>
      <c r="BD55" t="s">
        <v>3431</v>
      </c>
      <c r="BE55" t="s">
        <v>3419</v>
      </c>
      <c r="BF55" t="s">
        <v>19</v>
      </c>
      <c r="BG55" t="s">
        <v>19</v>
      </c>
      <c r="BH55">
        <v>297</v>
      </c>
      <c r="BI55" t="s">
        <v>3432</v>
      </c>
      <c r="BJ55">
        <v>2.5</v>
      </c>
      <c r="BK55" t="s">
        <v>3594</v>
      </c>
      <c r="BL55" t="s">
        <v>3422</v>
      </c>
      <c r="BM55">
        <v>49</v>
      </c>
      <c r="BU55" t="s">
        <v>2</v>
      </c>
      <c r="BV55">
        <v>49</v>
      </c>
    </row>
    <row r="56" spans="1:74" ht="14.45" customHeight="1">
      <c r="A56"/>
      <c r="B56">
        <v>51</v>
      </c>
      <c r="C56" s="25" t="s">
        <v>6786</v>
      </c>
      <c r="E56" s="47" t="s">
        <v>6902</v>
      </c>
      <c r="F56" s="47" t="s">
        <v>3612</v>
      </c>
      <c r="G56" s="47" t="s">
        <v>6907</v>
      </c>
      <c r="K56" s="47" t="s">
        <v>6903</v>
      </c>
      <c r="L56" s="47" t="s">
        <v>6900</v>
      </c>
      <c r="M56" s="47" t="s">
        <v>6902</v>
      </c>
      <c r="W56" s="25"/>
      <c r="X56" s="240"/>
      <c r="AC56" s="47" t="s">
        <v>6913</v>
      </c>
      <c r="AG56" s="48" t="s">
        <v>6833</v>
      </c>
      <c r="AH56" s="47" t="str">
        <f t="shared" si="0"/>
        <v>MES2                SP_CANLEA</v>
      </c>
      <c r="AI56">
        <v>3</v>
      </c>
      <c r="AJ56">
        <v>51</v>
      </c>
      <c r="AK56" t="s">
        <v>3609</v>
      </c>
      <c r="AL56" t="s">
        <v>19</v>
      </c>
      <c r="AM56" t="s">
        <v>19</v>
      </c>
      <c r="AN56" t="s">
        <v>3610</v>
      </c>
      <c r="AO56" t="s">
        <v>3611</v>
      </c>
      <c r="AP56" t="s">
        <v>3612</v>
      </c>
      <c r="AQ56">
        <v>1</v>
      </c>
      <c r="AR56" t="s">
        <v>2167</v>
      </c>
      <c r="AS56" t="s">
        <v>19</v>
      </c>
      <c r="AT56" t="s">
        <v>19</v>
      </c>
      <c r="AU56" t="s">
        <v>19</v>
      </c>
      <c r="AV56" t="s">
        <v>640</v>
      </c>
      <c r="AW56" t="s">
        <v>641</v>
      </c>
      <c r="AX56" t="s">
        <v>639</v>
      </c>
      <c r="AY56" t="s">
        <v>642</v>
      </c>
      <c r="AZ56">
        <v>11</v>
      </c>
      <c r="BA56" t="s">
        <v>643</v>
      </c>
      <c r="BB56" t="s">
        <v>125</v>
      </c>
      <c r="BC56" t="s">
        <v>19</v>
      </c>
      <c r="BD56" t="s">
        <v>3613</v>
      </c>
      <c r="BE56" t="s">
        <v>3419</v>
      </c>
      <c r="BF56" t="s">
        <v>3614</v>
      </c>
      <c r="BG56" t="s">
        <v>3615</v>
      </c>
      <c r="BH56">
        <v>180</v>
      </c>
      <c r="BI56" t="s">
        <v>3616</v>
      </c>
      <c r="BJ56">
        <v>0.35</v>
      </c>
      <c r="BK56" t="s">
        <v>3617</v>
      </c>
      <c r="BL56" t="s">
        <v>3422</v>
      </c>
      <c r="BM56">
        <v>51</v>
      </c>
      <c r="BU56" t="s">
        <v>2</v>
      </c>
      <c r="BV56">
        <v>51</v>
      </c>
    </row>
    <row r="57" spans="1:74" ht="14.45" customHeight="1">
      <c r="A57"/>
      <c r="B57">
        <v>52</v>
      </c>
      <c r="C57" s="25" t="s">
        <v>6786</v>
      </c>
      <c r="E57" s="47" t="s">
        <v>6914</v>
      </c>
      <c r="F57" s="47" t="s">
        <v>3621</v>
      </c>
      <c r="G57" s="47" t="s">
        <v>6897</v>
      </c>
      <c r="K57" s="47" t="s">
        <v>6903</v>
      </c>
      <c r="L57" s="47" t="s">
        <v>6899</v>
      </c>
      <c r="M57" s="47" t="s">
        <v>6900</v>
      </c>
      <c r="W57" s="25"/>
      <c r="AG57" s="48" t="s">
        <v>6833</v>
      </c>
      <c r="AH57" s="47" t="str">
        <f t="shared" si="0"/>
        <v>BCM2_A              SP_58XS</v>
      </c>
      <c r="AI57">
        <v>3</v>
      </c>
      <c r="AJ57">
        <v>52</v>
      </c>
      <c r="AK57" t="s">
        <v>3618</v>
      </c>
      <c r="AL57" t="s">
        <v>19</v>
      </c>
      <c r="AM57" t="s">
        <v>19</v>
      </c>
      <c r="AN57" t="s">
        <v>3619</v>
      </c>
      <c r="AO57" t="s">
        <v>3620</v>
      </c>
      <c r="AP57" t="s">
        <v>3621</v>
      </c>
      <c r="AQ57">
        <v>1</v>
      </c>
      <c r="AR57" t="s">
        <v>1584</v>
      </c>
      <c r="AS57" t="s">
        <v>19</v>
      </c>
      <c r="AT57" t="s">
        <v>19</v>
      </c>
      <c r="AU57" t="s">
        <v>19</v>
      </c>
      <c r="AV57" t="s">
        <v>582</v>
      </c>
      <c r="AW57" t="s">
        <v>582</v>
      </c>
      <c r="AX57" t="s">
        <v>581</v>
      </c>
      <c r="AY57" t="s">
        <v>583</v>
      </c>
      <c r="AZ57">
        <v>5</v>
      </c>
      <c r="BA57" t="s">
        <v>584</v>
      </c>
      <c r="BB57" t="s">
        <v>108</v>
      </c>
      <c r="BC57" t="s">
        <v>19</v>
      </c>
      <c r="BD57" t="s">
        <v>3622</v>
      </c>
      <c r="BE57" t="s">
        <v>3419</v>
      </c>
      <c r="BF57" t="s">
        <v>19</v>
      </c>
      <c r="BG57" t="s">
        <v>19</v>
      </c>
      <c r="BH57">
        <v>542</v>
      </c>
      <c r="BI57" t="s">
        <v>3574</v>
      </c>
      <c r="BJ57">
        <v>0.5</v>
      </c>
      <c r="BK57" t="s">
        <v>3623</v>
      </c>
      <c r="BL57" t="s">
        <v>3422</v>
      </c>
      <c r="BM57">
        <v>52</v>
      </c>
      <c r="BU57" t="s">
        <v>2</v>
      </c>
      <c r="BV57">
        <v>52</v>
      </c>
    </row>
    <row r="58" spans="1:74" ht="14.45" customHeight="1">
      <c r="A58" s="225" t="s">
        <v>7961</v>
      </c>
      <c r="B58">
        <v>55</v>
      </c>
      <c r="C58" s="25" t="s">
        <v>6786</v>
      </c>
      <c r="E58" s="37" t="s">
        <v>6921</v>
      </c>
      <c r="L58" s="37" t="s">
        <v>6921</v>
      </c>
      <c r="M58" s="47" t="s">
        <v>6900</v>
      </c>
      <c r="W58" s="240"/>
      <c r="X58" s="240"/>
      <c r="AG58" s="48" t="s">
        <v>6833</v>
      </c>
      <c r="AH58" s="47" t="str">
        <f t="shared" si="0"/>
        <v>BCM2_C              DMOV_A</v>
      </c>
      <c r="AI58">
        <v>3</v>
      </c>
      <c r="AJ58">
        <v>55</v>
      </c>
      <c r="AK58" t="s">
        <v>3624</v>
      </c>
      <c r="AL58" t="s">
        <v>19</v>
      </c>
      <c r="AM58" t="s">
        <v>726</v>
      </c>
      <c r="AN58" t="s">
        <v>726</v>
      </c>
      <c r="AO58" t="s">
        <v>940</v>
      </c>
      <c r="AP58" t="s">
        <v>941</v>
      </c>
      <c r="AQ58">
        <v>8</v>
      </c>
      <c r="AR58" t="s">
        <v>386</v>
      </c>
      <c r="AS58" t="s">
        <v>115</v>
      </c>
      <c r="AT58" t="s">
        <v>19</v>
      </c>
      <c r="AU58" t="s">
        <v>19</v>
      </c>
      <c r="AV58" t="s">
        <v>582</v>
      </c>
      <c r="AW58" t="s">
        <v>582</v>
      </c>
      <c r="AX58" t="s">
        <v>989</v>
      </c>
      <c r="AY58" t="s">
        <v>990</v>
      </c>
      <c r="AZ58">
        <v>19</v>
      </c>
      <c r="BA58" t="s">
        <v>961</v>
      </c>
      <c r="BB58" t="s">
        <v>115</v>
      </c>
      <c r="BC58" t="s">
        <v>19</v>
      </c>
      <c r="BD58" t="s">
        <v>3625</v>
      </c>
      <c r="BE58" t="s">
        <v>3419</v>
      </c>
      <c r="BF58" t="s">
        <v>19</v>
      </c>
      <c r="BG58" t="s">
        <v>19</v>
      </c>
      <c r="BH58">
        <v>7289</v>
      </c>
      <c r="BI58" t="s">
        <v>3446</v>
      </c>
      <c r="BJ58">
        <v>0.13</v>
      </c>
      <c r="BK58" t="s">
        <v>3626</v>
      </c>
      <c r="BL58" t="s">
        <v>3422</v>
      </c>
      <c r="BM58">
        <v>55</v>
      </c>
      <c r="BU58" t="s">
        <v>2</v>
      </c>
      <c r="BV58">
        <v>55</v>
      </c>
    </row>
    <row r="59" spans="1:74" ht="14.45" customHeight="1">
      <c r="A59" s="225" t="s">
        <v>7962</v>
      </c>
      <c r="B59">
        <v>56</v>
      </c>
      <c r="C59" s="25" t="s">
        <v>6786</v>
      </c>
      <c r="D59" s="120" t="s">
        <v>6912</v>
      </c>
      <c r="E59" s="37" t="s">
        <v>6921</v>
      </c>
      <c r="F59" s="47" t="s">
        <v>3587</v>
      </c>
      <c r="G59" s="47" t="s">
        <v>6897</v>
      </c>
      <c r="K59" s="47" t="s">
        <v>6903</v>
      </c>
      <c r="L59" s="47" t="s">
        <v>6899</v>
      </c>
      <c r="M59" s="37" t="s">
        <v>6921</v>
      </c>
      <c r="W59" s="25"/>
      <c r="X59" s="240"/>
      <c r="AG59" s="48" t="s">
        <v>6836</v>
      </c>
      <c r="AH59" s="47" t="str">
        <f t="shared" si="0"/>
        <v>DMOV_A              SP_LIN2_DACH</v>
      </c>
      <c r="AI59">
        <v>3</v>
      </c>
      <c r="AJ59">
        <v>56</v>
      </c>
      <c r="AK59" t="s">
        <v>3627</v>
      </c>
      <c r="AL59" t="s">
        <v>19</v>
      </c>
      <c r="AM59" t="s">
        <v>19</v>
      </c>
      <c r="AN59" t="s">
        <v>3585</v>
      </c>
      <c r="AO59" t="s">
        <v>3586</v>
      </c>
      <c r="AP59" t="s">
        <v>3587</v>
      </c>
      <c r="AQ59">
        <v>1</v>
      </c>
      <c r="AR59" s="179" t="s">
        <v>7859</v>
      </c>
      <c r="AS59" t="s">
        <v>19</v>
      </c>
      <c r="AT59" t="s">
        <v>19</v>
      </c>
      <c r="AU59" t="s">
        <v>19</v>
      </c>
      <c r="AV59" t="s">
        <v>726</v>
      </c>
      <c r="AW59" t="s">
        <v>726</v>
      </c>
      <c r="AX59" t="s">
        <v>940</v>
      </c>
      <c r="AY59" t="s">
        <v>941</v>
      </c>
      <c r="AZ59">
        <v>2</v>
      </c>
      <c r="BA59" t="s">
        <v>386</v>
      </c>
      <c r="BB59" t="s">
        <v>115</v>
      </c>
      <c r="BC59" t="s">
        <v>19</v>
      </c>
      <c r="BD59" t="s">
        <v>3588</v>
      </c>
      <c r="BE59" t="s">
        <v>3419</v>
      </c>
      <c r="BF59" t="s">
        <v>19</v>
      </c>
      <c r="BG59" t="s">
        <v>19</v>
      </c>
      <c r="BH59" s="179">
        <v>1797</v>
      </c>
      <c r="BI59" t="s">
        <v>3589</v>
      </c>
      <c r="BJ59">
        <v>0.13</v>
      </c>
      <c r="BK59" t="s">
        <v>3590</v>
      </c>
      <c r="BL59" t="s">
        <v>3422</v>
      </c>
      <c r="BM59">
        <v>56</v>
      </c>
      <c r="BU59" t="s">
        <v>2</v>
      </c>
      <c r="BV59">
        <v>56</v>
      </c>
    </row>
    <row r="60" spans="1:74" ht="14.45" customHeight="1">
      <c r="A60"/>
      <c r="B60">
        <v>57</v>
      </c>
      <c r="C60" s="25" t="s">
        <v>6786</v>
      </c>
      <c r="E60" s="47" t="s">
        <v>6908</v>
      </c>
      <c r="L60" s="47" t="s">
        <v>6908</v>
      </c>
      <c r="M60" s="47" t="s">
        <v>6908</v>
      </c>
      <c r="W60" s="240"/>
      <c r="X60" s="240"/>
      <c r="AG60" s="48" t="s">
        <v>6833</v>
      </c>
      <c r="AH60" s="47" t="str">
        <f t="shared" si="0"/>
        <v>BCM_C               KS_CPL_B</v>
      </c>
      <c r="AI60">
        <v>3</v>
      </c>
      <c r="AJ60">
        <v>57</v>
      </c>
      <c r="AK60" t="s">
        <v>3628</v>
      </c>
      <c r="AL60" t="s">
        <v>19</v>
      </c>
      <c r="AM60" t="s">
        <v>341</v>
      </c>
      <c r="AN60" t="s">
        <v>341</v>
      </c>
      <c r="AO60" t="s">
        <v>352</v>
      </c>
      <c r="AP60" t="s">
        <v>353</v>
      </c>
      <c r="AQ60">
        <v>16</v>
      </c>
      <c r="AR60" t="s">
        <v>343</v>
      </c>
      <c r="AS60" t="s">
        <v>124</v>
      </c>
      <c r="AT60" t="s">
        <v>19</v>
      </c>
      <c r="AU60" t="s">
        <v>19</v>
      </c>
      <c r="AV60" t="s">
        <v>573</v>
      </c>
      <c r="AW60" t="s">
        <v>573</v>
      </c>
      <c r="AX60" t="s">
        <v>985</v>
      </c>
      <c r="AY60" t="s">
        <v>986</v>
      </c>
      <c r="AZ60">
        <v>6</v>
      </c>
      <c r="BA60" t="s">
        <v>987</v>
      </c>
      <c r="BB60" t="s">
        <v>125</v>
      </c>
      <c r="BC60" t="s">
        <v>19</v>
      </c>
      <c r="BD60" t="s">
        <v>3629</v>
      </c>
      <c r="BE60" t="s">
        <v>3419</v>
      </c>
      <c r="BF60" t="s">
        <v>19</v>
      </c>
      <c r="BG60" t="s">
        <v>19</v>
      </c>
      <c r="BH60">
        <v>520</v>
      </c>
      <c r="BI60" t="s">
        <v>3630</v>
      </c>
      <c r="BJ60">
        <v>0.35</v>
      </c>
      <c r="BK60" t="s">
        <v>3631</v>
      </c>
      <c r="BL60" t="s">
        <v>3422</v>
      </c>
      <c r="BM60">
        <v>57</v>
      </c>
      <c r="BU60" t="s">
        <v>2</v>
      </c>
      <c r="BV60">
        <v>57</v>
      </c>
    </row>
    <row r="61" spans="1:74" ht="14.45" customHeight="1">
      <c r="A61"/>
      <c r="B61">
        <v>58</v>
      </c>
      <c r="C61" s="25" t="s">
        <v>6786</v>
      </c>
      <c r="E61" s="47" t="s">
        <v>6908</v>
      </c>
      <c r="L61" s="47" t="s">
        <v>6900</v>
      </c>
      <c r="M61" s="47" t="s">
        <v>6908</v>
      </c>
      <c r="W61" s="240"/>
      <c r="X61" s="240"/>
      <c r="AG61" s="48" t="s">
        <v>6833</v>
      </c>
      <c r="AH61" s="47" t="str">
        <f t="shared" si="0"/>
        <v>BCM_C               KS_CPL_A</v>
      </c>
      <c r="AI61">
        <v>3</v>
      </c>
      <c r="AJ61">
        <v>58</v>
      </c>
      <c r="AK61" t="s">
        <v>3632</v>
      </c>
      <c r="AL61" t="s">
        <v>19</v>
      </c>
      <c r="AM61" t="s">
        <v>341</v>
      </c>
      <c r="AN61" t="s">
        <v>341</v>
      </c>
      <c r="AO61" t="s">
        <v>340</v>
      </c>
      <c r="AP61" t="s">
        <v>342</v>
      </c>
      <c r="AQ61">
        <v>13</v>
      </c>
      <c r="AR61" t="s">
        <v>343</v>
      </c>
      <c r="AS61" t="s">
        <v>109</v>
      </c>
      <c r="AT61" t="s">
        <v>19</v>
      </c>
      <c r="AU61" t="s">
        <v>19</v>
      </c>
      <c r="AV61" t="s">
        <v>573</v>
      </c>
      <c r="AW61" t="s">
        <v>573</v>
      </c>
      <c r="AX61" t="s">
        <v>985</v>
      </c>
      <c r="AY61" t="s">
        <v>986</v>
      </c>
      <c r="AZ61">
        <v>7</v>
      </c>
      <c r="BA61" t="s">
        <v>987</v>
      </c>
      <c r="BB61" t="s">
        <v>125</v>
      </c>
      <c r="BC61" t="s">
        <v>19</v>
      </c>
      <c r="BD61" t="s">
        <v>3633</v>
      </c>
      <c r="BE61" t="s">
        <v>3419</v>
      </c>
      <c r="BF61" t="s">
        <v>19</v>
      </c>
      <c r="BG61" t="s">
        <v>19</v>
      </c>
      <c r="BH61">
        <v>520</v>
      </c>
      <c r="BI61" t="s">
        <v>3634</v>
      </c>
      <c r="BJ61">
        <v>0.35</v>
      </c>
      <c r="BK61" t="s">
        <v>3635</v>
      </c>
      <c r="BL61" t="s">
        <v>3422</v>
      </c>
      <c r="BM61">
        <v>58</v>
      </c>
      <c r="BU61" t="s">
        <v>2</v>
      </c>
      <c r="BV61">
        <v>58</v>
      </c>
    </row>
    <row r="62" spans="1:74" ht="14.45" customHeight="1">
      <c r="A62"/>
      <c r="B62">
        <v>59</v>
      </c>
      <c r="C62" s="25" t="s">
        <v>6786</v>
      </c>
      <c r="E62" s="47" t="s">
        <v>6908</v>
      </c>
      <c r="L62" s="47" t="s">
        <v>6908</v>
      </c>
      <c r="M62" s="47" t="s">
        <v>6908</v>
      </c>
      <c r="W62" s="240"/>
      <c r="X62" s="240"/>
      <c r="AG62" s="48" t="s">
        <v>6833</v>
      </c>
      <c r="AH62" s="47" t="str">
        <f t="shared" si="0"/>
        <v>BCM_C               KS_CPL_C</v>
      </c>
      <c r="AI62">
        <v>3</v>
      </c>
      <c r="AJ62">
        <v>59</v>
      </c>
      <c r="AK62" t="s">
        <v>3636</v>
      </c>
      <c r="AL62" t="s">
        <v>19</v>
      </c>
      <c r="AM62" t="s">
        <v>341</v>
      </c>
      <c r="AN62" t="s">
        <v>341</v>
      </c>
      <c r="AO62" t="s">
        <v>357</v>
      </c>
      <c r="AP62" t="s">
        <v>358</v>
      </c>
      <c r="AQ62">
        <v>15</v>
      </c>
      <c r="AR62" t="s">
        <v>359</v>
      </c>
      <c r="AS62" t="s">
        <v>78</v>
      </c>
      <c r="AT62" t="s">
        <v>19</v>
      </c>
      <c r="AU62" t="s">
        <v>19</v>
      </c>
      <c r="AV62" t="s">
        <v>573</v>
      </c>
      <c r="AW62" t="s">
        <v>573</v>
      </c>
      <c r="AX62" t="s">
        <v>985</v>
      </c>
      <c r="AY62" t="s">
        <v>986</v>
      </c>
      <c r="AZ62">
        <v>32</v>
      </c>
      <c r="BA62" t="s">
        <v>987</v>
      </c>
      <c r="BB62" t="s">
        <v>125</v>
      </c>
      <c r="BC62" t="s">
        <v>19</v>
      </c>
      <c r="BD62" t="s">
        <v>3637</v>
      </c>
      <c r="BE62" t="s">
        <v>3419</v>
      </c>
      <c r="BF62" t="s">
        <v>19</v>
      </c>
      <c r="BG62" t="s">
        <v>19</v>
      </c>
      <c r="BH62">
        <v>336</v>
      </c>
      <c r="BI62" t="s">
        <v>3638</v>
      </c>
      <c r="BJ62">
        <v>0.35</v>
      </c>
      <c r="BK62" t="s">
        <v>3639</v>
      </c>
      <c r="BL62" t="s">
        <v>3422</v>
      </c>
      <c r="BM62">
        <v>59</v>
      </c>
      <c r="BU62" t="s">
        <v>2</v>
      </c>
      <c r="BV62">
        <v>59</v>
      </c>
    </row>
    <row r="63" spans="1:74" ht="14.45" customHeight="1">
      <c r="A63"/>
      <c r="B63">
        <v>60</v>
      </c>
      <c r="C63" s="25" t="s">
        <v>6786</v>
      </c>
      <c r="E63" s="47" t="s">
        <v>6908</v>
      </c>
      <c r="L63" s="47" t="s">
        <v>6908</v>
      </c>
      <c r="M63" s="47" t="s">
        <v>6908</v>
      </c>
      <c r="W63" s="240"/>
      <c r="X63" s="240"/>
      <c r="AG63" s="48" t="s">
        <v>6833</v>
      </c>
      <c r="AH63" s="47" t="str">
        <f t="shared" si="0"/>
        <v>BCM_C               KS_CPL_C</v>
      </c>
      <c r="AI63">
        <v>3</v>
      </c>
      <c r="AJ63">
        <v>60</v>
      </c>
      <c r="AK63" t="s">
        <v>3640</v>
      </c>
      <c r="AL63" t="s">
        <v>19</v>
      </c>
      <c r="AM63" t="s">
        <v>341</v>
      </c>
      <c r="AN63" t="s">
        <v>341</v>
      </c>
      <c r="AO63" t="s">
        <v>357</v>
      </c>
      <c r="AP63" t="s">
        <v>358</v>
      </c>
      <c r="AQ63">
        <v>16</v>
      </c>
      <c r="AR63" t="s">
        <v>359</v>
      </c>
      <c r="AS63" t="s">
        <v>124</v>
      </c>
      <c r="AT63" t="s">
        <v>19</v>
      </c>
      <c r="AU63" t="s">
        <v>19</v>
      </c>
      <c r="AV63" t="s">
        <v>573</v>
      </c>
      <c r="AW63" t="s">
        <v>573</v>
      </c>
      <c r="AX63" t="s">
        <v>985</v>
      </c>
      <c r="AY63" t="s">
        <v>986</v>
      </c>
      <c r="AZ63">
        <v>33</v>
      </c>
      <c r="BA63" t="s">
        <v>987</v>
      </c>
      <c r="BB63" t="s">
        <v>125</v>
      </c>
      <c r="BC63" t="s">
        <v>19</v>
      </c>
      <c r="BD63" t="s">
        <v>3641</v>
      </c>
      <c r="BE63" t="s">
        <v>3419</v>
      </c>
      <c r="BF63" t="s">
        <v>19</v>
      </c>
      <c r="BG63" t="s">
        <v>19</v>
      </c>
      <c r="BH63">
        <v>336</v>
      </c>
      <c r="BI63" t="s">
        <v>3642</v>
      </c>
      <c r="BJ63">
        <v>0.35</v>
      </c>
      <c r="BK63" t="s">
        <v>3643</v>
      </c>
      <c r="BL63" t="s">
        <v>3422</v>
      </c>
      <c r="BM63">
        <v>60</v>
      </c>
      <c r="BU63" t="s">
        <v>2</v>
      </c>
      <c r="BV63">
        <v>60</v>
      </c>
    </row>
    <row r="64" spans="1:74" ht="14.45" customHeight="1">
      <c r="A64"/>
      <c r="B64">
        <v>61</v>
      </c>
      <c r="C64" s="25" t="s">
        <v>6786</v>
      </c>
      <c r="E64" s="47" t="s">
        <v>6908</v>
      </c>
      <c r="L64" s="47" t="s">
        <v>6908</v>
      </c>
      <c r="M64" s="47" t="s">
        <v>6908</v>
      </c>
      <c r="W64" s="240"/>
      <c r="X64" s="240"/>
      <c r="AG64" s="48" t="s">
        <v>6833</v>
      </c>
      <c r="AH64" s="47" t="str">
        <f t="shared" si="0"/>
        <v>BCM_C               KS_CPL_C</v>
      </c>
      <c r="AI64">
        <v>3</v>
      </c>
      <c r="AJ64">
        <v>61</v>
      </c>
      <c r="AK64" t="s">
        <v>3644</v>
      </c>
      <c r="AL64" t="s">
        <v>19</v>
      </c>
      <c r="AM64" t="s">
        <v>341</v>
      </c>
      <c r="AN64" t="s">
        <v>341</v>
      </c>
      <c r="AO64" t="s">
        <v>357</v>
      </c>
      <c r="AP64" t="s">
        <v>358</v>
      </c>
      <c r="AQ64">
        <v>17</v>
      </c>
      <c r="AR64" t="s">
        <v>359</v>
      </c>
      <c r="AS64" t="s">
        <v>78</v>
      </c>
      <c r="AT64" t="s">
        <v>19</v>
      </c>
      <c r="AU64" t="s">
        <v>19</v>
      </c>
      <c r="AV64" t="s">
        <v>573</v>
      </c>
      <c r="AW64" t="s">
        <v>573</v>
      </c>
      <c r="AX64" t="s">
        <v>985</v>
      </c>
      <c r="AY64" t="s">
        <v>986</v>
      </c>
      <c r="AZ64">
        <v>34</v>
      </c>
      <c r="BA64" t="s">
        <v>987</v>
      </c>
      <c r="BB64" t="s">
        <v>125</v>
      </c>
      <c r="BC64" t="s">
        <v>19</v>
      </c>
      <c r="BD64" t="s">
        <v>3645</v>
      </c>
      <c r="BE64" t="s">
        <v>3419</v>
      </c>
      <c r="BF64" t="s">
        <v>19</v>
      </c>
      <c r="BG64" t="s">
        <v>19</v>
      </c>
      <c r="BH64">
        <v>336</v>
      </c>
      <c r="BI64" t="s">
        <v>3646</v>
      </c>
      <c r="BJ64">
        <v>0.35</v>
      </c>
      <c r="BK64" t="s">
        <v>3647</v>
      </c>
      <c r="BL64" t="s">
        <v>3422</v>
      </c>
      <c r="BM64">
        <v>61</v>
      </c>
      <c r="BU64" t="s">
        <v>2</v>
      </c>
      <c r="BV64">
        <v>61</v>
      </c>
    </row>
    <row r="65" spans="2:74" customFormat="1" ht="14.45" customHeight="1">
      <c r="B65">
        <v>62</v>
      </c>
      <c r="C65" s="25" t="s">
        <v>6786</v>
      </c>
      <c r="D65" s="47"/>
      <c r="E65" s="47" t="s">
        <v>6906</v>
      </c>
      <c r="F65" s="47"/>
      <c r="G65" s="47"/>
      <c r="H65" s="47"/>
      <c r="I65" s="47"/>
      <c r="J65" s="47"/>
      <c r="K65" s="47"/>
      <c r="L65" s="47" t="s">
        <v>6900</v>
      </c>
      <c r="M65" s="47" t="s">
        <v>6906</v>
      </c>
      <c r="N65" s="47"/>
      <c r="O65" s="47"/>
      <c r="P65" s="47"/>
      <c r="Q65" s="47"/>
      <c r="R65" s="47"/>
      <c r="S65" s="47"/>
      <c r="T65" s="47"/>
      <c r="U65" s="47"/>
      <c r="V65" s="47"/>
      <c r="W65" s="240"/>
      <c r="X65" s="240"/>
      <c r="Y65" s="47"/>
      <c r="Z65" s="47"/>
      <c r="AA65" s="47"/>
      <c r="AB65" s="47"/>
      <c r="AC65" s="47"/>
      <c r="AD65" s="47"/>
      <c r="AE65" s="47"/>
      <c r="AF65" s="47"/>
      <c r="AG65" s="48" t="s">
        <v>6833</v>
      </c>
      <c r="AH65" s="47" t="str">
        <f t="shared" si="0"/>
        <v>SIDO_C              KS_THL_A</v>
      </c>
      <c r="AI65">
        <v>3</v>
      </c>
      <c r="AJ65">
        <v>62</v>
      </c>
      <c r="AK65" t="s">
        <v>3648</v>
      </c>
      <c r="AL65" t="s">
        <v>19</v>
      </c>
      <c r="AM65" t="s">
        <v>494</v>
      </c>
      <c r="AN65" t="s">
        <v>494</v>
      </c>
      <c r="AO65" t="s">
        <v>493</v>
      </c>
      <c r="AP65" t="s">
        <v>495</v>
      </c>
      <c r="AQ65">
        <v>13</v>
      </c>
      <c r="AR65" t="s">
        <v>496</v>
      </c>
      <c r="AS65" t="s">
        <v>81</v>
      </c>
      <c r="AT65" t="s">
        <v>19</v>
      </c>
      <c r="AU65" t="s">
        <v>19</v>
      </c>
      <c r="AV65" t="s">
        <v>735</v>
      </c>
      <c r="AW65" t="s">
        <v>735</v>
      </c>
      <c r="AX65" t="s">
        <v>734</v>
      </c>
      <c r="AY65" t="s">
        <v>736</v>
      </c>
      <c r="AZ65" t="s">
        <v>3424</v>
      </c>
      <c r="BA65" t="s">
        <v>737</v>
      </c>
      <c r="BB65" t="s">
        <v>123</v>
      </c>
      <c r="BC65" t="s">
        <v>19</v>
      </c>
      <c r="BD65" t="s">
        <v>3649</v>
      </c>
      <c r="BE65" t="s">
        <v>3419</v>
      </c>
      <c r="BF65" t="s">
        <v>19</v>
      </c>
      <c r="BG65" t="s">
        <v>19</v>
      </c>
      <c r="BH65">
        <v>1630</v>
      </c>
      <c r="BI65" t="s">
        <v>3650</v>
      </c>
      <c r="BJ65">
        <v>2.5</v>
      </c>
      <c r="BK65" t="s">
        <v>3651</v>
      </c>
      <c r="BL65" t="s">
        <v>3422</v>
      </c>
      <c r="BM65">
        <v>62</v>
      </c>
      <c r="BU65" t="s">
        <v>2</v>
      </c>
      <c r="BV65">
        <v>62</v>
      </c>
    </row>
    <row r="66" spans="2:74" customFormat="1" ht="14.45" customHeight="1">
      <c r="B66">
        <v>63</v>
      </c>
      <c r="C66" s="25" t="s">
        <v>6786</v>
      </c>
      <c r="D66" s="47"/>
      <c r="E66" s="47" t="s">
        <v>6916</v>
      </c>
      <c r="F66" s="47"/>
      <c r="G66" s="47"/>
      <c r="H66" s="47"/>
      <c r="I66" s="47"/>
      <c r="J66" s="47"/>
      <c r="K66" s="47"/>
      <c r="L66" s="47" t="s">
        <v>6916</v>
      </c>
      <c r="M66" s="47" t="s">
        <v>6900</v>
      </c>
      <c r="N66" s="47"/>
      <c r="O66" s="47"/>
      <c r="P66" s="47"/>
      <c r="Q66" s="47"/>
      <c r="R66" s="47"/>
      <c r="S66" s="47"/>
      <c r="T66" s="47"/>
      <c r="U66" s="47"/>
      <c r="V66" s="47"/>
      <c r="W66" s="240"/>
      <c r="X66" s="240"/>
      <c r="Y66" s="47"/>
      <c r="Z66" s="47"/>
      <c r="AA66" s="47"/>
      <c r="AB66" s="47"/>
      <c r="AC66" s="47"/>
      <c r="AD66" s="47"/>
      <c r="AE66" s="47"/>
      <c r="AF66" s="47"/>
      <c r="AG66" s="48" t="s">
        <v>6833</v>
      </c>
      <c r="AH66" s="47" t="str">
        <f t="shared" si="0"/>
        <v>KS_CPR_A            BCM2_E</v>
      </c>
      <c r="AI66">
        <v>3</v>
      </c>
      <c r="AJ66">
        <v>63</v>
      </c>
      <c r="AK66" t="s">
        <v>3652</v>
      </c>
      <c r="AL66" t="s">
        <v>19</v>
      </c>
      <c r="AM66" t="s">
        <v>582</v>
      </c>
      <c r="AN66" t="s">
        <v>582</v>
      </c>
      <c r="AO66" t="s">
        <v>1007</v>
      </c>
      <c r="AP66" t="s">
        <v>1008</v>
      </c>
      <c r="AQ66">
        <v>1</v>
      </c>
      <c r="AR66" t="s">
        <v>961</v>
      </c>
      <c r="AS66" t="s">
        <v>125</v>
      </c>
      <c r="AT66" t="s">
        <v>19</v>
      </c>
      <c r="AU66" t="s">
        <v>19</v>
      </c>
      <c r="AV66" t="s">
        <v>369</v>
      </c>
      <c r="AW66" t="s">
        <v>369</v>
      </c>
      <c r="AX66" t="s">
        <v>368</v>
      </c>
      <c r="AY66" t="s">
        <v>370</v>
      </c>
      <c r="AZ66">
        <v>11</v>
      </c>
      <c r="BA66" t="s">
        <v>371</v>
      </c>
      <c r="BB66" t="s">
        <v>109</v>
      </c>
      <c r="BC66" t="s">
        <v>19</v>
      </c>
      <c r="BD66" t="s">
        <v>3653</v>
      </c>
      <c r="BE66" t="s">
        <v>3419</v>
      </c>
      <c r="BF66" t="s">
        <v>3654</v>
      </c>
      <c r="BG66" t="s">
        <v>3655</v>
      </c>
      <c r="BH66">
        <v>3785</v>
      </c>
      <c r="BI66" t="s">
        <v>3432</v>
      </c>
      <c r="BJ66">
        <v>0.35</v>
      </c>
      <c r="BK66" t="s">
        <v>3656</v>
      </c>
      <c r="BL66" t="s">
        <v>3422</v>
      </c>
      <c r="BM66">
        <v>63</v>
      </c>
      <c r="BU66" t="s">
        <v>2</v>
      </c>
      <c r="BV66">
        <v>63</v>
      </c>
    </row>
    <row r="67" spans="2:74" customFormat="1" ht="14.45" customHeight="1">
      <c r="B67">
        <v>64</v>
      </c>
      <c r="C67" s="25" t="s">
        <v>6786</v>
      </c>
      <c r="D67" s="47"/>
      <c r="E67" s="47" t="s">
        <v>6916</v>
      </c>
      <c r="F67" s="47"/>
      <c r="G67" s="47"/>
      <c r="H67" s="47"/>
      <c r="I67" s="47"/>
      <c r="J67" s="47"/>
      <c r="K67" s="47"/>
      <c r="L67" s="47" t="s">
        <v>6916</v>
      </c>
      <c r="M67" s="47" t="s">
        <v>6900</v>
      </c>
      <c r="N67" s="47"/>
      <c r="O67" s="47"/>
      <c r="P67" s="47"/>
      <c r="Q67" s="47"/>
      <c r="R67" s="47"/>
      <c r="S67" s="47"/>
      <c r="T67" s="47"/>
      <c r="U67" s="47"/>
      <c r="V67" s="47"/>
      <c r="W67" s="240"/>
      <c r="X67" s="240"/>
      <c r="Y67" s="47"/>
      <c r="Z67" s="47"/>
      <c r="AA67" s="47"/>
      <c r="AB67" s="47"/>
      <c r="AC67" s="47"/>
      <c r="AD67" s="47"/>
      <c r="AE67" s="47"/>
      <c r="AF67" s="47"/>
      <c r="AG67" s="48" t="s">
        <v>6833</v>
      </c>
      <c r="AH67" s="47" t="str">
        <f t="shared" si="0"/>
        <v>KS_CPR_A            BCM2_E</v>
      </c>
      <c r="AI67">
        <v>3</v>
      </c>
      <c r="AJ67">
        <v>64</v>
      </c>
      <c r="AK67" t="s">
        <v>3657</v>
      </c>
      <c r="AL67" t="s">
        <v>19</v>
      </c>
      <c r="AM67" t="s">
        <v>582</v>
      </c>
      <c r="AN67" t="s">
        <v>582</v>
      </c>
      <c r="AO67" t="s">
        <v>1007</v>
      </c>
      <c r="AP67" t="s">
        <v>1008</v>
      </c>
      <c r="AQ67">
        <v>10</v>
      </c>
      <c r="AR67" t="s">
        <v>961</v>
      </c>
      <c r="AS67" t="s">
        <v>125</v>
      </c>
      <c r="AT67" t="s">
        <v>19</v>
      </c>
      <c r="AU67" t="s">
        <v>19</v>
      </c>
      <c r="AV67" t="s">
        <v>369</v>
      </c>
      <c r="AW67" t="s">
        <v>369</v>
      </c>
      <c r="AX67" t="s">
        <v>368</v>
      </c>
      <c r="AY67" t="s">
        <v>370</v>
      </c>
      <c r="AZ67">
        <v>10</v>
      </c>
      <c r="BA67" t="s">
        <v>371</v>
      </c>
      <c r="BB67" t="s">
        <v>109</v>
      </c>
      <c r="BC67" t="s">
        <v>19</v>
      </c>
      <c r="BD67" t="s">
        <v>3653</v>
      </c>
      <c r="BE67" t="s">
        <v>3419</v>
      </c>
      <c r="BF67" t="s">
        <v>3654</v>
      </c>
      <c r="BG67" t="s">
        <v>3658</v>
      </c>
      <c r="BH67">
        <v>3785</v>
      </c>
      <c r="BI67" t="s">
        <v>3659</v>
      </c>
      <c r="BJ67">
        <v>0.35</v>
      </c>
      <c r="BK67" t="s">
        <v>3660</v>
      </c>
      <c r="BL67" t="s">
        <v>3422</v>
      </c>
      <c r="BM67">
        <v>64</v>
      </c>
      <c r="BU67" t="s">
        <v>2</v>
      </c>
      <c r="BV67">
        <v>64</v>
      </c>
    </row>
    <row r="68" spans="2:74" customFormat="1" ht="14.45" customHeight="1">
      <c r="B68">
        <v>65</v>
      </c>
      <c r="C68" s="25" t="s">
        <v>6786</v>
      </c>
      <c r="D68" s="47"/>
      <c r="E68" s="47" t="s">
        <v>6915</v>
      </c>
      <c r="F68" s="47"/>
      <c r="G68" s="47"/>
      <c r="H68" s="47"/>
      <c r="I68" s="47"/>
      <c r="J68" s="47"/>
      <c r="K68" s="47"/>
      <c r="L68" s="47" t="s">
        <v>6915</v>
      </c>
      <c r="M68" s="47" t="s">
        <v>6915</v>
      </c>
      <c r="N68" s="47"/>
      <c r="O68" s="47"/>
      <c r="P68" s="47"/>
      <c r="Q68" s="47"/>
      <c r="R68" s="47"/>
      <c r="S68" s="47"/>
      <c r="T68" s="47"/>
      <c r="U68" s="47"/>
      <c r="V68" s="47"/>
      <c r="W68" s="240"/>
      <c r="X68" s="240"/>
      <c r="Y68" s="47"/>
      <c r="Z68" s="47"/>
      <c r="AA68" s="47"/>
      <c r="AB68" s="47" t="s">
        <v>6917</v>
      </c>
      <c r="AC68" s="47"/>
      <c r="AD68" s="47"/>
      <c r="AE68" s="47"/>
      <c r="AF68" s="47"/>
      <c r="AG68" s="48" t="s">
        <v>6833</v>
      </c>
      <c r="AH68" s="47" t="str">
        <f t="shared" si="0"/>
        <v>KS_CPL_A            SGTT_C</v>
      </c>
      <c r="AI68">
        <v>3</v>
      </c>
      <c r="AJ68">
        <v>65</v>
      </c>
      <c r="AK68" t="s">
        <v>3661</v>
      </c>
      <c r="AL68" t="s">
        <v>19</v>
      </c>
      <c r="AM68" t="s">
        <v>591</v>
      </c>
      <c r="AN68" t="s">
        <v>591</v>
      </c>
      <c r="AO68" t="s">
        <v>996</v>
      </c>
      <c r="AP68" t="s">
        <v>997</v>
      </c>
      <c r="AQ68">
        <v>1</v>
      </c>
      <c r="AR68" t="s">
        <v>998</v>
      </c>
      <c r="AS68" t="s">
        <v>117</v>
      </c>
      <c r="AT68" t="s">
        <v>19</v>
      </c>
      <c r="AU68" t="s">
        <v>19</v>
      </c>
      <c r="AV68" t="s">
        <v>341</v>
      </c>
      <c r="AW68" t="s">
        <v>341</v>
      </c>
      <c r="AX68" t="s">
        <v>340</v>
      </c>
      <c r="AY68" t="s">
        <v>342</v>
      </c>
      <c r="AZ68">
        <v>12</v>
      </c>
      <c r="BA68" t="s">
        <v>343</v>
      </c>
      <c r="BB68" t="s">
        <v>114</v>
      </c>
      <c r="BC68" t="s">
        <v>19</v>
      </c>
      <c r="BD68" t="s">
        <v>3588</v>
      </c>
      <c r="BE68" t="s">
        <v>3419</v>
      </c>
      <c r="BF68" t="s">
        <v>19</v>
      </c>
      <c r="BG68" t="s">
        <v>19</v>
      </c>
      <c r="BH68">
        <v>1687</v>
      </c>
      <c r="BI68" t="s">
        <v>3589</v>
      </c>
      <c r="BJ68">
        <v>0.13</v>
      </c>
      <c r="BK68" t="s">
        <v>3662</v>
      </c>
      <c r="BL68" t="s">
        <v>3422</v>
      </c>
      <c r="BM68">
        <v>65</v>
      </c>
      <c r="BU68" t="s">
        <v>2</v>
      </c>
      <c r="BV68">
        <v>65</v>
      </c>
    </row>
    <row r="69" spans="2:74" customFormat="1" ht="14.45" customHeight="1">
      <c r="B69">
        <v>67</v>
      </c>
      <c r="C69" s="25" t="s">
        <v>6786</v>
      </c>
      <c r="D69" s="47"/>
      <c r="E69" s="47" t="s">
        <v>6914</v>
      </c>
      <c r="F69" s="47"/>
      <c r="G69" s="47"/>
      <c r="H69" s="47"/>
      <c r="I69" s="47"/>
      <c r="J69" s="47"/>
      <c r="K69" s="47"/>
      <c r="L69" s="47" t="s">
        <v>6914</v>
      </c>
      <c r="M69" s="47" t="s">
        <v>6914</v>
      </c>
      <c r="N69" s="47"/>
      <c r="O69" s="47"/>
      <c r="P69" s="47"/>
      <c r="Q69" s="47"/>
      <c r="R69" s="47"/>
      <c r="S69" s="47"/>
      <c r="T69" s="47"/>
      <c r="U69" s="47"/>
      <c r="V69" s="47"/>
      <c r="W69" s="240"/>
      <c r="X69" s="240"/>
      <c r="Y69" s="47"/>
      <c r="Z69" s="47"/>
      <c r="AA69" s="47"/>
      <c r="AB69" s="47"/>
      <c r="AC69" s="47"/>
      <c r="AD69" s="47"/>
      <c r="AE69" s="47"/>
      <c r="AF69" s="47"/>
      <c r="AG69" s="48" t="s">
        <v>6833</v>
      </c>
      <c r="AH69" s="47" t="str">
        <f t="shared" si="0"/>
        <v>KS_CPR_A            BCM2_D</v>
      </c>
      <c r="AI69">
        <v>3</v>
      </c>
      <c r="AJ69">
        <v>67</v>
      </c>
      <c r="AK69" t="s">
        <v>3663</v>
      </c>
      <c r="AL69" t="s">
        <v>19</v>
      </c>
      <c r="AM69" t="s">
        <v>582</v>
      </c>
      <c r="AN69" t="s">
        <v>582</v>
      </c>
      <c r="AO69" t="s">
        <v>1002</v>
      </c>
      <c r="AP69" t="s">
        <v>1003</v>
      </c>
      <c r="AQ69">
        <v>10</v>
      </c>
      <c r="AR69" t="s">
        <v>909</v>
      </c>
      <c r="AS69" t="s">
        <v>126</v>
      </c>
      <c r="AT69" t="s">
        <v>19</v>
      </c>
      <c r="AU69" t="s">
        <v>19</v>
      </c>
      <c r="AV69" t="s">
        <v>369</v>
      </c>
      <c r="AW69" t="s">
        <v>369</v>
      </c>
      <c r="AX69" t="s">
        <v>368</v>
      </c>
      <c r="AY69" t="s">
        <v>370</v>
      </c>
      <c r="AZ69">
        <v>1</v>
      </c>
      <c r="BA69" t="s">
        <v>371</v>
      </c>
      <c r="BB69" t="s">
        <v>110</v>
      </c>
      <c r="BC69" t="s">
        <v>19</v>
      </c>
      <c r="BD69" t="s">
        <v>3664</v>
      </c>
      <c r="BE69" t="s">
        <v>3419</v>
      </c>
      <c r="BF69" t="s">
        <v>19</v>
      </c>
      <c r="BG69" t="s">
        <v>19</v>
      </c>
      <c r="BH69">
        <v>3683</v>
      </c>
      <c r="BI69" t="s">
        <v>3665</v>
      </c>
      <c r="BJ69">
        <v>0.5</v>
      </c>
      <c r="BK69" t="s">
        <v>3666</v>
      </c>
      <c r="BL69" t="s">
        <v>3422</v>
      </c>
      <c r="BM69">
        <v>67</v>
      </c>
      <c r="BU69" t="s">
        <v>2</v>
      </c>
      <c r="BV69">
        <v>67</v>
      </c>
    </row>
    <row r="70" spans="2:74" customFormat="1" ht="14.45" customHeight="1">
      <c r="B70">
        <v>68</v>
      </c>
      <c r="C70" s="25" t="s">
        <v>6786</v>
      </c>
      <c r="D70" s="47"/>
      <c r="E70" s="47" t="s">
        <v>6914</v>
      </c>
      <c r="F70" s="47"/>
      <c r="G70" s="47"/>
      <c r="H70" s="47"/>
      <c r="I70" s="47"/>
      <c r="J70" s="47"/>
      <c r="K70" s="47"/>
      <c r="L70" s="47" t="s">
        <v>6914</v>
      </c>
      <c r="M70" s="47" t="s">
        <v>6914</v>
      </c>
      <c r="N70" s="47"/>
      <c r="O70" s="47"/>
      <c r="P70" s="47"/>
      <c r="Q70" s="47"/>
      <c r="R70" s="47"/>
      <c r="S70" s="47"/>
      <c r="T70" s="47"/>
      <c r="U70" s="47"/>
      <c r="V70" s="47"/>
      <c r="W70" s="240"/>
      <c r="X70" s="240"/>
      <c r="Y70" s="47"/>
      <c r="Z70" s="47"/>
      <c r="AA70" s="47"/>
      <c r="AB70" s="47"/>
      <c r="AC70" s="47"/>
      <c r="AD70" s="47"/>
      <c r="AE70" s="47"/>
      <c r="AF70" s="47"/>
      <c r="AG70" s="48" t="s">
        <v>6833</v>
      </c>
      <c r="AH70" s="47" t="str">
        <f t="shared" si="0"/>
        <v>KS_CPR_A            BCM2_D</v>
      </c>
      <c r="AI70">
        <v>3</v>
      </c>
      <c r="AJ70">
        <v>68</v>
      </c>
      <c r="AK70" t="s">
        <v>3667</v>
      </c>
      <c r="AL70" t="s">
        <v>19</v>
      </c>
      <c r="AM70" t="s">
        <v>582</v>
      </c>
      <c r="AN70" t="s">
        <v>582</v>
      </c>
      <c r="AO70" t="s">
        <v>1002</v>
      </c>
      <c r="AP70" t="s">
        <v>1003</v>
      </c>
      <c r="AQ70">
        <v>26</v>
      </c>
      <c r="AR70" t="s">
        <v>909</v>
      </c>
      <c r="AS70" t="s">
        <v>126</v>
      </c>
      <c r="AT70" t="s">
        <v>19</v>
      </c>
      <c r="AU70" t="s">
        <v>19</v>
      </c>
      <c r="AV70" t="s">
        <v>369</v>
      </c>
      <c r="AW70" t="s">
        <v>369</v>
      </c>
      <c r="AX70" t="s">
        <v>368</v>
      </c>
      <c r="AY70" t="s">
        <v>370</v>
      </c>
      <c r="AZ70">
        <v>2</v>
      </c>
      <c r="BA70" t="s">
        <v>371</v>
      </c>
      <c r="BB70" t="s">
        <v>110</v>
      </c>
      <c r="BC70" t="s">
        <v>19</v>
      </c>
      <c r="BD70" t="s">
        <v>3668</v>
      </c>
      <c r="BE70" t="s">
        <v>3419</v>
      </c>
      <c r="BF70" t="s">
        <v>19</v>
      </c>
      <c r="BG70" t="s">
        <v>19</v>
      </c>
      <c r="BH70">
        <v>3683</v>
      </c>
      <c r="BI70" t="s">
        <v>3669</v>
      </c>
      <c r="BJ70">
        <v>0.5</v>
      </c>
      <c r="BK70" t="s">
        <v>3670</v>
      </c>
      <c r="BL70" t="s">
        <v>3422</v>
      </c>
      <c r="BM70">
        <v>68</v>
      </c>
      <c r="BU70" t="s">
        <v>2</v>
      </c>
      <c r="BV70">
        <v>68</v>
      </c>
    </row>
    <row r="71" spans="2:74" customFormat="1" ht="14.45" customHeight="1">
      <c r="B71">
        <v>69</v>
      </c>
      <c r="C71" s="25" t="s">
        <v>6786</v>
      </c>
      <c r="D71" s="47"/>
      <c r="E71" s="47" t="s">
        <v>6896</v>
      </c>
      <c r="F71" s="47"/>
      <c r="G71" s="47"/>
      <c r="H71" s="47"/>
      <c r="I71" s="47"/>
      <c r="J71" s="47"/>
      <c r="K71" s="47"/>
      <c r="L71" s="47" t="s">
        <v>6900</v>
      </c>
      <c r="M71" s="47" t="s">
        <v>6896</v>
      </c>
      <c r="N71" s="47"/>
      <c r="O71" s="47"/>
      <c r="P71" s="47"/>
      <c r="Q71" s="47"/>
      <c r="R71" s="47"/>
      <c r="S71" s="47"/>
      <c r="T71" s="47"/>
      <c r="U71" s="47"/>
      <c r="V71" s="47"/>
      <c r="W71" s="240"/>
      <c r="X71" s="240"/>
      <c r="Y71" s="47"/>
      <c r="Z71" s="47"/>
      <c r="AA71" s="47"/>
      <c r="AB71" s="47"/>
      <c r="AC71" s="47"/>
      <c r="AD71" s="47"/>
      <c r="AE71" s="47"/>
      <c r="AF71" s="47"/>
      <c r="AG71" s="48" t="s">
        <v>6833</v>
      </c>
      <c r="AH71" s="47" t="str">
        <f t="shared" si="0"/>
        <v>SIDO_F              KS_THR_A</v>
      </c>
      <c r="AI71">
        <v>3</v>
      </c>
      <c r="AJ71">
        <v>69</v>
      </c>
      <c r="AK71" t="s">
        <v>3671</v>
      </c>
      <c r="AL71" t="s">
        <v>19</v>
      </c>
      <c r="AM71" t="s">
        <v>501</v>
      </c>
      <c r="AN71" t="s">
        <v>501</v>
      </c>
      <c r="AO71" t="s">
        <v>500</v>
      </c>
      <c r="AP71" t="s">
        <v>502</v>
      </c>
      <c r="AQ71">
        <v>13</v>
      </c>
      <c r="AR71" t="s">
        <v>503</v>
      </c>
      <c r="AS71" t="s">
        <v>81</v>
      </c>
      <c r="AT71" t="s">
        <v>19</v>
      </c>
      <c r="AU71" t="s">
        <v>19</v>
      </c>
      <c r="AV71" t="s">
        <v>782</v>
      </c>
      <c r="AW71" t="s">
        <v>782</v>
      </c>
      <c r="AX71" t="s">
        <v>781</v>
      </c>
      <c r="AY71" t="s">
        <v>783</v>
      </c>
      <c r="AZ71" t="s">
        <v>3672</v>
      </c>
      <c r="BA71" t="s">
        <v>784</v>
      </c>
      <c r="BB71" t="s">
        <v>123</v>
      </c>
      <c r="BC71" t="s">
        <v>19</v>
      </c>
      <c r="BD71" t="s">
        <v>3649</v>
      </c>
      <c r="BE71" t="s">
        <v>3419</v>
      </c>
      <c r="BF71" t="s">
        <v>19</v>
      </c>
      <c r="BG71" t="s">
        <v>19</v>
      </c>
      <c r="BH71">
        <v>1632</v>
      </c>
      <c r="BI71" t="s">
        <v>3650</v>
      </c>
      <c r="BJ71">
        <v>2.5</v>
      </c>
      <c r="BK71" t="s">
        <v>3673</v>
      </c>
      <c r="BL71" t="s">
        <v>3422</v>
      </c>
      <c r="BM71">
        <v>69</v>
      </c>
      <c r="BU71" t="s">
        <v>2</v>
      </c>
      <c r="BV71">
        <v>69</v>
      </c>
    </row>
    <row r="72" spans="2:74" customFormat="1" ht="14.45" customHeight="1">
      <c r="B72">
        <v>70</v>
      </c>
      <c r="C72" s="25" t="s">
        <v>6786</v>
      </c>
      <c r="D72" s="47"/>
      <c r="E72" s="47" t="s">
        <v>6914</v>
      </c>
      <c r="F72" s="47"/>
      <c r="G72" s="47"/>
      <c r="H72" s="47"/>
      <c r="I72" s="47"/>
      <c r="J72" s="47"/>
      <c r="K72" s="47"/>
      <c r="L72" s="47" t="s">
        <v>6914</v>
      </c>
      <c r="M72" s="47" t="s">
        <v>6914</v>
      </c>
      <c r="N72" s="47"/>
      <c r="O72" s="47"/>
      <c r="P72" s="47"/>
      <c r="Q72" s="47"/>
      <c r="R72" s="47"/>
      <c r="S72" s="47"/>
      <c r="T72" s="47"/>
      <c r="U72" s="47"/>
      <c r="V72" s="47"/>
      <c r="W72" s="240"/>
      <c r="X72" s="240"/>
      <c r="Y72" s="47"/>
      <c r="Z72" s="47"/>
      <c r="AA72" s="47"/>
      <c r="AB72" s="47"/>
      <c r="AC72" s="47"/>
      <c r="AD72" s="47"/>
      <c r="AE72" s="47"/>
      <c r="AF72" s="47"/>
      <c r="AG72" s="48" t="s">
        <v>6833</v>
      </c>
      <c r="AH72" s="47" t="str">
        <f t="shared" si="0"/>
        <v>KS_CPR_A            BCM2_D</v>
      </c>
      <c r="AI72">
        <v>3</v>
      </c>
      <c r="AJ72">
        <v>70</v>
      </c>
      <c r="AK72" t="s">
        <v>3674</v>
      </c>
      <c r="AL72" t="s">
        <v>19</v>
      </c>
      <c r="AM72" t="s">
        <v>582</v>
      </c>
      <c r="AN72" t="s">
        <v>582</v>
      </c>
      <c r="AO72" t="s">
        <v>1002</v>
      </c>
      <c r="AP72" t="s">
        <v>1003</v>
      </c>
      <c r="AQ72">
        <v>25</v>
      </c>
      <c r="AR72" t="s">
        <v>909</v>
      </c>
      <c r="AS72" t="s">
        <v>126</v>
      </c>
      <c r="AT72" t="s">
        <v>19</v>
      </c>
      <c r="AU72" t="s">
        <v>19</v>
      </c>
      <c r="AV72" t="s">
        <v>369</v>
      </c>
      <c r="AW72" t="s">
        <v>369</v>
      </c>
      <c r="AX72" t="s">
        <v>368</v>
      </c>
      <c r="AY72" t="s">
        <v>370</v>
      </c>
      <c r="AZ72">
        <v>4</v>
      </c>
      <c r="BA72" t="s">
        <v>371</v>
      </c>
      <c r="BB72" t="s">
        <v>110</v>
      </c>
      <c r="BC72" t="s">
        <v>19</v>
      </c>
      <c r="BD72" t="s">
        <v>3675</v>
      </c>
      <c r="BE72" t="s">
        <v>3419</v>
      </c>
      <c r="BF72" t="s">
        <v>19</v>
      </c>
      <c r="BG72" t="s">
        <v>19</v>
      </c>
      <c r="BH72">
        <v>3683</v>
      </c>
      <c r="BI72" t="s">
        <v>3676</v>
      </c>
      <c r="BJ72">
        <v>0.5</v>
      </c>
      <c r="BK72" t="s">
        <v>3677</v>
      </c>
      <c r="BL72" t="s">
        <v>3422</v>
      </c>
      <c r="BM72">
        <v>70</v>
      </c>
      <c r="BU72" t="s">
        <v>2</v>
      </c>
      <c r="BV72">
        <v>70</v>
      </c>
    </row>
    <row r="73" spans="2:74" customFormat="1" ht="14.45" customHeight="1">
      <c r="B73">
        <v>71</v>
      </c>
      <c r="C73" s="25" t="s">
        <v>6786</v>
      </c>
      <c r="D73" s="47"/>
      <c r="E73" s="47" t="s">
        <v>6911</v>
      </c>
      <c r="F73" s="47"/>
      <c r="G73" s="47"/>
      <c r="H73" s="47"/>
      <c r="I73" s="47"/>
      <c r="J73" s="47"/>
      <c r="K73" s="47"/>
      <c r="L73" s="47" t="s">
        <v>6900</v>
      </c>
      <c r="M73" s="47" t="s">
        <v>6911</v>
      </c>
      <c r="N73" s="47"/>
      <c r="O73" s="47"/>
      <c r="P73" s="47"/>
      <c r="Q73" s="47"/>
      <c r="R73" s="47"/>
      <c r="S73" s="47"/>
      <c r="T73" s="47"/>
      <c r="U73" s="47"/>
      <c r="V73" s="47"/>
      <c r="W73" s="240"/>
      <c r="X73" s="240"/>
      <c r="Y73" s="47"/>
      <c r="Z73" s="47"/>
      <c r="AA73" s="47"/>
      <c r="AB73" s="47"/>
      <c r="AC73" s="47"/>
      <c r="AD73" s="47"/>
      <c r="AE73" s="47"/>
      <c r="AF73" s="47"/>
      <c r="AG73" s="48" t="s">
        <v>6833</v>
      </c>
      <c r="AH73" s="47" t="str">
        <f t="shared" si="0"/>
        <v>RAO_HSH             SIDO_L</v>
      </c>
      <c r="AI73">
        <v>3</v>
      </c>
      <c r="AJ73">
        <v>71</v>
      </c>
      <c r="AK73" t="s">
        <v>3678</v>
      </c>
      <c r="AL73" t="s">
        <v>19</v>
      </c>
      <c r="AM73" t="s">
        <v>833</v>
      </c>
      <c r="AN73" t="s">
        <v>833</v>
      </c>
      <c r="AO73" t="s">
        <v>832</v>
      </c>
      <c r="AP73" t="s">
        <v>834</v>
      </c>
      <c r="AQ73" t="s">
        <v>3679</v>
      </c>
      <c r="AR73" t="s">
        <v>827</v>
      </c>
      <c r="AS73" t="s">
        <v>123</v>
      </c>
      <c r="AT73" t="s">
        <v>19</v>
      </c>
      <c r="AU73" t="s">
        <v>19</v>
      </c>
      <c r="AV73" t="s">
        <v>540</v>
      </c>
      <c r="AW73" t="s">
        <v>540</v>
      </c>
      <c r="AX73" t="s">
        <v>539</v>
      </c>
      <c r="AY73" t="s">
        <v>541</v>
      </c>
      <c r="AZ73">
        <v>3</v>
      </c>
      <c r="BA73" t="s">
        <v>542</v>
      </c>
      <c r="BB73" t="s">
        <v>99</v>
      </c>
      <c r="BC73" t="s">
        <v>19</v>
      </c>
      <c r="BD73" t="s">
        <v>3680</v>
      </c>
      <c r="BE73" t="s">
        <v>3419</v>
      </c>
      <c r="BF73" t="s">
        <v>19</v>
      </c>
      <c r="BG73" t="s">
        <v>19</v>
      </c>
      <c r="BH73">
        <v>259</v>
      </c>
      <c r="BI73" t="s">
        <v>3574</v>
      </c>
      <c r="BJ73">
        <v>2.5</v>
      </c>
      <c r="BK73" t="s">
        <v>3681</v>
      </c>
      <c r="BL73" t="s">
        <v>3422</v>
      </c>
      <c r="BM73">
        <v>71</v>
      </c>
      <c r="BU73" t="s">
        <v>2</v>
      </c>
      <c r="BV73">
        <v>71</v>
      </c>
    </row>
    <row r="74" spans="2:74" customFormat="1" ht="14.45" customHeight="1">
      <c r="B74">
        <v>73</v>
      </c>
      <c r="C74" s="25" t="s">
        <v>6786</v>
      </c>
      <c r="D74" s="47"/>
      <c r="E74" s="47" t="s">
        <v>6911</v>
      </c>
      <c r="F74" s="47"/>
      <c r="G74" s="47"/>
      <c r="H74" s="47"/>
      <c r="I74" s="47"/>
      <c r="J74" s="47"/>
      <c r="K74" s="47"/>
      <c r="L74" s="47" t="s">
        <v>6911</v>
      </c>
      <c r="M74" s="47" t="s">
        <v>6900</v>
      </c>
      <c r="N74" s="47"/>
      <c r="O74" s="47"/>
      <c r="P74" s="47"/>
      <c r="Q74" s="47"/>
      <c r="R74" s="47"/>
      <c r="S74" s="47"/>
      <c r="T74" s="47"/>
      <c r="U74" s="47"/>
      <c r="V74" s="47"/>
      <c r="W74" s="240"/>
      <c r="X74" s="47"/>
      <c r="Y74" s="47"/>
      <c r="Z74" s="47"/>
      <c r="AA74" s="47"/>
      <c r="AB74" s="47"/>
      <c r="AC74" s="47"/>
      <c r="AD74" s="47"/>
      <c r="AE74" s="47"/>
      <c r="AF74" s="47"/>
      <c r="AG74" s="48" t="s">
        <v>6833</v>
      </c>
      <c r="AH74" s="47" t="str">
        <f t="shared" ref="AH74:AH141" si="3">AY74&amp; REPT(" ",20-LEN(AY74))&amp;AP74</f>
        <v>BCM2_C              RAO_HSH</v>
      </c>
      <c r="AI74">
        <v>3</v>
      </c>
      <c r="AJ74">
        <v>73</v>
      </c>
      <c r="AK74" t="s">
        <v>3682</v>
      </c>
      <c r="AL74" t="s">
        <v>19</v>
      </c>
      <c r="AM74" t="s">
        <v>540</v>
      </c>
      <c r="AN74" t="s">
        <v>540</v>
      </c>
      <c r="AO74" t="s">
        <v>539</v>
      </c>
      <c r="AP74" t="s">
        <v>541</v>
      </c>
      <c r="AQ74">
        <v>1</v>
      </c>
      <c r="AR74" t="s">
        <v>542</v>
      </c>
      <c r="AS74" t="s">
        <v>98</v>
      </c>
      <c r="AT74" t="s">
        <v>19</v>
      </c>
      <c r="AU74" t="s">
        <v>19</v>
      </c>
      <c r="AV74" t="s">
        <v>582</v>
      </c>
      <c r="AW74" t="s">
        <v>582</v>
      </c>
      <c r="AX74" t="s">
        <v>989</v>
      </c>
      <c r="AY74" t="s">
        <v>990</v>
      </c>
      <c r="AZ74">
        <v>32</v>
      </c>
      <c r="BA74" t="s">
        <v>961</v>
      </c>
      <c r="BB74" t="s">
        <v>126</v>
      </c>
      <c r="BC74" t="s">
        <v>19</v>
      </c>
      <c r="BD74" t="s">
        <v>3683</v>
      </c>
      <c r="BE74" t="s">
        <v>3419</v>
      </c>
      <c r="BF74" t="s">
        <v>19</v>
      </c>
      <c r="BG74" t="s">
        <v>19</v>
      </c>
      <c r="BH74">
        <v>1088</v>
      </c>
      <c r="BI74" t="s">
        <v>3684</v>
      </c>
      <c r="BJ74">
        <v>0.5</v>
      </c>
      <c r="BK74" t="s">
        <v>3685</v>
      </c>
      <c r="BL74" t="s">
        <v>3422</v>
      </c>
      <c r="BM74">
        <v>73</v>
      </c>
      <c r="BU74" t="s">
        <v>2</v>
      </c>
      <c r="BV74">
        <v>73</v>
      </c>
    </row>
    <row r="75" spans="2:74" customFormat="1" ht="14.45" customHeight="1">
      <c r="B75">
        <v>74</v>
      </c>
      <c r="C75" s="25" t="s">
        <v>6786</v>
      </c>
      <c r="D75" s="47"/>
      <c r="E75" s="47" t="s">
        <v>6911</v>
      </c>
      <c r="F75" s="47"/>
      <c r="G75" s="47"/>
      <c r="H75" s="47"/>
      <c r="I75" s="47"/>
      <c r="J75" s="47"/>
      <c r="K75" s="47"/>
      <c r="L75" s="47" t="s">
        <v>6911</v>
      </c>
      <c r="M75" s="47" t="s">
        <v>6900</v>
      </c>
      <c r="N75" s="47"/>
      <c r="O75" s="47"/>
      <c r="P75" s="47"/>
      <c r="Q75" s="47"/>
      <c r="R75" s="47"/>
      <c r="S75" s="47"/>
      <c r="T75" s="47"/>
      <c r="U75" s="47"/>
      <c r="V75" s="47"/>
      <c r="W75" s="240"/>
      <c r="X75" s="47"/>
      <c r="Y75" s="47"/>
      <c r="Z75" s="47"/>
      <c r="AA75" s="47"/>
      <c r="AB75" s="47"/>
      <c r="AC75" s="47"/>
      <c r="AD75" s="47"/>
      <c r="AE75" s="47"/>
      <c r="AF75" s="47"/>
      <c r="AG75" s="48" t="s">
        <v>6833</v>
      </c>
      <c r="AH75" s="47" t="str">
        <f t="shared" si="3"/>
        <v>MB58_B              RAO_HSH</v>
      </c>
      <c r="AI75">
        <v>3</v>
      </c>
      <c r="AJ75">
        <v>74</v>
      </c>
      <c r="AK75" t="s">
        <v>3686</v>
      </c>
      <c r="AL75" t="s">
        <v>19</v>
      </c>
      <c r="AM75" t="s">
        <v>540</v>
      </c>
      <c r="AN75" t="s">
        <v>540</v>
      </c>
      <c r="AO75" t="s">
        <v>539</v>
      </c>
      <c r="AP75" t="s">
        <v>541</v>
      </c>
      <c r="AQ75">
        <v>2</v>
      </c>
      <c r="AR75" t="s">
        <v>542</v>
      </c>
      <c r="AS75" t="s">
        <v>98</v>
      </c>
      <c r="AT75" t="s">
        <v>19</v>
      </c>
      <c r="AU75" t="s">
        <v>19</v>
      </c>
      <c r="AV75" t="s">
        <v>237</v>
      </c>
      <c r="AW75" t="s">
        <v>238</v>
      </c>
      <c r="AX75" t="s">
        <v>236</v>
      </c>
      <c r="AY75" t="s">
        <v>239</v>
      </c>
      <c r="AZ75">
        <v>1</v>
      </c>
      <c r="BA75" t="s">
        <v>240</v>
      </c>
      <c r="BB75" t="s">
        <v>241</v>
      </c>
      <c r="BC75" t="s">
        <v>19</v>
      </c>
      <c r="BD75" t="s">
        <v>3471</v>
      </c>
      <c r="BE75" t="s">
        <v>3419</v>
      </c>
      <c r="BF75" t="s">
        <v>19</v>
      </c>
      <c r="BG75" t="s">
        <v>19</v>
      </c>
      <c r="BH75">
        <v>730</v>
      </c>
      <c r="BI75" t="s">
        <v>3432</v>
      </c>
      <c r="BJ75">
        <v>0.5</v>
      </c>
      <c r="BK75" t="s">
        <v>3687</v>
      </c>
      <c r="BL75" t="s">
        <v>3422</v>
      </c>
      <c r="BM75">
        <v>74</v>
      </c>
      <c r="BU75" t="s">
        <v>2</v>
      </c>
      <c r="BV75">
        <v>74</v>
      </c>
    </row>
    <row r="76" spans="2:74" customFormat="1" ht="14.45" customHeight="1">
      <c r="B76">
        <v>82</v>
      </c>
      <c r="C76" s="25" t="s">
        <v>6786</v>
      </c>
      <c r="D76" s="47"/>
      <c r="E76" s="47" t="s">
        <v>6914</v>
      </c>
      <c r="F76" s="47" t="s">
        <v>3690</v>
      </c>
      <c r="G76" s="47" t="s">
        <v>6897</v>
      </c>
      <c r="H76" s="47"/>
      <c r="I76" s="47"/>
      <c r="J76" s="47"/>
      <c r="K76" s="47" t="s">
        <v>6903</v>
      </c>
      <c r="L76" s="47" t="s">
        <v>6914</v>
      </c>
      <c r="M76" s="47" t="s">
        <v>6899</v>
      </c>
      <c r="N76" s="47"/>
      <c r="O76" s="34" t="s">
        <v>6938</v>
      </c>
      <c r="P76" s="47"/>
      <c r="Q76" s="47"/>
      <c r="R76" s="47"/>
      <c r="S76" s="47"/>
      <c r="T76" s="47"/>
      <c r="U76" s="47"/>
      <c r="V76" s="47"/>
      <c r="W76" s="240"/>
      <c r="X76" s="47"/>
      <c r="Y76" s="47"/>
      <c r="Z76" s="47"/>
      <c r="AA76" s="47"/>
      <c r="AB76" s="47"/>
      <c r="AC76" s="47"/>
      <c r="AD76" s="47"/>
      <c r="AE76" s="47"/>
      <c r="AF76" s="47"/>
      <c r="AG76" s="48" t="s">
        <v>6833</v>
      </c>
      <c r="AH76" s="47" t="str">
        <f t="shared" si="3"/>
        <v>SP_MB54_A           BCM2_A</v>
      </c>
      <c r="AI76">
        <v>3</v>
      </c>
      <c r="AJ76">
        <v>82</v>
      </c>
      <c r="AK76" t="s">
        <v>3688</v>
      </c>
      <c r="AL76" t="s">
        <v>19</v>
      </c>
      <c r="AM76" t="s">
        <v>582</v>
      </c>
      <c r="AN76" t="s">
        <v>582</v>
      </c>
      <c r="AO76" t="s">
        <v>581</v>
      </c>
      <c r="AP76" t="s">
        <v>583</v>
      </c>
      <c r="AQ76">
        <v>15</v>
      </c>
      <c r="AR76" t="s">
        <v>584</v>
      </c>
      <c r="AS76" t="s">
        <v>95</v>
      </c>
      <c r="AT76" t="s">
        <v>19</v>
      </c>
      <c r="AU76" t="s">
        <v>19</v>
      </c>
      <c r="AV76" t="s">
        <v>19</v>
      </c>
      <c r="AW76" t="s">
        <v>3689</v>
      </c>
      <c r="AX76">
        <v>429</v>
      </c>
      <c r="AY76" t="s">
        <v>3690</v>
      </c>
      <c r="AZ76">
        <v>1</v>
      </c>
      <c r="BA76" t="s">
        <v>3691</v>
      </c>
      <c r="BB76" t="s">
        <v>19</v>
      </c>
      <c r="BC76" t="s">
        <v>19</v>
      </c>
      <c r="BD76" t="s">
        <v>3431</v>
      </c>
      <c r="BE76" t="s">
        <v>3419</v>
      </c>
      <c r="BF76" t="s">
        <v>19</v>
      </c>
      <c r="BG76" t="s">
        <v>19</v>
      </c>
      <c r="BH76">
        <v>387</v>
      </c>
      <c r="BI76" t="s">
        <v>3432</v>
      </c>
      <c r="BJ76">
        <v>2.5</v>
      </c>
      <c r="BK76" t="s">
        <v>3692</v>
      </c>
      <c r="BL76" t="s">
        <v>3422</v>
      </c>
      <c r="BM76">
        <v>82</v>
      </c>
      <c r="BU76" t="s">
        <v>2</v>
      </c>
      <c r="BV76">
        <v>82</v>
      </c>
    </row>
    <row r="77" spans="2:74" customFormat="1" ht="14.45" customHeight="1">
      <c r="B77">
        <v>83</v>
      </c>
      <c r="C77" s="25" t="s">
        <v>6786</v>
      </c>
      <c r="D77" s="47"/>
      <c r="E77" s="47" t="s">
        <v>6914</v>
      </c>
      <c r="F77" s="47"/>
      <c r="G77" s="47"/>
      <c r="H77" s="47"/>
      <c r="I77" s="47"/>
      <c r="J77" s="47"/>
      <c r="K77" s="47"/>
      <c r="L77" s="47" t="s">
        <v>6900</v>
      </c>
      <c r="M77" s="47" t="s">
        <v>6914</v>
      </c>
      <c r="N77" s="47"/>
      <c r="O77" s="47"/>
      <c r="P77" s="47"/>
      <c r="Q77" s="47"/>
      <c r="R77" s="47"/>
      <c r="S77" s="47"/>
      <c r="T77" s="47"/>
      <c r="U77" s="47"/>
      <c r="V77" s="47"/>
      <c r="W77" s="336"/>
      <c r="X77" s="240"/>
      <c r="Y77" s="47"/>
      <c r="Z77" s="47"/>
      <c r="AA77" s="47"/>
      <c r="AB77" s="47"/>
      <c r="AC77" s="47"/>
      <c r="AD77" s="47"/>
      <c r="AE77" s="47"/>
      <c r="AF77" s="47"/>
      <c r="AG77" s="48" t="s">
        <v>6833</v>
      </c>
      <c r="AH77" s="47" t="str">
        <f t="shared" si="3"/>
        <v>BCM2_A              SITR1</v>
      </c>
      <c r="AI77">
        <v>3</v>
      </c>
      <c r="AJ77">
        <v>83</v>
      </c>
      <c r="AK77" t="s">
        <v>3693</v>
      </c>
      <c r="AL77" t="s">
        <v>19</v>
      </c>
      <c r="AM77" t="s">
        <v>847</v>
      </c>
      <c r="AN77" t="s">
        <v>847</v>
      </c>
      <c r="AO77" t="s">
        <v>846</v>
      </c>
      <c r="AP77" t="s">
        <v>848</v>
      </c>
      <c r="AQ77" t="s">
        <v>3488</v>
      </c>
      <c r="AR77" t="s">
        <v>849</v>
      </c>
      <c r="AS77" t="s">
        <v>100</v>
      </c>
      <c r="AT77" t="s">
        <v>19</v>
      </c>
      <c r="AU77" t="s">
        <v>19</v>
      </c>
      <c r="AV77" t="s">
        <v>582</v>
      </c>
      <c r="AW77" t="s">
        <v>582</v>
      </c>
      <c r="AX77" t="s">
        <v>581</v>
      </c>
      <c r="AY77" t="s">
        <v>583</v>
      </c>
      <c r="AZ77">
        <v>16</v>
      </c>
      <c r="BA77" t="s">
        <v>584</v>
      </c>
      <c r="BB77" t="s">
        <v>99</v>
      </c>
      <c r="BC77" t="s">
        <v>19</v>
      </c>
      <c r="BD77" t="s">
        <v>3680</v>
      </c>
      <c r="BE77" t="s">
        <v>3419</v>
      </c>
      <c r="BF77" t="s">
        <v>19</v>
      </c>
      <c r="BG77" t="s">
        <v>19</v>
      </c>
      <c r="BH77">
        <v>5508</v>
      </c>
      <c r="BI77" t="s">
        <v>3574</v>
      </c>
      <c r="BJ77">
        <v>2.5</v>
      </c>
      <c r="BK77" t="s">
        <v>3694</v>
      </c>
      <c r="BL77" t="s">
        <v>3422</v>
      </c>
      <c r="BM77">
        <v>83</v>
      </c>
      <c r="BU77" t="s">
        <v>2</v>
      </c>
      <c r="BV77">
        <v>83</v>
      </c>
    </row>
    <row r="78" spans="2:74" customFormat="1" ht="14.45" customHeight="1">
      <c r="B78">
        <v>84</v>
      </c>
      <c r="C78" s="25" t="s">
        <v>6786</v>
      </c>
      <c r="D78" s="47"/>
      <c r="E78" s="47" t="s">
        <v>6914</v>
      </c>
      <c r="F78" s="47"/>
      <c r="G78" s="47"/>
      <c r="H78" s="47"/>
      <c r="I78" s="47"/>
      <c r="J78" s="47"/>
      <c r="K78" s="47"/>
      <c r="L78" s="47" t="s">
        <v>6900</v>
      </c>
      <c r="M78" s="47" t="s">
        <v>6914</v>
      </c>
      <c r="N78" s="47"/>
      <c r="O78" s="47"/>
      <c r="P78" s="47"/>
      <c r="Q78" s="47"/>
      <c r="R78" s="47"/>
      <c r="S78" s="47"/>
      <c r="T78" s="47"/>
      <c r="U78" s="47"/>
      <c r="V78" s="47"/>
      <c r="W78" s="336"/>
      <c r="X78" s="240"/>
      <c r="Y78" s="47"/>
      <c r="Z78" s="47"/>
      <c r="AA78" s="47"/>
      <c r="AB78" s="47"/>
      <c r="AC78" s="47"/>
      <c r="AD78" s="47"/>
      <c r="AE78" s="47"/>
      <c r="AF78" s="47"/>
      <c r="AG78" s="48" t="s">
        <v>6833</v>
      </c>
      <c r="AH78" s="47" t="str">
        <f t="shared" si="3"/>
        <v>BCM2_A              SITR1</v>
      </c>
      <c r="AI78">
        <v>3</v>
      </c>
      <c r="AJ78">
        <v>84</v>
      </c>
      <c r="AK78" t="s">
        <v>3695</v>
      </c>
      <c r="AL78" t="s">
        <v>19</v>
      </c>
      <c r="AM78" t="s">
        <v>847</v>
      </c>
      <c r="AN78" t="s">
        <v>847</v>
      </c>
      <c r="AO78" t="s">
        <v>846</v>
      </c>
      <c r="AP78" t="s">
        <v>848</v>
      </c>
      <c r="AQ78" t="s">
        <v>3424</v>
      </c>
      <c r="AR78" t="s">
        <v>849</v>
      </c>
      <c r="AS78" t="s">
        <v>100</v>
      </c>
      <c r="AT78" t="s">
        <v>19</v>
      </c>
      <c r="AU78" t="s">
        <v>19</v>
      </c>
      <c r="AV78" t="s">
        <v>582</v>
      </c>
      <c r="AW78" t="s">
        <v>582</v>
      </c>
      <c r="AX78" t="s">
        <v>581</v>
      </c>
      <c r="AY78" t="s">
        <v>583</v>
      </c>
      <c r="AZ78">
        <v>17</v>
      </c>
      <c r="BA78" t="s">
        <v>584</v>
      </c>
      <c r="BB78" t="s">
        <v>95</v>
      </c>
      <c r="BC78" t="s">
        <v>19</v>
      </c>
      <c r="BD78" t="s">
        <v>3696</v>
      </c>
      <c r="BE78" t="s">
        <v>3419</v>
      </c>
      <c r="BF78" t="s">
        <v>19</v>
      </c>
      <c r="BG78" t="s">
        <v>19</v>
      </c>
      <c r="BH78">
        <v>5508</v>
      </c>
      <c r="BI78" t="s">
        <v>3697</v>
      </c>
      <c r="BJ78">
        <v>2.5</v>
      </c>
      <c r="BK78" t="s">
        <v>3698</v>
      </c>
      <c r="BL78" t="s">
        <v>3422</v>
      </c>
      <c r="BM78">
        <v>84</v>
      </c>
      <c r="BU78" t="s">
        <v>2</v>
      </c>
      <c r="BV78">
        <v>84</v>
      </c>
    </row>
    <row r="79" spans="2:74" customFormat="1" ht="14.45" customHeight="1">
      <c r="B79">
        <v>86</v>
      </c>
      <c r="C79" s="25" t="s">
        <v>6786</v>
      </c>
      <c r="D79" s="47"/>
      <c r="E79" s="47" t="s">
        <v>6914</v>
      </c>
      <c r="F79" s="47" t="s">
        <v>3690</v>
      </c>
      <c r="G79" s="47" t="s">
        <v>6897</v>
      </c>
      <c r="H79" s="47"/>
      <c r="I79" s="47"/>
      <c r="J79" s="47"/>
      <c r="K79" s="47" t="s">
        <v>6903</v>
      </c>
      <c r="L79" s="47" t="s">
        <v>6900</v>
      </c>
      <c r="M79" s="47" t="s">
        <v>6899</v>
      </c>
      <c r="N79" s="47"/>
      <c r="O79" s="34" t="s">
        <v>6938</v>
      </c>
      <c r="P79" s="47"/>
      <c r="Q79" s="47"/>
      <c r="R79" s="47"/>
      <c r="S79" s="47"/>
      <c r="T79" s="47"/>
      <c r="U79" s="47"/>
      <c r="V79" s="47"/>
      <c r="W79" s="240"/>
      <c r="X79" s="47"/>
      <c r="Y79" s="47"/>
      <c r="Z79" s="47"/>
      <c r="AA79" s="47"/>
      <c r="AB79" s="47"/>
      <c r="AC79" s="47"/>
      <c r="AD79" s="47"/>
      <c r="AE79" s="47"/>
      <c r="AF79" s="47"/>
      <c r="AG79" s="48" t="s">
        <v>6833</v>
      </c>
      <c r="AH79" s="47" t="str">
        <f t="shared" si="3"/>
        <v>SP_MB54_A           BCM2_B</v>
      </c>
      <c r="AI79">
        <v>3</v>
      </c>
      <c r="AJ79">
        <v>86</v>
      </c>
      <c r="AK79" t="s">
        <v>3699</v>
      </c>
      <c r="AL79" t="s">
        <v>19</v>
      </c>
      <c r="AM79" t="s">
        <v>582</v>
      </c>
      <c r="AN79" t="s">
        <v>582</v>
      </c>
      <c r="AO79" t="s">
        <v>959</v>
      </c>
      <c r="AP79" t="s">
        <v>960</v>
      </c>
      <c r="AQ79">
        <v>15</v>
      </c>
      <c r="AR79" t="s">
        <v>961</v>
      </c>
      <c r="AS79" t="s">
        <v>95</v>
      </c>
      <c r="AT79" t="s">
        <v>19</v>
      </c>
      <c r="AU79" t="s">
        <v>19</v>
      </c>
      <c r="AV79" t="s">
        <v>19</v>
      </c>
      <c r="AW79" t="s">
        <v>3689</v>
      </c>
      <c r="AX79">
        <v>429</v>
      </c>
      <c r="AY79" t="s">
        <v>3690</v>
      </c>
      <c r="AZ79">
        <v>1</v>
      </c>
      <c r="BA79" t="s">
        <v>3691</v>
      </c>
      <c r="BB79" t="s">
        <v>19</v>
      </c>
      <c r="BC79" t="s">
        <v>19</v>
      </c>
      <c r="BD79" t="s">
        <v>3431</v>
      </c>
      <c r="BE79" t="s">
        <v>3419</v>
      </c>
      <c r="BF79" t="s">
        <v>19</v>
      </c>
      <c r="BG79" t="s">
        <v>19</v>
      </c>
      <c r="BH79">
        <v>467</v>
      </c>
      <c r="BI79" t="s">
        <v>3432</v>
      </c>
      <c r="BJ79">
        <v>2.5</v>
      </c>
      <c r="BK79" t="s">
        <v>3692</v>
      </c>
      <c r="BL79" t="s">
        <v>3422</v>
      </c>
      <c r="BM79">
        <v>86</v>
      </c>
      <c r="BU79" t="s">
        <v>2</v>
      </c>
      <c r="BV79">
        <v>86</v>
      </c>
    </row>
    <row r="80" spans="2:74" customFormat="1" ht="14.45" customHeight="1">
      <c r="B80">
        <v>87</v>
      </c>
      <c r="C80" s="25" t="s">
        <v>6786</v>
      </c>
      <c r="D80" s="47"/>
      <c r="E80" s="47" t="s">
        <v>6916</v>
      </c>
      <c r="F80" s="47"/>
      <c r="G80" s="47"/>
      <c r="H80" s="47"/>
      <c r="I80" s="47"/>
      <c r="J80" s="47"/>
      <c r="K80" s="47"/>
      <c r="L80" s="47" t="s">
        <v>6900</v>
      </c>
      <c r="M80" s="47" t="s">
        <v>6916</v>
      </c>
      <c r="N80" s="47"/>
      <c r="O80" s="47"/>
      <c r="P80" s="47"/>
      <c r="Q80" s="47"/>
      <c r="R80" s="47"/>
      <c r="S80" s="47"/>
      <c r="T80" s="47"/>
      <c r="U80" s="47"/>
      <c r="V80" s="47"/>
      <c r="W80" s="240"/>
      <c r="X80" s="240"/>
      <c r="Y80" s="47"/>
      <c r="Z80" s="47"/>
      <c r="AA80" s="47"/>
      <c r="AB80" s="47"/>
      <c r="AC80" s="47"/>
      <c r="AD80" s="47"/>
      <c r="AE80" s="47"/>
      <c r="AF80" s="47"/>
      <c r="AG80" s="48" t="s">
        <v>6833</v>
      </c>
      <c r="AH80" s="47" t="str">
        <f t="shared" si="3"/>
        <v>BCM2_B              SIDO_K</v>
      </c>
      <c r="AI80">
        <v>3</v>
      </c>
      <c r="AJ80">
        <v>87</v>
      </c>
      <c r="AK80" t="s">
        <v>3700</v>
      </c>
      <c r="AL80" t="s">
        <v>19</v>
      </c>
      <c r="AM80" t="s">
        <v>825</v>
      </c>
      <c r="AN80" t="s">
        <v>825</v>
      </c>
      <c r="AO80" t="s">
        <v>824</v>
      </c>
      <c r="AP80" t="s">
        <v>826</v>
      </c>
      <c r="AQ80" t="s">
        <v>3701</v>
      </c>
      <c r="AR80" t="s">
        <v>827</v>
      </c>
      <c r="AS80" t="s">
        <v>123</v>
      </c>
      <c r="AT80" t="s">
        <v>19</v>
      </c>
      <c r="AU80" t="s">
        <v>19</v>
      </c>
      <c r="AV80" t="s">
        <v>582</v>
      </c>
      <c r="AW80" t="s">
        <v>582</v>
      </c>
      <c r="AX80" t="s">
        <v>959</v>
      </c>
      <c r="AY80" t="s">
        <v>960</v>
      </c>
      <c r="AZ80">
        <v>16</v>
      </c>
      <c r="BA80" t="s">
        <v>961</v>
      </c>
      <c r="BB80" t="s">
        <v>99</v>
      </c>
      <c r="BC80" t="s">
        <v>19</v>
      </c>
      <c r="BD80" t="s">
        <v>3680</v>
      </c>
      <c r="BE80" t="s">
        <v>3419</v>
      </c>
      <c r="BF80" t="s">
        <v>19</v>
      </c>
      <c r="BG80" t="s">
        <v>19</v>
      </c>
      <c r="BH80">
        <v>1093</v>
      </c>
      <c r="BI80" t="s">
        <v>3574</v>
      </c>
      <c r="BJ80">
        <v>2.5</v>
      </c>
      <c r="BK80" t="s">
        <v>3702</v>
      </c>
      <c r="BL80" t="s">
        <v>3422</v>
      </c>
      <c r="BM80">
        <v>87</v>
      </c>
      <c r="BU80" t="s">
        <v>2</v>
      </c>
      <c r="BV80">
        <v>87</v>
      </c>
    </row>
    <row r="81" spans="1:74" ht="14.45" customHeight="1">
      <c r="B81">
        <v>88</v>
      </c>
      <c r="C81" s="25" t="s">
        <v>6786</v>
      </c>
      <c r="E81" s="47" t="s">
        <v>6916</v>
      </c>
      <c r="F81" s="47" t="s">
        <v>3706</v>
      </c>
      <c r="G81" s="47" t="s">
        <v>6897</v>
      </c>
      <c r="K81" s="47" t="s">
        <v>6903</v>
      </c>
      <c r="L81" s="47" t="s">
        <v>6900</v>
      </c>
      <c r="M81" s="47" t="s">
        <v>6899</v>
      </c>
      <c r="W81" s="240"/>
      <c r="AG81" s="48" t="s">
        <v>6833</v>
      </c>
      <c r="AH81" s="47" t="str">
        <f t="shared" si="3"/>
        <v>SP_LIN3_VIP         BCM2_C</v>
      </c>
      <c r="AI81">
        <v>3</v>
      </c>
      <c r="AJ81">
        <v>88</v>
      </c>
      <c r="AK81" t="s">
        <v>3703</v>
      </c>
      <c r="AL81" t="s">
        <v>19</v>
      </c>
      <c r="AM81" t="s">
        <v>582</v>
      </c>
      <c r="AN81" t="s">
        <v>582</v>
      </c>
      <c r="AO81" t="s">
        <v>989</v>
      </c>
      <c r="AP81" t="s">
        <v>990</v>
      </c>
      <c r="AQ81">
        <v>5</v>
      </c>
      <c r="AR81" t="s">
        <v>961</v>
      </c>
      <c r="AS81" t="s">
        <v>115</v>
      </c>
      <c r="AT81" t="s">
        <v>19</v>
      </c>
      <c r="AU81" t="s">
        <v>19</v>
      </c>
      <c r="AV81" t="s">
        <v>19</v>
      </c>
      <c r="AW81" t="s">
        <v>3704</v>
      </c>
      <c r="AX81" t="s">
        <v>3705</v>
      </c>
      <c r="AY81" t="s">
        <v>3706</v>
      </c>
      <c r="AZ81">
        <v>1</v>
      </c>
      <c r="BA81" t="s">
        <v>2130</v>
      </c>
      <c r="BB81" t="s">
        <v>19</v>
      </c>
      <c r="BC81" t="s">
        <v>19</v>
      </c>
      <c r="BD81" t="s">
        <v>3707</v>
      </c>
      <c r="BE81" t="s">
        <v>3419</v>
      </c>
      <c r="BF81" t="s">
        <v>19</v>
      </c>
      <c r="BG81" t="s">
        <v>19</v>
      </c>
      <c r="BH81">
        <v>367</v>
      </c>
      <c r="BI81" t="s">
        <v>3475</v>
      </c>
      <c r="BJ81">
        <v>0.13</v>
      </c>
      <c r="BK81" t="s">
        <v>3708</v>
      </c>
      <c r="BL81" t="s">
        <v>3422</v>
      </c>
      <c r="BM81">
        <v>88</v>
      </c>
      <c r="BU81" t="s">
        <v>2</v>
      </c>
      <c r="BV81">
        <v>88</v>
      </c>
    </row>
    <row r="82" spans="1:74" ht="14.45" customHeight="1">
      <c r="B82">
        <v>89</v>
      </c>
      <c r="C82" s="25" t="s">
        <v>6786</v>
      </c>
      <c r="E82" s="47" t="s">
        <v>6851</v>
      </c>
      <c r="F82" s="47" t="s">
        <v>3712</v>
      </c>
      <c r="G82" s="47" t="s">
        <v>6897</v>
      </c>
      <c r="K82" s="47" t="s">
        <v>6898</v>
      </c>
      <c r="L82" s="47" t="s">
        <v>6899</v>
      </c>
      <c r="M82" s="47" t="s">
        <v>6900</v>
      </c>
      <c r="W82" s="25"/>
      <c r="X82" s="240"/>
      <c r="AG82" s="48" t="s">
        <v>6833</v>
      </c>
      <c r="AH82" s="47" t="str">
        <f t="shared" si="3"/>
        <v>BCM2_C              SP_BLS</v>
      </c>
      <c r="AI82">
        <v>3</v>
      </c>
      <c r="AJ82">
        <v>89</v>
      </c>
      <c r="AK82" t="s">
        <v>3709</v>
      </c>
      <c r="AL82" t="s">
        <v>19</v>
      </c>
      <c r="AM82" t="s">
        <v>19</v>
      </c>
      <c r="AN82" t="s">
        <v>3710</v>
      </c>
      <c r="AO82" t="s">
        <v>3711</v>
      </c>
      <c r="AP82" t="s">
        <v>3712</v>
      </c>
      <c r="AQ82">
        <v>1</v>
      </c>
      <c r="AR82" t="s">
        <v>3713</v>
      </c>
      <c r="AS82" t="s">
        <v>19</v>
      </c>
      <c r="AT82" t="s">
        <v>19</v>
      </c>
      <c r="AU82" t="s">
        <v>19</v>
      </c>
      <c r="AV82" t="s">
        <v>582</v>
      </c>
      <c r="AW82" t="s">
        <v>582</v>
      </c>
      <c r="AX82" t="s">
        <v>989</v>
      </c>
      <c r="AY82" t="s">
        <v>990</v>
      </c>
      <c r="AZ82">
        <v>12</v>
      </c>
      <c r="BA82" t="s">
        <v>961</v>
      </c>
      <c r="BB82" t="s">
        <v>125</v>
      </c>
      <c r="BC82" t="s">
        <v>19</v>
      </c>
      <c r="BD82" t="s">
        <v>3714</v>
      </c>
      <c r="BE82" t="s">
        <v>3419</v>
      </c>
      <c r="BF82" t="s">
        <v>19</v>
      </c>
      <c r="BG82" t="s">
        <v>19</v>
      </c>
      <c r="BH82">
        <v>5687</v>
      </c>
      <c r="BI82" t="s">
        <v>3485</v>
      </c>
      <c r="BJ82">
        <v>0.35</v>
      </c>
      <c r="BK82" t="s">
        <v>3715</v>
      </c>
      <c r="BL82" t="s">
        <v>3422</v>
      </c>
      <c r="BM82">
        <v>89</v>
      </c>
      <c r="BU82" t="s">
        <v>2</v>
      </c>
      <c r="BV82">
        <v>89</v>
      </c>
    </row>
    <row r="83" spans="1:74" ht="14.45" customHeight="1">
      <c r="B83">
        <v>91</v>
      </c>
      <c r="C83" s="25" t="s">
        <v>6786</v>
      </c>
      <c r="E83" s="47" t="s">
        <v>6914</v>
      </c>
      <c r="F83" s="47" t="s">
        <v>3500</v>
      </c>
      <c r="G83" s="47" t="s">
        <v>6907</v>
      </c>
      <c r="K83" s="47" t="s">
        <v>6903</v>
      </c>
      <c r="L83" s="47" t="s">
        <v>6900</v>
      </c>
      <c r="M83" s="47" t="s">
        <v>6914</v>
      </c>
      <c r="W83" s="25"/>
      <c r="AG83" s="48" t="s">
        <v>6833</v>
      </c>
      <c r="AH83" s="47" t="str">
        <f t="shared" si="3"/>
        <v>BCM2_C              SP_15_SIG</v>
      </c>
      <c r="AI83">
        <v>3</v>
      </c>
      <c r="AJ83">
        <v>91</v>
      </c>
      <c r="AK83" t="s">
        <v>3716</v>
      </c>
      <c r="AL83" t="s">
        <v>19</v>
      </c>
      <c r="AM83" t="s">
        <v>19</v>
      </c>
      <c r="AN83" t="s">
        <v>3498</v>
      </c>
      <c r="AO83" t="s">
        <v>3499</v>
      </c>
      <c r="AP83" t="s">
        <v>3500</v>
      </c>
      <c r="AQ83">
        <v>1</v>
      </c>
      <c r="AR83" t="s">
        <v>1302</v>
      </c>
      <c r="AS83" t="s">
        <v>19</v>
      </c>
      <c r="AT83" t="s">
        <v>19</v>
      </c>
      <c r="AU83" t="s">
        <v>19</v>
      </c>
      <c r="AV83" t="s">
        <v>582</v>
      </c>
      <c r="AW83" t="s">
        <v>582</v>
      </c>
      <c r="AX83" t="s">
        <v>989</v>
      </c>
      <c r="AY83" t="s">
        <v>990</v>
      </c>
      <c r="AZ83">
        <v>17</v>
      </c>
      <c r="BA83" t="s">
        <v>961</v>
      </c>
      <c r="BB83" t="s">
        <v>126</v>
      </c>
      <c r="BC83" t="s">
        <v>19</v>
      </c>
      <c r="BD83" t="s">
        <v>3501</v>
      </c>
      <c r="BE83" t="s">
        <v>3419</v>
      </c>
      <c r="BF83" t="s">
        <v>19</v>
      </c>
      <c r="BG83" t="s">
        <v>19</v>
      </c>
      <c r="BH83">
        <v>5036</v>
      </c>
      <c r="BI83" t="s">
        <v>3502</v>
      </c>
      <c r="BJ83">
        <v>0.5</v>
      </c>
      <c r="BK83" t="s">
        <v>3503</v>
      </c>
      <c r="BL83" t="s">
        <v>3422</v>
      </c>
      <c r="BM83">
        <v>91</v>
      </c>
      <c r="BU83" t="s">
        <v>2</v>
      </c>
      <c r="BV83">
        <v>91</v>
      </c>
    </row>
    <row r="84" spans="1:74" ht="14.45" customHeight="1">
      <c r="B84">
        <v>92</v>
      </c>
      <c r="C84" s="25" t="s">
        <v>6786</v>
      </c>
      <c r="E84" s="47" t="s">
        <v>6896</v>
      </c>
      <c r="L84" s="47" t="s">
        <v>6896</v>
      </c>
      <c r="M84" s="47" t="s">
        <v>6900</v>
      </c>
      <c r="W84" s="240"/>
      <c r="X84" s="240"/>
      <c r="AG84" s="48" t="s">
        <v>6833</v>
      </c>
      <c r="AH84" s="47" t="str">
        <f t="shared" si="3"/>
        <v>BCM2_C              RAO_15_LL</v>
      </c>
      <c r="AI84">
        <v>3</v>
      </c>
      <c r="AJ84">
        <v>92</v>
      </c>
      <c r="AK84" t="s">
        <v>3717</v>
      </c>
      <c r="AL84" t="s">
        <v>19</v>
      </c>
      <c r="AM84" t="s">
        <v>564</v>
      </c>
      <c r="AN84" t="s">
        <v>564</v>
      </c>
      <c r="AO84" t="s">
        <v>563</v>
      </c>
      <c r="AP84" t="s">
        <v>565</v>
      </c>
      <c r="AQ84">
        <v>1</v>
      </c>
      <c r="AR84" t="s">
        <v>566</v>
      </c>
      <c r="AS84" t="s">
        <v>97</v>
      </c>
      <c r="AT84" t="s">
        <v>19</v>
      </c>
      <c r="AU84" t="s">
        <v>19</v>
      </c>
      <c r="AV84" t="s">
        <v>582</v>
      </c>
      <c r="AW84" t="s">
        <v>582</v>
      </c>
      <c r="AX84" t="s">
        <v>989</v>
      </c>
      <c r="AY84" t="s">
        <v>990</v>
      </c>
      <c r="AZ84">
        <v>18</v>
      </c>
      <c r="BA84" t="s">
        <v>961</v>
      </c>
      <c r="BB84" t="s">
        <v>125</v>
      </c>
      <c r="BC84" t="s">
        <v>19</v>
      </c>
      <c r="BD84" t="s">
        <v>3718</v>
      </c>
      <c r="BE84" t="s">
        <v>3419</v>
      </c>
      <c r="BF84" t="s">
        <v>19</v>
      </c>
      <c r="BG84" t="s">
        <v>19</v>
      </c>
      <c r="BH84">
        <v>4050</v>
      </c>
      <c r="BI84" t="s">
        <v>3511</v>
      </c>
      <c r="BJ84">
        <v>0.35</v>
      </c>
      <c r="BK84" t="s">
        <v>3719</v>
      </c>
      <c r="BL84" t="s">
        <v>3422</v>
      </c>
      <c r="BM84">
        <v>92</v>
      </c>
      <c r="BU84" t="s">
        <v>2</v>
      </c>
      <c r="BV84">
        <v>92</v>
      </c>
    </row>
    <row r="85" spans="1:74" ht="14.45" customHeight="1">
      <c r="A85" s="178"/>
      <c r="B85">
        <v>93</v>
      </c>
      <c r="C85" s="25" t="s">
        <v>6786</v>
      </c>
      <c r="E85" s="47" t="s">
        <v>6914</v>
      </c>
      <c r="F85" s="47" t="s">
        <v>3723</v>
      </c>
      <c r="G85" s="47" t="s">
        <v>6907</v>
      </c>
      <c r="K85" s="47" t="s">
        <v>6903</v>
      </c>
      <c r="L85" s="47" t="s">
        <v>6914</v>
      </c>
      <c r="M85" s="47" t="s">
        <v>6900</v>
      </c>
      <c r="W85" s="240"/>
      <c r="AC85" s="47" t="s">
        <v>6913</v>
      </c>
      <c r="AG85" s="48" t="s">
        <v>6833</v>
      </c>
      <c r="AH85" s="47" t="str">
        <f t="shared" si="3"/>
        <v>SP_CANLK3           BCM2_D</v>
      </c>
      <c r="AI85">
        <v>3</v>
      </c>
      <c r="AJ85">
        <v>93</v>
      </c>
      <c r="AK85" t="s">
        <v>3720</v>
      </c>
      <c r="AL85" t="s">
        <v>19</v>
      </c>
      <c r="AM85" t="s">
        <v>582</v>
      </c>
      <c r="AN85" t="s">
        <v>582</v>
      </c>
      <c r="AO85" t="s">
        <v>1002</v>
      </c>
      <c r="AP85" t="s">
        <v>1003</v>
      </c>
      <c r="AQ85">
        <v>1</v>
      </c>
      <c r="AR85" t="s">
        <v>909</v>
      </c>
      <c r="AS85" t="s">
        <v>125</v>
      </c>
      <c r="AT85" t="s">
        <v>19</v>
      </c>
      <c r="AU85" t="s">
        <v>19</v>
      </c>
      <c r="AV85" t="s">
        <v>19</v>
      </c>
      <c r="AW85" t="s">
        <v>3721</v>
      </c>
      <c r="AX85" t="s">
        <v>3722</v>
      </c>
      <c r="AY85" t="s">
        <v>3723</v>
      </c>
      <c r="AZ85">
        <v>1</v>
      </c>
      <c r="BA85" t="s">
        <v>1226</v>
      </c>
      <c r="BB85" t="s">
        <v>19</v>
      </c>
      <c r="BC85" t="s">
        <v>19</v>
      </c>
      <c r="BD85" t="s">
        <v>3724</v>
      </c>
      <c r="BE85" t="s">
        <v>3419</v>
      </c>
      <c r="BF85" t="s">
        <v>3725</v>
      </c>
      <c r="BG85" t="s">
        <v>3615</v>
      </c>
      <c r="BH85">
        <v>546</v>
      </c>
      <c r="BI85" t="s">
        <v>3616</v>
      </c>
      <c r="BJ85">
        <v>0.35</v>
      </c>
      <c r="BK85" t="s">
        <v>3726</v>
      </c>
      <c r="BL85" t="s">
        <v>3422</v>
      </c>
      <c r="BM85">
        <v>93</v>
      </c>
      <c r="BU85" t="s">
        <v>2</v>
      </c>
      <c r="BV85">
        <v>93</v>
      </c>
    </row>
    <row r="86" spans="1:74" ht="14.45" customHeight="1">
      <c r="A86" s="178"/>
      <c r="B86">
        <v>94</v>
      </c>
      <c r="C86" s="25" t="s">
        <v>6786</v>
      </c>
      <c r="E86" s="47" t="s">
        <v>6914</v>
      </c>
      <c r="F86" s="47" t="s">
        <v>3730</v>
      </c>
      <c r="G86" s="47" t="s">
        <v>6907</v>
      </c>
      <c r="K86" s="47" t="s">
        <v>6903</v>
      </c>
      <c r="L86" s="47" t="s">
        <v>6900</v>
      </c>
      <c r="M86" s="47" t="s">
        <v>6914</v>
      </c>
      <c r="W86" s="25"/>
      <c r="X86" s="240"/>
      <c r="AC86" s="47" t="s">
        <v>6913</v>
      </c>
      <c r="AG86" s="48" t="s">
        <v>6833</v>
      </c>
      <c r="AH86" s="47" t="str">
        <f t="shared" si="3"/>
        <v>BCM2_D              SP_CANHK3</v>
      </c>
      <c r="AI86">
        <v>3</v>
      </c>
      <c r="AJ86">
        <v>94</v>
      </c>
      <c r="AK86" t="s">
        <v>3727</v>
      </c>
      <c r="AL86" t="s">
        <v>19</v>
      </c>
      <c r="AM86" t="s">
        <v>19</v>
      </c>
      <c r="AN86" t="s">
        <v>3728</v>
      </c>
      <c r="AO86" t="s">
        <v>3729</v>
      </c>
      <c r="AP86" t="s">
        <v>3730</v>
      </c>
      <c r="AQ86">
        <v>1</v>
      </c>
      <c r="AR86" t="s">
        <v>1226</v>
      </c>
      <c r="AS86" t="s">
        <v>19</v>
      </c>
      <c r="AT86" t="s">
        <v>19</v>
      </c>
      <c r="AU86" t="s">
        <v>19</v>
      </c>
      <c r="AV86" t="s">
        <v>582</v>
      </c>
      <c r="AW86" t="s">
        <v>582</v>
      </c>
      <c r="AX86" t="s">
        <v>1002</v>
      </c>
      <c r="AY86" t="s">
        <v>1003</v>
      </c>
      <c r="AZ86">
        <v>2</v>
      </c>
      <c r="BA86" t="s">
        <v>909</v>
      </c>
      <c r="BB86" t="s">
        <v>125</v>
      </c>
      <c r="BC86" t="s">
        <v>19</v>
      </c>
      <c r="BD86" t="s">
        <v>3724</v>
      </c>
      <c r="BE86" t="s">
        <v>3419</v>
      </c>
      <c r="BF86" t="s">
        <v>3725</v>
      </c>
      <c r="BG86" t="s">
        <v>3658</v>
      </c>
      <c r="BH86">
        <v>546</v>
      </c>
      <c r="BI86" t="s">
        <v>3659</v>
      </c>
      <c r="BJ86">
        <v>0.35</v>
      </c>
      <c r="BK86" t="s">
        <v>3731</v>
      </c>
      <c r="BL86" t="s">
        <v>3422</v>
      </c>
      <c r="BM86">
        <v>94</v>
      </c>
      <c r="BU86" t="s">
        <v>2</v>
      </c>
      <c r="BV86">
        <v>94</v>
      </c>
    </row>
    <row r="87" spans="1:74" ht="14.45" customHeight="1">
      <c r="A87" s="409" t="s">
        <v>8118</v>
      </c>
      <c r="B87">
        <v>95</v>
      </c>
      <c r="C87" s="25" t="s">
        <v>6786</v>
      </c>
      <c r="E87" s="37" t="s">
        <v>6906</v>
      </c>
      <c r="L87" s="47" t="s">
        <v>6906</v>
      </c>
      <c r="M87" s="47" t="s">
        <v>6906</v>
      </c>
      <c r="W87" s="240"/>
      <c r="X87" s="240"/>
      <c r="AG87" s="48" t="s">
        <v>6833</v>
      </c>
      <c r="AH87" s="47" t="str">
        <f t="shared" si="3"/>
        <v>FSW                 SIDO_C</v>
      </c>
      <c r="AI87">
        <v>3</v>
      </c>
      <c r="AJ87">
        <v>95</v>
      </c>
      <c r="AK87" t="s">
        <v>3732</v>
      </c>
      <c r="AL87" t="s">
        <v>19</v>
      </c>
      <c r="AM87" t="s">
        <v>735</v>
      </c>
      <c r="AN87" t="s">
        <v>735</v>
      </c>
      <c r="AO87" t="s">
        <v>734</v>
      </c>
      <c r="AP87" t="s">
        <v>736</v>
      </c>
      <c r="AQ87" t="s">
        <v>3733</v>
      </c>
      <c r="AR87" t="s">
        <v>737</v>
      </c>
      <c r="AS87" t="s">
        <v>123</v>
      </c>
      <c r="AT87" t="s">
        <v>19</v>
      </c>
      <c r="AU87" t="s">
        <v>19</v>
      </c>
      <c r="AV87" t="s">
        <v>748</v>
      </c>
      <c r="AW87" t="s">
        <v>748</v>
      </c>
      <c r="AX87" t="s">
        <v>933</v>
      </c>
      <c r="AY87" t="s">
        <v>934</v>
      </c>
      <c r="AZ87">
        <v>1</v>
      </c>
      <c r="BA87" t="s">
        <v>935</v>
      </c>
      <c r="BB87" t="s">
        <v>96</v>
      </c>
      <c r="BC87" t="s">
        <v>72</v>
      </c>
      <c r="BD87" t="s">
        <v>3734</v>
      </c>
      <c r="BE87" t="s">
        <v>3419</v>
      </c>
      <c r="BF87" t="s">
        <v>19</v>
      </c>
      <c r="BG87" t="s">
        <v>19</v>
      </c>
      <c r="BH87">
        <v>701</v>
      </c>
      <c r="BI87" t="s">
        <v>3606</v>
      </c>
      <c r="BJ87">
        <v>2.5</v>
      </c>
      <c r="BK87" t="s">
        <v>3735</v>
      </c>
      <c r="BL87" t="s">
        <v>3422</v>
      </c>
      <c r="BM87">
        <v>95</v>
      </c>
      <c r="BU87" t="s">
        <v>2</v>
      </c>
      <c r="BV87">
        <v>95</v>
      </c>
    </row>
    <row r="88" spans="1:74" ht="14.45" customHeight="1">
      <c r="A88" s="409" t="s">
        <v>8118</v>
      </c>
      <c r="B88">
        <v>96</v>
      </c>
      <c r="C88" s="25" t="s">
        <v>6786</v>
      </c>
      <c r="E88" s="37" t="s">
        <v>6906</v>
      </c>
      <c r="L88" s="47" t="s">
        <v>6906</v>
      </c>
      <c r="M88" s="47" t="s">
        <v>6901</v>
      </c>
      <c r="W88" s="240"/>
      <c r="AG88" s="48" t="s">
        <v>6833</v>
      </c>
      <c r="AH88" s="47" t="str">
        <f t="shared" si="3"/>
        <v>MB11_C              FSW</v>
      </c>
      <c r="AI88">
        <v>3</v>
      </c>
      <c r="AJ88">
        <v>96</v>
      </c>
      <c r="AK88" t="s">
        <v>3736</v>
      </c>
      <c r="AL88" t="s">
        <v>19</v>
      </c>
      <c r="AM88" t="s">
        <v>748</v>
      </c>
      <c r="AN88" t="s">
        <v>748</v>
      </c>
      <c r="AO88" t="s">
        <v>933</v>
      </c>
      <c r="AP88" t="s">
        <v>934</v>
      </c>
      <c r="AQ88">
        <v>2</v>
      </c>
      <c r="AR88" t="s">
        <v>935</v>
      </c>
      <c r="AS88" t="s">
        <v>96</v>
      </c>
      <c r="AT88" t="s">
        <v>72</v>
      </c>
      <c r="AU88" t="s">
        <v>19</v>
      </c>
      <c r="AV88" t="s">
        <v>197</v>
      </c>
      <c r="AW88" t="s">
        <v>198</v>
      </c>
      <c r="AX88" t="s">
        <v>281</v>
      </c>
      <c r="AY88" t="s">
        <v>282</v>
      </c>
      <c r="AZ88">
        <v>1</v>
      </c>
      <c r="BA88" t="s">
        <v>283</v>
      </c>
      <c r="BB88" t="s">
        <v>284</v>
      </c>
      <c r="BC88" t="s">
        <v>19</v>
      </c>
      <c r="BD88" t="s">
        <v>3431</v>
      </c>
      <c r="BE88" t="s">
        <v>3419</v>
      </c>
      <c r="BF88" t="s">
        <v>19</v>
      </c>
      <c r="BG88" t="s">
        <v>19</v>
      </c>
      <c r="BH88">
        <v>639</v>
      </c>
      <c r="BI88" t="s">
        <v>3432</v>
      </c>
      <c r="BJ88">
        <v>2.5</v>
      </c>
      <c r="BK88" t="s">
        <v>3737</v>
      </c>
      <c r="BL88" t="s">
        <v>3422</v>
      </c>
      <c r="BM88">
        <v>96</v>
      </c>
      <c r="BU88" t="s">
        <v>2</v>
      </c>
      <c r="BV88">
        <v>96</v>
      </c>
    </row>
    <row r="89" spans="1:74" ht="14.45" customHeight="1">
      <c r="B89">
        <v>97</v>
      </c>
      <c r="C89" s="25" t="s">
        <v>6786</v>
      </c>
      <c r="E89" s="47" t="s">
        <v>6914</v>
      </c>
      <c r="L89" s="47" t="s">
        <v>6900</v>
      </c>
      <c r="M89" s="47" t="s">
        <v>6845</v>
      </c>
      <c r="W89" s="336"/>
      <c r="X89" s="240"/>
      <c r="AG89" s="48" t="s">
        <v>6833</v>
      </c>
      <c r="AH89" s="47" t="str">
        <f t="shared" si="3"/>
        <v>SGESP               SITR1</v>
      </c>
      <c r="AI89">
        <v>3</v>
      </c>
      <c r="AJ89">
        <v>97</v>
      </c>
      <c r="AK89" t="s">
        <v>3738</v>
      </c>
      <c r="AL89" t="s">
        <v>19</v>
      </c>
      <c r="AM89" t="s">
        <v>847</v>
      </c>
      <c r="AN89" t="s">
        <v>847</v>
      </c>
      <c r="AO89" t="s">
        <v>846</v>
      </c>
      <c r="AP89" t="s">
        <v>848</v>
      </c>
      <c r="AQ89" t="s">
        <v>3739</v>
      </c>
      <c r="AR89" t="s">
        <v>849</v>
      </c>
      <c r="AS89" t="s">
        <v>105</v>
      </c>
      <c r="AT89" t="s">
        <v>19</v>
      </c>
      <c r="AU89" t="s">
        <v>19</v>
      </c>
      <c r="AV89" t="s">
        <v>628</v>
      </c>
      <c r="AW89" t="s">
        <v>628</v>
      </c>
      <c r="AX89" t="s">
        <v>627</v>
      </c>
      <c r="AY89" t="s">
        <v>629</v>
      </c>
      <c r="AZ89">
        <v>1</v>
      </c>
      <c r="BA89" t="s">
        <v>630</v>
      </c>
      <c r="BB89" t="s">
        <v>104</v>
      </c>
      <c r="BC89" t="s">
        <v>73</v>
      </c>
      <c r="BD89" t="s">
        <v>3740</v>
      </c>
      <c r="BE89" t="s">
        <v>3419</v>
      </c>
      <c r="BF89" t="s">
        <v>19</v>
      </c>
      <c r="BG89" t="s">
        <v>19</v>
      </c>
      <c r="BH89">
        <v>1441</v>
      </c>
      <c r="BI89" t="s">
        <v>3574</v>
      </c>
      <c r="BJ89">
        <v>6</v>
      </c>
      <c r="BK89" t="s">
        <v>3741</v>
      </c>
      <c r="BL89" t="s">
        <v>3422</v>
      </c>
      <c r="BM89">
        <v>97</v>
      </c>
      <c r="BU89" t="s">
        <v>2</v>
      </c>
      <c r="BV89">
        <v>97</v>
      </c>
    </row>
    <row r="90" spans="1:74" ht="14.45" customHeight="1">
      <c r="B90">
        <v>98</v>
      </c>
      <c r="C90" s="25" t="s">
        <v>6786</v>
      </c>
      <c r="E90" s="47" t="s">
        <v>6906</v>
      </c>
      <c r="L90" s="47" t="s">
        <v>6906</v>
      </c>
      <c r="M90" s="47" t="s">
        <v>6900</v>
      </c>
      <c r="S90" s="47" t="s">
        <v>7932</v>
      </c>
      <c r="W90" s="240"/>
      <c r="X90" s="240"/>
      <c r="AG90" s="48" t="s">
        <v>6833</v>
      </c>
      <c r="AH90" s="47" t="str">
        <f t="shared" si="3"/>
        <v>SGESP               SIDO_C</v>
      </c>
      <c r="AI90">
        <v>3</v>
      </c>
      <c r="AJ90">
        <v>98</v>
      </c>
      <c r="AK90" t="s">
        <v>3742</v>
      </c>
      <c r="AL90" t="s">
        <v>19</v>
      </c>
      <c r="AM90" t="s">
        <v>735</v>
      </c>
      <c r="AN90" t="s">
        <v>735</v>
      </c>
      <c r="AO90" t="s">
        <v>734</v>
      </c>
      <c r="AP90" t="s">
        <v>736</v>
      </c>
      <c r="AQ90" t="s">
        <v>3739</v>
      </c>
      <c r="AR90" t="s">
        <v>737</v>
      </c>
      <c r="AS90" t="s">
        <v>122</v>
      </c>
      <c r="AT90" t="s">
        <v>19</v>
      </c>
      <c r="AU90" t="s">
        <v>19</v>
      </c>
      <c r="AV90" t="s">
        <v>628</v>
      </c>
      <c r="AW90" t="s">
        <v>628</v>
      </c>
      <c r="AX90" t="s">
        <v>627</v>
      </c>
      <c r="AY90" t="s">
        <v>629</v>
      </c>
      <c r="AZ90">
        <v>4</v>
      </c>
      <c r="BA90" t="s">
        <v>630</v>
      </c>
      <c r="BB90" t="s">
        <v>113</v>
      </c>
      <c r="BC90" t="s">
        <v>74</v>
      </c>
      <c r="BD90" t="s">
        <v>3743</v>
      </c>
      <c r="BE90" t="s">
        <v>3419</v>
      </c>
      <c r="BF90" t="s">
        <v>19</v>
      </c>
      <c r="BG90" t="s">
        <v>19</v>
      </c>
      <c r="BH90">
        <v>1514</v>
      </c>
      <c r="BI90" t="s">
        <v>3744</v>
      </c>
      <c r="BJ90">
        <v>0.5</v>
      </c>
      <c r="BK90" t="s">
        <v>3745</v>
      </c>
      <c r="BL90" t="s">
        <v>3422</v>
      </c>
      <c r="BM90">
        <v>98</v>
      </c>
      <c r="BU90" t="s">
        <v>2</v>
      </c>
      <c r="BV90">
        <v>98</v>
      </c>
    </row>
    <row r="91" spans="1:74" ht="14.45" customHeight="1">
      <c r="B91">
        <v>99</v>
      </c>
      <c r="C91" s="25" t="s">
        <v>6786</v>
      </c>
      <c r="E91" s="47" t="s">
        <v>6845</v>
      </c>
      <c r="L91" s="47" t="s">
        <v>6845</v>
      </c>
      <c r="M91" s="47" t="s">
        <v>6845</v>
      </c>
      <c r="W91" s="240"/>
      <c r="AG91" s="48" t="s">
        <v>6833</v>
      </c>
      <c r="AH91" s="47" t="str">
        <f t="shared" si="3"/>
        <v>SGESP               KS_CPL_D</v>
      </c>
      <c r="AI91">
        <v>3</v>
      </c>
      <c r="AJ91">
        <v>99</v>
      </c>
      <c r="AK91" t="s">
        <v>3746</v>
      </c>
      <c r="AL91" t="s">
        <v>19</v>
      </c>
      <c r="AM91" t="s">
        <v>341</v>
      </c>
      <c r="AN91" t="s">
        <v>341</v>
      </c>
      <c r="AO91" t="s">
        <v>363</v>
      </c>
      <c r="AP91" t="s">
        <v>364</v>
      </c>
      <c r="AQ91">
        <v>5</v>
      </c>
      <c r="AR91" t="s">
        <v>365</v>
      </c>
      <c r="AS91" t="s">
        <v>109</v>
      </c>
      <c r="AT91" t="s">
        <v>19</v>
      </c>
      <c r="AU91" t="s">
        <v>19</v>
      </c>
      <c r="AV91" t="s">
        <v>628</v>
      </c>
      <c r="AW91" t="s">
        <v>628</v>
      </c>
      <c r="AX91" t="s">
        <v>627</v>
      </c>
      <c r="AY91" t="s">
        <v>629</v>
      </c>
      <c r="AZ91">
        <v>16</v>
      </c>
      <c r="BA91" t="s">
        <v>630</v>
      </c>
      <c r="BB91" t="s">
        <v>112</v>
      </c>
      <c r="BC91" t="s">
        <v>74</v>
      </c>
      <c r="BD91" t="s">
        <v>3747</v>
      </c>
      <c r="BE91" t="s">
        <v>3419</v>
      </c>
      <c r="BF91" t="s">
        <v>19</v>
      </c>
      <c r="BG91" t="s">
        <v>19</v>
      </c>
      <c r="BH91">
        <v>1463</v>
      </c>
      <c r="BI91" t="s">
        <v>3748</v>
      </c>
      <c r="BJ91">
        <v>0.35</v>
      </c>
      <c r="BK91" t="s">
        <v>3749</v>
      </c>
      <c r="BL91" t="s">
        <v>3422</v>
      </c>
      <c r="BM91">
        <v>99</v>
      </c>
      <c r="BU91" t="s">
        <v>2</v>
      </c>
      <c r="BV91">
        <v>99</v>
      </c>
    </row>
    <row r="92" spans="1:74" ht="14.45" customHeight="1">
      <c r="B92">
        <v>100</v>
      </c>
      <c r="C92" s="25" t="s">
        <v>6786</v>
      </c>
      <c r="E92" s="47" t="s">
        <v>6845</v>
      </c>
      <c r="L92" s="47" t="s">
        <v>6845</v>
      </c>
      <c r="M92" s="47" t="s">
        <v>6845</v>
      </c>
      <c r="W92" s="240"/>
      <c r="AG92" s="48" t="s">
        <v>6833</v>
      </c>
      <c r="AH92" s="47" t="str">
        <f t="shared" si="3"/>
        <v>SGESP               KS_CPL_D</v>
      </c>
      <c r="AI92">
        <v>3</v>
      </c>
      <c r="AJ92">
        <v>100</v>
      </c>
      <c r="AK92" t="s">
        <v>3750</v>
      </c>
      <c r="AL92" t="s">
        <v>19</v>
      </c>
      <c r="AM92" t="s">
        <v>341</v>
      </c>
      <c r="AN92" t="s">
        <v>341</v>
      </c>
      <c r="AO92" t="s">
        <v>363</v>
      </c>
      <c r="AP92" t="s">
        <v>364</v>
      </c>
      <c r="AQ92">
        <v>4</v>
      </c>
      <c r="AR92" t="s">
        <v>365</v>
      </c>
      <c r="AS92" t="s">
        <v>109</v>
      </c>
      <c r="AT92" t="s">
        <v>19</v>
      </c>
      <c r="AU92" t="s">
        <v>19</v>
      </c>
      <c r="AV92" t="s">
        <v>628</v>
      </c>
      <c r="AW92" t="s">
        <v>628</v>
      </c>
      <c r="AX92" t="s">
        <v>627</v>
      </c>
      <c r="AY92" t="s">
        <v>629</v>
      </c>
      <c r="AZ92">
        <v>15</v>
      </c>
      <c r="BA92" t="s">
        <v>630</v>
      </c>
      <c r="BB92" t="s">
        <v>112</v>
      </c>
      <c r="BC92" t="s">
        <v>74</v>
      </c>
      <c r="BD92" t="s">
        <v>3751</v>
      </c>
      <c r="BE92" t="s">
        <v>3419</v>
      </c>
      <c r="BF92" t="s">
        <v>19</v>
      </c>
      <c r="BG92" t="s">
        <v>19</v>
      </c>
      <c r="BH92">
        <v>1463</v>
      </c>
      <c r="BI92" t="s">
        <v>3570</v>
      </c>
      <c r="BJ92">
        <v>0.35</v>
      </c>
      <c r="BK92" t="s">
        <v>3752</v>
      </c>
      <c r="BL92" t="s">
        <v>3422</v>
      </c>
      <c r="BM92">
        <v>100</v>
      </c>
      <c r="BU92" t="s">
        <v>2</v>
      </c>
      <c r="BV92">
        <v>100</v>
      </c>
    </row>
    <row r="93" spans="1:74" ht="14.45" customHeight="1">
      <c r="B93">
        <v>101</v>
      </c>
      <c r="C93" s="25" t="s">
        <v>6786</v>
      </c>
      <c r="E93" s="47" t="s">
        <v>6845</v>
      </c>
      <c r="L93" s="47" t="s">
        <v>6845</v>
      </c>
      <c r="M93" s="47" t="s">
        <v>6845</v>
      </c>
      <c r="W93" s="240"/>
      <c r="AG93" s="48" t="s">
        <v>6833</v>
      </c>
      <c r="AH93" s="47" t="str">
        <f t="shared" si="3"/>
        <v>SGESP               KS_CPL_D</v>
      </c>
      <c r="AI93">
        <v>3</v>
      </c>
      <c r="AJ93">
        <v>101</v>
      </c>
      <c r="AK93" t="s">
        <v>3753</v>
      </c>
      <c r="AL93" t="s">
        <v>19</v>
      </c>
      <c r="AM93" t="s">
        <v>341</v>
      </c>
      <c r="AN93" t="s">
        <v>341</v>
      </c>
      <c r="AO93" t="s">
        <v>363</v>
      </c>
      <c r="AP93" t="s">
        <v>364</v>
      </c>
      <c r="AQ93">
        <v>3</v>
      </c>
      <c r="AR93" t="s">
        <v>365</v>
      </c>
      <c r="AS93" t="s">
        <v>109</v>
      </c>
      <c r="AT93" t="s">
        <v>19</v>
      </c>
      <c r="AU93" t="s">
        <v>19</v>
      </c>
      <c r="AV93" t="s">
        <v>628</v>
      </c>
      <c r="AW93" t="s">
        <v>628</v>
      </c>
      <c r="AX93" t="s">
        <v>627</v>
      </c>
      <c r="AY93" t="s">
        <v>629</v>
      </c>
      <c r="AZ93">
        <v>32</v>
      </c>
      <c r="BA93" t="s">
        <v>630</v>
      </c>
      <c r="BB93" t="s">
        <v>112</v>
      </c>
      <c r="BC93" t="s">
        <v>74</v>
      </c>
      <c r="BD93" t="s">
        <v>3754</v>
      </c>
      <c r="BE93" t="s">
        <v>3419</v>
      </c>
      <c r="BF93" t="s">
        <v>19</v>
      </c>
      <c r="BG93" t="s">
        <v>19</v>
      </c>
      <c r="BH93">
        <v>1463</v>
      </c>
      <c r="BI93" t="s">
        <v>3755</v>
      </c>
      <c r="BJ93">
        <v>0.35</v>
      </c>
      <c r="BK93" t="s">
        <v>3756</v>
      </c>
      <c r="BL93" t="s">
        <v>3422</v>
      </c>
      <c r="BM93">
        <v>101</v>
      </c>
      <c r="BU93" t="s">
        <v>2</v>
      </c>
      <c r="BV93">
        <v>101</v>
      </c>
    </row>
    <row r="94" spans="1:74" ht="14.45" customHeight="1">
      <c r="B94">
        <v>102</v>
      </c>
      <c r="C94" s="25" t="s">
        <v>6786</v>
      </c>
      <c r="E94" s="47" t="s">
        <v>6845</v>
      </c>
      <c r="L94" s="47" t="s">
        <v>6845</v>
      </c>
      <c r="M94" s="47" t="s">
        <v>6845</v>
      </c>
      <c r="W94" s="240"/>
      <c r="AG94" s="48" t="s">
        <v>6833</v>
      </c>
      <c r="AH94" s="47" t="str">
        <f t="shared" si="3"/>
        <v>SGESP               KS_CPL_D</v>
      </c>
      <c r="AI94">
        <v>3</v>
      </c>
      <c r="AJ94">
        <v>102</v>
      </c>
      <c r="AK94" t="s">
        <v>3757</v>
      </c>
      <c r="AL94" t="s">
        <v>19</v>
      </c>
      <c r="AM94" t="s">
        <v>341</v>
      </c>
      <c r="AN94" t="s">
        <v>341</v>
      </c>
      <c r="AO94" t="s">
        <v>363</v>
      </c>
      <c r="AP94" t="s">
        <v>364</v>
      </c>
      <c r="AQ94">
        <v>2</v>
      </c>
      <c r="AR94" t="s">
        <v>365</v>
      </c>
      <c r="AS94" t="s">
        <v>109</v>
      </c>
      <c r="AT94" t="s">
        <v>19</v>
      </c>
      <c r="AU94" t="s">
        <v>19</v>
      </c>
      <c r="AV94" t="s">
        <v>628</v>
      </c>
      <c r="AW94" t="s">
        <v>628</v>
      </c>
      <c r="AX94" t="s">
        <v>627</v>
      </c>
      <c r="AY94" t="s">
        <v>629</v>
      </c>
      <c r="AZ94">
        <v>31</v>
      </c>
      <c r="BA94" t="s">
        <v>630</v>
      </c>
      <c r="BB94" t="s">
        <v>112</v>
      </c>
      <c r="BC94" t="s">
        <v>74</v>
      </c>
      <c r="BD94" t="s">
        <v>3758</v>
      </c>
      <c r="BE94" t="s">
        <v>3419</v>
      </c>
      <c r="BF94" t="s">
        <v>19</v>
      </c>
      <c r="BG94" t="s">
        <v>19</v>
      </c>
      <c r="BH94">
        <v>1463</v>
      </c>
      <c r="BI94" t="s">
        <v>3759</v>
      </c>
      <c r="BJ94">
        <v>0.35</v>
      </c>
      <c r="BK94" t="s">
        <v>3760</v>
      </c>
      <c r="BL94" t="s">
        <v>3422</v>
      </c>
      <c r="BM94">
        <v>102</v>
      </c>
      <c r="BU94" t="s">
        <v>2</v>
      </c>
      <c r="BV94">
        <v>102</v>
      </c>
    </row>
    <row r="95" spans="1:74" s="198" customFormat="1" ht="14.45" customHeight="1">
      <c r="A95" s="200" t="s">
        <v>7741</v>
      </c>
      <c r="B95" s="198">
        <v>104</v>
      </c>
      <c r="C95" s="197" t="s">
        <v>6786</v>
      </c>
      <c r="D95" s="120"/>
      <c r="E95" s="120" t="s">
        <v>6845</v>
      </c>
      <c r="F95" s="120"/>
      <c r="G95" s="120"/>
      <c r="H95" s="120"/>
      <c r="I95" s="120"/>
      <c r="J95" s="120"/>
      <c r="K95" s="120"/>
      <c r="L95" s="120" t="s">
        <v>6845</v>
      </c>
      <c r="M95" s="120" t="s">
        <v>6901</v>
      </c>
      <c r="N95" s="120"/>
      <c r="O95" s="120"/>
      <c r="P95" s="120"/>
      <c r="Q95" s="120"/>
      <c r="R95" s="120"/>
      <c r="S95" s="120"/>
      <c r="T95" s="120"/>
      <c r="U95" s="120"/>
      <c r="V95" s="120"/>
      <c r="W95" s="246"/>
      <c r="X95" s="120"/>
      <c r="Y95" s="120"/>
      <c r="Z95" s="120"/>
      <c r="AA95" s="120"/>
      <c r="AB95" s="120"/>
      <c r="AC95" s="120"/>
      <c r="AD95" s="120"/>
      <c r="AE95" s="120"/>
      <c r="AF95" s="120"/>
      <c r="AG95" s="199" t="s">
        <v>6833</v>
      </c>
      <c r="AH95" s="120" t="str">
        <f t="shared" si="3"/>
        <v>MB3_A               SGESP</v>
      </c>
      <c r="AI95" s="198">
        <v>3</v>
      </c>
      <c r="AJ95" s="198">
        <v>104</v>
      </c>
      <c r="AK95" s="198" t="s">
        <v>3761</v>
      </c>
      <c r="AL95" s="198" t="s">
        <v>19</v>
      </c>
      <c r="AM95" s="198" t="s">
        <v>628</v>
      </c>
      <c r="AN95" s="198" t="s">
        <v>628</v>
      </c>
      <c r="AO95" s="198" t="s">
        <v>627</v>
      </c>
      <c r="AP95" s="198" t="s">
        <v>629</v>
      </c>
      <c r="AQ95" s="198">
        <v>14</v>
      </c>
      <c r="AR95" s="198" t="s">
        <v>630</v>
      </c>
      <c r="AS95" s="198" t="s">
        <v>104</v>
      </c>
      <c r="AT95" s="198" t="s">
        <v>73</v>
      </c>
      <c r="AU95" s="198" t="s">
        <v>19</v>
      </c>
      <c r="AV95" s="198" t="s">
        <v>161</v>
      </c>
      <c r="AW95" s="198" t="s">
        <v>162</v>
      </c>
      <c r="AX95" s="198" t="s">
        <v>160</v>
      </c>
      <c r="AY95" s="198" t="s">
        <v>163</v>
      </c>
      <c r="AZ95" s="198">
        <v>1</v>
      </c>
      <c r="BA95" s="198" t="s">
        <v>164</v>
      </c>
      <c r="BB95" s="198" t="s">
        <v>165</v>
      </c>
      <c r="BC95" s="198" t="s">
        <v>19</v>
      </c>
      <c r="BD95" s="198" t="s">
        <v>3762</v>
      </c>
      <c r="BE95" s="198" t="s">
        <v>3419</v>
      </c>
      <c r="BF95" s="198" t="s">
        <v>19</v>
      </c>
      <c r="BG95" s="198" t="s">
        <v>19</v>
      </c>
      <c r="BH95" s="198">
        <v>887</v>
      </c>
      <c r="BI95" s="198" t="s">
        <v>3432</v>
      </c>
      <c r="BJ95" s="198">
        <v>6</v>
      </c>
      <c r="BK95" s="198" t="s">
        <v>3763</v>
      </c>
      <c r="BL95" s="198" t="s">
        <v>3422</v>
      </c>
      <c r="BM95" s="198">
        <v>104</v>
      </c>
      <c r="BU95" s="198">
        <v>0</v>
      </c>
      <c r="BV95" s="198">
        <v>104</v>
      </c>
    </row>
    <row r="96" spans="1:74" s="198" customFormat="1" ht="14.45" customHeight="1">
      <c r="A96" s="200" t="s">
        <v>7797</v>
      </c>
      <c r="B96" s="198">
        <v>104</v>
      </c>
      <c r="C96" s="197" t="s">
        <v>6786</v>
      </c>
      <c r="D96" s="120"/>
      <c r="E96" s="120" t="s">
        <v>6845</v>
      </c>
      <c r="F96" s="120"/>
      <c r="G96" s="120"/>
      <c r="H96" s="120"/>
      <c r="I96" s="120"/>
      <c r="J96" s="120"/>
      <c r="K96" s="120"/>
      <c r="L96" s="120" t="s">
        <v>6845</v>
      </c>
      <c r="M96" s="120" t="s">
        <v>6901</v>
      </c>
      <c r="N96" s="120"/>
      <c r="O96" s="120"/>
      <c r="P96" s="120"/>
      <c r="Q96" s="120"/>
      <c r="R96" s="120"/>
      <c r="S96" s="120"/>
      <c r="T96" s="120"/>
      <c r="U96" s="120"/>
      <c r="V96" s="120"/>
      <c r="W96" s="246"/>
      <c r="X96" s="120"/>
      <c r="Y96" s="120"/>
      <c r="Z96" s="120"/>
      <c r="AA96" s="120"/>
      <c r="AB96" s="120"/>
      <c r="AC96" s="120"/>
      <c r="AD96" s="120"/>
      <c r="AE96" s="120"/>
      <c r="AF96" s="120"/>
      <c r="AG96" s="199" t="s">
        <v>6833</v>
      </c>
      <c r="AH96" s="120" t="str">
        <f t="shared" ref="AH96:AH97" si="4">AY96&amp; REPT(" ",20-LEN(AY96))&amp;AP96</f>
        <v>MB3_A               SGESP</v>
      </c>
      <c r="AI96" s="198">
        <v>3</v>
      </c>
      <c r="AJ96" s="198">
        <v>104</v>
      </c>
      <c r="AK96" s="198" t="s">
        <v>3761</v>
      </c>
      <c r="AL96" s="198" t="s">
        <v>19</v>
      </c>
      <c r="AM96" s="198" t="s">
        <v>628</v>
      </c>
      <c r="AN96" s="198" t="s">
        <v>628</v>
      </c>
      <c r="AO96" s="198" t="s">
        <v>627</v>
      </c>
      <c r="AP96" s="198" t="s">
        <v>629</v>
      </c>
      <c r="AQ96" s="198">
        <v>14</v>
      </c>
      <c r="AR96" s="198" t="s">
        <v>630</v>
      </c>
      <c r="AS96" s="198" t="s">
        <v>104</v>
      </c>
      <c r="AT96" s="198" t="s">
        <v>73</v>
      </c>
      <c r="AU96" s="198" t="s">
        <v>19</v>
      </c>
      <c r="AV96" s="198" t="s">
        <v>161</v>
      </c>
      <c r="AW96" s="198" t="s">
        <v>162</v>
      </c>
      <c r="AX96" s="198" t="s">
        <v>160</v>
      </c>
      <c r="AY96" s="198" t="s">
        <v>163</v>
      </c>
      <c r="AZ96" s="198">
        <v>1</v>
      </c>
      <c r="BA96" s="198" t="s">
        <v>164</v>
      </c>
      <c r="BB96" s="203" t="s">
        <v>7744</v>
      </c>
      <c r="BC96" s="198" t="s">
        <v>19</v>
      </c>
      <c r="BD96" s="198" t="s">
        <v>3762</v>
      </c>
      <c r="BE96" s="198" t="s">
        <v>3419</v>
      </c>
      <c r="BF96" s="198" t="s">
        <v>19</v>
      </c>
      <c r="BG96" s="198" t="s">
        <v>19</v>
      </c>
      <c r="BH96" s="198">
        <v>887</v>
      </c>
      <c r="BI96" s="198" t="s">
        <v>3432</v>
      </c>
      <c r="BJ96" s="198">
        <v>6</v>
      </c>
      <c r="BK96" s="198" t="s">
        <v>3763</v>
      </c>
      <c r="BL96" s="198" t="s">
        <v>3422</v>
      </c>
      <c r="BM96" s="198">
        <v>104</v>
      </c>
      <c r="BU96" s="198" t="s">
        <v>2</v>
      </c>
      <c r="BV96" s="198">
        <v>104</v>
      </c>
    </row>
    <row r="97" spans="1:74" s="178" customFormat="1" ht="14.45" customHeight="1">
      <c r="A97" s="50" t="s">
        <v>7934</v>
      </c>
      <c r="B97" s="178">
        <v>104</v>
      </c>
      <c r="C97" s="50" t="s">
        <v>6786</v>
      </c>
      <c r="D97" s="118"/>
      <c r="E97" s="118" t="s">
        <v>6845</v>
      </c>
      <c r="F97" s="118"/>
      <c r="G97" s="118"/>
      <c r="H97" s="118"/>
      <c r="I97" s="118"/>
      <c r="J97" s="118"/>
      <c r="K97" s="118"/>
      <c r="L97" s="118" t="s">
        <v>6845</v>
      </c>
      <c r="M97" s="118" t="s">
        <v>6901</v>
      </c>
      <c r="N97" s="118"/>
      <c r="O97" s="118"/>
      <c r="P97" s="118"/>
      <c r="Q97" s="118"/>
      <c r="R97" s="118"/>
      <c r="S97" s="118"/>
      <c r="T97" s="118"/>
      <c r="U97" s="118"/>
      <c r="V97" s="118"/>
      <c r="W97" s="245"/>
      <c r="X97" s="118"/>
      <c r="Y97" s="118"/>
      <c r="Z97" s="118"/>
      <c r="AA97" s="118"/>
      <c r="AB97" s="118"/>
      <c r="AC97" s="118"/>
      <c r="AD97" s="118"/>
      <c r="AE97" s="118"/>
      <c r="AF97" s="118"/>
      <c r="AG97" s="180" t="s">
        <v>6833</v>
      </c>
      <c r="AH97" s="118" t="str">
        <f t="shared" si="4"/>
        <v>MB3_A               SGESP</v>
      </c>
      <c r="AI97" s="178">
        <v>3</v>
      </c>
      <c r="AJ97" s="178">
        <v>104</v>
      </c>
      <c r="AK97" s="178" t="s">
        <v>3761</v>
      </c>
      <c r="AL97" s="178" t="s">
        <v>19</v>
      </c>
      <c r="AM97" s="178" t="s">
        <v>628</v>
      </c>
      <c r="AN97" s="178" t="s">
        <v>628</v>
      </c>
      <c r="AO97" s="178" t="s">
        <v>627</v>
      </c>
      <c r="AP97" s="178" t="s">
        <v>629</v>
      </c>
      <c r="AQ97" s="178">
        <v>14</v>
      </c>
      <c r="AR97" s="178" t="s">
        <v>630</v>
      </c>
      <c r="AS97" s="178" t="s">
        <v>104</v>
      </c>
      <c r="AT97" s="178" t="s">
        <v>73</v>
      </c>
      <c r="AU97" s="178" t="s">
        <v>19</v>
      </c>
      <c r="AV97" s="178" t="s">
        <v>161</v>
      </c>
      <c r="AW97" s="178" t="s">
        <v>162</v>
      </c>
      <c r="AX97" s="178" t="s">
        <v>160</v>
      </c>
      <c r="AY97" s="178" t="s">
        <v>163</v>
      </c>
      <c r="AZ97" s="178">
        <v>1</v>
      </c>
      <c r="BA97" s="178" t="s">
        <v>164</v>
      </c>
      <c r="BB97" s="179" t="s">
        <v>165</v>
      </c>
      <c r="BC97" s="178" t="s">
        <v>19</v>
      </c>
      <c r="BD97" s="178" t="s">
        <v>3762</v>
      </c>
      <c r="BE97" s="178" t="s">
        <v>3419</v>
      </c>
      <c r="BF97" s="178" t="s">
        <v>19</v>
      </c>
      <c r="BG97" s="178" t="s">
        <v>19</v>
      </c>
      <c r="BH97" s="179">
        <v>882</v>
      </c>
      <c r="BI97" s="178" t="s">
        <v>3432</v>
      </c>
      <c r="BJ97" s="178">
        <v>6</v>
      </c>
      <c r="BK97" s="178" t="s">
        <v>3763</v>
      </c>
      <c r="BL97" s="178" t="s">
        <v>3422</v>
      </c>
      <c r="BM97" s="178">
        <v>104</v>
      </c>
      <c r="BU97" s="178" t="s">
        <v>2</v>
      </c>
      <c r="BV97" s="178">
        <v>104</v>
      </c>
    </row>
    <row r="98" spans="1:74" ht="14.45" customHeight="1">
      <c r="B98">
        <v>105</v>
      </c>
      <c r="C98" s="25" t="s">
        <v>6786</v>
      </c>
      <c r="E98" s="47" t="s">
        <v>6845</v>
      </c>
      <c r="L98" s="47" t="s">
        <v>6900</v>
      </c>
      <c r="M98" s="47" t="s">
        <v>6845</v>
      </c>
      <c r="W98" s="336"/>
      <c r="X98" s="240"/>
      <c r="AG98" s="48" t="s">
        <v>6833</v>
      </c>
      <c r="AH98" s="47" t="str">
        <f t="shared" si="3"/>
        <v>SGESP               SITR2</v>
      </c>
      <c r="AI98">
        <v>3</v>
      </c>
      <c r="AJ98">
        <v>105</v>
      </c>
      <c r="AK98" t="s">
        <v>3764</v>
      </c>
      <c r="AL98" t="s">
        <v>19</v>
      </c>
      <c r="AM98" t="s">
        <v>874</v>
      </c>
      <c r="AN98" t="s">
        <v>874</v>
      </c>
      <c r="AO98" t="s">
        <v>873</v>
      </c>
      <c r="AP98" t="s">
        <v>875</v>
      </c>
      <c r="AQ98" t="s">
        <v>3739</v>
      </c>
      <c r="AR98" t="s">
        <v>790</v>
      </c>
      <c r="AS98" t="s">
        <v>105</v>
      </c>
      <c r="AT98" t="s">
        <v>19</v>
      </c>
      <c r="AU98" t="s">
        <v>19</v>
      </c>
      <c r="AV98" t="s">
        <v>628</v>
      </c>
      <c r="AW98" t="s">
        <v>628</v>
      </c>
      <c r="AX98" t="s">
        <v>627</v>
      </c>
      <c r="AY98" t="s">
        <v>629</v>
      </c>
      <c r="AZ98">
        <v>30</v>
      </c>
      <c r="BA98" t="s">
        <v>630</v>
      </c>
      <c r="BB98" t="s">
        <v>104</v>
      </c>
      <c r="BC98" t="s">
        <v>73</v>
      </c>
      <c r="BD98" t="s">
        <v>3489</v>
      </c>
      <c r="BE98" t="s">
        <v>3419</v>
      </c>
      <c r="BF98" t="s">
        <v>19</v>
      </c>
      <c r="BG98" t="s">
        <v>19</v>
      </c>
      <c r="BH98">
        <v>3077</v>
      </c>
      <c r="BI98" t="s">
        <v>3462</v>
      </c>
      <c r="BJ98">
        <v>6</v>
      </c>
      <c r="BK98" t="s">
        <v>3765</v>
      </c>
      <c r="BL98" t="s">
        <v>3422</v>
      </c>
      <c r="BM98">
        <v>105</v>
      </c>
      <c r="BU98" t="s">
        <v>2</v>
      </c>
      <c r="BV98">
        <v>105</v>
      </c>
    </row>
    <row r="99" spans="1:74" ht="14.45" customHeight="1">
      <c r="B99">
        <v>106</v>
      </c>
      <c r="C99" s="25" t="s">
        <v>6786</v>
      </c>
      <c r="E99" s="47" t="s">
        <v>6845</v>
      </c>
      <c r="F99" s="47" t="s">
        <v>3500</v>
      </c>
      <c r="G99" s="47" t="s">
        <v>6907</v>
      </c>
      <c r="K99" s="47" t="s">
        <v>6903</v>
      </c>
      <c r="L99" s="47" t="s">
        <v>6900</v>
      </c>
      <c r="M99" s="47" t="s">
        <v>6845</v>
      </c>
      <c r="W99" s="25"/>
      <c r="AG99" s="48" t="s">
        <v>6833</v>
      </c>
      <c r="AH99" s="47" t="str">
        <f t="shared" si="3"/>
        <v>SGESP               SP_15_SIG</v>
      </c>
      <c r="AI99">
        <v>3</v>
      </c>
      <c r="AJ99">
        <v>106</v>
      </c>
      <c r="AK99" t="s">
        <v>3766</v>
      </c>
      <c r="AL99" t="s">
        <v>19</v>
      </c>
      <c r="AM99" t="s">
        <v>19</v>
      </c>
      <c r="AN99" t="s">
        <v>3498</v>
      </c>
      <c r="AO99" t="s">
        <v>3499</v>
      </c>
      <c r="AP99" t="s">
        <v>3500</v>
      </c>
      <c r="AQ99">
        <v>1</v>
      </c>
      <c r="AR99" t="s">
        <v>1302</v>
      </c>
      <c r="AS99" t="s">
        <v>19</v>
      </c>
      <c r="AT99" t="s">
        <v>19</v>
      </c>
      <c r="AU99" t="s">
        <v>19</v>
      </c>
      <c r="AV99" t="s">
        <v>628</v>
      </c>
      <c r="AW99" t="s">
        <v>628</v>
      </c>
      <c r="AX99" t="s">
        <v>627</v>
      </c>
      <c r="AY99" t="s">
        <v>629</v>
      </c>
      <c r="AZ99">
        <v>36</v>
      </c>
      <c r="BA99" t="s">
        <v>630</v>
      </c>
      <c r="BB99" t="s">
        <v>112</v>
      </c>
      <c r="BC99" t="s">
        <v>74</v>
      </c>
      <c r="BD99" t="s">
        <v>3767</v>
      </c>
      <c r="BE99" t="s">
        <v>3419</v>
      </c>
      <c r="BF99" t="s">
        <v>19</v>
      </c>
      <c r="BG99" t="s">
        <v>19</v>
      </c>
      <c r="BH99">
        <v>1576</v>
      </c>
      <c r="BI99" t="s">
        <v>3502</v>
      </c>
      <c r="BJ99">
        <v>0.35</v>
      </c>
      <c r="BK99" t="s">
        <v>3503</v>
      </c>
      <c r="BL99" t="s">
        <v>3422</v>
      </c>
      <c r="BM99">
        <v>106</v>
      </c>
      <c r="BU99" t="s">
        <v>2</v>
      </c>
      <c r="BV99">
        <v>106</v>
      </c>
    </row>
    <row r="100" spans="1:74" s="198" customFormat="1" ht="14.45" customHeight="1">
      <c r="A100" s="200" t="s">
        <v>7741</v>
      </c>
      <c r="B100" s="198">
        <v>107</v>
      </c>
      <c r="C100" s="197" t="s">
        <v>6786</v>
      </c>
      <c r="D100" s="120"/>
      <c r="E100" s="120" t="s">
        <v>6845</v>
      </c>
      <c r="F100" s="120"/>
      <c r="G100" s="120"/>
      <c r="H100" s="120"/>
      <c r="I100" s="120"/>
      <c r="J100" s="120"/>
      <c r="K100" s="120"/>
      <c r="L100" s="120" t="s">
        <v>6845</v>
      </c>
      <c r="M100" s="120" t="s">
        <v>6901</v>
      </c>
      <c r="N100" s="120"/>
      <c r="O100" s="120"/>
      <c r="P100" s="120"/>
      <c r="Q100" s="120"/>
      <c r="R100" s="120"/>
      <c r="S100" s="120"/>
      <c r="T100" s="120"/>
      <c r="U100" s="120"/>
      <c r="V100" s="120"/>
      <c r="W100" s="246"/>
      <c r="X100" s="120"/>
      <c r="Y100" s="120"/>
      <c r="Z100" s="120"/>
      <c r="AA100" s="120"/>
      <c r="AB100" s="120"/>
      <c r="AC100" s="120"/>
      <c r="AD100" s="120"/>
      <c r="AE100" s="120"/>
      <c r="AF100" s="120"/>
      <c r="AG100" s="199" t="s">
        <v>6833</v>
      </c>
      <c r="AH100" s="120" t="str">
        <f t="shared" si="3"/>
        <v>MB1_B               SGESP</v>
      </c>
      <c r="AI100" s="198">
        <v>3</v>
      </c>
      <c r="AJ100" s="198">
        <v>107</v>
      </c>
      <c r="AK100" s="198" t="s">
        <v>3768</v>
      </c>
      <c r="AL100" s="198" t="s">
        <v>19</v>
      </c>
      <c r="AM100" s="198" t="s">
        <v>628</v>
      </c>
      <c r="AN100" s="198" t="s">
        <v>628</v>
      </c>
      <c r="AO100" s="198" t="s">
        <v>627</v>
      </c>
      <c r="AP100" s="198" t="s">
        <v>629</v>
      </c>
      <c r="AQ100" s="198">
        <v>46</v>
      </c>
      <c r="AR100" s="198" t="s">
        <v>630</v>
      </c>
      <c r="AS100" s="198" t="s">
        <v>104</v>
      </c>
      <c r="AT100" s="198" t="s">
        <v>73</v>
      </c>
      <c r="AU100" s="198" t="s">
        <v>19</v>
      </c>
      <c r="AV100" s="198" t="s">
        <v>247</v>
      </c>
      <c r="AW100" s="198" t="s">
        <v>248</v>
      </c>
      <c r="AX100" s="198" t="s">
        <v>246</v>
      </c>
      <c r="AY100" s="198" t="s">
        <v>249</v>
      </c>
      <c r="AZ100" s="198">
        <v>1</v>
      </c>
      <c r="BA100" s="198" t="s">
        <v>250</v>
      </c>
      <c r="BB100" s="198" t="s">
        <v>165</v>
      </c>
      <c r="BC100" s="198" t="s">
        <v>19</v>
      </c>
      <c r="BD100" s="198" t="s">
        <v>3762</v>
      </c>
      <c r="BE100" s="198" t="s">
        <v>3419</v>
      </c>
      <c r="BF100" s="198" t="s">
        <v>19</v>
      </c>
      <c r="BG100" s="198" t="s">
        <v>19</v>
      </c>
      <c r="BH100" s="198">
        <v>726</v>
      </c>
      <c r="BI100" s="198" t="s">
        <v>3432</v>
      </c>
      <c r="BJ100" s="198">
        <v>6</v>
      </c>
      <c r="BK100" s="198" t="s">
        <v>3769</v>
      </c>
      <c r="BL100" s="198" t="s">
        <v>3422</v>
      </c>
      <c r="BM100" s="198">
        <v>107</v>
      </c>
      <c r="BU100" s="198">
        <v>0</v>
      </c>
      <c r="BV100" s="198">
        <v>107</v>
      </c>
    </row>
    <row r="101" spans="1:74" s="198" customFormat="1" ht="14.45" customHeight="1">
      <c r="A101" s="200" t="s">
        <v>7797</v>
      </c>
      <c r="B101" s="198">
        <v>107</v>
      </c>
      <c r="C101" s="197" t="s">
        <v>6786</v>
      </c>
      <c r="D101" s="120"/>
      <c r="E101" s="120" t="s">
        <v>6845</v>
      </c>
      <c r="F101" s="120"/>
      <c r="G101" s="120"/>
      <c r="H101" s="120"/>
      <c r="I101" s="120"/>
      <c r="J101" s="120"/>
      <c r="K101" s="120"/>
      <c r="L101" s="120" t="s">
        <v>6845</v>
      </c>
      <c r="M101" s="120" t="s">
        <v>6901</v>
      </c>
      <c r="N101" s="120"/>
      <c r="O101" s="120"/>
      <c r="P101" s="120"/>
      <c r="Q101" s="120"/>
      <c r="R101" s="120"/>
      <c r="S101" s="120"/>
      <c r="T101" s="120"/>
      <c r="U101" s="120"/>
      <c r="V101" s="120"/>
      <c r="W101" s="246"/>
      <c r="X101" s="120"/>
      <c r="Y101" s="120"/>
      <c r="Z101" s="120"/>
      <c r="AA101" s="120"/>
      <c r="AB101" s="120"/>
      <c r="AC101" s="120"/>
      <c r="AD101" s="120"/>
      <c r="AE101" s="120"/>
      <c r="AF101" s="120"/>
      <c r="AG101" s="199" t="s">
        <v>6833</v>
      </c>
      <c r="AH101" s="120" t="str">
        <f t="shared" ref="AH101:AH102" si="5">AY101&amp; REPT(" ",20-LEN(AY101))&amp;AP101</f>
        <v>MB1_B               SGESP</v>
      </c>
      <c r="AI101" s="198">
        <v>3</v>
      </c>
      <c r="AJ101" s="198">
        <v>107</v>
      </c>
      <c r="AK101" s="198" t="s">
        <v>3768</v>
      </c>
      <c r="AL101" s="198" t="s">
        <v>19</v>
      </c>
      <c r="AM101" s="198" t="s">
        <v>628</v>
      </c>
      <c r="AN101" s="198" t="s">
        <v>628</v>
      </c>
      <c r="AO101" s="198" t="s">
        <v>627</v>
      </c>
      <c r="AP101" s="198" t="s">
        <v>629</v>
      </c>
      <c r="AQ101" s="198">
        <v>46</v>
      </c>
      <c r="AR101" s="198" t="s">
        <v>630</v>
      </c>
      <c r="AS101" s="198" t="s">
        <v>104</v>
      </c>
      <c r="AT101" s="198" t="s">
        <v>73</v>
      </c>
      <c r="AU101" s="198" t="s">
        <v>19</v>
      </c>
      <c r="AV101" s="198" t="s">
        <v>247</v>
      </c>
      <c r="AW101" s="198" t="s">
        <v>248</v>
      </c>
      <c r="AX101" s="198" t="s">
        <v>246</v>
      </c>
      <c r="AY101" s="198" t="s">
        <v>249</v>
      </c>
      <c r="AZ101" s="198">
        <v>1</v>
      </c>
      <c r="BA101" s="198" t="s">
        <v>250</v>
      </c>
      <c r="BB101" s="203" t="s">
        <v>7744</v>
      </c>
      <c r="BC101" s="198" t="s">
        <v>19</v>
      </c>
      <c r="BD101" s="198" t="s">
        <v>3762</v>
      </c>
      <c r="BE101" s="198" t="s">
        <v>3419</v>
      </c>
      <c r="BF101" s="198" t="s">
        <v>19</v>
      </c>
      <c r="BG101" s="198" t="s">
        <v>19</v>
      </c>
      <c r="BH101" s="198">
        <v>726</v>
      </c>
      <c r="BI101" s="198" t="s">
        <v>3432</v>
      </c>
      <c r="BJ101" s="198">
        <v>6</v>
      </c>
      <c r="BK101" s="198" t="s">
        <v>3769</v>
      </c>
      <c r="BL101" s="198" t="s">
        <v>3422</v>
      </c>
      <c r="BM101" s="198">
        <v>107</v>
      </c>
      <c r="BU101" s="198" t="s">
        <v>2</v>
      </c>
      <c r="BV101" s="198">
        <v>107</v>
      </c>
    </row>
    <row r="102" spans="1:74" s="178" customFormat="1" ht="14.45" customHeight="1">
      <c r="A102" s="50" t="s">
        <v>7934</v>
      </c>
      <c r="B102" s="178">
        <v>107</v>
      </c>
      <c r="C102" s="50" t="s">
        <v>6786</v>
      </c>
      <c r="D102" s="118"/>
      <c r="E102" s="118" t="s">
        <v>6845</v>
      </c>
      <c r="F102" s="118"/>
      <c r="G102" s="118"/>
      <c r="H102" s="118"/>
      <c r="I102" s="118"/>
      <c r="J102" s="118"/>
      <c r="K102" s="118"/>
      <c r="L102" s="118" t="s">
        <v>6845</v>
      </c>
      <c r="M102" s="118" t="s">
        <v>6901</v>
      </c>
      <c r="N102" s="118"/>
      <c r="O102" s="118"/>
      <c r="P102" s="118"/>
      <c r="Q102" s="118"/>
      <c r="R102" s="118"/>
      <c r="S102" s="118"/>
      <c r="T102" s="118"/>
      <c r="U102" s="118"/>
      <c r="V102" s="118"/>
      <c r="W102" s="245"/>
      <c r="X102" s="118"/>
      <c r="Y102" s="118"/>
      <c r="Z102" s="118"/>
      <c r="AA102" s="118"/>
      <c r="AB102" s="118"/>
      <c r="AC102" s="118"/>
      <c r="AD102" s="118"/>
      <c r="AE102" s="118"/>
      <c r="AF102" s="118"/>
      <c r="AG102" s="180" t="s">
        <v>6833</v>
      </c>
      <c r="AH102" s="118" t="str">
        <f t="shared" si="5"/>
        <v>MB1_B               SGESP</v>
      </c>
      <c r="AI102" s="178">
        <v>3</v>
      </c>
      <c r="AJ102" s="178">
        <v>107</v>
      </c>
      <c r="AK102" s="178" t="s">
        <v>3768</v>
      </c>
      <c r="AL102" s="178" t="s">
        <v>19</v>
      </c>
      <c r="AM102" s="178" t="s">
        <v>628</v>
      </c>
      <c r="AN102" s="178" t="s">
        <v>628</v>
      </c>
      <c r="AO102" s="178" t="s">
        <v>627</v>
      </c>
      <c r="AP102" s="178" t="s">
        <v>629</v>
      </c>
      <c r="AQ102" s="178">
        <v>46</v>
      </c>
      <c r="AR102" s="178" t="s">
        <v>630</v>
      </c>
      <c r="AS102" s="178" t="s">
        <v>104</v>
      </c>
      <c r="AT102" s="178" t="s">
        <v>73</v>
      </c>
      <c r="AU102" s="178" t="s">
        <v>19</v>
      </c>
      <c r="AV102" s="178" t="s">
        <v>247</v>
      </c>
      <c r="AW102" s="178" t="s">
        <v>248</v>
      </c>
      <c r="AX102" s="178" t="s">
        <v>246</v>
      </c>
      <c r="AY102" s="178" t="s">
        <v>249</v>
      </c>
      <c r="AZ102" s="178">
        <v>1</v>
      </c>
      <c r="BA102" s="178" t="s">
        <v>250</v>
      </c>
      <c r="BB102" s="179" t="s">
        <v>165</v>
      </c>
      <c r="BC102" s="178" t="s">
        <v>19</v>
      </c>
      <c r="BD102" s="178" t="s">
        <v>3762</v>
      </c>
      <c r="BE102" s="178" t="s">
        <v>3419</v>
      </c>
      <c r="BF102" s="178" t="s">
        <v>19</v>
      </c>
      <c r="BG102" s="178" t="s">
        <v>19</v>
      </c>
      <c r="BH102" s="179">
        <v>762</v>
      </c>
      <c r="BI102" s="178" t="s">
        <v>3432</v>
      </c>
      <c r="BJ102" s="178">
        <v>6</v>
      </c>
      <c r="BK102" s="178" t="s">
        <v>3769</v>
      </c>
      <c r="BL102" s="178" t="s">
        <v>3422</v>
      </c>
      <c r="BM102" s="178">
        <v>107</v>
      </c>
      <c r="BU102" s="178" t="s">
        <v>2</v>
      </c>
      <c r="BV102" s="178">
        <v>107</v>
      </c>
    </row>
    <row r="103" spans="1:74" ht="14.45" customHeight="1">
      <c r="B103">
        <v>109</v>
      </c>
      <c r="C103" s="25" t="s">
        <v>6786</v>
      </c>
      <c r="E103" s="47" t="s">
        <v>6908</v>
      </c>
      <c r="F103" s="47" t="s">
        <v>3773</v>
      </c>
      <c r="G103" s="47" t="s">
        <v>6897</v>
      </c>
      <c r="K103" s="47" t="s">
        <v>6898</v>
      </c>
      <c r="L103" s="47" t="s">
        <v>6900</v>
      </c>
      <c r="M103" s="47" t="s">
        <v>6899</v>
      </c>
      <c r="W103" s="240"/>
      <c r="AC103" s="47" t="s">
        <v>6913</v>
      </c>
      <c r="AG103" s="48" t="s">
        <v>6833</v>
      </c>
      <c r="AH103" s="47" t="str">
        <f t="shared" si="3"/>
        <v>SP_CANHI            KS_CPR_A</v>
      </c>
      <c r="AI103">
        <v>3</v>
      </c>
      <c r="AJ103">
        <v>109</v>
      </c>
      <c r="AK103" t="s">
        <v>3770</v>
      </c>
      <c r="AL103" t="s">
        <v>19</v>
      </c>
      <c r="AM103" t="s">
        <v>369</v>
      </c>
      <c r="AN103" t="s">
        <v>369</v>
      </c>
      <c r="AO103" t="s">
        <v>368</v>
      </c>
      <c r="AP103" t="s">
        <v>370</v>
      </c>
      <c r="AQ103">
        <v>12</v>
      </c>
      <c r="AR103" t="s">
        <v>371</v>
      </c>
      <c r="AS103" t="s">
        <v>109</v>
      </c>
      <c r="AT103" t="s">
        <v>19</v>
      </c>
      <c r="AU103" t="s">
        <v>19</v>
      </c>
      <c r="AV103" t="s">
        <v>19</v>
      </c>
      <c r="AW103" t="s">
        <v>3771</v>
      </c>
      <c r="AX103" t="s">
        <v>3772</v>
      </c>
      <c r="AY103" t="s">
        <v>3773</v>
      </c>
      <c r="AZ103">
        <v>1</v>
      </c>
      <c r="BA103" t="s">
        <v>1168</v>
      </c>
      <c r="BB103" t="s">
        <v>19</v>
      </c>
      <c r="BC103" t="s">
        <v>19</v>
      </c>
      <c r="BD103" t="s">
        <v>3774</v>
      </c>
      <c r="BE103" t="s">
        <v>3419</v>
      </c>
      <c r="BF103" t="s">
        <v>3775</v>
      </c>
      <c r="BG103" t="s">
        <v>3776</v>
      </c>
      <c r="BH103">
        <v>623</v>
      </c>
      <c r="BI103" t="s">
        <v>3684</v>
      </c>
      <c r="BJ103">
        <v>0.35</v>
      </c>
      <c r="BK103" t="s">
        <v>3777</v>
      </c>
      <c r="BL103" t="s">
        <v>3422</v>
      </c>
      <c r="BM103">
        <v>109</v>
      </c>
      <c r="BU103" t="s">
        <v>2</v>
      </c>
      <c r="BV103">
        <v>109</v>
      </c>
    </row>
    <row r="104" spans="1:74" ht="14.45" customHeight="1">
      <c r="B104">
        <v>110</v>
      </c>
      <c r="C104" s="25" t="s">
        <v>6786</v>
      </c>
      <c r="E104" s="47" t="s">
        <v>6908</v>
      </c>
      <c r="F104" s="47" t="s">
        <v>3781</v>
      </c>
      <c r="G104" s="47" t="s">
        <v>6897</v>
      </c>
      <c r="K104" s="47" t="s">
        <v>6898</v>
      </c>
      <c r="L104" s="47" t="s">
        <v>6900</v>
      </c>
      <c r="M104" s="47" t="s">
        <v>6899</v>
      </c>
      <c r="W104" s="240"/>
      <c r="AC104" s="47" t="s">
        <v>6913</v>
      </c>
      <c r="AG104" s="48" t="s">
        <v>6833</v>
      </c>
      <c r="AH104" s="47" t="str">
        <f t="shared" si="3"/>
        <v>SP_CANLI            KS_CPR_A</v>
      </c>
      <c r="AI104">
        <v>3</v>
      </c>
      <c r="AJ104">
        <v>110</v>
      </c>
      <c r="AK104" t="s">
        <v>3778</v>
      </c>
      <c r="AL104" t="s">
        <v>19</v>
      </c>
      <c r="AM104" t="s">
        <v>369</v>
      </c>
      <c r="AN104" t="s">
        <v>369</v>
      </c>
      <c r="AO104" t="s">
        <v>368</v>
      </c>
      <c r="AP104" t="s">
        <v>370</v>
      </c>
      <c r="AQ104">
        <v>13</v>
      </c>
      <c r="AR104" t="s">
        <v>371</v>
      </c>
      <c r="AS104" t="s">
        <v>109</v>
      </c>
      <c r="AT104" t="s">
        <v>19</v>
      </c>
      <c r="AU104" t="s">
        <v>19</v>
      </c>
      <c r="AV104" t="s">
        <v>19</v>
      </c>
      <c r="AW104" t="s">
        <v>3779</v>
      </c>
      <c r="AX104" t="s">
        <v>3780</v>
      </c>
      <c r="AY104" t="s">
        <v>3781</v>
      </c>
      <c r="AZ104">
        <v>1</v>
      </c>
      <c r="BA104" t="s">
        <v>1168</v>
      </c>
      <c r="BB104" t="s">
        <v>19</v>
      </c>
      <c r="BC104" t="s">
        <v>19</v>
      </c>
      <c r="BD104" t="s">
        <v>3774</v>
      </c>
      <c r="BE104" t="s">
        <v>3419</v>
      </c>
      <c r="BF104" t="s">
        <v>3775</v>
      </c>
      <c r="BG104" t="s">
        <v>3615</v>
      </c>
      <c r="BH104">
        <v>623</v>
      </c>
      <c r="BI104" t="s">
        <v>3616</v>
      </c>
      <c r="BJ104">
        <v>0.35</v>
      </c>
      <c r="BK104" t="s">
        <v>3782</v>
      </c>
      <c r="BL104" t="s">
        <v>3422</v>
      </c>
      <c r="BM104">
        <v>110</v>
      </c>
      <c r="BU104" t="s">
        <v>2</v>
      </c>
      <c r="BV104">
        <v>110</v>
      </c>
    </row>
    <row r="105" spans="1:74" ht="14.45" customHeight="1">
      <c r="B105">
        <v>111</v>
      </c>
      <c r="C105" s="25" t="s">
        <v>6786</v>
      </c>
      <c r="E105" s="47" t="s">
        <v>6915</v>
      </c>
      <c r="L105" s="47" t="s">
        <v>6915</v>
      </c>
      <c r="M105" s="47" t="s">
        <v>6900</v>
      </c>
      <c r="AG105" s="48" t="s">
        <v>6833</v>
      </c>
      <c r="AH105" s="47" t="str">
        <f t="shared" si="3"/>
        <v>SITR2               KS_CPR_B</v>
      </c>
      <c r="AI105">
        <v>3</v>
      </c>
      <c r="AJ105">
        <v>111</v>
      </c>
      <c r="AK105" t="s">
        <v>3783</v>
      </c>
      <c r="AL105" t="s">
        <v>19</v>
      </c>
      <c r="AM105" t="s">
        <v>369</v>
      </c>
      <c r="AN105" t="s">
        <v>369</v>
      </c>
      <c r="AO105" t="s">
        <v>374</v>
      </c>
      <c r="AP105" t="s">
        <v>375</v>
      </c>
      <c r="AQ105">
        <v>16</v>
      </c>
      <c r="AR105" t="s">
        <v>371</v>
      </c>
      <c r="AS105" t="s">
        <v>83</v>
      </c>
      <c r="AT105" t="s">
        <v>19</v>
      </c>
      <c r="AU105" t="s">
        <v>19</v>
      </c>
      <c r="AV105" t="s">
        <v>874</v>
      </c>
      <c r="AW105" t="s">
        <v>874</v>
      </c>
      <c r="AX105" t="s">
        <v>873</v>
      </c>
      <c r="AY105" t="s">
        <v>875</v>
      </c>
      <c r="AZ105" t="s">
        <v>3424</v>
      </c>
      <c r="BA105" t="s">
        <v>790</v>
      </c>
      <c r="BB105" t="s">
        <v>102</v>
      </c>
      <c r="BC105" t="s">
        <v>19</v>
      </c>
      <c r="BD105" t="s">
        <v>3784</v>
      </c>
      <c r="BE105" t="s">
        <v>3419</v>
      </c>
      <c r="BF105" t="s">
        <v>19</v>
      </c>
      <c r="BG105" t="s">
        <v>19</v>
      </c>
      <c r="BH105">
        <v>509</v>
      </c>
      <c r="BI105" t="s">
        <v>3697</v>
      </c>
      <c r="BJ105">
        <v>4</v>
      </c>
      <c r="BK105" t="s">
        <v>3785</v>
      </c>
      <c r="BL105" t="s">
        <v>3422</v>
      </c>
      <c r="BM105">
        <v>111</v>
      </c>
      <c r="BU105" t="s">
        <v>2</v>
      </c>
      <c r="BV105">
        <v>111</v>
      </c>
    </row>
    <row r="106" spans="1:74" ht="14.45" customHeight="1">
      <c r="B106">
        <v>112</v>
      </c>
      <c r="C106" s="25" t="s">
        <v>6786</v>
      </c>
      <c r="E106" s="47" t="s">
        <v>6900</v>
      </c>
      <c r="L106" s="47" t="s">
        <v>6919</v>
      </c>
      <c r="M106" s="47" t="s">
        <v>6919</v>
      </c>
      <c r="T106" s="47">
        <v>940004520</v>
      </c>
      <c r="W106" s="25"/>
      <c r="AB106" s="47" t="s">
        <v>3795</v>
      </c>
      <c r="AG106" s="48" t="s">
        <v>6836</v>
      </c>
      <c r="AH106" s="47" t="str">
        <f t="shared" si="3"/>
        <v>WWFS                KS_ML_I</v>
      </c>
      <c r="AI106">
        <v>3</v>
      </c>
      <c r="AJ106">
        <v>112</v>
      </c>
      <c r="AK106" t="s">
        <v>3786</v>
      </c>
      <c r="AL106" t="s">
        <v>19</v>
      </c>
      <c r="AM106" t="s">
        <v>423</v>
      </c>
      <c r="AN106" t="s">
        <v>423</v>
      </c>
      <c r="AO106" t="s">
        <v>3787</v>
      </c>
      <c r="AP106" t="s">
        <v>3788</v>
      </c>
      <c r="AQ106">
        <v>1</v>
      </c>
      <c r="AR106" t="s">
        <v>3789</v>
      </c>
      <c r="AS106" t="s">
        <v>19</v>
      </c>
      <c r="AT106" t="s">
        <v>19</v>
      </c>
      <c r="AU106" t="s">
        <v>19</v>
      </c>
      <c r="AV106" t="s">
        <v>3790</v>
      </c>
      <c r="AW106" t="s">
        <v>3790</v>
      </c>
      <c r="AX106" t="s">
        <v>3791</v>
      </c>
      <c r="AY106" t="s">
        <v>3792</v>
      </c>
      <c r="AZ106">
        <v>1</v>
      </c>
      <c r="BA106" t="s">
        <v>3793</v>
      </c>
      <c r="BB106" t="s">
        <v>19</v>
      </c>
      <c r="BC106" t="s">
        <v>19</v>
      </c>
      <c r="BD106" t="s">
        <v>3794</v>
      </c>
      <c r="BE106" t="s">
        <v>3795</v>
      </c>
      <c r="BF106" t="s">
        <v>19</v>
      </c>
      <c r="BG106" t="s">
        <v>19</v>
      </c>
      <c r="BH106">
        <v>1561</v>
      </c>
      <c r="BI106" t="s">
        <v>3511</v>
      </c>
      <c r="BJ106">
        <v>6</v>
      </c>
      <c r="BK106" t="s">
        <v>3796</v>
      </c>
      <c r="BL106" t="s">
        <v>3422</v>
      </c>
      <c r="BM106">
        <v>112</v>
      </c>
      <c r="BU106" t="s">
        <v>2</v>
      </c>
      <c r="BV106">
        <v>112</v>
      </c>
    </row>
    <row r="107" spans="1:74" ht="14.45" customHeight="1">
      <c r="B107">
        <v>113</v>
      </c>
      <c r="C107" s="25" t="s">
        <v>6786</v>
      </c>
      <c r="E107" s="47" t="s">
        <v>6908</v>
      </c>
      <c r="L107" s="47" t="s">
        <v>6908</v>
      </c>
      <c r="M107" s="47" t="s">
        <v>6908</v>
      </c>
      <c r="W107" s="240"/>
      <c r="X107" s="240"/>
      <c r="AG107" s="48" t="s">
        <v>6833</v>
      </c>
      <c r="AH107" s="47" t="str">
        <f t="shared" si="3"/>
        <v>GATE_A              KS_CPL_B</v>
      </c>
      <c r="AI107">
        <v>3</v>
      </c>
      <c r="AJ107">
        <v>113</v>
      </c>
      <c r="AK107" t="s">
        <v>3797</v>
      </c>
      <c r="AL107" t="s">
        <v>19</v>
      </c>
      <c r="AM107" t="s">
        <v>341</v>
      </c>
      <c r="AN107" t="s">
        <v>341</v>
      </c>
      <c r="AO107" t="s">
        <v>352</v>
      </c>
      <c r="AP107" t="s">
        <v>353</v>
      </c>
      <c r="AQ107">
        <v>5</v>
      </c>
      <c r="AR107" t="s">
        <v>343</v>
      </c>
      <c r="AS107" t="s">
        <v>114</v>
      </c>
      <c r="AT107" t="s">
        <v>19</v>
      </c>
      <c r="AU107" t="s">
        <v>19</v>
      </c>
      <c r="AV107" t="s">
        <v>599</v>
      </c>
      <c r="AW107" t="s">
        <v>599</v>
      </c>
      <c r="AX107" t="s">
        <v>598</v>
      </c>
      <c r="AY107" t="s">
        <v>600</v>
      </c>
      <c r="AZ107">
        <v>34</v>
      </c>
      <c r="BA107" t="s">
        <v>601</v>
      </c>
      <c r="BB107" t="s">
        <v>115</v>
      </c>
      <c r="BC107" t="s">
        <v>19</v>
      </c>
      <c r="BD107" t="s">
        <v>3707</v>
      </c>
      <c r="BE107" t="s">
        <v>3419</v>
      </c>
      <c r="BF107" t="s">
        <v>19</v>
      </c>
      <c r="BG107" t="s">
        <v>19</v>
      </c>
      <c r="BH107">
        <v>1320</v>
      </c>
      <c r="BI107" t="s">
        <v>3475</v>
      </c>
      <c r="BJ107">
        <v>0.13</v>
      </c>
      <c r="BK107" t="s">
        <v>3798</v>
      </c>
      <c r="BL107" t="s">
        <v>3422</v>
      </c>
      <c r="BM107">
        <v>113</v>
      </c>
      <c r="BU107" t="s">
        <v>2</v>
      </c>
      <c r="BV107">
        <v>113</v>
      </c>
    </row>
    <row r="108" spans="1:74" ht="14.45" customHeight="1">
      <c r="B108">
        <v>114</v>
      </c>
      <c r="C108" s="25" t="s">
        <v>6786</v>
      </c>
      <c r="E108" s="47" t="s">
        <v>6851</v>
      </c>
      <c r="L108" s="47" t="s">
        <v>6851</v>
      </c>
      <c r="M108" s="47" t="s">
        <v>6900</v>
      </c>
      <c r="W108" s="240"/>
      <c r="X108" s="240"/>
      <c r="AG108" s="48" t="s">
        <v>6833</v>
      </c>
      <c r="AH108" s="47" t="str">
        <f t="shared" si="3"/>
        <v>KS_CPL_B            SGGE_A</v>
      </c>
      <c r="AI108">
        <v>3</v>
      </c>
      <c r="AJ108">
        <v>114</v>
      </c>
      <c r="AK108" t="s">
        <v>3799</v>
      </c>
      <c r="AL108" t="s">
        <v>19</v>
      </c>
      <c r="AM108" t="s">
        <v>660</v>
      </c>
      <c r="AN108" t="s">
        <v>661</v>
      </c>
      <c r="AO108" t="s">
        <v>659</v>
      </c>
      <c r="AP108" t="s">
        <v>662</v>
      </c>
      <c r="AQ108">
        <v>16</v>
      </c>
      <c r="AR108" t="s">
        <v>663</v>
      </c>
      <c r="AS108" t="s">
        <v>125</v>
      </c>
      <c r="AT108" t="s">
        <v>19</v>
      </c>
      <c r="AU108" t="s">
        <v>19</v>
      </c>
      <c r="AV108" t="s">
        <v>341</v>
      </c>
      <c r="AW108" t="s">
        <v>341</v>
      </c>
      <c r="AX108" t="s">
        <v>352</v>
      </c>
      <c r="AY108" t="s">
        <v>353</v>
      </c>
      <c r="AZ108">
        <v>8</v>
      </c>
      <c r="BA108" t="s">
        <v>343</v>
      </c>
      <c r="BB108" t="s">
        <v>109</v>
      </c>
      <c r="BC108" t="s">
        <v>19</v>
      </c>
      <c r="BD108" t="s">
        <v>3800</v>
      </c>
      <c r="BE108" t="s">
        <v>3419</v>
      </c>
      <c r="BF108" t="s">
        <v>19</v>
      </c>
      <c r="BG108" t="s">
        <v>19</v>
      </c>
      <c r="BH108">
        <v>3373</v>
      </c>
      <c r="BI108" t="s">
        <v>3562</v>
      </c>
      <c r="BJ108">
        <v>0.35</v>
      </c>
      <c r="BK108" t="s">
        <v>3801</v>
      </c>
      <c r="BL108" t="s">
        <v>3422</v>
      </c>
      <c r="BM108">
        <v>114</v>
      </c>
      <c r="BU108" t="s">
        <v>2</v>
      </c>
      <c r="BV108">
        <v>114</v>
      </c>
    </row>
    <row r="109" spans="1:74" ht="14.45" customHeight="1">
      <c r="B109">
        <v>115</v>
      </c>
      <c r="C109" s="25" t="s">
        <v>6786</v>
      </c>
      <c r="E109" s="47" t="s">
        <v>6908</v>
      </c>
      <c r="L109" s="47" t="s">
        <v>6908</v>
      </c>
      <c r="M109" s="47" t="s">
        <v>6908</v>
      </c>
      <c r="W109" s="240"/>
      <c r="X109" s="240"/>
      <c r="AC109" s="47" t="s">
        <v>6913</v>
      </c>
      <c r="AG109" s="48" t="s">
        <v>6833</v>
      </c>
      <c r="AH109" s="47" t="str">
        <f t="shared" si="3"/>
        <v>GATE_A              KS_CPL_B</v>
      </c>
      <c r="AI109">
        <v>3</v>
      </c>
      <c r="AJ109">
        <v>115</v>
      </c>
      <c r="AK109" t="s">
        <v>3802</v>
      </c>
      <c r="AL109" t="s">
        <v>19</v>
      </c>
      <c r="AM109" t="s">
        <v>341</v>
      </c>
      <c r="AN109" t="s">
        <v>341</v>
      </c>
      <c r="AO109" t="s">
        <v>352</v>
      </c>
      <c r="AP109" t="s">
        <v>353</v>
      </c>
      <c r="AQ109">
        <v>11</v>
      </c>
      <c r="AR109" t="s">
        <v>343</v>
      </c>
      <c r="AS109" t="s">
        <v>109</v>
      </c>
      <c r="AT109" t="s">
        <v>19</v>
      </c>
      <c r="AU109" t="s">
        <v>19</v>
      </c>
      <c r="AV109" t="s">
        <v>599</v>
      </c>
      <c r="AW109" t="s">
        <v>599</v>
      </c>
      <c r="AX109" t="s">
        <v>598</v>
      </c>
      <c r="AY109" t="s">
        <v>600</v>
      </c>
      <c r="AZ109">
        <v>49</v>
      </c>
      <c r="BA109" t="s">
        <v>601</v>
      </c>
      <c r="BB109" t="s">
        <v>125</v>
      </c>
      <c r="BC109" t="s">
        <v>19</v>
      </c>
      <c r="BD109" t="s">
        <v>3803</v>
      </c>
      <c r="BE109" t="s">
        <v>3419</v>
      </c>
      <c r="BF109" t="s">
        <v>3804</v>
      </c>
      <c r="BG109" t="s">
        <v>3805</v>
      </c>
      <c r="BH109">
        <v>1320</v>
      </c>
      <c r="BI109" t="s">
        <v>3453</v>
      </c>
      <c r="BJ109">
        <v>0.35</v>
      </c>
      <c r="BK109" t="s">
        <v>3806</v>
      </c>
      <c r="BL109" t="s">
        <v>3422</v>
      </c>
      <c r="BM109">
        <v>115</v>
      </c>
      <c r="BU109" t="s">
        <v>2</v>
      </c>
      <c r="BV109">
        <v>115</v>
      </c>
    </row>
    <row r="110" spans="1:74" ht="14.45" customHeight="1">
      <c r="B110">
        <v>116</v>
      </c>
      <c r="C110" s="25" t="s">
        <v>6786</v>
      </c>
      <c r="E110" s="47" t="s">
        <v>6908</v>
      </c>
      <c r="L110" s="47" t="s">
        <v>6908</v>
      </c>
      <c r="M110" s="47" t="s">
        <v>6908</v>
      </c>
      <c r="W110" s="240"/>
      <c r="X110" s="240"/>
      <c r="AC110" s="47" t="s">
        <v>6913</v>
      </c>
      <c r="AG110" s="48" t="s">
        <v>6833</v>
      </c>
      <c r="AH110" s="47" t="str">
        <f t="shared" si="3"/>
        <v>GATE_A              KS_CPL_B</v>
      </c>
      <c r="AI110">
        <v>3</v>
      </c>
      <c r="AJ110">
        <v>116</v>
      </c>
      <c r="AK110" t="s">
        <v>3807</v>
      </c>
      <c r="AL110" t="s">
        <v>19</v>
      </c>
      <c r="AM110" t="s">
        <v>341</v>
      </c>
      <c r="AN110" t="s">
        <v>341</v>
      </c>
      <c r="AO110" t="s">
        <v>352</v>
      </c>
      <c r="AP110" t="s">
        <v>353</v>
      </c>
      <c r="AQ110">
        <v>12</v>
      </c>
      <c r="AR110" t="s">
        <v>343</v>
      </c>
      <c r="AS110" t="s">
        <v>109</v>
      </c>
      <c r="AT110" t="s">
        <v>19</v>
      </c>
      <c r="AU110" t="s">
        <v>19</v>
      </c>
      <c r="AV110" t="s">
        <v>599</v>
      </c>
      <c r="AW110" t="s">
        <v>599</v>
      </c>
      <c r="AX110" t="s">
        <v>598</v>
      </c>
      <c r="AY110" t="s">
        <v>600</v>
      </c>
      <c r="AZ110">
        <v>48</v>
      </c>
      <c r="BA110" t="s">
        <v>601</v>
      </c>
      <c r="BB110" t="s">
        <v>125</v>
      </c>
      <c r="BC110" t="s">
        <v>19</v>
      </c>
      <c r="BD110" t="s">
        <v>3803</v>
      </c>
      <c r="BE110" t="s">
        <v>3419</v>
      </c>
      <c r="BF110" t="s">
        <v>3804</v>
      </c>
      <c r="BG110" t="s">
        <v>3615</v>
      </c>
      <c r="BH110">
        <v>1320</v>
      </c>
      <c r="BI110" t="s">
        <v>3616</v>
      </c>
      <c r="BJ110">
        <v>0.35</v>
      </c>
      <c r="BK110" t="s">
        <v>3808</v>
      </c>
      <c r="BL110" t="s">
        <v>3422</v>
      </c>
      <c r="BM110">
        <v>116</v>
      </c>
      <c r="BU110" t="s">
        <v>2</v>
      </c>
      <c r="BV110">
        <v>116</v>
      </c>
    </row>
    <row r="111" spans="1:74" ht="14.45" customHeight="1">
      <c r="B111">
        <v>117</v>
      </c>
      <c r="C111" s="25" t="s">
        <v>6786</v>
      </c>
      <c r="E111" s="47" t="s">
        <v>6908</v>
      </c>
      <c r="L111" s="47" t="s">
        <v>6908</v>
      </c>
      <c r="M111" s="47" t="s">
        <v>6908</v>
      </c>
      <c r="W111" s="240"/>
      <c r="AG111" s="48" t="s">
        <v>6833</v>
      </c>
      <c r="AH111" s="47" t="str">
        <f t="shared" si="3"/>
        <v>BCM_C               KS_CPL_C</v>
      </c>
      <c r="AI111">
        <v>3</v>
      </c>
      <c r="AJ111">
        <v>117</v>
      </c>
      <c r="AK111" t="s">
        <v>3809</v>
      </c>
      <c r="AL111" t="s">
        <v>19</v>
      </c>
      <c r="AM111" t="s">
        <v>341</v>
      </c>
      <c r="AN111" t="s">
        <v>341</v>
      </c>
      <c r="AO111" t="s">
        <v>357</v>
      </c>
      <c r="AP111" t="s">
        <v>358</v>
      </c>
      <c r="AQ111">
        <v>4</v>
      </c>
      <c r="AR111" t="s">
        <v>359</v>
      </c>
      <c r="AS111" t="s">
        <v>110</v>
      </c>
      <c r="AT111" t="s">
        <v>19</v>
      </c>
      <c r="AU111" t="s">
        <v>19</v>
      </c>
      <c r="AV111" t="s">
        <v>573</v>
      </c>
      <c r="AW111" t="s">
        <v>573</v>
      </c>
      <c r="AX111" t="s">
        <v>985</v>
      </c>
      <c r="AY111" t="s">
        <v>986</v>
      </c>
      <c r="AZ111">
        <v>1</v>
      </c>
      <c r="BA111" t="s">
        <v>987</v>
      </c>
      <c r="BB111" t="s">
        <v>126</v>
      </c>
      <c r="BC111" t="s">
        <v>19</v>
      </c>
      <c r="BD111" t="s">
        <v>3810</v>
      </c>
      <c r="BE111" t="s">
        <v>3419</v>
      </c>
      <c r="BF111" t="s">
        <v>19</v>
      </c>
      <c r="BG111" t="s">
        <v>19</v>
      </c>
      <c r="BH111">
        <v>336</v>
      </c>
      <c r="BI111" t="s">
        <v>3811</v>
      </c>
      <c r="BJ111">
        <v>0.5</v>
      </c>
      <c r="BK111" t="s">
        <v>3812</v>
      </c>
      <c r="BL111" t="s">
        <v>3422</v>
      </c>
      <c r="BM111">
        <v>117</v>
      </c>
      <c r="BU111" t="s">
        <v>2</v>
      </c>
      <c r="BV111">
        <v>117</v>
      </c>
    </row>
    <row r="112" spans="1:74" ht="14.45" customHeight="1">
      <c r="B112">
        <v>118</v>
      </c>
      <c r="C112" s="25" t="s">
        <v>6786</v>
      </c>
      <c r="E112" s="47" t="s">
        <v>6908</v>
      </c>
      <c r="L112" s="47" t="s">
        <v>6908</v>
      </c>
      <c r="M112" s="47" t="s">
        <v>6908</v>
      </c>
      <c r="W112" s="240"/>
      <c r="X112" s="240"/>
      <c r="AG112" s="48" t="s">
        <v>6833</v>
      </c>
      <c r="AH112" s="47" t="str">
        <f t="shared" si="3"/>
        <v>BCM_C               KS_CPL_C</v>
      </c>
      <c r="AI112">
        <v>3</v>
      </c>
      <c r="AJ112">
        <v>118</v>
      </c>
      <c r="AK112" t="s">
        <v>3813</v>
      </c>
      <c r="AL112" t="s">
        <v>19</v>
      </c>
      <c r="AM112" t="s">
        <v>341</v>
      </c>
      <c r="AN112" t="s">
        <v>341</v>
      </c>
      <c r="AO112" t="s">
        <v>357</v>
      </c>
      <c r="AP112" t="s">
        <v>358</v>
      </c>
      <c r="AQ112">
        <v>8</v>
      </c>
      <c r="AR112" t="s">
        <v>359</v>
      </c>
      <c r="AS112" t="s">
        <v>114</v>
      </c>
      <c r="AT112" t="s">
        <v>19</v>
      </c>
      <c r="AU112" t="s">
        <v>19</v>
      </c>
      <c r="AV112" t="s">
        <v>573</v>
      </c>
      <c r="AW112" t="s">
        <v>573</v>
      </c>
      <c r="AX112" t="s">
        <v>985</v>
      </c>
      <c r="AY112" t="s">
        <v>986</v>
      </c>
      <c r="AZ112">
        <v>37</v>
      </c>
      <c r="BA112" t="s">
        <v>987</v>
      </c>
      <c r="BB112" t="s">
        <v>115</v>
      </c>
      <c r="BC112" t="s">
        <v>19</v>
      </c>
      <c r="BD112" t="s">
        <v>3814</v>
      </c>
      <c r="BE112" t="s">
        <v>3419</v>
      </c>
      <c r="BF112" t="s">
        <v>19</v>
      </c>
      <c r="BG112" t="s">
        <v>19</v>
      </c>
      <c r="BH112">
        <v>336</v>
      </c>
      <c r="BI112" t="s">
        <v>3815</v>
      </c>
      <c r="BJ112">
        <v>0.13</v>
      </c>
      <c r="BK112" t="s">
        <v>3816</v>
      </c>
      <c r="BL112" t="s">
        <v>3422</v>
      </c>
      <c r="BM112">
        <v>118</v>
      </c>
      <c r="BU112" t="s">
        <v>2</v>
      </c>
      <c r="BV112">
        <v>118</v>
      </c>
    </row>
    <row r="113" spans="2:74" customFormat="1" ht="14.45" customHeight="1">
      <c r="B113">
        <v>119</v>
      </c>
      <c r="C113" s="25" t="s">
        <v>6786</v>
      </c>
      <c r="D113" s="47"/>
      <c r="E113" s="47" t="s">
        <v>6908</v>
      </c>
      <c r="F113" s="47"/>
      <c r="G113" s="47"/>
      <c r="H113" s="47"/>
      <c r="I113" s="47"/>
      <c r="J113" s="47"/>
      <c r="K113" s="47"/>
      <c r="L113" s="47" t="s">
        <v>6908</v>
      </c>
      <c r="M113" s="47" t="s">
        <v>6908</v>
      </c>
      <c r="N113" s="47"/>
      <c r="O113" s="47"/>
      <c r="P113" s="47"/>
      <c r="Q113" s="47"/>
      <c r="R113" s="47"/>
      <c r="S113" s="47"/>
      <c r="T113" s="47"/>
      <c r="U113" s="47"/>
      <c r="V113" s="47"/>
      <c r="W113" s="240"/>
      <c r="X113" s="47"/>
      <c r="Y113" s="47"/>
      <c r="Z113" s="47"/>
      <c r="AA113" s="47"/>
      <c r="AB113" s="47"/>
      <c r="AC113" s="47"/>
      <c r="AD113" s="47"/>
      <c r="AE113" s="47"/>
      <c r="AF113" s="47"/>
      <c r="AG113" s="48" t="s">
        <v>6833</v>
      </c>
      <c r="AH113" s="47" t="str">
        <f t="shared" si="3"/>
        <v>BCM_C               KS_CPL_C</v>
      </c>
      <c r="AI113">
        <v>3</v>
      </c>
      <c r="AJ113">
        <v>119</v>
      </c>
      <c r="AK113" t="s">
        <v>3817</v>
      </c>
      <c r="AL113" t="s">
        <v>19</v>
      </c>
      <c r="AM113" t="s">
        <v>341</v>
      </c>
      <c r="AN113" t="s">
        <v>341</v>
      </c>
      <c r="AO113" t="s">
        <v>357</v>
      </c>
      <c r="AP113" t="s">
        <v>358</v>
      </c>
      <c r="AQ113">
        <v>9</v>
      </c>
      <c r="AR113" t="s">
        <v>359</v>
      </c>
      <c r="AS113" t="s">
        <v>110</v>
      </c>
      <c r="AT113" t="s">
        <v>19</v>
      </c>
      <c r="AU113" t="s">
        <v>19</v>
      </c>
      <c r="AV113" t="s">
        <v>573</v>
      </c>
      <c r="AW113" t="s">
        <v>573</v>
      </c>
      <c r="AX113" t="s">
        <v>985</v>
      </c>
      <c r="AY113" t="s">
        <v>986</v>
      </c>
      <c r="AZ113">
        <v>39</v>
      </c>
      <c r="BA113" t="s">
        <v>987</v>
      </c>
      <c r="BB113" t="s">
        <v>126</v>
      </c>
      <c r="BC113" t="s">
        <v>19</v>
      </c>
      <c r="BD113" t="s">
        <v>3818</v>
      </c>
      <c r="BE113" t="s">
        <v>3419</v>
      </c>
      <c r="BF113" t="s">
        <v>19</v>
      </c>
      <c r="BG113" t="s">
        <v>19</v>
      </c>
      <c r="BH113">
        <v>336</v>
      </c>
      <c r="BI113" t="s">
        <v>3819</v>
      </c>
      <c r="BJ113">
        <v>0.5</v>
      </c>
      <c r="BK113" t="s">
        <v>3820</v>
      </c>
      <c r="BL113" t="s">
        <v>3422</v>
      </c>
      <c r="BM113">
        <v>119</v>
      </c>
      <c r="BU113" t="s">
        <v>2</v>
      </c>
      <c r="BV113">
        <v>119</v>
      </c>
    </row>
    <row r="114" spans="2:74" customFormat="1" ht="14.45" customHeight="1">
      <c r="B114">
        <v>120</v>
      </c>
      <c r="C114" s="25" t="s">
        <v>6786</v>
      </c>
      <c r="D114" s="47"/>
      <c r="E114" s="47" t="s">
        <v>6908</v>
      </c>
      <c r="F114" s="47"/>
      <c r="G114" s="47"/>
      <c r="H114" s="47"/>
      <c r="I114" s="47"/>
      <c r="J114" s="47"/>
      <c r="K114" s="47"/>
      <c r="L114" s="47" t="s">
        <v>6908</v>
      </c>
      <c r="M114" s="47" t="s">
        <v>6908</v>
      </c>
      <c r="N114" s="47"/>
      <c r="O114" s="47"/>
      <c r="P114" s="47"/>
      <c r="Q114" s="47"/>
      <c r="R114" s="47"/>
      <c r="S114" s="47"/>
      <c r="T114" s="47"/>
      <c r="U114" s="47"/>
      <c r="V114" s="47"/>
      <c r="W114" s="240"/>
      <c r="X114" s="240"/>
      <c r="Y114" s="47"/>
      <c r="Z114" s="47"/>
      <c r="AA114" s="47"/>
      <c r="AB114" s="47"/>
      <c r="AC114" s="47"/>
      <c r="AD114" s="47"/>
      <c r="AE114" s="47"/>
      <c r="AF114" s="47"/>
      <c r="AG114" s="48" t="s">
        <v>6833</v>
      </c>
      <c r="AH114" s="47" t="str">
        <f t="shared" si="3"/>
        <v>BCM_C               KS_CPL_C</v>
      </c>
      <c r="AI114">
        <v>3</v>
      </c>
      <c r="AJ114">
        <v>120</v>
      </c>
      <c r="AK114" t="s">
        <v>3821</v>
      </c>
      <c r="AL114" t="s">
        <v>19</v>
      </c>
      <c r="AM114" t="s">
        <v>341</v>
      </c>
      <c r="AN114" t="s">
        <v>341</v>
      </c>
      <c r="AO114" t="s">
        <v>357</v>
      </c>
      <c r="AP114" t="s">
        <v>358</v>
      </c>
      <c r="AQ114">
        <v>11</v>
      </c>
      <c r="AR114" t="s">
        <v>359</v>
      </c>
      <c r="AS114" t="s">
        <v>114</v>
      </c>
      <c r="AT114" t="s">
        <v>19</v>
      </c>
      <c r="AU114" t="s">
        <v>19</v>
      </c>
      <c r="AV114" t="s">
        <v>573</v>
      </c>
      <c r="AW114" t="s">
        <v>573</v>
      </c>
      <c r="AX114" t="s">
        <v>985</v>
      </c>
      <c r="AY114" t="s">
        <v>986</v>
      </c>
      <c r="AZ114">
        <v>51</v>
      </c>
      <c r="BA114" t="s">
        <v>987</v>
      </c>
      <c r="BB114" t="s">
        <v>115</v>
      </c>
      <c r="BC114" t="s">
        <v>19</v>
      </c>
      <c r="BD114" t="s">
        <v>3625</v>
      </c>
      <c r="BE114" t="s">
        <v>3419</v>
      </c>
      <c r="BF114" t="s">
        <v>19</v>
      </c>
      <c r="BG114" t="s">
        <v>19</v>
      </c>
      <c r="BH114">
        <v>336</v>
      </c>
      <c r="BI114" t="s">
        <v>3446</v>
      </c>
      <c r="BJ114">
        <v>0.13</v>
      </c>
      <c r="BK114" t="s">
        <v>3822</v>
      </c>
      <c r="BL114" t="s">
        <v>3422</v>
      </c>
      <c r="BM114">
        <v>120</v>
      </c>
      <c r="BU114" t="s">
        <v>2</v>
      </c>
      <c r="BV114">
        <v>120</v>
      </c>
    </row>
    <row r="115" spans="2:74" customFormat="1" ht="14.45" customHeight="1">
      <c r="B115">
        <v>121</v>
      </c>
      <c r="C115" s="25" t="s">
        <v>6786</v>
      </c>
      <c r="D115" s="47"/>
      <c r="E115" s="47" t="s">
        <v>6845</v>
      </c>
      <c r="F115" s="47" t="s">
        <v>3494</v>
      </c>
      <c r="G115" s="47" t="s">
        <v>6897</v>
      </c>
      <c r="H115" s="47"/>
      <c r="I115" s="47"/>
      <c r="J115" s="47"/>
      <c r="K115" s="47" t="s">
        <v>6903</v>
      </c>
      <c r="L115" s="47" t="s">
        <v>6845</v>
      </c>
      <c r="M115" s="47" t="s">
        <v>6899</v>
      </c>
      <c r="N115" s="47"/>
      <c r="O115" s="47"/>
      <c r="P115" s="47"/>
      <c r="Q115" s="47"/>
      <c r="R115" s="47"/>
      <c r="S115" s="47"/>
      <c r="T115" s="47"/>
      <c r="U115" s="47"/>
      <c r="V115" s="47"/>
      <c r="W115" s="240"/>
      <c r="X115" s="47"/>
      <c r="Y115" s="47"/>
      <c r="Z115" s="47"/>
      <c r="AA115" s="47"/>
      <c r="AB115" s="47"/>
      <c r="AC115" s="47"/>
      <c r="AD115" s="47"/>
      <c r="AE115" s="47"/>
      <c r="AF115" s="47"/>
      <c r="AG115" s="48" t="s">
        <v>6833</v>
      </c>
      <c r="AH115" s="47" t="str">
        <f t="shared" si="3"/>
        <v>SP_30_SD            KS_CPL_D</v>
      </c>
      <c r="AI115">
        <v>3</v>
      </c>
      <c r="AJ115">
        <v>121</v>
      </c>
      <c r="AK115" t="s">
        <v>3823</v>
      </c>
      <c r="AL115" t="s">
        <v>19</v>
      </c>
      <c r="AM115" t="s">
        <v>341</v>
      </c>
      <c r="AN115" t="s">
        <v>341</v>
      </c>
      <c r="AO115" t="s">
        <v>363</v>
      </c>
      <c r="AP115" t="s">
        <v>364</v>
      </c>
      <c r="AQ115">
        <v>15</v>
      </c>
      <c r="AR115" t="s">
        <v>365</v>
      </c>
      <c r="AS115" t="s">
        <v>81</v>
      </c>
      <c r="AT115" t="s">
        <v>19</v>
      </c>
      <c r="AU115" t="s">
        <v>19</v>
      </c>
      <c r="AV115" t="s">
        <v>19</v>
      </c>
      <c r="AW115" t="s">
        <v>3492</v>
      </c>
      <c r="AX115" t="s">
        <v>3493</v>
      </c>
      <c r="AY115" t="s">
        <v>3494</v>
      </c>
      <c r="AZ115">
        <v>1</v>
      </c>
      <c r="BA115" t="s">
        <v>359</v>
      </c>
      <c r="BB115" t="s">
        <v>19</v>
      </c>
      <c r="BC115" t="s">
        <v>19</v>
      </c>
      <c r="BD115" t="s">
        <v>3824</v>
      </c>
      <c r="BE115" t="s">
        <v>3419</v>
      </c>
      <c r="BF115" t="s">
        <v>19</v>
      </c>
      <c r="BG115" t="s">
        <v>19</v>
      </c>
      <c r="BH115">
        <v>68</v>
      </c>
      <c r="BI115" t="s">
        <v>3453</v>
      </c>
      <c r="BJ115">
        <v>1.5</v>
      </c>
      <c r="BK115" t="s">
        <v>3496</v>
      </c>
      <c r="BL115" t="s">
        <v>3422</v>
      </c>
      <c r="BM115">
        <v>121</v>
      </c>
      <c r="BU115" t="s">
        <v>2</v>
      </c>
      <c r="BV115">
        <v>121</v>
      </c>
    </row>
    <row r="116" spans="2:74" customFormat="1" ht="14.45" customHeight="1">
      <c r="B116">
        <v>122</v>
      </c>
      <c r="C116" s="25" t="s">
        <v>6786</v>
      </c>
      <c r="D116" s="47"/>
      <c r="E116" s="47" t="s">
        <v>6902</v>
      </c>
      <c r="F116" s="47" t="s">
        <v>3828</v>
      </c>
      <c r="G116" s="47" t="s">
        <v>6907</v>
      </c>
      <c r="H116" s="47"/>
      <c r="I116" s="47"/>
      <c r="J116" s="47"/>
      <c r="K116" s="47" t="s">
        <v>6903</v>
      </c>
      <c r="L116" s="47" t="s">
        <v>6900</v>
      </c>
      <c r="M116" s="47" t="s">
        <v>6902</v>
      </c>
      <c r="N116" s="47"/>
      <c r="O116" s="47"/>
      <c r="P116" s="47"/>
      <c r="Q116" s="47"/>
      <c r="R116" s="47"/>
      <c r="S116" s="47"/>
      <c r="T116" s="47"/>
      <c r="U116" s="47"/>
      <c r="V116" s="47"/>
      <c r="W116" s="25"/>
      <c r="X116" s="240"/>
      <c r="Y116" s="47"/>
      <c r="Z116" s="47"/>
      <c r="AA116" s="47"/>
      <c r="AB116" s="47"/>
      <c r="AC116" s="47" t="s">
        <v>6913</v>
      </c>
      <c r="AD116" s="47"/>
      <c r="AE116" s="47"/>
      <c r="AF116" s="47"/>
      <c r="AG116" s="48" t="s">
        <v>6833</v>
      </c>
      <c r="AH116" s="47" t="str">
        <f t="shared" si="3"/>
        <v>MES2                SP_CANHEA</v>
      </c>
      <c r="AI116">
        <v>3</v>
      </c>
      <c r="AJ116">
        <v>122</v>
      </c>
      <c r="AK116" t="s">
        <v>3825</v>
      </c>
      <c r="AL116" t="s">
        <v>19</v>
      </c>
      <c r="AM116" t="s">
        <v>19</v>
      </c>
      <c r="AN116" t="s">
        <v>3826</v>
      </c>
      <c r="AO116" t="s">
        <v>3827</v>
      </c>
      <c r="AP116" t="s">
        <v>3828</v>
      </c>
      <c r="AQ116">
        <v>1</v>
      </c>
      <c r="AR116" t="s">
        <v>2167</v>
      </c>
      <c r="AS116" t="s">
        <v>19</v>
      </c>
      <c r="AT116" t="s">
        <v>19</v>
      </c>
      <c r="AU116" t="s">
        <v>19</v>
      </c>
      <c r="AV116" t="s">
        <v>640</v>
      </c>
      <c r="AW116" t="s">
        <v>641</v>
      </c>
      <c r="AX116" t="s">
        <v>639</v>
      </c>
      <c r="AY116" t="s">
        <v>642</v>
      </c>
      <c r="AZ116">
        <v>12</v>
      </c>
      <c r="BA116" t="s">
        <v>643</v>
      </c>
      <c r="BB116" t="s">
        <v>125</v>
      </c>
      <c r="BC116" t="s">
        <v>19</v>
      </c>
      <c r="BD116" t="s">
        <v>3613</v>
      </c>
      <c r="BE116" t="s">
        <v>3419</v>
      </c>
      <c r="BF116" t="s">
        <v>3614</v>
      </c>
      <c r="BG116" t="s">
        <v>3525</v>
      </c>
      <c r="BH116">
        <v>180</v>
      </c>
      <c r="BI116" t="s">
        <v>3526</v>
      </c>
      <c r="BJ116">
        <v>0.35</v>
      </c>
      <c r="BK116" t="s">
        <v>3829</v>
      </c>
      <c r="BL116" t="s">
        <v>3422</v>
      </c>
      <c r="BM116">
        <v>122</v>
      </c>
      <c r="BU116" t="s">
        <v>2</v>
      </c>
      <c r="BV116">
        <v>122</v>
      </c>
    </row>
    <row r="117" spans="2:74" customFormat="1" ht="14.45" customHeight="1">
      <c r="B117">
        <v>123</v>
      </c>
      <c r="C117" s="25" t="s">
        <v>6786</v>
      </c>
      <c r="D117" s="47"/>
      <c r="E117" s="47" t="s">
        <v>6915</v>
      </c>
      <c r="F117" s="47"/>
      <c r="G117" s="47"/>
      <c r="H117" s="47"/>
      <c r="I117" s="47"/>
      <c r="J117" s="47"/>
      <c r="K117" s="47"/>
      <c r="L117" s="47" t="s">
        <v>6915</v>
      </c>
      <c r="M117" s="47" t="s">
        <v>6901</v>
      </c>
      <c r="N117" s="47"/>
      <c r="O117" s="47" t="s">
        <v>6938</v>
      </c>
      <c r="P117" s="47"/>
      <c r="Q117" s="47"/>
      <c r="R117" s="47"/>
      <c r="S117" s="47"/>
      <c r="T117" s="47"/>
      <c r="U117" s="47"/>
      <c r="V117" s="47"/>
      <c r="W117" s="240"/>
      <c r="X117" s="47"/>
      <c r="Y117" s="47"/>
      <c r="Z117" s="47"/>
      <c r="AA117" s="47"/>
      <c r="AB117" s="47"/>
      <c r="AC117" s="47"/>
      <c r="AD117" s="47"/>
      <c r="AE117" s="47"/>
      <c r="AF117" s="47"/>
      <c r="AG117" s="48" t="s">
        <v>6833</v>
      </c>
      <c r="AH117" s="47" t="str">
        <f t="shared" si="3"/>
        <v>MB42_B              KS_THR_A</v>
      </c>
      <c r="AI117">
        <v>3</v>
      </c>
      <c r="AJ117">
        <v>123</v>
      </c>
      <c r="AK117" t="s">
        <v>3830</v>
      </c>
      <c r="AL117" t="s">
        <v>19</v>
      </c>
      <c r="AM117" t="s">
        <v>501</v>
      </c>
      <c r="AN117" t="s">
        <v>501</v>
      </c>
      <c r="AO117" t="s">
        <v>500</v>
      </c>
      <c r="AP117" t="s">
        <v>502</v>
      </c>
      <c r="AQ117">
        <v>14</v>
      </c>
      <c r="AR117" t="s">
        <v>503</v>
      </c>
      <c r="AS117" t="s">
        <v>81</v>
      </c>
      <c r="AT117" t="s">
        <v>19</v>
      </c>
      <c r="AU117" t="s">
        <v>19</v>
      </c>
      <c r="AV117" t="s">
        <v>142</v>
      </c>
      <c r="AW117" t="s">
        <v>143</v>
      </c>
      <c r="AX117" t="s">
        <v>212</v>
      </c>
      <c r="AY117" t="s">
        <v>213</v>
      </c>
      <c r="AZ117">
        <v>1</v>
      </c>
      <c r="BA117" t="s">
        <v>214</v>
      </c>
      <c r="BB117" t="s">
        <v>158</v>
      </c>
      <c r="BC117" t="s">
        <v>19</v>
      </c>
      <c r="BD117" t="s">
        <v>3431</v>
      </c>
      <c r="BE117" t="s">
        <v>3419</v>
      </c>
      <c r="BF117" t="s">
        <v>19</v>
      </c>
      <c r="BG117" t="s">
        <v>19</v>
      </c>
      <c r="BH117">
        <v>1580</v>
      </c>
      <c r="BI117" t="s">
        <v>3432</v>
      </c>
      <c r="BJ117">
        <v>2.5</v>
      </c>
      <c r="BK117" t="s">
        <v>3831</v>
      </c>
      <c r="BL117" t="s">
        <v>3422</v>
      </c>
      <c r="BM117">
        <v>123</v>
      </c>
      <c r="BU117" t="s">
        <v>2</v>
      </c>
      <c r="BV117">
        <v>123</v>
      </c>
    </row>
    <row r="118" spans="2:74" customFormat="1" ht="14.45" customHeight="1">
      <c r="B118">
        <v>124</v>
      </c>
      <c r="C118" s="25" t="s">
        <v>6786</v>
      </c>
      <c r="D118" s="47"/>
      <c r="E118" s="47" t="s">
        <v>6896</v>
      </c>
      <c r="F118" s="47"/>
      <c r="G118" s="47"/>
      <c r="H118" s="47"/>
      <c r="I118" s="47"/>
      <c r="J118" s="47"/>
      <c r="K118" s="47"/>
      <c r="L118" s="47" t="s">
        <v>6896</v>
      </c>
      <c r="M118" s="47" t="s">
        <v>6900</v>
      </c>
      <c r="N118" s="47"/>
      <c r="O118" s="47"/>
      <c r="P118" s="47"/>
      <c r="Q118" s="47"/>
      <c r="R118" s="47"/>
      <c r="S118" s="47" t="s">
        <v>7932</v>
      </c>
      <c r="T118" s="47"/>
      <c r="U118" s="47"/>
      <c r="V118" s="47"/>
      <c r="W118" s="240"/>
      <c r="X118" s="240"/>
      <c r="Y118" s="47"/>
      <c r="Z118" s="47"/>
      <c r="AA118" s="47"/>
      <c r="AB118" s="47"/>
      <c r="AC118" s="47"/>
      <c r="AD118" s="47"/>
      <c r="AE118" s="47"/>
      <c r="AF118" s="47"/>
      <c r="AG118" s="48" t="s">
        <v>6833</v>
      </c>
      <c r="AH118" s="47" t="str">
        <f t="shared" si="3"/>
        <v>KS_MR_C             SIDO_H</v>
      </c>
      <c r="AI118">
        <v>3</v>
      </c>
      <c r="AJ118">
        <v>124</v>
      </c>
      <c r="AK118" t="s">
        <v>3832</v>
      </c>
      <c r="AL118" t="s">
        <v>19</v>
      </c>
      <c r="AM118" t="s">
        <v>808</v>
      </c>
      <c r="AN118" t="s">
        <v>808</v>
      </c>
      <c r="AO118" t="s">
        <v>807</v>
      </c>
      <c r="AP118" t="s">
        <v>809</v>
      </c>
      <c r="AQ118" t="s">
        <v>3833</v>
      </c>
      <c r="AR118" t="s">
        <v>796</v>
      </c>
      <c r="AS118" t="s">
        <v>122</v>
      </c>
      <c r="AT118" t="s">
        <v>19</v>
      </c>
      <c r="AU118" t="s">
        <v>19</v>
      </c>
      <c r="AV118" t="s">
        <v>456</v>
      </c>
      <c r="AW118" t="s">
        <v>462</v>
      </c>
      <c r="AX118" t="s">
        <v>461</v>
      </c>
      <c r="AY118" t="s">
        <v>463</v>
      </c>
      <c r="AZ118">
        <v>3</v>
      </c>
      <c r="BA118" t="s">
        <v>464</v>
      </c>
      <c r="BB118" t="s">
        <v>87</v>
      </c>
      <c r="BC118" t="s">
        <v>69</v>
      </c>
      <c r="BD118" t="s">
        <v>3834</v>
      </c>
      <c r="BE118" t="s">
        <v>3419</v>
      </c>
      <c r="BF118" t="s">
        <v>19</v>
      </c>
      <c r="BG118" t="s">
        <v>19</v>
      </c>
      <c r="BH118">
        <v>1521</v>
      </c>
      <c r="BI118" t="s">
        <v>3835</v>
      </c>
      <c r="BJ118">
        <v>0.5</v>
      </c>
      <c r="BK118" t="s">
        <v>3836</v>
      </c>
      <c r="BL118" t="s">
        <v>3422</v>
      </c>
      <c r="BM118">
        <v>124</v>
      </c>
      <c r="BU118" t="s">
        <v>2</v>
      </c>
      <c r="BV118">
        <v>124</v>
      </c>
    </row>
    <row r="119" spans="2:74" customFormat="1" ht="14.45" customHeight="1">
      <c r="B119">
        <v>125</v>
      </c>
      <c r="C119" s="25" t="s">
        <v>6786</v>
      </c>
      <c r="D119" s="47"/>
      <c r="E119" s="47" t="s">
        <v>6904</v>
      </c>
      <c r="F119" s="47"/>
      <c r="G119" s="47"/>
      <c r="H119" s="47"/>
      <c r="I119" s="47"/>
      <c r="J119" s="47"/>
      <c r="K119" s="47"/>
      <c r="L119" s="47" t="s">
        <v>6900</v>
      </c>
      <c r="M119" s="47" t="s">
        <v>6904</v>
      </c>
      <c r="N119" s="47"/>
      <c r="O119" s="47"/>
      <c r="P119" s="47"/>
      <c r="Q119" s="47"/>
      <c r="R119" s="47"/>
      <c r="S119" s="47"/>
      <c r="T119" s="47"/>
      <c r="U119" s="47"/>
      <c r="V119" s="47"/>
      <c r="W119" s="240"/>
      <c r="X119" s="47"/>
      <c r="Y119" s="47"/>
      <c r="Z119" s="47"/>
      <c r="AA119" s="47"/>
      <c r="AB119" s="47"/>
      <c r="AC119" s="47" t="s">
        <v>6920</v>
      </c>
      <c r="AD119" s="47"/>
      <c r="AE119" s="47"/>
      <c r="AF119" s="47"/>
      <c r="AG119" s="48" t="s">
        <v>6833</v>
      </c>
      <c r="AH119" s="47" t="str">
        <f t="shared" si="3"/>
        <v>KS_MR_C             GATE_A</v>
      </c>
      <c r="AI119">
        <v>3</v>
      </c>
      <c r="AJ119">
        <v>125</v>
      </c>
      <c r="AK119" t="s">
        <v>3837</v>
      </c>
      <c r="AL119" t="s">
        <v>19</v>
      </c>
      <c r="AM119" t="s">
        <v>599</v>
      </c>
      <c r="AN119" t="s">
        <v>599</v>
      </c>
      <c r="AO119" t="s">
        <v>598</v>
      </c>
      <c r="AP119" t="s">
        <v>600</v>
      </c>
      <c r="AQ119">
        <v>9</v>
      </c>
      <c r="AR119" t="s">
        <v>601</v>
      </c>
      <c r="AS119" t="s">
        <v>125</v>
      </c>
      <c r="AT119" t="s">
        <v>19</v>
      </c>
      <c r="AU119" t="s">
        <v>19</v>
      </c>
      <c r="AV119" t="s">
        <v>456</v>
      </c>
      <c r="AW119" t="s">
        <v>462</v>
      </c>
      <c r="AX119" t="s">
        <v>461</v>
      </c>
      <c r="AY119" t="s">
        <v>463</v>
      </c>
      <c r="AZ119">
        <v>2</v>
      </c>
      <c r="BA119" t="s">
        <v>464</v>
      </c>
      <c r="BB119" t="s">
        <v>86</v>
      </c>
      <c r="BC119" t="s">
        <v>69</v>
      </c>
      <c r="BD119" t="s">
        <v>3838</v>
      </c>
      <c r="BE119" t="s">
        <v>3419</v>
      </c>
      <c r="BF119" t="s">
        <v>3839</v>
      </c>
      <c r="BG119" t="s">
        <v>3840</v>
      </c>
      <c r="BH119">
        <v>2565</v>
      </c>
      <c r="BI119" t="s">
        <v>3841</v>
      </c>
      <c r="BJ119">
        <v>0.35</v>
      </c>
      <c r="BK119" t="s">
        <v>3842</v>
      </c>
      <c r="BL119" t="s">
        <v>3422</v>
      </c>
      <c r="BM119">
        <v>125</v>
      </c>
      <c r="BU119" t="s">
        <v>2</v>
      </c>
      <c r="BV119">
        <v>125</v>
      </c>
    </row>
    <row r="120" spans="2:74" customFormat="1" ht="14.45" customHeight="1">
      <c r="B120">
        <v>126</v>
      </c>
      <c r="C120" s="25" t="s">
        <v>6786</v>
      </c>
      <c r="D120" s="47"/>
      <c r="E120" s="47" t="s">
        <v>6904</v>
      </c>
      <c r="F120" s="47"/>
      <c r="G120" s="47"/>
      <c r="H120" s="47"/>
      <c r="I120" s="47"/>
      <c r="J120" s="47"/>
      <c r="K120" s="47"/>
      <c r="L120" s="47" t="s">
        <v>6900</v>
      </c>
      <c r="M120" s="47" t="s">
        <v>6904</v>
      </c>
      <c r="N120" s="47"/>
      <c r="O120" s="47"/>
      <c r="P120" s="47"/>
      <c r="Q120" s="47"/>
      <c r="R120" s="47"/>
      <c r="S120" s="47"/>
      <c r="T120" s="47"/>
      <c r="U120" s="47"/>
      <c r="V120" s="47"/>
      <c r="W120" s="240"/>
      <c r="X120" s="47"/>
      <c r="Y120" s="47"/>
      <c r="Z120" s="47"/>
      <c r="AA120" s="47"/>
      <c r="AB120" s="47"/>
      <c r="AC120" s="47" t="s">
        <v>6920</v>
      </c>
      <c r="AD120" s="47"/>
      <c r="AE120" s="47"/>
      <c r="AF120" s="47"/>
      <c r="AG120" s="48" t="s">
        <v>6833</v>
      </c>
      <c r="AH120" s="47" t="str">
        <f t="shared" si="3"/>
        <v>KS_MR_C             GATE_A</v>
      </c>
      <c r="AI120">
        <v>3</v>
      </c>
      <c r="AJ120">
        <v>126</v>
      </c>
      <c r="AK120" t="s">
        <v>3843</v>
      </c>
      <c r="AL120" t="s">
        <v>19</v>
      </c>
      <c r="AM120" t="s">
        <v>599</v>
      </c>
      <c r="AN120" t="s">
        <v>599</v>
      </c>
      <c r="AO120" t="s">
        <v>598</v>
      </c>
      <c r="AP120" t="s">
        <v>600</v>
      </c>
      <c r="AQ120">
        <v>27</v>
      </c>
      <c r="AR120" t="s">
        <v>601</v>
      </c>
      <c r="AS120" t="s">
        <v>125</v>
      </c>
      <c r="AT120" t="s">
        <v>19</v>
      </c>
      <c r="AU120" t="s">
        <v>19</v>
      </c>
      <c r="AV120" t="s">
        <v>456</v>
      </c>
      <c r="AW120" t="s">
        <v>462</v>
      </c>
      <c r="AX120" t="s">
        <v>461</v>
      </c>
      <c r="AY120" t="s">
        <v>463</v>
      </c>
      <c r="AZ120">
        <v>1</v>
      </c>
      <c r="BA120" t="s">
        <v>464</v>
      </c>
      <c r="BB120" t="s">
        <v>86</v>
      </c>
      <c r="BC120" t="s">
        <v>69</v>
      </c>
      <c r="BD120" t="s">
        <v>3838</v>
      </c>
      <c r="BE120" t="s">
        <v>3419</v>
      </c>
      <c r="BF120" t="s">
        <v>3839</v>
      </c>
      <c r="BG120" t="s">
        <v>3844</v>
      </c>
      <c r="BH120">
        <v>2565</v>
      </c>
      <c r="BI120" t="s">
        <v>3659</v>
      </c>
      <c r="BJ120">
        <v>0.35</v>
      </c>
      <c r="BK120" t="s">
        <v>3845</v>
      </c>
      <c r="BL120" t="s">
        <v>3422</v>
      </c>
      <c r="BM120">
        <v>126</v>
      </c>
      <c r="BU120" t="s">
        <v>2</v>
      </c>
      <c r="BV120">
        <v>126</v>
      </c>
    </row>
    <row r="121" spans="2:74" customFormat="1" ht="14.45" customHeight="1">
      <c r="B121">
        <v>127</v>
      </c>
      <c r="C121" s="25" t="s">
        <v>6786</v>
      </c>
      <c r="D121" s="47"/>
      <c r="E121" s="47" t="s">
        <v>6896</v>
      </c>
      <c r="F121" s="47" t="s">
        <v>3417</v>
      </c>
      <c r="G121" s="47" t="s">
        <v>6897</v>
      </c>
      <c r="H121" s="47"/>
      <c r="I121" s="47"/>
      <c r="J121" s="47"/>
      <c r="K121" s="53" t="s">
        <v>7756</v>
      </c>
      <c r="L121" s="47" t="s">
        <v>6899</v>
      </c>
      <c r="M121" s="47" t="s">
        <v>6900</v>
      </c>
      <c r="N121" s="47"/>
      <c r="O121" s="47"/>
      <c r="P121" s="47"/>
      <c r="Q121" s="47"/>
      <c r="R121" s="47"/>
      <c r="S121" s="47"/>
      <c r="T121" s="47"/>
      <c r="U121" s="47"/>
      <c r="V121" s="47"/>
      <c r="W121" s="25"/>
      <c r="X121" s="336"/>
      <c r="Y121" s="47"/>
      <c r="Z121" s="47"/>
      <c r="AA121" s="47"/>
      <c r="AB121" s="47"/>
      <c r="AC121" s="47"/>
      <c r="AD121" s="47"/>
      <c r="AE121" s="47"/>
      <c r="AF121" s="47"/>
      <c r="AG121" s="48" t="s">
        <v>6833</v>
      </c>
      <c r="AH121" s="47" t="str">
        <f t="shared" si="3"/>
        <v>SITR2               SP_30HSBB2</v>
      </c>
      <c r="AI121">
        <v>3</v>
      </c>
      <c r="AJ121">
        <v>127</v>
      </c>
      <c r="AK121" t="s">
        <v>3846</v>
      </c>
      <c r="AL121" t="s">
        <v>19</v>
      </c>
      <c r="AM121" t="s">
        <v>19</v>
      </c>
      <c r="AN121" t="s">
        <v>3415</v>
      </c>
      <c r="AO121" t="s">
        <v>3416</v>
      </c>
      <c r="AP121" t="s">
        <v>3417</v>
      </c>
      <c r="AQ121">
        <v>1</v>
      </c>
      <c r="AR121" t="s">
        <v>790</v>
      </c>
      <c r="AS121" t="s">
        <v>19</v>
      </c>
      <c r="AT121" t="s">
        <v>19</v>
      </c>
      <c r="AU121" t="s">
        <v>19</v>
      </c>
      <c r="AV121" t="s">
        <v>874</v>
      </c>
      <c r="AW121" t="s">
        <v>874</v>
      </c>
      <c r="AX121" t="s">
        <v>873</v>
      </c>
      <c r="AY121" t="s">
        <v>875</v>
      </c>
      <c r="AZ121">
        <v>5</v>
      </c>
      <c r="BA121" t="s">
        <v>790</v>
      </c>
      <c r="BB121" t="s">
        <v>105</v>
      </c>
      <c r="BC121" t="s">
        <v>19</v>
      </c>
      <c r="BD121" t="s">
        <v>3452</v>
      </c>
      <c r="BE121" t="s">
        <v>3419</v>
      </c>
      <c r="BF121" t="s">
        <v>19</v>
      </c>
      <c r="BG121" t="s">
        <v>19</v>
      </c>
      <c r="BH121">
        <v>88</v>
      </c>
      <c r="BI121" t="s">
        <v>3453</v>
      </c>
      <c r="BJ121">
        <v>6</v>
      </c>
      <c r="BK121" t="s">
        <v>3421</v>
      </c>
      <c r="BL121" t="s">
        <v>3422</v>
      </c>
      <c r="BM121">
        <v>127</v>
      </c>
      <c r="BU121" t="s">
        <v>2</v>
      </c>
      <c r="BV121">
        <v>127</v>
      </c>
    </row>
    <row r="122" spans="2:74" customFormat="1" ht="14.45" customHeight="1">
      <c r="B122">
        <v>128</v>
      </c>
      <c r="C122" s="25" t="s">
        <v>6786</v>
      </c>
      <c r="D122" s="47"/>
      <c r="E122" s="47" t="s">
        <v>6908</v>
      </c>
      <c r="F122" s="47"/>
      <c r="G122" s="47"/>
      <c r="H122" s="47"/>
      <c r="I122" s="47"/>
      <c r="J122" s="47"/>
      <c r="K122" s="47"/>
      <c r="L122" s="47" t="s">
        <v>6908</v>
      </c>
      <c r="M122" s="47" t="s">
        <v>6908</v>
      </c>
      <c r="N122" s="47"/>
      <c r="O122" s="47"/>
      <c r="P122" s="47"/>
      <c r="Q122" s="47"/>
      <c r="R122" s="47"/>
      <c r="S122" s="47"/>
      <c r="T122" s="47"/>
      <c r="U122" s="47"/>
      <c r="V122" s="47"/>
      <c r="W122" s="240"/>
      <c r="X122" s="47"/>
      <c r="Y122" s="47"/>
      <c r="Z122" s="47"/>
      <c r="AA122" s="47"/>
      <c r="AB122" s="47"/>
      <c r="AC122" s="47"/>
      <c r="AD122" s="47"/>
      <c r="AE122" s="47"/>
      <c r="AF122" s="47"/>
      <c r="AG122" s="48" t="s">
        <v>6833</v>
      </c>
      <c r="AH122" s="47" t="str">
        <f t="shared" si="3"/>
        <v>EBKVSG_A            EBKVSG_B</v>
      </c>
      <c r="AI122">
        <v>3</v>
      </c>
      <c r="AJ122">
        <v>128</v>
      </c>
      <c r="AK122" t="s">
        <v>3847</v>
      </c>
      <c r="AL122" t="s">
        <v>19</v>
      </c>
      <c r="AM122" t="s">
        <v>607</v>
      </c>
      <c r="AN122" t="s">
        <v>607</v>
      </c>
      <c r="AO122" t="s">
        <v>968</v>
      </c>
      <c r="AP122" t="s">
        <v>969</v>
      </c>
      <c r="AQ122">
        <v>2</v>
      </c>
      <c r="AR122" t="s">
        <v>970</v>
      </c>
      <c r="AS122" t="s">
        <v>77</v>
      </c>
      <c r="AT122" t="s">
        <v>67</v>
      </c>
      <c r="AU122" t="s">
        <v>19</v>
      </c>
      <c r="AV122" t="s">
        <v>607</v>
      </c>
      <c r="AW122" t="s">
        <v>607</v>
      </c>
      <c r="AX122" t="s">
        <v>606</v>
      </c>
      <c r="AY122" t="s">
        <v>608</v>
      </c>
      <c r="AZ122">
        <v>2</v>
      </c>
      <c r="BA122" t="s">
        <v>609</v>
      </c>
      <c r="BB122" t="s">
        <v>91</v>
      </c>
      <c r="BC122" t="s">
        <v>69</v>
      </c>
      <c r="BD122" t="s">
        <v>3466</v>
      </c>
      <c r="BE122" t="s">
        <v>3419</v>
      </c>
      <c r="BF122" t="s">
        <v>19</v>
      </c>
      <c r="BG122" t="s">
        <v>19</v>
      </c>
      <c r="BH122">
        <v>190</v>
      </c>
      <c r="BI122" t="s">
        <v>3453</v>
      </c>
      <c r="BJ122">
        <v>0.5</v>
      </c>
      <c r="BK122" t="s">
        <v>3848</v>
      </c>
      <c r="BL122" t="s">
        <v>3422</v>
      </c>
      <c r="BM122">
        <v>128</v>
      </c>
      <c r="BU122" t="s">
        <v>2</v>
      </c>
      <c r="BV122">
        <v>128</v>
      </c>
    </row>
    <row r="123" spans="2:74" customFormat="1" ht="14.45" customHeight="1">
      <c r="B123">
        <v>129</v>
      </c>
      <c r="C123" s="25" t="s">
        <v>6786</v>
      </c>
      <c r="D123" s="47"/>
      <c r="E123" s="47" t="s">
        <v>6908</v>
      </c>
      <c r="F123" s="47"/>
      <c r="G123" s="47"/>
      <c r="H123" s="47"/>
      <c r="I123" s="47"/>
      <c r="J123" s="47"/>
      <c r="K123" s="47"/>
      <c r="L123" s="47" t="s">
        <v>6908</v>
      </c>
      <c r="M123" s="47" t="s">
        <v>6908</v>
      </c>
      <c r="N123" s="47"/>
      <c r="O123" s="47"/>
      <c r="P123" s="47"/>
      <c r="Q123" s="47"/>
      <c r="R123" s="47"/>
      <c r="S123" s="47"/>
      <c r="T123" s="47"/>
      <c r="U123" s="47"/>
      <c r="V123" s="47"/>
      <c r="W123" s="240"/>
      <c r="X123" s="47"/>
      <c r="Y123" s="47"/>
      <c r="Z123" s="47"/>
      <c r="AA123" s="47"/>
      <c r="AB123" s="47"/>
      <c r="AC123" s="47"/>
      <c r="AD123" s="47"/>
      <c r="AE123" s="47"/>
      <c r="AF123" s="47"/>
      <c r="AG123" s="48" t="s">
        <v>6833</v>
      </c>
      <c r="AH123" s="47" t="str">
        <f t="shared" si="3"/>
        <v>EBKVSG_A            EBKVSG_B</v>
      </c>
      <c r="AI123">
        <v>3</v>
      </c>
      <c r="AJ123">
        <v>129</v>
      </c>
      <c r="AK123" t="s">
        <v>3849</v>
      </c>
      <c r="AL123" t="s">
        <v>19</v>
      </c>
      <c r="AM123" t="s">
        <v>607</v>
      </c>
      <c r="AN123" t="s">
        <v>607</v>
      </c>
      <c r="AO123" t="s">
        <v>968</v>
      </c>
      <c r="AP123" t="s">
        <v>969</v>
      </c>
      <c r="AQ123">
        <v>4</v>
      </c>
      <c r="AR123" t="s">
        <v>970</v>
      </c>
      <c r="AS123" t="s">
        <v>77</v>
      </c>
      <c r="AT123" t="s">
        <v>67</v>
      </c>
      <c r="AU123" t="s">
        <v>19</v>
      </c>
      <c r="AV123" t="s">
        <v>607</v>
      </c>
      <c r="AW123" t="s">
        <v>607</v>
      </c>
      <c r="AX123" t="s">
        <v>606</v>
      </c>
      <c r="AY123" t="s">
        <v>608</v>
      </c>
      <c r="AZ123">
        <v>4</v>
      </c>
      <c r="BA123" t="s">
        <v>609</v>
      </c>
      <c r="BB123" t="s">
        <v>91</v>
      </c>
      <c r="BC123" t="s">
        <v>69</v>
      </c>
      <c r="BD123" t="s">
        <v>3437</v>
      </c>
      <c r="BE123" t="s">
        <v>3419</v>
      </c>
      <c r="BF123" t="s">
        <v>19</v>
      </c>
      <c r="BG123" t="s">
        <v>19</v>
      </c>
      <c r="BH123">
        <v>190</v>
      </c>
      <c r="BI123" t="s">
        <v>3438</v>
      </c>
      <c r="BJ123">
        <v>0.5</v>
      </c>
      <c r="BK123" t="s">
        <v>3850</v>
      </c>
      <c r="BL123" t="s">
        <v>3422</v>
      </c>
      <c r="BM123">
        <v>129</v>
      </c>
      <c r="BU123" t="s">
        <v>2</v>
      </c>
      <c r="BV123">
        <v>129</v>
      </c>
    </row>
    <row r="124" spans="2:74" customFormat="1" ht="14.45" customHeight="1">
      <c r="B124">
        <v>130</v>
      </c>
      <c r="C124" s="25" t="s">
        <v>6786</v>
      </c>
      <c r="D124" s="47"/>
      <c r="E124" s="47" t="s">
        <v>6908</v>
      </c>
      <c r="F124" s="47"/>
      <c r="G124" s="47"/>
      <c r="H124" s="47"/>
      <c r="I124" s="47"/>
      <c r="J124" s="47"/>
      <c r="K124" s="47"/>
      <c r="L124" s="47" t="s">
        <v>6901</v>
      </c>
      <c r="M124" s="47" t="s">
        <v>6908</v>
      </c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240"/>
      <c r="Y124" s="47"/>
      <c r="Z124" s="47"/>
      <c r="AA124" s="47"/>
      <c r="AB124" s="47"/>
      <c r="AC124" s="47"/>
      <c r="AD124" s="47"/>
      <c r="AE124" s="47"/>
      <c r="AF124" s="47"/>
      <c r="AG124" s="48" t="s">
        <v>6833</v>
      </c>
      <c r="AH124" s="47" t="str">
        <f t="shared" si="3"/>
        <v>EBKVSG_A            MB11_A</v>
      </c>
      <c r="AI124">
        <v>3</v>
      </c>
      <c r="AJ124">
        <v>130</v>
      </c>
      <c r="AK124" t="s">
        <v>3851</v>
      </c>
      <c r="AL124" t="s">
        <v>19</v>
      </c>
      <c r="AM124" t="s">
        <v>197</v>
      </c>
      <c r="AN124" t="s">
        <v>198</v>
      </c>
      <c r="AO124" t="s">
        <v>196</v>
      </c>
      <c r="AP124" t="s">
        <v>199</v>
      </c>
      <c r="AQ124">
        <v>1</v>
      </c>
      <c r="AR124" t="s">
        <v>200</v>
      </c>
      <c r="AS124" t="s">
        <v>201</v>
      </c>
      <c r="AT124" t="s">
        <v>19</v>
      </c>
      <c r="AU124" t="s">
        <v>19</v>
      </c>
      <c r="AV124" t="s">
        <v>607</v>
      </c>
      <c r="AW124" t="s">
        <v>607</v>
      </c>
      <c r="AX124" t="s">
        <v>606</v>
      </c>
      <c r="AY124" t="s">
        <v>608</v>
      </c>
      <c r="AZ124">
        <v>9</v>
      </c>
      <c r="BA124" t="s">
        <v>609</v>
      </c>
      <c r="BB124" t="s">
        <v>104</v>
      </c>
      <c r="BC124" t="s">
        <v>73</v>
      </c>
      <c r="BD124" t="s">
        <v>3762</v>
      </c>
      <c r="BE124" t="s">
        <v>3419</v>
      </c>
      <c r="BF124" t="s">
        <v>19</v>
      </c>
      <c r="BG124" t="s">
        <v>19</v>
      </c>
      <c r="BH124">
        <v>795</v>
      </c>
      <c r="BI124" t="s">
        <v>3432</v>
      </c>
      <c r="BJ124">
        <v>6</v>
      </c>
      <c r="BK124" t="s">
        <v>3852</v>
      </c>
      <c r="BL124" t="s">
        <v>3422</v>
      </c>
      <c r="BM124">
        <v>130</v>
      </c>
      <c r="BU124" t="s">
        <v>2</v>
      </c>
      <c r="BV124">
        <v>130</v>
      </c>
    </row>
    <row r="125" spans="2:74" customFormat="1" ht="14.45" customHeight="1">
      <c r="B125">
        <v>131</v>
      </c>
      <c r="C125" s="25" t="s">
        <v>6786</v>
      </c>
      <c r="D125" s="47"/>
      <c r="E125" s="47" t="s">
        <v>6921</v>
      </c>
      <c r="F125" s="47"/>
      <c r="G125" s="47"/>
      <c r="H125" s="47"/>
      <c r="I125" s="47"/>
      <c r="J125" s="47"/>
      <c r="K125" s="47"/>
      <c r="L125" s="47" t="s">
        <v>6921</v>
      </c>
      <c r="M125" s="47" t="s">
        <v>6900</v>
      </c>
      <c r="N125" s="47"/>
      <c r="O125" s="37" t="s">
        <v>6949</v>
      </c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8" t="s">
        <v>6833</v>
      </c>
      <c r="AH125" s="47" t="str">
        <f t="shared" si="3"/>
        <v>EBKVSG_A            SIDO_D</v>
      </c>
      <c r="AI125">
        <v>3</v>
      </c>
      <c r="AJ125">
        <v>131</v>
      </c>
      <c r="AK125" t="s">
        <v>3853</v>
      </c>
      <c r="AL125" t="s">
        <v>19</v>
      </c>
      <c r="AM125" t="s">
        <v>764</v>
      </c>
      <c r="AN125" t="s">
        <v>764</v>
      </c>
      <c r="AO125" t="s">
        <v>763</v>
      </c>
      <c r="AP125" t="s">
        <v>765</v>
      </c>
      <c r="AQ125" t="s">
        <v>3465</v>
      </c>
      <c r="AR125" t="s">
        <v>766</v>
      </c>
      <c r="AS125" t="s">
        <v>121</v>
      </c>
      <c r="AT125" t="s">
        <v>19</v>
      </c>
      <c r="AU125" t="s">
        <v>19</v>
      </c>
      <c r="AV125" t="s">
        <v>607</v>
      </c>
      <c r="AW125" t="s">
        <v>607</v>
      </c>
      <c r="AX125" t="s">
        <v>606</v>
      </c>
      <c r="AY125" t="s">
        <v>608</v>
      </c>
      <c r="AZ125">
        <v>20</v>
      </c>
      <c r="BA125" t="s">
        <v>609</v>
      </c>
      <c r="BB125" t="s">
        <v>89</v>
      </c>
      <c r="BC125" t="s">
        <v>69</v>
      </c>
      <c r="BD125" t="s">
        <v>3854</v>
      </c>
      <c r="BE125" t="s">
        <v>3419</v>
      </c>
      <c r="BF125" t="s">
        <v>19</v>
      </c>
      <c r="BG125" t="s">
        <v>19</v>
      </c>
      <c r="BH125">
        <v>962</v>
      </c>
      <c r="BI125" t="s">
        <v>3835</v>
      </c>
      <c r="BJ125">
        <v>0.35</v>
      </c>
      <c r="BK125" t="s">
        <v>3855</v>
      </c>
      <c r="BL125" t="s">
        <v>3422</v>
      </c>
      <c r="BM125">
        <v>131</v>
      </c>
      <c r="BU125" t="s">
        <v>2</v>
      </c>
      <c r="BV125">
        <v>131</v>
      </c>
    </row>
    <row r="126" spans="2:74" customFormat="1" ht="14.45" customHeight="1">
      <c r="B126">
        <v>132</v>
      </c>
      <c r="C126" s="25" t="s">
        <v>6786</v>
      </c>
      <c r="D126" s="47"/>
      <c r="E126" s="47" t="s">
        <v>6908</v>
      </c>
      <c r="F126" s="47"/>
      <c r="G126" s="47"/>
      <c r="H126" s="47"/>
      <c r="I126" s="47"/>
      <c r="J126" s="47"/>
      <c r="K126" s="47"/>
      <c r="L126" s="47" t="s">
        <v>6908</v>
      </c>
      <c r="M126" s="47" t="s">
        <v>6908</v>
      </c>
      <c r="N126" s="47"/>
      <c r="O126" s="47"/>
      <c r="P126" s="47"/>
      <c r="Q126" s="47"/>
      <c r="R126" s="47"/>
      <c r="S126" s="47"/>
      <c r="T126" s="47"/>
      <c r="U126" s="47"/>
      <c r="V126" s="47"/>
      <c r="W126" s="240"/>
      <c r="X126" s="47"/>
      <c r="Y126" s="47"/>
      <c r="Z126" s="47"/>
      <c r="AA126" s="47"/>
      <c r="AB126" s="47"/>
      <c r="AC126" s="47"/>
      <c r="AD126" s="47"/>
      <c r="AE126" s="47"/>
      <c r="AF126" s="47"/>
      <c r="AG126" s="48" t="s">
        <v>6833</v>
      </c>
      <c r="AH126" s="47" t="str">
        <f t="shared" si="3"/>
        <v>EBKVSG_A            EBKVSG_B</v>
      </c>
      <c r="AI126">
        <v>3</v>
      </c>
      <c r="AJ126">
        <v>132</v>
      </c>
      <c r="AK126" t="s">
        <v>3856</v>
      </c>
      <c r="AL126" t="s">
        <v>19</v>
      </c>
      <c r="AM126" t="s">
        <v>607</v>
      </c>
      <c r="AN126" t="s">
        <v>607</v>
      </c>
      <c r="AO126" t="s">
        <v>968</v>
      </c>
      <c r="AP126" t="s">
        <v>969</v>
      </c>
      <c r="AQ126">
        <v>1</v>
      </c>
      <c r="AR126" t="s">
        <v>970</v>
      </c>
      <c r="AS126" t="s">
        <v>77</v>
      </c>
      <c r="AT126" t="s">
        <v>67</v>
      </c>
      <c r="AU126" t="s">
        <v>19</v>
      </c>
      <c r="AV126" t="s">
        <v>607</v>
      </c>
      <c r="AW126" t="s">
        <v>607</v>
      </c>
      <c r="AX126" t="s">
        <v>606</v>
      </c>
      <c r="AY126" t="s">
        <v>608</v>
      </c>
      <c r="AZ126">
        <v>22</v>
      </c>
      <c r="BA126" t="s">
        <v>609</v>
      </c>
      <c r="BB126" t="s">
        <v>91</v>
      </c>
      <c r="BC126" t="s">
        <v>69</v>
      </c>
      <c r="BD126" t="s">
        <v>3857</v>
      </c>
      <c r="BE126" t="s">
        <v>3419</v>
      </c>
      <c r="BF126" t="s">
        <v>19</v>
      </c>
      <c r="BG126" t="s">
        <v>19</v>
      </c>
      <c r="BH126">
        <v>190</v>
      </c>
      <c r="BI126" t="s">
        <v>3748</v>
      </c>
      <c r="BJ126">
        <v>0.5</v>
      </c>
      <c r="BK126" t="s">
        <v>3858</v>
      </c>
      <c r="BL126" t="s">
        <v>3422</v>
      </c>
      <c r="BM126">
        <v>132</v>
      </c>
      <c r="BU126" t="s">
        <v>2</v>
      </c>
      <c r="BV126">
        <v>132</v>
      </c>
    </row>
    <row r="127" spans="2:74" customFormat="1" ht="14.45" customHeight="1">
      <c r="B127">
        <v>133</v>
      </c>
      <c r="C127" s="25" t="s">
        <v>6786</v>
      </c>
      <c r="D127" s="47"/>
      <c r="E127" s="47" t="s">
        <v>6908</v>
      </c>
      <c r="F127" s="47"/>
      <c r="G127" s="47"/>
      <c r="H127" s="47"/>
      <c r="I127" s="47"/>
      <c r="J127" s="47"/>
      <c r="K127" s="47"/>
      <c r="L127" s="47" t="s">
        <v>6908</v>
      </c>
      <c r="M127" s="47" t="s">
        <v>6908</v>
      </c>
      <c r="N127" s="47"/>
      <c r="O127" s="47"/>
      <c r="P127" s="47"/>
      <c r="Q127" s="47"/>
      <c r="R127" s="47"/>
      <c r="S127" s="47"/>
      <c r="T127" s="47"/>
      <c r="U127" s="47"/>
      <c r="V127" s="47"/>
      <c r="W127" s="240"/>
      <c r="X127" s="47"/>
      <c r="Y127" s="47"/>
      <c r="Z127" s="47"/>
      <c r="AA127" s="47"/>
      <c r="AB127" s="47"/>
      <c r="AC127" s="47"/>
      <c r="AD127" s="47"/>
      <c r="AE127" s="47"/>
      <c r="AF127" s="47"/>
      <c r="AG127" s="48" t="s">
        <v>6833</v>
      </c>
      <c r="AH127" s="47" t="str">
        <f t="shared" si="3"/>
        <v>EBKVSG_A            EBKVSG_B</v>
      </c>
      <c r="AI127">
        <v>3</v>
      </c>
      <c r="AJ127">
        <v>133</v>
      </c>
      <c r="AK127" t="s">
        <v>3859</v>
      </c>
      <c r="AL127" t="s">
        <v>19</v>
      </c>
      <c r="AM127" t="s">
        <v>607</v>
      </c>
      <c r="AN127" t="s">
        <v>607</v>
      </c>
      <c r="AO127" t="s">
        <v>968</v>
      </c>
      <c r="AP127" t="s">
        <v>969</v>
      </c>
      <c r="AQ127">
        <v>3</v>
      </c>
      <c r="AR127" t="s">
        <v>970</v>
      </c>
      <c r="AS127" t="s">
        <v>77</v>
      </c>
      <c r="AT127" t="s">
        <v>67</v>
      </c>
      <c r="AU127" t="s">
        <v>19</v>
      </c>
      <c r="AV127" t="s">
        <v>607</v>
      </c>
      <c r="AW127" t="s">
        <v>607</v>
      </c>
      <c r="AX127" t="s">
        <v>606</v>
      </c>
      <c r="AY127" t="s">
        <v>608</v>
      </c>
      <c r="AZ127">
        <v>23</v>
      </c>
      <c r="BA127" t="s">
        <v>609</v>
      </c>
      <c r="BB127" t="s">
        <v>91</v>
      </c>
      <c r="BC127" t="s">
        <v>69</v>
      </c>
      <c r="BD127" t="s">
        <v>3810</v>
      </c>
      <c r="BE127" t="s">
        <v>3419</v>
      </c>
      <c r="BF127" t="s">
        <v>19</v>
      </c>
      <c r="BG127" t="s">
        <v>19</v>
      </c>
      <c r="BH127">
        <v>190</v>
      </c>
      <c r="BI127" t="s">
        <v>3811</v>
      </c>
      <c r="BJ127">
        <v>0.5</v>
      </c>
      <c r="BK127" t="s">
        <v>3860</v>
      </c>
      <c r="BL127" t="s">
        <v>3422</v>
      </c>
      <c r="BM127">
        <v>133</v>
      </c>
      <c r="BU127" t="s">
        <v>2</v>
      </c>
      <c r="BV127">
        <v>133</v>
      </c>
    </row>
    <row r="128" spans="2:74" customFormat="1" ht="14.45" customHeight="1">
      <c r="B128">
        <v>134</v>
      </c>
      <c r="C128" s="25" t="s">
        <v>6786</v>
      </c>
      <c r="D128" s="47"/>
      <c r="E128" s="47" t="s">
        <v>6851</v>
      </c>
      <c r="F128" s="47" t="s">
        <v>3712</v>
      </c>
      <c r="G128" s="47" t="s">
        <v>6897</v>
      </c>
      <c r="H128" s="47"/>
      <c r="I128" s="47"/>
      <c r="J128" s="47"/>
      <c r="K128" s="47" t="s">
        <v>6898</v>
      </c>
      <c r="L128" s="47" t="s">
        <v>6900</v>
      </c>
      <c r="M128" s="47" t="s">
        <v>6899</v>
      </c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8" t="s">
        <v>6833</v>
      </c>
      <c r="AH128" s="47" t="str">
        <f t="shared" si="3"/>
        <v>SP_BLS              EBKVSG_A</v>
      </c>
      <c r="AI128">
        <v>3</v>
      </c>
      <c r="AJ128">
        <v>134</v>
      </c>
      <c r="AK128" t="s">
        <v>3861</v>
      </c>
      <c r="AL128" t="s">
        <v>19</v>
      </c>
      <c r="AM128" t="s">
        <v>607</v>
      </c>
      <c r="AN128" t="s">
        <v>607</v>
      </c>
      <c r="AO128" t="s">
        <v>606</v>
      </c>
      <c r="AP128" t="s">
        <v>608</v>
      </c>
      <c r="AQ128">
        <v>24</v>
      </c>
      <c r="AR128" t="s">
        <v>609</v>
      </c>
      <c r="AS128" t="s">
        <v>89</v>
      </c>
      <c r="AT128" t="s">
        <v>69</v>
      </c>
      <c r="AU128" t="s">
        <v>19</v>
      </c>
      <c r="AV128" t="s">
        <v>19</v>
      </c>
      <c r="AW128" t="s">
        <v>3710</v>
      </c>
      <c r="AX128" t="s">
        <v>3711</v>
      </c>
      <c r="AY128" t="s">
        <v>3712</v>
      </c>
      <c r="AZ128">
        <v>1</v>
      </c>
      <c r="BA128" t="s">
        <v>3713</v>
      </c>
      <c r="BB128" t="s">
        <v>19</v>
      </c>
      <c r="BC128" t="s">
        <v>19</v>
      </c>
      <c r="BD128" t="s">
        <v>3714</v>
      </c>
      <c r="BE128" t="s">
        <v>3419</v>
      </c>
      <c r="BF128" t="s">
        <v>19</v>
      </c>
      <c r="BG128" t="s">
        <v>19</v>
      </c>
      <c r="BH128">
        <v>1128</v>
      </c>
      <c r="BI128" t="s">
        <v>3485</v>
      </c>
      <c r="BJ128">
        <v>0.35</v>
      </c>
      <c r="BK128" t="s">
        <v>3715</v>
      </c>
      <c r="BL128" t="s">
        <v>3422</v>
      </c>
      <c r="BM128">
        <v>134</v>
      </c>
      <c r="BU128" t="s">
        <v>2</v>
      </c>
      <c r="BV128">
        <v>134</v>
      </c>
    </row>
    <row r="129" spans="1:74" ht="14.45" customHeight="1">
      <c r="A129"/>
      <c r="B129">
        <v>139</v>
      </c>
      <c r="C129" s="25" t="s">
        <v>6786</v>
      </c>
      <c r="E129" s="47" t="s">
        <v>6851</v>
      </c>
      <c r="F129" s="47" t="s">
        <v>3712</v>
      </c>
      <c r="G129" s="47" t="s">
        <v>6897</v>
      </c>
      <c r="K129" s="47" t="s">
        <v>6898</v>
      </c>
      <c r="L129" s="47" t="s">
        <v>6851</v>
      </c>
      <c r="M129" s="47" t="s">
        <v>6899</v>
      </c>
      <c r="W129" s="240"/>
      <c r="AG129" s="48" t="s">
        <v>6833</v>
      </c>
      <c r="AH129" s="47" t="str">
        <f t="shared" si="3"/>
        <v>SP_BLS              SGGE_B</v>
      </c>
      <c r="AI129">
        <v>3</v>
      </c>
      <c r="AJ129">
        <v>139</v>
      </c>
      <c r="AK129" t="s">
        <v>3862</v>
      </c>
      <c r="AL129" t="s">
        <v>19</v>
      </c>
      <c r="AM129" t="s">
        <v>660</v>
      </c>
      <c r="AN129" t="s">
        <v>661</v>
      </c>
      <c r="AO129" t="s">
        <v>975</v>
      </c>
      <c r="AP129" t="s">
        <v>976</v>
      </c>
      <c r="AQ129">
        <v>22</v>
      </c>
      <c r="AR129" t="s">
        <v>977</v>
      </c>
      <c r="AS129" t="s">
        <v>125</v>
      </c>
      <c r="AT129" t="s">
        <v>19</v>
      </c>
      <c r="AU129" t="s">
        <v>19</v>
      </c>
      <c r="AV129" t="s">
        <v>19</v>
      </c>
      <c r="AW129" t="s">
        <v>3710</v>
      </c>
      <c r="AX129" t="s">
        <v>3711</v>
      </c>
      <c r="AY129" t="s">
        <v>3712</v>
      </c>
      <c r="AZ129">
        <v>1</v>
      </c>
      <c r="BA129" t="s">
        <v>3713</v>
      </c>
      <c r="BB129" t="s">
        <v>19</v>
      </c>
      <c r="BC129" t="s">
        <v>19</v>
      </c>
      <c r="BD129" t="s">
        <v>3714</v>
      </c>
      <c r="BE129" t="s">
        <v>3419</v>
      </c>
      <c r="BF129" t="s">
        <v>19</v>
      </c>
      <c r="BG129" t="s">
        <v>19</v>
      </c>
      <c r="BH129">
        <v>3100</v>
      </c>
      <c r="BI129" t="s">
        <v>3485</v>
      </c>
      <c r="BJ129">
        <v>0.35</v>
      </c>
      <c r="BK129" t="s">
        <v>3715</v>
      </c>
      <c r="BL129" t="s">
        <v>3422</v>
      </c>
      <c r="BM129">
        <v>139</v>
      </c>
      <c r="BU129" t="s">
        <v>2</v>
      </c>
      <c r="BV129">
        <v>139</v>
      </c>
    </row>
    <row r="130" spans="1:74" ht="14.45" customHeight="1">
      <c r="A130"/>
      <c r="B130">
        <v>140</v>
      </c>
      <c r="C130" s="25" t="s">
        <v>6786</v>
      </c>
      <c r="E130" s="47" t="s">
        <v>6914</v>
      </c>
      <c r="L130" s="47" t="s">
        <v>6914</v>
      </c>
      <c r="M130" s="47" t="s">
        <v>6900</v>
      </c>
      <c r="X130" s="240"/>
      <c r="AG130" s="48" t="s">
        <v>6833</v>
      </c>
      <c r="AH130" s="47" t="str">
        <f t="shared" si="3"/>
        <v>KS_ML_F             BCM2_A</v>
      </c>
      <c r="AI130">
        <v>3</v>
      </c>
      <c r="AJ130">
        <v>140</v>
      </c>
      <c r="AK130" t="s">
        <v>3863</v>
      </c>
      <c r="AL130" t="s">
        <v>19</v>
      </c>
      <c r="AM130" t="s">
        <v>582</v>
      </c>
      <c r="AN130" t="s">
        <v>582</v>
      </c>
      <c r="AO130" t="s">
        <v>581</v>
      </c>
      <c r="AP130" t="s">
        <v>583</v>
      </c>
      <c r="AQ130">
        <v>9</v>
      </c>
      <c r="AR130" t="s">
        <v>584</v>
      </c>
      <c r="AS130" t="s">
        <v>108</v>
      </c>
      <c r="AT130" t="s">
        <v>19</v>
      </c>
      <c r="AU130" t="s">
        <v>19</v>
      </c>
      <c r="AV130" t="s">
        <v>423</v>
      </c>
      <c r="AW130" t="s">
        <v>423</v>
      </c>
      <c r="AX130" t="s">
        <v>438</v>
      </c>
      <c r="AY130" t="s">
        <v>439</v>
      </c>
      <c r="AZ130">
        <v>3</v>
      </c>
      <c r="BA130" t="s">
        <v>440</v>
      </c>
      <c r="BB130" t="s">
        <v>87</v>
      </c>
      <c r="BC130" t="s">
        <v>69</v>
      </c>
      <c r="BD130" t="s">
        <v>3474</v>
      </c>
      <c r="BE130" t="s">
        <v>3419</v>
      </c>
      <c r="BF130" t="s">
        <v>19</v>
      </c>
      <c r="BG130" t="s">
        <v>19</v>
      </c>
      <c r="BH130">
        <v>6696</v>
      </c>
      <c r="BI130" t="s">
        <v>3475</v>
      </c>
      <c r="BJ130">
        <v>0.5</v>
      </c>
      <c r="BK130" t="s">
        <v>3864</v>
      </c>
      <c r="BL130" t="s">
        <v>3422</v>
      </c>
      <c r="BM130">
        <v>140</v>
      </c>
      <c r="BU130" t="s">
        <v>2</v>
      </c>
      <c r="BV130">
        <v>140</v>
      </c>
    </row>
    <row r="131" spans="1:74" ht="14.45" customHeight="1">
      <c r="A131" s="178" t="s">
        <v>7935</v>
      </c>
      <c r="B131">
        <v>141</v>
      </c>
      <c r="C131" s="25" t="s">
        <v>6786</v>
      </c>
      <c r="E131" s="47" t="s">
        <v>6906</v>
      </c>
      <c r="F131" s="47" t="s">
        <v>3867</v>
      </c>
      <c r="G131" s="47" t="s">
        <v>6897</v>
      </c>
      <c r="K131" s="47" t="s">
        <v>6898</v>
      </c>
      <c r="L131" s="47" t="s">
        <v>6900</v>
      </c>
      <c r="M131" s="47" t="s">
        <v>6899</v>
      </c>
      <c r="W131" s="240"/>
      <c r="AG131" s="48" t="s">
        <v>6833</v>
      </c>
      <c r="AH131" s="47" t="str">
        <f t="shared" si="3"/>
        <v>SP_MB5_B            KS_ML_F</v>
      </c>
      <c r="AI131">
        <v>3</v>
      </c>
      <c r="AJ131">
        <v>141</v>
      </c>
      <c r="AK131" t="s">
        <v>3865</v>
      </c>
      <c r="AL131" t="s">
        <v>19</v>
      </c>
      <c r="AM131" t="s">
        <v>423</v>
      </c>
      <c r="AN131" t="s">
        <v>423</v>
      </c>
      <c r="AO131" t="s">
        <v>438</v>
      </c>
      <c r="AP131" t="s">
        <v>439</v>
      </c>
      <c r="AQ131">
        <v>5</v>
      </c>
      <c r="AR131" t="s">
        <v>440</v>
      </c>
      <c r="AS131" t="s">
        <v>82</v>
      </c>
      <c r="AT131" t="s">
        <v>72</v>
      </c>
      <c r="AU131" t="s">
        <v>19</v>
      </c>
      <c r="AV131" t="s">
        <v>19</v>
      </c>
      <c r="AW131" t="s">
        <v>3866</v>
      </c>
      <c r="AX131">
        <v>370</v>
      </c>
      <c r="AY131" t="s">
        <v>3867</v>
      </c>
      <c r="AZ131">
        <v>1</v>
      </c>
      <c r="BA131" t="s">
        <v>453</v>
      </c>
      <c r="BB131" t="s">
        <v>19</v>
      </c>
      <c r="BC131" t="s">
        <v>19</v>
      </c>
      <c r="BD131" t="s">
        <v>3431</v>
      </c>
      <c r="BE131" t="s">
        <v>3419</v>
      </c>
      <c r="BF131" t="s">
        <v>19</v>
      </c>
      <c r="BG131" t="s">
        <v>19</v>
      </c>
      <c r="BH131" s="208">
        <v>662</v>
      </c>
      <c r="BI131" t="s">
        <v>3432</v>
      </c>
      <c r="BJ131">
        <v>2.5</v>
      </c>
      <c r="BK131" t="s">
        <v>3868</v>
      </c>
      <c r="BL131" t="s">
        <v>3422</v>
      </c>
      <c r="BM131">
        <v>141</v>
      </c>
      <c r="BU131" t="s">
        <v>2</v>
      </c>
      <c r="BV131">
        <v>141</v>
      </c>
    </row>
    <row r="132" spans="1:74" ht="14.45" customHeight="1">
      <c r="A132"/>
      <c r="B132">
        <v>150</v>
      </c>
      <c r="C132" s="25" t="s">
        <v>6786</v>
      </c>
      <c r="E132" s="47" t="s">
        <v>6914</v>
      </c>
      <c r="L132" s="47" t="s">
        <v>6914</v>
      </c>
      <c r="M132" s="47" t="s">
        <v>6900</v>
      </c>
      <c r="W132" s="240"/>
      <c r="X132" s="240"/>
      <c r="AG132" s="48" t="s">
        <v>6833</v>
      </c>
      <c r="AH132" s="47" t="str">
        <f t="shared" si="3"/>
        <v>BCM_C               KS_CPR_A</v>
      </c>
      <c r="AI132">
        <v>3</v>
      </c>
      <c r="AJ132">
        <v>150</v>
      </c>
      <c r="AK132" t="s">
        <v>3869</v>
      </c>
      <c r="AL132" t="s">
        <v>19</v>
      </c>
      <c r="AM132" t="s">
        <v>369</v>
      </c>
      <c r="AN132" t="s">
        <v>369</v>
      </c>
      <c r="AO132" t="s">
        <v>368</v>
      </c>
      <c r="AP132" t="s">
        <v>370</v>
      </c>
      <c r="AQ132">
        <v>15</v>
      </c>
      <c r="AR132" t="s">
        <v>371</v>
      </c>
      <c r="AS132" t="s">
        <v>78</v>
      </c>
      <c r="AT132" t="s">
        <v>19</v>
      </c>
      <c r="AU132" t="s">
        <v>19</v>
      </c>
      <c r="AV132" t="s">
        <v>573</v>
      </c>
      <c r="AW132" t="s">
        <v>573</v>
      </c>
      <c r="AX132" t="s">
        <v>985</v>
      </c>
      <c r="AY132" t="s">
        <v>986</v>
      </c>
      <c r="AZ132">
        <v>26</v>
      </c>
      <c r="BA132" t="s">
        <v>987</v>
      </c>
      <c r="BB132" t="s">
        <v>125</v>
      </c>
      <c r="BC132" t="s">
        <v>19</v>
      </c>
      <c r="BD132" t="s">
        <v>3445</v>
      </c>
      <c r="BE132" t="s">
        <v>3419</v>
      </c>
      <c r="BF132" t="s">
        <v>19</v>
      </c>
      <c r="BG132" t="s">
        <v>19</v>
      </c>
      <c r="BH132">
        <v>2109</v>
      </c>
      <c r="BI132" t="s">
        <v>3446</v>
      </c>
      <c r="BJ132">
        <v>0.35</v>
      </c>
      <c r="BK132" t="s">
        <v>3870</v>
      </c>
      <c r="BL132" t="s">
        <v>3422</v>
      </c>
      <c r="BM132">
        <v>150</v>
      </c>
      <c r="BU132" t="s">
        <v>2</v>
      </c>
      <c r="BV132">
        <v>150</v>
      </c>
    </row>
    <row r="133" spans="1:74" ht="14.45" customHeight="1">
      <c r="A133"/>
      <c r="B133">
        <v>151</v>
      </c>
      <c r="C133" s="25" t="s">
        <v>6786</v>
      </c>
      <c r="E133" s="47" t="s">
        <v>6914</v>
      </c>
      <c r="L133" s="47" t="s">
        <v>6914</v>
      </c>
      <c r="M133" s="47" t="s">
        <v>6900</v>
      </c>
      <c r="W133" s="240"/>
      <c r="X133" s="240"/>
      <c r="AG133" s="48" t="s">
        <v>6833</v>
      </c>
      <c r="AH133" s="47" t="str">
        <f t="shared" si="3"/>
        <v>BCM_C               KS_CPR_A</v>
      </c>
      <c r="AI133">
        <v>3</v>
      </c>
      <c r="AJ133">
        <v>151</v>
      </c>
      <c r="AK133" t="s">
        <v>3871</v>
      </c>
      <c r="AL133" t="s">
        <v>19</v>
      </c>
      <c r="AM133" t="s">
        <v>369</v>
      </c>
      <c r="AN133" t="s">
        <v>369</v>
      </c>
      <c r="AO133" t="s">
        <v>368</v>
      </c>
      <c r="AP133" t="s">
        <v>370</v>
      </c>
      <c r="AQ133">
        <v>7</v>
      </c>
      <c r="AR133" t="s">
        <v>371</v>
      </c>
      <c r="AS133" t="s">
        <v>109</v>
      </c>
      <c r="AT133" t="s">
        <v>19</v>
      </c>
      <c r="AU133" t="s">
        <v>19</v>
      </c>
      <c r="AV133" t="s">
        <v>573</v>
      </c>
      <c r="AW133" t="s">
        <v>573</v>
      </c>
      <c r="AX133" t="s">
        <v>985</v>
      </c>
      <c r="AY133" t="s">
        <v>986</v>
      </c>
      <c r="AZ133">
        <v>27</v>
      </c>
      <c r="BA133" t="s">
        <v>987</v>
      </c>
      <c r="BB133" t="s">
        <v>125</v>
      </c>
      <c r="BC133" t="s">
        <v>19</v>
      </c>
      <c r="BD133" t="s">
        <v>3581</v>
      </c>
      <c r="BE133" t="s">
        <v>3419</v>
      </c>
      <c r="BF133" t="s">
        <v>19</v>
      </c>
      <c r="BG133" t="s">
        <v>19</v>
      </c>
      <c r="BH133">
        <v>2109</v>
      </c>
      <c r="BI133" t="s">
        <v>3582</v>
      </c>
      <c r="BJ133">
        <v>0.35</v>
      </c>
      <c r="BK133" t="s">
        <v>3872</v>
      </c>
      <c r="BL133" t="s">
        <v>3422</v>
      </c>
      <c r="BM133">
        <v>151</v>
      </c>
      <c r="BU133" t="s">
        <v>2</v>
      </c>
      <c r="BV133">
        <v>151</v>
      </c>
    </row>
    <row r="134" spans="1:74" ht="14.45" customHeight="1">
      <c r="A134"/>
      <c r="B134">
        <v>153</v>
      </c>
      <c r="C134" s="25" t="s">
        <v>6786</v>
      </c>
      <c r="E134" s="47" t="s">
        <v>6914</v>
      </c>
      <c r="F134" s="47" t="s">
        <v>3875</v>
      </c>
      <c r="G134" s="47" t="s">
        <v>6897</v>
      </c>
      <c r="K134" s="47" t="s">
        <v>6898</v>
      </c>
      <c r="L134" s="47" t="s">
        <v>6914</v>
      </c>
      <c r="M134" s="47" t="s">
        <v>6899</v>
      </c>
      <c r="W134" s="240"/>
      <c r="AG134" s="48" t="s">
        <v>6833</v>
      </c>
      <c r="AH134" s="47" t="str">
        <f t="shared" si="3"/>
        <v>SP_MB11_B           KRL</v>
      </c>
      <c r="AI134">
        <v>3</v>
      </c>
      <c r="AJ134">
        <v>153</v>
      </c>
      <c r="AK134" t="s">
        <v>3873</v>
      </c>
      <c r="AL134" t="s">
        <v>19</v>
      </c>
      <c r="AM134" t="s">
        <v>671</v>
      </c>
      <c r="AN134" t="s">
        <v>672</v>
      </c>
      <c r="AO134" t="s">
        <v>670</v>
      </c>
      <c r="AP134" t="s">
        <v>673</v>
      </c>
      <c r="AQ134">
        <v>1</v>
      </c>
      <c r="AR134" t="s">
        <v>674</v>
      </c>
      <c r="AS134" t="s">
        <v>125</v>
      </c>
      <c r="AT134" t="s">
        <v>19</v>
      </c>
      <c r="AU134" t="s">
        <v>19</v>
      </c>
      <c r="AV134" t="s">
        <v>19</v>
      </c>
      <c r="AW134" t="s">
        <v>3874</v>
      </c>
      <c r="AX134">
        <v>376</v>
      </c>
      <c r="AY134" t="s">
        <v>3875</v>
      </c>
      <c r="AZ134">
        <v>1</v>
      </c>
      <c r="BA134" t="s">
        <v>3287</v>
      </c>
      <c r="BB134" t="s">
        <v>19</v>
      </c>
      <c r="BC134" t="s">
        <v>19</v>
      </c>
      <c r="BD134" t="s">
        <v>3876</v>
      </c>
      <c r="BE134" t="s">
        <v>3419</v>
      </c>
      <c r="BF134" t="s">
        <v>19</v>
      </c>
      <c r="BG134" t="s">
        <v>19</v>
      </c>
      <c r="BH134">
        <v>1554</v>
      </c>
      <c r="BI134" t="s">
        <v>3432</v>
      </c>
      <c r="BJ134">
        <v>0.35</v>
      </c>
      <c r="BK134" t="s">
        <v>3877</v>
      </c>
      <c r="BL134" t="s">
        <v>3422</v>
      </c>
      <c r="BM134">
        <v>153</v>
      </c>
      <c r="BU134" t="s">
        <v>2</v>
      </c>
      <c r="BV134">
        <v>153</v>
      </c>
    </row>
    <row r="135" spans="1:74" ht="14.45" customHeight="1">
      <c r="A135"/>
      <c r="B135">
        <v>154</v>
      </c>
      <c r="C135" s="25" t="s">
        <v>6786</v>
      </c>
      <c r="E135" s="47" t="s">
        <v>6914</v>
      </c>
      <c r="L135" s="47" t="s">
        <v>6914</v>
      </c>
      <c r="M135" s="47" t="s">
        <v>6900</v>
      </c>
      <c r="W135" s="240"/>
      <c r="AG135" s="48" t="s">
        <v>6833</v>
      </c>
      <c r="AH135" s="47" t="str">
        <f t="shared" si="3"/>
        <v>BCM_A               KRL</v>
      </c>
      <c r="AI135">
        <v>3</v>
      </c>
      <c r="AJ135">
        <v>154</v>
      </c>
      <c r="AK135" t="s">
        <v>3878</v>
      </c>
      <c r="AL135" t="s">
        <v>19</v>
      </c>
      <c r="AM135" t="s">
        <v>671</v>
      </c>
      <c r="AN135" t="s">
        <v>672</v>
      </c>
      <c r="AO135" t="s">
        <v>670</v>
      </c>
      <c r="AP135" t="s">
        <v>673</v>
      </c>
      <c r="AQ135">
        <v>2</v>
      </c>
      <c r="AR135" t="s">
        <v>674</v>
      </c>
      <c r="AS135" t="s">
        <v>115</v>
      </c>
      <c r="AT135" t="s">
        <v>19</v>
      </c>
      <c r="AU135" t="s">
        <v>19</v>
      </c>
      <c r="AV135" t="s">
        <v>573</v>
      </c>
      <c r="AW135" t="s">
        <v>573</v>
      </c>
      <c r="AX135" t="s">
        <v>572</v>
      </c>
      <c r="AY135" t="s">
        <v>574</v>
      </c>
      <c r="AZ135">
        <v>11</v>
      </c>
      <c r="BA135" t="s">
        <v>575</v>
      </c>
      <c r="BB135" t="s">
        <v>116</v>
      </c>
      <c r="BC135" t="s">
        <v>19</v>
      </c>
      <c r="BD135" t="s">
        <v>3879</v>
      </c>
      <c r="BE135" t="s">
        <v>3419</v>
      </c>
      <c r="BF135" t="s">
        <v>19</v>
      </c>
      <c r="BG135" t="s">
        <v>19</v>
      </c>
      <c r="BH135">
        <v>1868</v>
      </c>
      <c r="BI135" t="s">
        <v>3420</v>
      </c>
      <c r="BJ135">
        <v>0.13</v>
      </c>
      <c r="BK135" t="s">
        <v>3880</v>
      </c>
      <c r="BL135" t="s">
        <v>3422</v>
      </c>
      <c r="BM135">
        <v>154</v>
      </c>
      <c r="BU135" t="s">
        <v>2</v>
      </c>
      <c r="BV135">
        <v>154</v>
      </c>
    </row>
    <row r="136" spans="1:74" ht="14.45" customHeight="1">
      <c r="A136"/>
      <c r="B136">
        <v>155</v>
      </c>
      <c r="C136" s="25" t="s">
        <v>6786</v>
      </c>
      <c r="E136" s="47" t="s">
        <v>6845</v>
      </c>
      <c r="F136" s="47" t="s">
        <v>3494</v>
      </c>
      <c r="G136" s="47" t="s">
        <v>6897</v>
      </c>
      <c r="K136" s="47" t="s">
        <v>6903</v>
      </c>
      <c r="L136" s="47" t="s">
        <v>6899</v>
      </c>
      <c r="M136" s="47" t="s">
        <v>6845</v>
      </c>
      <c r="W136" s="25"/>
      <c r="X136" s="240"/>
      <c r="AG136" s="48" t="s">
        <v>6833</v>
      </c>
      <c r="AH136" s="47" t="str">
        <f t="shared" si="3"/>
        <v>SDOK                SP_30_SD</v>
      </c>
      <c r="AI136">
        <v>3</v>
      </c>
      <c r="AJ136">
        <v>155</v>
      </c>
      <c r="AK136" t="s">
        <v>3881</v>
      </c>
      <c r="AL136" t="s">
        <v>19</v>
      </c>
      <c r="AM136" t="s">
        <v>19</v>
      </c>
      <c r="AN136" t="s">
        <v>3492</v>
      </c>
      <c r="AO136" t="s">
        <v>3493</v>
      </c>
      <c r="AP136" t="s">
        <v>3494</v>
      </c>
      <c r="AQ136">
        <v>1</v>
      </c>
      <c r="AR136" t="s">
        <v>359</v>
      </c>
      <c r="AS136" t="s">
        <v>19</v>
      </c>
      <c r="AT136" t="s">
        <v>19</v>
      </c>
      <c r="AU136" t="s">
        <v>19</v>
      </c>
      <c r="AV136" t="s">
        <v>906</v>
      </c>
      <c r="AW136" t="s">
        <v>907</v>
      </c>
      <c r="AX136" t="s">
        <v>905</v>
      </c>
      <c r="AY136" t="s">
        <v>908</v>
      </c>
      <c r="AZ136">
        <v>2</v>
      </c>
      <c r="BA136" t="s">
        <v>909</v>
      </c>
      <c r="BB136" t="s">
        <v>95</v>
      </c>
      <c r="BC136" t="s">
        <v>19</v>
      </c>
      <c r="BD136" t="s">
        <v>3824</v>
      </c>
      <c r="BE136" t="s">
        <v>3419</v>
      </c>
      <c r="BF136" t="s">
        <v>19</v>
      </c>
      <c r="BG136" t="s">
        <v>19</v>
      </c>
      <c r="BH136">
        <v>5430</v>
      </c>
      <c r="BI136" t="s">
        <v>3453</v>
      </c>
      <c r="BJ136">
        <v>1.5</v>
      </c>
      <c r="BK136" t="s">
        <v>3496</v>
      </c>
      <c r="BL136" t="s">
        <v>3422</v>
      </c>
      <c r="BM136">
        <v>155</v>
      </c>
      <c r="BU136" t="s">
        <v>2</v>
      </c>
      <c r="BV136">
        <v>155</v>
      </c>
    </row>
    <row r="137" spans="1:74" ht="14.45" customHeight="1">
      <c r="A137"/>
      <c r="B137">
        <v>157</v>
      </c>
      <c r="C137" s="25" t="s">
        <v>6786</v>
      </c>
      <c r="E137" s="47" t="s">
        <v>6906</v>
      </c>
      <c r="L137" s="47" t="s">
        <v>6906</v>
      </c>
      <c r="M137" s="47" t="s">
        <v>6900</v>
      </c>
      <c r="W137" s="240"/>
      <c r="X137" s="240"/>
      <c r="AG137" s="48" t="s">
        <v>6833</v>
      </c>
      <c r="AH137" s="47" t="str">
        <f t="shared" si="3"/>
        <v>BCM_A               SIDO_B</v>
      </c>
      <c r="AI137">
        <v>3</v>
      </c>
      <c r="AJ137">
        <v>157</v>
      </c>
      <c r="AK137" t="s">
        <v>3882</v>
      </c>
      <c r="AL137" t="s">
        <v>19</v>
      </c>
      <c r="AM137" t="s">
        <v>703</v>
      </c>
      <c r="AN137" t="s">
        <v>703</v>
      </c>
      <c r="AO137" t="s">
        <v>702</v>
      </c>
      <c r="AP137" t="s">
        <v>704</v>
      </c>
      <c r="AQ137" t="s">
        <v>3672</v>
      </c>
      <c r="AR137" t="s">
        <v>620</v>
      </c>
      <c r="AS137" t="s">
        <v>123</v>
      </c>
      <c r="AT137" t="s">
        <v>19</v>
      </c>
      <c r="AU137" t="s">
        <v>19</v>
      </c>
      <c r="AV137" t="s">
        <v>573</v>
      </c>
      <c r="AW137" t="s">
        <v>573</v>
      </c>
      <c r="AX137" t="s">
        <v>572</v>
      </c>
      <c r="AY137" t="s">
        <v>574</v>
      </c>
      <c r="AZ137">
        <v>2</v>
      </c>
      <c r="BA137" t="s">
        <v>575</v>
      </c>
      <c r="BB137" t="s">
        <v>95</v>
      </c>
      <c r="BC137" t="s">
        <v>19</v>
      </c>
      <c r="BD137" t="s">
        <v>3680</v>
      </c>
      <c r="BE137" t="s">
        <v>3419</v>
      </c>
      <c r="BF137" t="s">
        <v>19</v>
      </c>
      <c r="BG137" t="s">
        <v>19</v>
      </c>
      <c r="BH137">
        <v>376</v>
      </c>
      <c r="BI137" t="s">
        <v>3574</v>
      </c>
      <c r="BJ137">
        <v>2.5</v>
      </c>
      <c r="BK137" t="s">
        <v>3883</v>
      </c>
      <c r="BL137" t="s">
        <v>3422</v>
      </c>
      <c r="BM137">
        <v>157</v>
      </c>
      <c r="BU137" t="s">
        <v>2</v>
      </c>
      <c r="BV137">
        <v>157</v>
      </c>
    </row>
    <row r="138" spans="1:74" ht="14.45" customHeight="1">
      <c r="A138"/>
      <c r="B138">
        <v>158</v>
      </c>
      <c r="C138" s="25" t="s">
        <v>6786</v>
      </c>
      <c r="E138" s="47" t="s">
        <v>6921</v>
      </c>
      <c r="L138" s="47" t="s">
        <v>6921</v>
      </c>
      <c r="M138" s="47" t="s">
        <v>6900</v>
      </c>
      <c r="S138" s="47" t="s">
        <v>7932</v>
      </c>
      <c r="W138" s="240"/>
      <c r="AG138" s="48" t="s">
        <v>6833</v>
      </c>
      <c r="AH138" s="47" t="str">
        <f t="shared" si="3"/>
        <v>BCM_A               SIDO_D</v>
      </c>
      <c r="AI138">
        <v>3</v>
      </c>
      <c r="AJ138">
        <v>158</v>
      </c>
      <c r="AK138" t="s">
        <v>3884</v>
      </c>
      <c r="AL138" t="s">
        <v>19</v>
      </c>
      <c r="AM138" t="s">
        <v>764</v>
      </c>
      <c r="AN138" t="s">
        <v>764</v>
      </c>
      <c r="AO138" t="s">
        <v>763</v>
      </c>
      <c r="AP138" t="s">
        <v>765</v>
      </c>
      <c r="AQ138" t="s">
        <v>3701</v>
      </c>
      <c r="AR138" t="s">
        <v>766</v>
      </c>
      <c r="AS138" t="s">
        <v>122</v>
      </c>
      <c r="AT138" t="s">
        <v>19</v>
      </c>
      <c r="AU138" t="s">
        <v>19</v>
      </c>
      <c r="AV138" t="s">
        <v>573</v>
      </c>
      <c r="AW138" t="s">
        <v>573</v>
      </c>
      <c r="AX138" t="s">
        <v>572</v>
      </c>
      <c r="AY138" t="s">
        <v>574</v>
      </c>
      <c r="AZ138">
        <v>7</v>
      </c>
      <c r="BA138" t="s">
        <v>575</v>
      </c>
      <c r="BB138" t="s">
        <v>90</v>
      </c>
      <c r="BC138" t="s">
        <v>19</v>
      </c>
      <c r="BD138" t="s">
        <v>3885</v>
      </c>
      <c r="BE138" t="s">
        <v>3419</v>
      </c>
      <c r="BF138" t="s">
        <v>19</v>
      </c>
      <c r="BG138" t="s">
        <v>19</v>
      </c>
      <c r="BH138">
        <v>357</v>
      </c>
      <c r="BI138" t="s">
        <v>3886</v>
      </c>
      <c r="BJ138">
        <v>0.5</v>
      </c>
      <c r="BK138" t="s">
        <v>3887</v>
      </c>
      <c r="BL138" t="s">
        <v>3422</v>
      </c>
      <c r="BM138">
        <v>158</v>
      </c>
      <c r="BU138" t="s">
        <v>2</v>
      </c>
      <c r="BV138">
        <v>158</v>
      </c>
    </row>
    <row r="139" spans="1:74" ht="14.45" customHeight="1">
      <c r="A139"/>
      <c r="B139">
        <v>159</v>
      </c>
      <c r="C139" s="25" t="s">
        <v>6786</v>
      </c>
      <c r="E139" s="47" t="s">
        <v>6906</v>
      </c>
      <c r="L139" s="47" t="s">
        <v>6906</v>
      </c>
      <c r="M139" s="47" t="s">
        <v>6900</v>
      </c>
      <c r="W139" s="240"/>
      <c r="X139" s="240"/>
      <c r="AG139" s="48" t="s">
        <v>6833</v>
      </c>
      <c r="AH139" s="47" t="str">
        <f t="shared" si="3"/>
        <v>BCM_A               SIDO_C</v>
      </c>
      <c r="AI139">
        <v>3</v>
      </c>
      <c r="AJ139">
        <v>159</v>
      </c>
      <c r="AK139" t="s">
        <v>3888</v>
      </c>
      <c r="AL139" t="s">
        <v>19</v>
      </c>
      <c r="AM139" t="s">
        <v>735</v>
      </c>
      <c r="AN139" t="s">
        <v>735</v>
      </c>
      <c r="AO139" t="s">
        <v>734</v>
      </c>
      <c r="AP139" t="s">
        <v>736</v>
      </c>
      <c r="AQ139" t="s">
        <v>3889</v>
      </c>
      <c r="AR139" t="s">
        <v>737</v>
      </c>
      <c r="AS139" t="s">
        <v>123</v>
      </c>
      <c r="AT139" t="s">
        <v>19</v>
      </c>
      <c r="AU139" t="s">
        <v>19</v>
      </c>
      <c r="AV139" t="s">
        <v>573</v>
      </c>
      <c r="AW139" t="s">
        <v>573</v>
      </c>
      <c r="AX139" t="s">
        <v>572</v>
      </c>
      <c r="AY139" t="s">
        <v>574</v>
      </c>
      <c r="AZ139">
        <v>12</v>
      </c>
      <c r="BA139" t="s">
        <v>575</v>
      </c>
      <c r="BB139" t="s">
        <v>95</v>
      </c>
      <c r="BC139" t="s">
        <v>19</v>
      </c>
      <c r="BD139" t="s">
        <v>3890</v>
      </c>
      <c r="BE139" t="s">
        <v>3419</v>
      </c>
      <c r="BF139" t="s">
        <v>19</v>
      </c>
      <c r="BG139" t="s">
        <v>19</v>
      </c>
      <c r="BH139">
        <v>351</v>
      </c>
      <c r="BI139" t="s">
        <v>3819</v>
      </c>
      <c r="BJ139">
        <v>1.5</v>
      </c>
      <c r="BK139" t="s">
        <v>3891</v>
      </c>
      <c r="BL139" t="s">
        <v>3422</v>
      </c>
      <c r="BM139">
        <v>159</v>
      </c>
      <c r="BU139" t="s">
        <v>2</v>
      </c>
      <c r="BV139">
        <v>159</v>
      </c>
    </row>
    <row r="140" spans="1:74" ht="14.45" customHeight="1">
      <c r="A140"/>
      <c r="B140">
        <v>160</v>
      </c>
      <c r="C140" s="25" t="s">
        <v>6786</v>
      </c>
      <c r="E140" s="47" t="s">
        <v>6902</v>
      </c>
      <c r="L140" s="47" t="s">
        <v>6900</v>
      </c>
      <c r="M140" s="47" t="s">
        <v>6902</v>
      </c>
      <c r="W140" s="336"/>
      <c r="X140" s="240"/>
      <c r="AG140" s="48" t="s">
        <v>6833</v>
      </c>
      <c r="AH140" s="47" t="str">
        <f t="shared" si="3"/>
        <v>BCM_A               SITR1</v>
      </c>
      <c r="AI140">
        <v>3</v>
      </c>
      <c r="AJ140">
        <v>160</v>
      </c>
      <c r="AK140" t="s">
        <v>3892</v>
      </c>
      <c r="AL140" t="s">
        <v>19</v>
      </c>
      <c r="AM140" t="s">
        <v>847</v>
      </c>
      <c r="AN140" t="s">
        <v>847</v>
      </c>
      <c r="AO140" t="s">
        <v>846</v>
      </c>
      <c r="AP140" t="s">
        <v>848</v>
      </c>
      <c r="AQ140" t="s">
        <v>3672</v>
      </c>
      <c r="AR140" t="s">
        <v>849</v>
      </c>
      <c r="AS140" t="s">
        <v>100</v>
      </c>
      <c r="AT140" t="s">
        <v>19</v>
      </c>
      <c r="AU140" t="s">
        <v>19</v>
      </c>
      <c r="AV140" t="s">
        <v>573</v>
      </c>
      <c r="AW140" t="s">
        <v>573</v>
      </c>
      <c r="AX140" t="s">
        <v>572</v>
      </c>
      <c r="AY140" t="s">
        <v>574</v>
      </c>
      <c r="AZ140">
        <v>66</v>
      </c>
      <c r="BA140" t="s">
        <v>575</v>
      </c>
      <c r="BB140" t="s">
        <v>99</v>
      </c>
      <c r="BC140" t="s">
        <v>19</v>
      </c>
      <c r="BD140" t="s">
        <v>3893</v>
      </c>
      <c r="BE140" t="s">
        <v>3419</v>
      </c>
      <c r="BF140" t="s">
        <v>19</v>
      </c>
      <c r="BG140" t="s">
        <v>19</v>
      </c>
      <c r="BH140">
        <v>279</v>
      </c>
      <c r="BI140" t="s">
        <v>3744</v>
      </c>
      <c r="BJ140">
        <v>2.5</v>
      </c>
      <c r="BK140" t="s">
        <v>3894</v>
      </c>
      <c r="BL140" t="s">
        <v>3422</v>
      </c>
      <c r="BM140">
        <v>160</v>
      </c>
      <c r="BU140" t="s">
        <v>2</v>
      </c>
      <c r="BV140">
        <v>160</v>
      </c>
    </row>
    <row r="141" spans="1:74" ht="14.45" customHeight="1">
      <c r="A141" s="225" t="s">
        <v>7961</v>
      </c>
      <c r="B141">
        <v>161</v>
      </c>
      <c r="C141" s="25" t="s">
        <v>6786</v>
      </c>
      <c r="E141" s="37" t="s">
        <v>6921</v>
      </c>
      <c r="L141" s="37" t="s">
        <v>6900</v>
      </c>
      <c r="M141" s="37" t="s">
        <v>6921</v>
      </c>
      <c r="S141" s="47" t="s">
        <v>7932</v>
      </c>
      <c r="W141" s="240"/>
      <c r="AG141" s="48" t="s">
        <v>6833</v>
      </c>
      <c r="AH141" s="47" t="str">
        <f t="shared" si="3"/>
        <v>DMOV_A              SIDO_B</v>
      </c>
      <c r="AI141">
        <v>3</v>
      </c>
      <c r="AJ141">
        <v>161</v>
      </c>
      <c r="AK141" t="s">
        <v>3895</v>
      </c>
      <c r="AL141" t="s">
        <v>19</v>
      </c>
      <c r="AM141" t="s">
        <v>703</v>
      </c>
      <c r="AN141" t="s">
        <v>703</v>
      </c>
      <c r="AO141" t="s">
        <v>702</v>
      </c>
      <c r="AP141" t="s">
        <v>704</v>
      </c>
      <c r="AQ141" t="s">
        <v>3679</v>
      </c>
      <c r="AR141" t="s">
        <v>620</v>
      </c>
      <c r="AS141" t="s">
        <v>122</v>
      </c>
      <c r="AT141" t="s">
        <v>19</v>
      </c>
      <c r="AU141" t="s">
        <v>19</v>
      </c>
      <c r="AV141" t="s">
        <v>726</v>
      </c>
      <c r="AW141" t="s">
        <v>726</v>
      </c>
      <c r="AX141" t="s">
        <v>940</v>
      </c>
      <c r="AY141" t="s">
        <v>941</v>
      </c>
      <c r="AZ141">
        <v>6</v>
      </c>
      <c r="BA141" t="s">
        <v>386</v>
      </c>
      <c r="BB141" t="s">
        <v>126</v>
      </c>
      <c r="BC141" t="s">
        <v>19</v>
      </c>
      <c r="BD141" t="s">
        <v>3622</v>
      </c>
      <c r="BE141" t="s">
        <v>3419</v>
      </c>
      <c r="BF141" t="s">
        <v>19</v>
      </c>
      <c r="BG141" t="s">
        <v>19</v>
      </c>
      <c r="BH141">
        <v>2132</v>
      </c>
      <c r="BI141" t="s">
        <v>3574</v>
      </c>
      <c r="BJ141">
        <v>0.5</v>
      </c>
      <c r="BK141" t="s">
        <v>3896</v>
      </c>
      <c r="BL141" t="s">
        <v>3422</v>
      </c>
      <c r="BM141">
        <v>161</v>
      </c>
      <c r="BU141" t="s">
        <v>2</v>
      </c>
      <c r="BV141">
        <v>161</v>
      </c>
    </row>
    <row r="142" spans="1:74" ht="14.45" customHeight="1">
      <c r="A142" s="225" t="s">
        <v>7961</v>
      </c>
      <c r="B142">
        <v>163</v>
      </c>
      <c r="C142" s="25" t="s">
        <v>6786</v>
      </c>
      <c r="E142" s="37" t="s">
        <v>6921</v>
      </c>
      <c r="F142" s="47" t="s">
        <v>3899</v>
      </c>
      <c r="G142" s="47" t="s">
        <v>6907</v>
      </c>
      <c r="K142" s="47" t="s">
        <v>6903</v>
      </c>
      <c r="L142" s="37" t="s">
        <v>6921</v>
      </c>
      <c r="M142" s="47" t="s">
        <v>6900</v>
      </c>
      <c r="O142" s="47" t="s">
        <v>6938</v>
      </c>
      <c r="W142" s="240"/>
      <c r="AG142" s="48" t="s">
        <v>6833</v>
      </c>
      <c r="AH142" s="47" t="str">
        <f t="shared" ref="AH142:AH205" si="6">AY142&amp; REPT(" ",20-LEN(AY142))&amp;AP142</f>
        <v>SP_MB33_A           DMOV_A</v>
      </c>
      <c r="AI142">
        <v>3</v>
      </c>
      <c r="AJ142">
        <v>163</v>
      </c>
      <c r="AK142" t="s">
        <v>3897</v>
      </c>
      <c r="AL142" t="s">
        <v>19</v>
      </c>
      <c r="AM142" t="s">
        <v>726</v>
      </c>
      <c r="AN142" t="s">
        <v>726</v>
      </c>
      <c r="AO142" t="s">
        <v>940</v>
      </c>
      <c r="AP142" t="s">
        <v>941</v>
      </c>
      <c r="AQ142">
        <v>3</v>
      </c>
      <c r="AR142" t="s">
        <v>386</v>
      </c>
      <c r="AS142" t="s">
        <v>126</v>
      </c>
      <c r="AT142" t="s">
        <v>19</v>
      </c>
      <c r="AU142" t="s">
        <v>19</v>
      </c>
      <c r="AV142" t="s">
        <v>19</v>
      </c>
      <c r="AW142" t="s">
        <v>3898</v>
      </c>
      <c r="AX142">
        <v>398</v>
      </c>
      <c r="AY142" t="s">
        <v>3899</v>
      </c>
      <c r="AZ142">
        <v>1</v>
      </c>
      <c r="BA142" t="s">
        <v>1112</v>
      </c>
      <c r="BB142" t="s">
        <v>19</v>
      </c>
      <c r="BC142" t="s">
        <v>19</v>
      </c>
      <c r="BD142" t="s">
        <v>3471</v>
      </c>
      <c r="BE142" t="s">
        <v>3419</v>
      </c>
      <c r="BF142" t="s">
        <v>19</v>
      </c>
      <c r="BG142" t="s">
        <v>19</v>
      </c>
      <c r="BH142">
        <v>1746</v>
      </c>
      <c r="BI142" t="s">
        <v>3432</v>
      </c>
      <c r="BJ142">
        <v>0.5</v>
      </c>
      <c r="BK142" t="s">
        <v>3900</v>
      </c>
      <c r="BL142" t="s">
        <v>3422</v>
      </c>
      <c r="BM142">
        <v>163</v>
      </c>
      <c r="BU142" t="s">
        <v>2</v>
      </c>
      <c r="BV142">
        <v>163</v>
      </c>
    </row>
    <row r="143" spans="1:74" ht="14.45" customHeight="1">
      <c r="A143" s="225" t="s">
        <v>7961</v>
      </c>
      <c r="B143">
        <v>165</v>
      </c>
      <c r="C143" s="25" t="s">
        <v>6786</v>
      </c>
      <c r="E143" s="37" t="s">
        <v>6921</v>
      </c>
      <c r="L143" s="47" t="s">
        <v>6900</v>
      </c>
      <c r="M143" s="37" t="s">
        <v>6921</v>
      </c>
      <c r="X143" s="240"/>
      <c r="AG143" s="48" t="s">
        <v>6833</v>
      </c>
      <c r="AH143" s="47" t="str">
        <f t="shared" si="6"/>
        <v>DMOV_A              BCM_A</v>
      </c>
      <c r="AI143">
        <v>3</v>
      </c>
      <c r="AJ143">
        <v>165</v>
      </c>
      <c r="AK143" t="s">
        <v>3901</v>
      </c>
      <c r="AL143" t="s">
        <v>19</v>
      </c>
      <c r="AM143" t="s">
        <v>573</v>
      </c>
      <c r="AN143" t="s">
        <v>573</v>
      </c>
      <c r="AO143" t="s">
        <v>572</v>
      </c>
      <c r="AP143" t="s">
        <v>574</v>
      </c>
      <c r="AQ143">
        <v>72</v>
      </c>
      <c r="AR143" t="s">
        <v>575</v>
      </c>
      <c r="AS143" t="s">
        <v>88</v>
      </c>
      <c r="AT143" t="s">
        <v>19</v>
      </c>
      <c r="AU143" t="s">
        <v>19</v>
      </c>
      <c r="AV143" t="s">
        <v>726</v>
      </c>
      <c r="AW143" t="s">
        <v>726</v>
      </c>
      <c r="AX143" t="s">
        <v>940</v>
      </c>
      <c r="AY143" t="s">
        <v>941</v>
      </c>
      <c r="AZ143">
        <v>1</v>
      </c>
      <c r="BA143" t="s">
        <v>386</v>
      </c>
      <c r="BB143" t="s">
        <v>125</v>
      </c>
      <c r="BC143" t="s">
        <v>19</v>
      </c>
      <c r="BD143" t="s">
        <v>3902</v>
      </c>
      <c r="BE143" t="s">
        <v>3419</v>
      </c>
      <c r="BF143" t="s">
        <v>19</v>
      </c>
      <c r="BG143" t="s">
        <v>19</v>
      </c>
      <c r="BH143">
        <v>2050</v>
      </c>
      <c r="BI143" t="s">
        <v>3819</v>
      </c>
      <c r="BJ143">
        <v>0.35</v>
      </c>
      <c r="BK143" t="s">
        <v>3903</v>
      </c>
      <c r="BL143" t="s">
        <v>3422</v>
      </c>
      <c r="BM143">
        <v>165</v>
      </c>
      <c r="BU143" t="s">
        <v>2</v>
      </c>
      <c r="BV143">
        <v>165</v>
      </c>
    </row>
    <row r="144" spans="1:74" ht="14.45" customHeight="1">
      <c r="A144"/>
      <c r="B144">
        <v>166</v>
      </c>
      <c r="C144" s="25" t="s">
        <v>6786</v>
      </c>
      <c r="E144" s="47" t="s">
        <v>6906</v>
      </c>
      <c r="L144" s="47" t="s">
        <v>6906</v>
      </c>
      <c r="M144" s="47" t="s">
        <v>6900</v>
      </c>
      <c r="W144" s="240"/>
      <c r="X144" s="240"/>
      <c r="AG144" s="48" t="s">
        <v>6833</v>
      </c>
      <c r="AH144" s="47" t="str">
        <f t="shared" si="6"/>
        <v>BCM_A               SIDO_B</v>
      </c>
      <c r="AI144">
        <v>3</v>
      </c>
      <c r="AJ144">
        <v>166</v>
      </c>
      <c r="AK144" t="s">
        <v>3904</v>
      </c>
      <c r="AL144" t="s">
        <v>19</v>
      </c>
      <c r="AM144" t="s">
        <v>703</v>
      </c>
      <c r="AN144" t="s">
        <v>703</v>
      </c>
      <c r="AO144" t="s">
        <v>702</v>
      </c>
      <c r="AP144" t="s">
        <v>704</v>
      </c>
      <c r="AQ144" t="s">
        <v>3833</v>
      </c>
      <c r="AR144" t="s">
        <v>620</v>
      </c>
      <c r="AS144" t="s">
        <v>123</v>
      </c>
      <c r="AT144" t="s">
        <v>19</v>
      </c>
      <c r="AU144" t="s">
        <v>19</v>
      </c>
      <c r="AV144" t="s">
        <v>573</v>
      </c>
      <c r="AW144" t="s">
        <v>573</v>
      </c>
      <c r="AX144" t="s">
        <v>572</v>
      </c>
      <c r="AY144" t="s">
        <v>574</v>
      </c>
      <c r="AZ144">
        <v>73</v>
      </c>
      <c r="BA144" t="s">
        <v>575</v>
      </c>
      <c r="BB144" t="s">
        <v>99</v>
      </c>
      <c r="BC144" t="s">
        <v>19</v>
      </c>
      <c r="BD144" t="s">
        <v>3696</v>
      </c>
      <c r="BE144" t="s">
        <v>3419</v>
      </c>
      <c r="BF144" t="s">
        <v>19</v>
      </c>
      <c r="BG144" t="s">
        <v>19</v>
      </c>
      <c r="BH144">
        <v>376</v>
      </c>
      <c r="BI144" t="s">
        <v>3697</v>
      </c>
      <c r="BJ144">
        <v>2.5</v>
      </c>
      <c r="BK144" t="s">
        <v>3905</v>
      </c>
      <c r="BL144" t="s">
        <v>3422</v>
      </c>
      <c r="BM144">
        <v>166</v>
      </c>
      <c r="BU144" t="s">
        <v>2</v>
      </c>
      <c r="BV144">
        <v>166</v>
      </c>
    </row>
    <row r="145" spans="1:74" ht="14.45" customHeight="1">
      <c r="A145"/>
      <c r="B145">
        <v>167</v>
      </c>
      <c r="C145" s="25" t="s">
        <v>6786</v>
      </c>
      <c r="E145" s="47" t="s">
        <v>6906</v>
      </c>
      <c r="L145" s="47" t="s">
        <v>6906</v>
      </c>
      <c r="M145" s="47" t="s">
        <v>6900</v>
      </c>
      <c r="W145" s="240"/>
      <c r="X145" s="240"/>
      <c r="AG145" s="48" t="s">
        <v>6833</v>
      </c>
      <c r="AH145" s="47" t="str">
        <f t="shared" si="6"/>
        <v>BCM_B               SIDO_C</v>
      </c>
      <c r="AI145">
        <v>3</v>
      </c>
      <c r="AJ145">
        <v>167</v>
      </c>
      <c r="AK145" t="s">
        <v>3906</v>
      </c>
      <c r="AL145" t="s">
        <v>19</v>
      </c>
      <c r="AM145" t="s">
        <v>735</v>
      </c>
      <c r="AN145" t="s">
        <v>735</v>
      </c>
      <c r="AO145" t="s">
        <v>734</v>
      </c>
      <c r="AP145" t="s">
        <v>736</v>
      </c>
      <c r="AQ145" t="s">
        <v>3907</v>
      </c>
      <c r="AR145" t="s">
        <v>737</v>
      </c>
      <c r="AS145" t="s">
        <v>123</v>
      </c>
      <c r="AT145" t="s">
        <v>19</v>
      </c>
      <c r="AU145" t="s">
        <v>19</v>
      </c>
      <c r="AV145" t="s">
        <v>573</v>
      </c>
      <c r="AW145" t="s">
        <v>573</v>
      </c>
      <c r="AX145" t="s">
        <v>955</v>
      </c>
      <c r="AY145" t="s">
        <v>956</v>
      </c>
      <c r="AZ145">
        <v>1</v>
      </c>
      <c r="BA145" t="s">
        <v>860</v>
      </c>
      <c r="BB145" t="s">
        <v>99</v>
      </c>
      <c r="BC145" t="s">
        <v>19</v>
      </c>
      <c r="BD145" t="s">
        <v>3893</v>
      </c>
      <c r="BE145" t="s">
        <v>3419</v>
      </c>
      <c r="BF145" t="s">
        <v>19</v>
      </c>
      <c r="BG145" t="s">
        <v>19</v>
      </c>
      <c r="BH145">
        <v>328</v>
      </c>
      <c r="BI145" t="s">
        <v>3744</v>
      </c>
      <c r="BJ145">
        <v>2.5</v>
      </c>
      <c r="BK145" t="s">
        <v>3908</v>
      </c>
      <c r="BL145" t="s">
        <v>3422</v>
      </c>
      <c r="BM145">
        <v>167</v>
      </c>
      <c r="BU145" t="s">
        <v>2</v>
      </c>
      <c r="BV145">
        <v>167</v>
      </c>
    </row>
    <row r="146" spans="1:74" ht="14.45" customHeight="1">
      <c r="A146"/>
      <c r="B146">
        <v>168</v>
      </c>
      <c r="C146" s="25" t="s">
        <v>6786</v>
      </c>
      <c r="E146" s="47" t="s">
        <v>6906</v>
      </c>
      <c r="L146" s="47" t="s">
        <v>6906</v>
      </c>
      <c r="M146" s="47" t="s">
        <v>6900</v>
      </c>
      <c r="W146" s="240"/>
      <c r="X146" s="240"/>
      <c r="AG146" s="48" t="s">
        <v>6833</v>
      </c>
      <c r="AH146" s="47" t="str">
        <f t="shared" si="6"/>
        <v>BCM_B               SIDO_B</v>
      </c>
      <c r="AI146">
        <v>3</v>
      </c>
      <c r="AJ146">
        <v>168</v>
      </c>
      <c r="AK146" t="s">
        <v>3909</v>
      </c>
      <c r="AL146" t="s">
        <v>19</v>
      </c>
      <c r="AM146" t="s">
        <v>703</v>
      </c>
      <c r="AN146" t="s">
        <v>703</v>
      </c>
      <c r="AO146" t="s">
        <v>702</v>
      </c>
      <c r="AP146" t="s">
        <v>704</v>
      </c>
      <c r="AQ146" t="s">
        <v>3739</v>
      </c>
      <c r="AR146" t="s">
        <v>620</v>
      </c>
      <c r="AS146" t="s">
        <v>123</v>
      </c>
      <c r="AT146" t="s">
        <v>19</v>
      </c>
      <c r="AU146" t="s">
        <v>19</v>
      </c>
      <c r="AV146" t="s">
        <v>573</v>
      </c>
      <c r="AW146" t="s">
        <v>573</v>
      </c>
      <c r="AX146" t="s">
        <v>955</v>
      </c>
      <c r="AY146" t="s">
        <v>956</v>
      </c>
      <c r="AZ146">
        <v>12</v>
      </c>
      <c r="BA146" t="s">
        <v>860</v>
      </c>
      <c r="BB146" t="s">
        <v>95</v>
      </c>
      <c r="BC146" t="s">
        <v>19</v>
      </c>
      <c r="BD146" t="s">
        <v>3910</v>
      </c>
      <c r="BE146" t="s">
        <v>3419</v>
      </c>
      <c r="BF146" t="s">
        <v>19</v>
      </c>
      <c r="BG146" t="s">
        <v>19</v>
      </c>
      <c r="BH146">
        <v>353</v>
      </c>
      <c r="BI146" t="s">
        <v>3462</v>
      </c>
      <c r="BJ146">
        <v>1.5</v>
      </c>
      <c r="BK146" t="s">
        <v>3911</v>
      </c>
      <c r="BL146" t="s">
        <v>3422</v>
      </c>
      <c r="BM146">
        <v>168</v>
      </c>
      <c r="BU146" t="s">
        <v>2</v>
      </c>
      <c r="BV146">
        <v>168</v>
      </c>
    </row>
    <row r="147" spans="1:74" ht="14.45" customHeight="1">
      <c r="A147"/>
      <c r="B147">
        <v>169</v>
      </c>
      <c r="C147" s="25" t="s">
        <v>6786</v>
      </c>
      <c r="E147" s="47" t="s">
        <v>6902</v>
      </c>
      <c r="L147" s="47" t="s">
        <v>6902</v>
      </c>
      <c r="M147" s="47" t="s">
        <v>6902</v>
      </c>
      <c r="W147" s="240"/>
      <c r="AG147" s="48" t="s">
        <v>6833</v>
      </c>
      <c r="AH147" s="47" t="str">
        <f t="shared" si="6"/>
        <v>MES2                KS_ML_E</v>
      </c>
      <c r="AI147">
        <v>3</v>
      </c>
      <c r="AJ147">
        <v>169</v>
      </c>
      <c r="AK147" t="s">
        <v>3912</v>
      </c>
      <c r="AL147" t="s">
        <v>19</v>
      </c>
      <c r="AM147" t="s">
        <v>423</v>
      </c>
      <c r="AN147" t="s">
        <v>423</v>
      </c>
      <c r="AO147" t="s">
        <v>433</v>
      </c>
      <c r="AP147" t="s">
        <v>434</v>
      </c>
      <c r="AQ147">
        <v>8</v>
      </c>
      <c r="AR147" t="s">
        <v>435</v>
      </c>
      <c r="AS147" t="s">
        <v>80</v>
      </c>
      <c r="AT147" t="s">
        <v>70</v>
      </c>
      <c r="AU147" t="s">
        <v>19</v>
      </c>
      <c r="AV147" t="s">
        <v>640</v>
      </c>
      <c r="AW147" t="s">
        <v>641</v>
      </c>
      <c r="AX147" t="s">
        <v>639</v>
      </c>
      <c r="AY147" t="s">
        <v>642</v>
      </c>
      <c r="AZ147">
        <v>3</v>
      </c>
      <c r="BA147" t="s">
        <v>643</v>
      </c>
      <c r="BB147" t="s">
        <v>126</v>
      </c>
      <c r="BC147" t="s">
        <v>19</v>
      </c>
      <c r="BD147" t="s">
        <v>3913</v>
      </c>
      <c r="BE147" t="s">
        <v>3419</v>
      </c>
      <c r="BF147" t="s">
        <v>3914</v>
      </c>
      <c r="BG147" t="s">
        <v>3915</v>
      </c>
      <c r="BH147">
        <v>5290</v>
      </c>
      <c r="BI147" t="s">
        <v>3485</v>
      </c>
      <c r="BJ147">
        <v>0.75</v>
      </c>
      <c r="BK147" t="s">
        <v>3916</v>
      </c>
      <c r="BL147" t="s">
        <v>3422</v>
      </c>
      <c r="BM147">
        <v>169</v>
      </c>
      <c r="BU147" t="s">
        <v>2</v>
      </c>
      <c r="BV147">
        <v>169</v>
      </c>
    </row>
    <row r="148" spans="1:74" ht="14.45" customHeight="1">
      <c r="A148"/>
      <c r="B148">
        <v>170</v>
      </c>
      <c r="C148" s="25" t="s">
        <v>6786</v>
      </c>
      <c r="E148" s="47" t="s">
        <v>6902</v>
      </c>
      <c r="L148" s="47" t="s">
        <v>6902</v>
      </c>
      <c r="M148" s="47" t="s">
        <v>6902</v>
      </c>
      <c r="W148" s="240"/>
      <c r="AG148" s="48" t="s">
        <v>6833</v>
      </c>
      <c r="AH148" s="47" t="str">
        <f t="shared" si="6"/>
        <v>MES2                KS_ML_E</v>
      </c>
      <c r="AI148">
        <v>3</v>
      </c>
      <c r="AJ148">
        <v>170</v>
      </c>
      <c r="AK148" t="s">
        <v>3917</v>
      </c>
      <c r="AL148" t="s">
        <v>19</v>
      </c>
      <c r="AM148" t="s">
        <v>423</v>
      </c>
      <c r="AN148" t="s">
        <v>423</v>
      </c>
      <c r="AO148" t="s">
        <v>433</v>
      </c>
      <c r="AP148" t="s">
        <v>434</v>
      </c>
      <c r="AQ148">
        <v>7</v>
      </c>
      <c r="AR148" t="s">
        <v>435</v>
      </c>
      <c r="AS148" t="s">
        <v>80</v>
      </c>
      <c r="AT148" t="s">
        <v>70</v>
      </c>
      <c r="AU148" t="s">
        <v>19</v>
      </c>
      <c r="AV148" t="s">
        <v>640</v>
      </c>
      <c r="AW148" t="s">
        <v>641</v>
      </c>
      <c r="AX148" t="s">
        <v>639</v>
      </c>
      <c r="AY148" t="s">
        <v>642</v>
      </c>
      <c r="AZ148">
        <v>4</v>
      </c>
      <c r="BA148" t="s">
        <v>643</v>
      </c>
      <c r="BB148" t="s">
        <v>126</v>
      </c>
      <c r="BC148" t="s">
        <v>19</v>
      </c>
      <c r="BD148" t="s">
        <v>3913</v>
      </c>
      <c r="BE148" t="s">
        <v>3419</v>
      </c>
      <c r="BF148" t="s">
        <v>3914</v>
      </c>
      <c r="BG148" t="s">
        <v>3918</v>
      </c>
      <c r="BH148">
        <v>5290</v>
      </c>
      <c r="BI148" t="s">
        <v>3442</v>
      </c>
      <c r="BJ148">
        <v>0.75</v>
      </c>
      <c r="BK148" t="s">
        <v>3919</v>
      </c>
      <c r="BL148" t="s">
        <v>3422</v>
      </c>
      <c r="BM148">
        <v>170</v>
      </c>
      <c r="BU148" t="s">
        <v>2</v>
      </c>
      <c r="BV148">
        <v>170</v>
      </c>
    </row>
    <row r="149" spans="1:74" ht="14.45" customHeight="1">
      <c r="A149"/>
      <c r="B149">
        <v>178</v>
      </c>
      <c r="C149" s="25" t="s">
        <v>6786</v>
      </c>
      <c r="E149" s="47" t="s">
        <v>6851</v>
      </c>
      <c r="F149" s="47" t="s">
        <v>3540</v>
      </c>
      <c r="G149" s="47" t="s">
        <v>6897</v>
      </c>
      <c r="K149" s="47" t="s">
        <v>6903</v>
      </c>
      <c r="L149" s="47" t="s">
        <v>6899</v>
      </c>
      <c r="M149" s="47" t="s">
        <v>6900</v>
      </c>
      <c r="W149" s="25"/>
      <c r="X149" s="240"/>
      <c r="AG149" s="48" t="s">
        <v>6833</v>
      </c>
      <c r="AH149" s="47" t="str">
        <f t="shared" si="6"/>
        <v>MES2                SP_MB53_A</v>
      </c>
      <c r="AI149">
        <v>3</v>
      </c>
      <c r="AJ149">
        <v>178</v>
      </c>
      <c r="AK149" t="s">
        <v>3920</v>
      </c>
      <c r="AL149" t="s">
        <v>19</v>
      </c>
      <c r="AM149" t="s">
        <v>19</v>
      </c>
      <c r="AN149" t="s">
        <v>3539</v>
      </c>
      <c r="AO149">
        <v>422</v>
      </c>
      <c r="AP149" t="s">
        <v>3540</v>
      </c>
      <c r="AQ149">
        <v>1</v>
      </c>
      <c r="AR149" t="s">
        <v>3541</v>
      </c>
      <c r="AS149" t="s">
        <v>19</v>
      </c>
      <c r="AT149" t="s">
        <v>19</v>
      </c>
      <c r="AU149" t="s">
        <v>19</v>
      </c>
      <c r="AV149" t="s">
        <v>640</v>
      </c>
      <c r="AW149" t="s">
        <v>641</v>
      </c>
      <c r="AX149" t="s">
        <v>639</v>
      </c>
      <c r="AY149" t="s">
        <v>642</v>
      </c>
      <c r="AZ149">
        <v>8</v>
      </c>
      <c r="BA149" t="s">
        <v>643</v>
      </c>
      <c r="BB149" t="s">
        <v>125</v>
      </c>
      <c r="BC149" t="s">
        <v>19</v>
      </c>
      <c r="BD149" t="s">
        <v>3876</v>
      </c>
      <c r="BE149" t="s">
        <v>3419</v>
      </c>
      <c r="BF149" t="s">
        <v>19</v>
      </c>
      <c r="BG149" t="s">
        <v>19</v>
      </c>
      <c r="BH149">
        <v>458</v>
      </c>
      <c r="BI149" t="s">
        <v>3432</v>
      </c>
      <c r="BJ149">
        <v>0.35</v>
      </c>
      <c r="BK149" t="s">
        <v>3542</v>
      </c>
      <c r="BL149" t="s">
        <v>3422</v>
      </c>
      <c r="BM149">
        <v>178</v>
      </c>
      <c r="BU149" t="s">
        <v>2</v>
      </c>
      <c r="BV149">
        <v>178</v>
      </c>
    </row>
    <row r="150" spans="1:74" ht="14.45" customHeight="1">
      <c r="A150"/>
      <c r="B150">
        <v>180</v>
      </c>
      <c r="C150" s="25" t="s">
        <v>6786</v>
      </c>
      <c r="E150" s="47" t="s">
        <v>6902</v>
      </c>
      <c r="F150" s="47" t="s">
        <v>3924</v>
      </c>
      <c r="G150" s="47" t="s">
        <v>6897</v>
      </c>
      <c r="K150" s="47" t="s">
        <v>6903</v>
      </c>
      <c r="L150" s="47" t="s">
        <v>6899</v>
      </c>
      <c r="M150" s="47" t="s">
        <v>6902</v>
      </c>
      <c r="W150" s="25"/>
      <c r="X150" s="240"/>
      <c r="AG150" s="48" t="s">
        <v>6833</v>
      </c>
      <c r="AH150" s="47" t="str">
        <f t="shared" si="6"/>
        <v>MES2                SP_15AS_F11</v>
      </c>
      <c r="AI150">
        <v>3</v>
      </c>
      <c r="AJ150">
        <v>180</v>
      </c>
      <c r="AK150" t="s">
        <v>3921</v>
      </c>
      <c r="AL150" t="s">
        <v>19</v>
      </c>
      <c r="AM150" t="s">
        <v>19</v>
      </c>
      <c r="AN150" t="s">
        <v>3922</v>
      </c>
      <c r="AO150" t="s">
        <v>3923</v>
      </c>
      <c r="AP150" t="s">
        <v>3924</v>
      </c>
      <c r="AQ150">
        <v>1</v>
      </c>
      <c r="AR150" t="s">
        <v>3925</v>
      </c>
      <c r="AS150" t="s">
        <v>19</v>
      </c>
      <c r="AT150" t="s">
        <v>19</v>
      </c>
      <c r="AU150" t="s">
        <v>19</v>
      </c>
      <c r="AV150" t="s">
        <v>640</v>
      </c>
      <c r="AW150" t="s">
        <v>641</v>
      </c>
      <c r="AX150" t="s">
        <v>639</v>
      </c>
      <c r="AY150" t="s">
        <v>642</v>
      </c>
      <c r="AZ150">
        <v>1</v>
      </c>
      <c r="BA150" t="s">
        <v>643</v>
      </c>
      <c r="BB150" t="s">
        <v>125</v>
      </c>
      <c r="BC150" t="s">
        <v>19</v>
      </c>
      <c r="BD150" t="s">
        <v>3714</v>
      </c>
      <c r="BE150" t="s">
        <v>3419</v>
      </c>
      <c r="BF150" t="s">
        <v>19</v>
      </c>
      <c r="BG150" t="s">
        <v>19</v>
      </c>
      <c r="BH150">
        <v>110</v>
      </c>
      <c r="BI150" t="s">
        <v>3485</v>
      </c>
      <c r="BJ150">
        <v>0.35</v>
      </c>
      <c r="BK150" t="s">
        <v>3926</v>
      </c>
      <c r="BL150" t="s">
        <v>3422</v>
      </c>
      <c r="BM150">
        <v>180</v>
      </c>
      <c r="BU150" t="s">
        <v>2</v>
      </c>
      <c r="BV150">
        <v>180</v>
      </c>
    </row>
    <row r="151" spans="1:74" ht="14.45" customHeight="1">
      <c r="A151"/>
      <c r="B151">
        <v>181</v>
      </c>
      <c r="C151" s="25" t="s">
        <v>6786</v>
      </c>
      <c r="E151" s="47" t="s">
        <v>6902</v>
      </c>
      <c r="F151" s="47" t="s">
        <v>3924</v>
      </c>
      <c r="G151" s="47" t="s">
        <v>6897</v>
      </c>
      <c r="K151" s="47" t="s">
        <v>6903</v>
      </c>
      <c r="L151" s="47" t="s">
        <v>6899</v>
      </c>
      <c r="M151" s="47" t="s">
        <v>6902</v>
      </c>
      <c r="W151" s="25"/>
      <c r="X151" s="240"/>
      <c r="AG151" s="48" t="s">
        <v>6833</v>
      </c>
      <c r="AH151" s="47" t="str">
        <f t="shared" si="6"/>
        <v>MES2                SP_15AS_F11</v>
      </c>
      <c r="AI151">
        <v>3</v>
      </c>
      <c r="AJ151">
        <v>181</v>
      </c>
      <c r="AK151" t="s">
        <v>3927</v>
      </c>
      <c r="AL151" t="s">
        <v>19</v>
      </c>
      <c r="AM151" t="s">
        <v>19</v>
      </c>
      <c r="AN151" t="s">
        <v>3922</v>
      </c>
      <c r="AO151" t="s">
        <v>3923</v>
      </c>
      <c r="AP151" t="s">
        <v>3924</v>
      </c>
      <c r="AQ151">
        <v>1</v>
      </c>
      <c r="AR151" t="s">
        <v>3925</v>
      </c>
      <c r="AS151" t="s">
        <v>19</v>
      </c>
      <c r="AT151" t="s">
        <v>19</v>
      </c>
      <c r="AU151" t="s">
        <v>19</v>
      </c>
      <c r="AV151" t="s">
        <v>640</v>
      </c>
      <c r="AW151" t="s">
        <v>641</v>
      </c>
      <c r="AX151" t="s">
        <v>639</v>
      </c>
      <c r="AY151" t="s">
        <v>642</v>
      </c>
      <c r="AZ151">
        <v>7</v>
      </c>
      <c r="BA151" t="s">
        <v>643</v>
      </c>
      <c r="BB151" t="s">
        <v>125</v>
      </c>
      <c r="BC151" t="s">
        <v>19</v>
      </c>
      <c r="BD151" t="s">
        <v>3714</v>
      </c>
      <c r="BE151" t="s">
        <v>3419</v>
      </c>
      <c r="BF151" t="s">
        <v>19</v>
      </c>
      <c r="BG151" t="s">
        <v>19</v>
      </c>
      <c r="BH151">
        <v>110</v>
      </c>
      <c r="BI151" t="s">
        <v>3485</v>
      </c>
      <c r="BJ151">
        <v>0.35</v>
      </c>
      <c r="BK151" t="s">
        <v>3926</v>
      </c>
      <c r="BL151" t="s">
        <v>3422</v>
      </c>
      <c r="BM151">
        <v>181</v>
      </c>
      <c r="BU151" t="s">
        <v>2</v>
      </c>
      <c r="BV151">
        <v>181</v>
      </c>
    </row>
    <row r="152" spans="1:74" ht="14.45" customHeight="1">
      <c r="A152"/>
      <c r="B152">
        <v>186</v>
      </c>
      <c r="C152" s="25" t="s">
        <v>6786</v>
      </c>
      <c r="E152" s="47" t="s">
        <v>6851</v>
      </c>
      <c r="F152" s="47" t="s">
        <v>3540</v>
      </c>
      <c r="G152" s="47" t="s">
        <v>6897</v>
      </c>
      <c r="K152" s="47" t="s">
        <v>6903</v>
      </c>
      <c r="L152" s="47" t="s">
        <v>6899</v>
      </c>
      <c r="M152" s="47" t="s">
        <v>6900</v>
      </c>
      <c r="W152" s="25"/>
      <c r="X152" s="240"/>
      <c r="AG152" s="48" t="s">
        <v>6833</v>
      </c>
      <c r="AH152" s="47" t="str">
        <f t="shared" si="6"/>
        <v>MES2                SP_MB53_A</v>
      </c>
      <c r="AI152">
        <v>3</v>
      </c>
      <c r="AJ152">
        <v>186</v>
      </c>
      <c r="AK152" t="s">
        <v>3928</v>
      </c>
      <c r="AL152" t="s">
        <v>19</v>
      </c>
      <c r="AM152" t="s">
        <v>19</v>
      </c>
      <c r="AN152" t="s">
        <v>3539</v>
      </c>
      <c r="AO152">
        <v>422</v>
      </c>
      <c r="AP152" t="s">
        <v>3540</v>
      </c>
      <c r="AQ152">
        <v>1</v>
      </c>
      <c r="AR152" t="s">
        <v>3541</v>
      </c>
      <c r="AS152" t="s">
        <v>19</v>
      </c>
      <c r="AT152" t="s">
        <v>19</v>
      </c>
      <c r="AU152" t="s">
        <v>19</v>
      </c>
      <c r="AV152" t="s">
        <v>640</v>
      </c>
      <c r="AW152" t="s">
        <v>641</v>
      </c>
      <c r="AX152" t="s">
        <v>639</v>
      </c>
      <c r="AY152" t="s">
        <v>642</v>
      </c>
      <c r="AZ152">
        <v>2</v>
      </c>
      <c r="BA152" t="s">
        <v>643</v>
      </c>
      <c r="BB152" t="s">
        <v>125</v>
      </c>
      <c r="BC152" t="s">
        <v>19</v>
      </c>
      <c r="BD152" t="s">
        <v>3876</v>
      </c>
      <c r="BE152" t="s">
        <v>3419</v>
      </c>
      <c r="BF152" t="s">
        <v>19</v>
      </c>
      <c r="BG152" t="s">
        <v>19</v>
      </c>
      <c r="BH152">
        <v>458</v>
      </c>
      <c r="BI152" t="s">
        <v>3432</v>
      </c>
      <c r="BJ152">
        <v>0.35</v>
      </c>
      <c r="BK152" t="s">
        <v>3542</v>
      </c>
      <c r="BL152" t="s">
        <v>3422</v>
      </c>
      <c r="BM152">
        <v>186</v>
      </c>
      <c r="BU152" t="s">
        <v>2</v>
      </c>
      <c r="BV152">
        <v>186</v>
      </c>
    </row>
    <row r="153" spans="1:74" ht="14.45" customHeight="1">
      <c r="A153"/>
      <c r="B153">
        <v>187</v>
      </c>
      <c r="C153" s="25" t="s">
        <v>6786</v>
      </c>
      <c r="E153" s="47" t="s">
        <v>6902</v>
      </c>
      <c r="L153" s="47" t="s">
        <v>6900</v>
      </c>
      <c r="M153" s="47" t="s">
        <v>6902</v>
      </c>
      <c r="AG153" s="48" t="s">
        <v>6833</v>
      </c>
      <c r="AH153" s="47" t="str">
        <f t="shared" si="6"/>
        <v>BCM_B               SITR2</v>
      </c>
      <c r="AI153">
        <v>3</v>
      </c>
      <c r="AJ153">
        <v>187</v>
      </c>
      <c r="AK153" t="s">
        <v>3929</v>
      </c>
      <c r="AL153" t="s">
        <v>19</v>
      </c>
      <c r="AM153" t="s">
        <v>874</v>
      </c>
      <c r="AN153" t="s">
        <v>874</v>
      </c>
      <c r="AO153" t="s">
        <v>873</v>
      </c>
      <c r="AP153" t="s">
        <v>875</v>
      </c>
      <c r="AQ153" t="s">
        <v>3672</v>
      </c>
      <c r="AR153" t="s">
        <v>790</v>
      </c>
      <c r="AS153" t="s">
        <v>102</v>
      </c>
      <c r="AT153" t="s">
        <v>19</v>
      </c>
      <c r="AU153" t="s">
        <v>19</v>
      </c>
      <c r="AV153" t="s">
        <v>573</v>
      </c>
      <c r="AW153" t="s">
        <v>573</v>
      </c>
      <c r="AX153" t="s">
        <v>955</v>
      </c>
      <c r="AY153" t="s">
        <v>956</v>
      </c>
      <c r="AZ153">
        <v>66</v>
      </c>
      <c r="BA153" t="s">
        <v>860</v>
      </c>
      <c r="BB153" t="s">
        <v>101</v>
      </c>
      <c r="BC153" t="s">
        <v>19</v>
      </c>
      <c r="BD153" t="s">
        <v>3930</v>
      </c>
      <c r="BE153" t="s">
        <v>3419</v>
      </c>
      <c r="BF153" t="s">
        <v>19</v>
      </c>
      <c r="BG153" t="s">
        <v>19</v>
      </c>
      <c r="BH153">
        <v>1996</v>
      </c>
      <c r="BI153" t="s">
        <v>3606</v>
      </c>
      <c r="BJ153">
        <v>4</v>
      </c>
      <c r="BK153" t="s">
        <v>3931</v>
      </c>
      <c r="BL153" t="s">
        <v>3422</v>
      </c>
      <c r="BM153">
        <v>187</v>
      </c>
      <c r="BU153" t="s">
        <v>2</v>
      </c>
      <c r="BV153">
        <v>187</v>
      </c>
    </row>
    <row r="154" spans="1:74" ht="14.45" customHeight="1">
      <c r="A154"/>
      <c r="B154">
        <v>188</v>
      </c>
      <c r="C154" s="25" t="s">
        <v>6786</v>
      </c>
      <c r="E154" s="47" t="s">
        <v>6906</v>
      </c>
      <c r="L154" s="47" t="s">
        <v>6906</v>
      </c>
      <c r="M154" s="47" t="s">
        <v>6900</v>
      </c>
      <c r="W154" s="240"/>
      <c r="X154" s="240"/>
      <c r="AG154" s="48" t="s">
        <v>6833</v>
      </c>
      <c r="AH154" s="47" t="str">
        <f t="shared" si="6"/>
        <v>BCM_B               SIDO_C</v>
      </c>
      <c r="AI154">
        <v>3</v>
      </c>
      <c r="AJ154">
        <v>188</v>
      </c>
      <c r="AK154" t="s">
        <v>3932</v>
      </c>
      <c r="AL154" t="s">
        <v>19</v>
      </c>
      <c r="AM154" t="s">
        <v>735</v>
      </c>
      <c r="AN154" t="s">
        <v>735</v>
      </c>
      <c r="AO154" t="s">
        <v>734</v>
      </c>
      <c r="AP154" t="s">
        <v>736</v>
      </c>
      <c r="AQ154" t="s">
        <v>3679</v>
      </c>
      <c r="AR154" t="s">
        <v>737</v>
      </c>
      <c r="AS154" t="s">
        <v>123</v>
      </c>
      <c r="AT154" t="s">
        <v>19</v>
      </c>
      <c r="AU154" t="s">
        <v>19</v>
      </c>
      <c r="AV154" t="s">
        <v>573</v>
      </c>
      <c r="AW154" t="s">
        <v>573</v>
      </c>
      <c r="AX154" t="s">
        <v>955</v>
      </c>
      <c r="AY154" t="s">
        <v>956</v>
      </c>
      <c r="AZ154">
        <v>73</v>
      </c>
      <c r="BA154" t="s">
        <v>860</v>
      </c>
      <c r="BB154" t="s">
        <v>99</v>
      </c>
      <c r="BC154" t="s">
        <v>19</v>
      </c>
      <c r="BD154" t="s">
        <v>3933</v>
      </c>
      <c r="BE154" t="s">
        <v>3419</v>
      </c>
      <c r="BF154" t="s">
        <v>19</v>
      </c>
      <c r="BG154" t="s">
        <v>19</v>
      </c>
      <c r="BH154">
        <v>328</v>
      </c>
      <c r="BI154" t="s">
        <v>3420</v>
      </c>
      <c r="BJ154">
        <v>2.5</v>
      </c>
      <c r="BK154" t="s">
        <v>3934</v>
      </c>
      <c r="BL154" t="s">
        <v>3422</v>
      </c>
      <c r="BM154">
        <v>188</v>
      </c>
      <c r="BU154" t="s">
        <v>2</v>
      </c>
      <c r="BV154">
        <v>188</v>
      </c>
    </row>
    <row r="155" spans="1:74" ht="14.45" customHeight="1">
      <c r="A155"/>
      <c r="B155">
        <v>189</v>
      </c>
      <c r="C155" s="25" t="s">
        <v>6786</v>
      </c>
      <c r="E155" s="47" t="s">
        <v>6908</v>
      </c>
      <c r="L155" s="47" t="s">
        <v>6908</v>
      </c>
      <c r="M155" s="47" t="s">
        <v>6908</v>
      </c>
      <c r="W155" s="240"/>
      <c r="X155" s="240"/>
      <c r="AG155" s="48" t="s">
        <v>6833</v>
      </c>
      <c r="AH155" s="47" t="str">
        <f t="shared" si="6"/>
        <v>BCM_C               KS_CPL_C</v>
      </c>
      <c r="AI155">
        <v>3</v>
      </c>
      <c r="AJ155">
        <v>189</v>
      </c>
      <c r="AK155" t="s">
        <v>3935</v>
      </c>
      <c r="AL155" t="s">
        <v>19</v>
      </c>
      <c r="AM155" t="s">
        <v>341</v>
      </c>
      <c r="AN155" t="s">
        <v>341</v>
      </c>
      <c r="AO155" t="s">
        <v>357</v>
      </c>
      <c r="AP155" t="s">
        <v>358</v>
      </c>
      <c r="AQ155">
        <v>10</v>
      </c>
      <c r="AR155" t="s">
        <v>359</v>
      </c>
      <c r="AS155" t="s">
        <v>114</v>
      </c>
      <c r="AT155" t="s">
        <v>19</v>
      </c>
      <c r="AU155" t="s">
        <v>19</v>
      </c>
      <c r="AV155" t="s">
        <v>573</v>
      </c>
      <c r="AW155" t="s">
        <v>573</v>
      </c>
      <c r="AX155" t="s">
        <v>985</v>
      </c>
      <c r="AY155" t="s">
        <v>986</v>
      </c>
      <c r="AZ155">
        <v>50</v>
      </c>
      <c r="BA155" t="s">
        <v>987</v>
      </c>
      <c r="BB155" t="s">
        <v>115</v>
      </c>
      <c r="BC155" t="s">
        <v>19</v>
      </c>
      <c r="BD155" t="s">
        <v>3936</v>
      </c>
      <c r="BE155" t="s">
        <v>3419</v>
      </c>
      <c r="BF155" t="s">
        <v>19</v>
      </c>
      <c r="BG155" t="s">
        <v>19</v>
      </c>
      <c r="BH155">
        <v>336</v>
      </c>
      <c r="BI155" t="s">
        <v>3937</v>
      </c>
      <c r="BJ155">
        <v>0.13</v>
      </c>
      <c r="BK155" t="s">
        <v>3938</v>
      </c>
      <c r="BL155" t="s">
        <v>3422</v>
      </c>
      <c r="BM155">
        <v>189</v>
      </c>
      <c r="BU155" t="s">
        <v>2</v>
      </c>
      <c r="BV155">
        <v>189</v>
      </c>
    </row>
    <row r="156" spans="1:74" ht="14.45" customHeight="1">
      <c r="A156"/>
      <c r="B156">
        <v>191</v>
      </c>
      <c r="C156" s="25" t="s">
        <v>6786</v>
      </c>
      <c r="E156" s="47" t="s">
        <v>6904</v>
      </c>
      <c r="L156" s="47" t="s">
        <v>6901</v>
      </c>
      <c r="M156" s="47" t="s">
        <v>6904</v>
      </c>
      <c r="AG156" s="48" t="s">
        <v>6833</v>
      </c>
      <c r="AH156" s="47" t="str">
        <f t="shared" si="6"/>
        <v>ELUR                MB4_A</v>
      </c>
      <c r="AI156">
        <v>3</v>
      </c>
      <c r="AJ156">
        <v>191</v>
      </c>
      <c r="AK156" t="s">
        <v>3939</v>
      </c>
      <c r="AL156" t="s">
        <v>19</v>
      </c>
      <c r="AM156" t="s">
        <v>184</v>
      </c>
      <c r="AN156" t="s">
        <v>185</v>
      </c>
      <c r="AO156" t="s">
        <v>183</v>
      </c>
      <c r="AP156" t="s">
        <v>186</v>
      </c>
      <c r="AQ156">
        <v>1</v>
      </c>
      <c r="AR156" t="s">
        <v>187</v>
      </c>
      <c r="AS156" t="s">
        <v>173</v>
      </c>
      <c r="AT156" t="s">
        <v>19</v>
      </c>
      <c r="AU156" t="s">
        <v>19</v>
      </c>
      <c r="AV156" t="s">
        <v>915</v>
      </c>
      <c r="AW156" t="s">
        <v>916</v>
      </c>
      <c r="AX156" t="s">
        <v>914</v>
      </c>
      <c r="AY156" t="s">
        <v>917</v>
      </c>
      <c r="AZ156">
        <v>4</v>
      </c>
      <c r="BA156" t="s">
        <v>918</v>
      </c>
      <c r="BB156" t="s">
        <v>111</v>
      </c>
      <c r="BC156" t="s">
        <v>61</v>
      </c>
      <c r="BD156" t="s">
        <v>3940</v>
      </c>
      <c r="BE156" t="s">
        <v>3941</v>
      </c>
      <c r="BF156" t="s">
        <v>19</v>
      </c>
      <c r="BG156" t="s">
        <v>19</v>
      </c>
      <c r="BH156">
        <v>522</v>
      </c>
      <c r="BI156" t="s">
        <v>3432</v>
      </c>
      <c r="BJ156">
        <v>10</v>
      </c>
      <c r="BK156" t="s">
        <v>3942</v>
      </c>
      <c r="BL156" t="s">
        <v>3422</v>
      </c>
      <c r="BM156">
        <v>191</v>
      </c>
      <c r="BU156" t="s">
        <v>2</v>
      </c>
      <c r="BV156">
        <v>191</v>
      </c>
    </row>
    <row r="157" spans="1:74" ht="14.45" customHeight="1">
      <c r="A157" s="225" t="s">
        <v>7848</v>
      </c>
      <c r="B157">
        <v>192</v>
      </c>
      <c r="C157" s="25" t="s">
        <v>6786</v>
      </c>
      <c r="E157" s="47" t="s">
        <v>6904</v>
      </c>
      <c r="L157" s="47" t="s">
        <v>6904</v>
      </c>
      <c r="M157" s="47" t="s">
        <v>6904</v>
      </c>
      <c r="AG157" s="48" t="s">
        <v>6833</v>
      </c>
      <c r="AH157" s="47" t="str">
        <f t="shared" si="6"/>
        <v>ELUR                RAO_ELU2</v>
      </c>
      <c r="AI157">
        <v>3</v>
      </c>
      <c r="AJ157">
        <v>192</v>
      </c>
      <c r="AK157" t="s">
        <v>3943</v>
      </c>
      <c r="AL157" t="s">
        <v>19</v>
      </c>
      <c r="AM157" t="s">
        <v>650</v>
      </c>
      <c r="AN157" t="s">
        <v>651</v>
      </c>
      <c r="AO157" t="s">
        <v>649</v>
      </c>
      <c r="AP157" t="s">
        <v>652</v>
      </c>
      <c r="AQ157">
        <v>5</v>
      </c>
      <c r="AR157" t="s">
        <v>653</v>
      </c>
      <c r="AS157" t="s">
        <v>127</v>
      </c>
      <c r="AT157" t="s">
        <v>19</v>
      </c>
      <c r="AU157" t="s">
        <v>19</v>
      </c>
      <c r="AV157" t="s">
        <v>915</v>
      </c>
      <c r="AW157" t="s">
        <v>916</v>
      </c>
      <c r="AX157" t="s">
        <v>914</v>
      </c>
      <c r="AY157" t="s">
        <v>917</v>
      </c>
      <c r="AZ157">
        <v>1</v>
      </c>
      <c r="BA157" t="s">
        <v>918</v>
      </c>
      <c r="BB157" t="s">
        <v>111</v>
      </c>
      <c r="BC157" t="s">
        <v>61</v>
      </c>
      <c r="BD157" t="s">
        <v>3944</v>
      </c>
      <c r="BE157" t="s">
        <v>3941</v>
      </c>
      <c r="BF157" t="s">
        <v>19</v>
      </c>
      <c r="BG157" t="s">
        <v>19</v>
      </c>
      <c r="BH157" s="179">
        <v>1250</v>
      </c>
      <c r="BI157" t="s">
        <v>3485</v>
      </c>
      <c r="BJ157">
        <v>10</v>
      </c>
      <c r="BK157" t="s">
        <v>3945</v>
      </c>
      <c r="BL157" t="s">
        <v>3422</v>
      </c>
      <c r="BM157">
        <v>192</v>
      </c>
      <c r="BU157" t="s">
        <v>2</v>
      </c>
      <c r="BV157">
        <v>192</v>
      </c>
    </row>
    <row r="158" spans="1:74" ht="14.45" customHeight="1">
      <c r="A158"/>
      <c r="B158">
        <v>196</v>
      </c>
      <c r="C158" s="25" t="s">
        <v>6786</v>
      </c>
      <c r="E158" s="47" t="s">
        <v>6845</v>
      </c>
      <c r="L158" s="47" t="s">
        <v>6845</v>
      </c>
      <c r="M158" s="47" t="s">
        <v>6900</v>
      </c>
      <c r="W158" s="240"/>
      <c r="AG158" s="48" t="s">
        <v>6833</v>
      </c>
      <c r="AH158" s="47" t="str">
        <f t="shared" si="6"/>
        <v>BCM_C               KS_CPL_D</v>
      </c>
      <c r="AI158">
        <v>3</v>
      </c>
      <c r="AJ158">
        <v>196</v>
      </c>
      <c r="AK158" t="s">
        <v>3946</v>
      </c>
      <c r="AL158" t="s">
        <v>19</v>
      </c>
      <c r="AM158" t="s">
        <v>341</v>
      </c>
      <c r="AN158" t="s">
        <v>341</v>
      </c>
      <c r="AO158" t="s">
        <v>363</v>
      </c>
      <c r="AP158" t="s">
        <v>364</v>
      </c>
      <c r="AQ158">
        <v>11</v>
      </c>
      <c r="AR158" t="s">
        <v>365</v>
      </c>
      <c r="AS158" t="s">
        <v>110</v>
      </c>
      <c r="AT158" t="s">
        <v>19</v>
      </c>
      <c r="AU158" t="s">
        <v>19</v>
      </c>
      <c r="AV158" t="s">
        <v>573</v>
      </c>
      <c r="AW158" t="s">
        <v>573</v>
      </c>
      <c r="AX158" t="s">
        <v>985</v>
      </c>
      <c r="AY158" t="s">
        <v>986</v>
      </c>
      <c r="AZ158">
        <v>31</v>
      </c>
      <c r="BA158" t="s">
        <v>987</v>
      </c>
      <c r="BB158" t="s">
        <v>126</v>
      </c>
      <c r="BC158" t="s">
        <v>19</v>
      </c>
      <c r="BD158" t="s">
        <v>3947</v>
      </c>
      <c r="BE158" t="s">
        <v>3419</v>
      </c>
      <c r="BF158" t="s">
        <v>19</v>
      </c>
      <c r="BG158" t="s">
        <v>19</v>
      </c>
      <c r="BH158">
        <v>336</v>
      </c>
      <c r="BI158" t="s">
        <v>3948</v>
      </c>
      <c r="BJ158">
        <v>0.5</v>
      </c>
      <c r="BK158" t="s">
        <v>3949</v>
      </c>
      <c r="BL158" t="s">
        <v>3422</v>
      </c>
      <c r="BM158">
        <v>196</v>
      </c>
      <c r="BU158" t="s">
        <v>2</v>
      </c>
      <c r="BV158">
        <v>196</v>
      </c>
    </row>
    <row r="159" spans="1:74" ht="14.45" customHeight="1">
      <c r="A159"/>
      <c r="B159">
        <v>197</v>
      </c>
      <c r="C159" s="25" t="s">
        <v>6786</v>
      </c>
      <c r="E159" s="47" t="s">
        <v>6845</v>
      </c>
      <c r="L159" s="47" t="s">
        <v>6845</v>
      </c>
      <c r="M159" s="47" t="s">
        <v>6900</v>
      </c>
      <c r="W159" s="240"/>
      <c r="AG159" s="48" t="s">
        <v>6833</v>
      </c>
      <c r="AH159" s="47" t="str">
        <f t="shared" si="6"/>
        <v>BCM_C               KS_CPL_D</v>
      </c>
      <c r="AI159">
        <v>3</v>
      </c>
      <c r="AJ159">
        <v>197</v>
      </c>
      <c r="AK159" t="s">
        <v>3950</v>
      </c>
      <c r="AL159" t="s">
        <v>19</v>
      </c>
      <c r="AM159" t="s">
        <v>341</v>
      </c>
      <c r="AN159" t="s">
        <v>341</v>
      </c>
      <c r="AO159" t="s">
        <v>363</v>
      </c>
      <c r="AP159" t="s">
        <v>364</v>
      </c>
      <c r="AQ159">
        <v>12</v>
      </c>
      <c r="AR159" t="s">
        <v>365</v>
      </c>
      <c r="AS159" t="s">
        <v>110</v>
      </c>
      <c r="AT159" t="s">
        <v>19</v>
      </c>
      <c r="AU159" t="s">
        <v>19</v>
      </c>
      <c r="AV159" t="s">
        <v>573</v>
      </c>
      <c r="AW159" t="s">
        <v>573</v>
      </c>
      <c r="AX159" t="s">
        <v>985</v>
      </c>
      <c r="AY159" t="s">
        <v>986</v>
      </c>
      <c r="AZ159">
        <v>48</v>
      </c>
      <c r="BA159" t="s">
        <v>987</v>
      </c>
      <c r="BB159" t="s">
        <v>126</v>
      </c>
      <c r="BC159" t="s">
        <v>19</v>
      </c>
      <c r="BD159" t="s">
        <v>3951</v>
      </c>
      <c r="BE159" t="s">
        <v>3419</v>
      </c>
      <c r="BF159" t="s">
        <v>19</v>
      </c>
      <c r="BG159" t="s">
        <v>19</v>
      </c>
      <c r="BH159">
        <v>336</v>
      </c>
      <c r="BI159" t="s">
        <v>3952</v>
      </c>
      <c r="BJ159">
        <v>0.5</v>
      </c>
      <c r="BK159" t="s">
        <v>3953</v>
      </c>
      <c r="BL159" t="s">
        <v>3422</v>
      </c>
      <c r="BM159">
        <v>197</v>
      </c>
      <c r="BU159" t="s">
        <v>2</v>
      </c>
      <c r="BV159">
        <v>197</v>
      </c>
    </row>
    <row r="160" spans="1:74" ht="14.45" customHeight="1">
      <c r="A160"/>
      <c r="B160">
        <v>198</v>
      </c>
      <c r="C160" s="25" t="s">
        <v>6786</v>
      </c>
      <c r="E160" s="47" t="s">
        <v>6902</v>
      </c>
      <c r="F160" s="47" t="s">
        <v>3956</v>
      </c>
      <c r="G160" s="47" t="s">
        <v>6907</v>
      </c>
      <c r="K160" s="47" t="s">
        <v>6903</v>
      </c>
      <c r="L160" s="47" t="s">
        <v>6902</v>
      </c>
      <c r="M160" s="47" t="s">
        <v>6900</v>
      </c>
      <c r="W160" s="240"/>
      <c r="AG160" s="48" t="s">
        <v>6833</v>
      </c>
      <c r="AH160" s="47" t="str">
        <f t="shared" si="6"/>
        <v>SP_MB57_B           KS_SFHL_A</v>
      </c>
      <c r="AI160">
        <v>3</v>
      </c>
      <c r="AJ160">
        <v>198</v>
      </c>
      <c r="AK160" t="s">
        <v>3954</v>
      </c>
      <c r="AL160" t="s">
        <v>19</v>
      </c>
      <c r="AM160" t="s">
        <v>467</v>
      </c>
      <c r="AN160" t="s">
        <v>467</v>
      </c>
      <c r="AO160" t="s">
        <v>466</v>
      </c>
      <c r="AP160" t="s">
        <v>468</v>
      </c>
      <c r="AQ160">
        <v>12</v>
      </c>
      <c r="AR160" t="s">
        <v>469</v>
      </c>
      <c r="AS160" t="s">
        <v>87</v>
      </c>
      <c r="AT160" t="s">
        <v>69</v>
      </c>
      <c r="AU160" t="s">
        <v>19</v>
      </c>
      <c r="AV160" t="s">
        <v>19</v>
      </c>
      <c r="AW160" t="s">
        <v>3955</v>
      </c>
      <c r="AX160">
        <v>424</v>
      </c>
      <c r="AY160" t="s">
        <v>3956</v>
      </c>
      <c r="AZ160">
        <v>1</v>
      </c>
      <c r="BA160" t="s">
        <v>1193</v>
      </c>
      <c r="BB160" t="s">
        <v>19</v>
      </c>
      <c r="BC160" t="s">
        <v>19</v>
      </c>
      <c r="BD160" t="s">
        <v>3471</v>
      </c>
      <c r="BE160" t="s">
        <v>3419</v>
      </c>
      <c r="BF160" t="s">
        <v>19</v>
      </c>
      <c r="BG160" t="s">
        <v>19</v>
      </c>
      <c r="BH160">
        <v>768</v>
      </c>
      <c r="BI160" t="s">
        <v>3432</v>
      </c>
      <c r="BJ160">
        <v>0.5</v>
      </c>
      <c r="BK160" t="s">
        <v>3957</v>
      </c>
      <c r="BL160" t="s">
        <v>3422</v>
      </c>
      <c r="BM160">
        <v>198</v>
      </c>
      <c r="BU160" t="s">
        <v>2</v>
      </c>
      <c r="BV160">
        <v>198</v>
      </c>
    </row>
    <row r="161" spans="1:74" ht="14.45" customHeight="1">
      <c r="A161" s="361" t="s">
        <v>8078</v>
      </c>
      <c r="B161">
        <v>200</v>
      </c>
      <c r="C161" s="25" t="s">
        <v>6786</v>
      </c>
      <c r="E161" s="47" t="s">
        <v>6906</v>
      </c>
      <c r="F161" s="47" t="s">
        <v>3961</v>
      </c>
      <c r="G161" s="47" t="s">
        <v>6897</v>
      </c>
      <c r="K161" s="53" t="s">
        <v>7756</v>
      </c>
      <c r="L161" s="47" t="s">
        <v>6900</v>
      </c>
      <c r="M161" s="47" t="s">
        <v>6899</v>
      </c>
      <c r="AG161" s="48" t="s">
        <v>6833</v>
      </c>
      <c r="AH161" s="47" t="str">
        <f t="shared" si="6"/>
        <v>SP_30HSBI           SITR1</v>
      </c>
      <c r="AI161">
        <v>3</v>
      </c>
      <c r="AJ161">
        <v>200</v>
      </c>
      <c r="AK161" t="s">
        <v>3958</v>
      </c>
      <c r="AL161" t="s">
        <v>19</v>
      </c>
      <c r="AM161" t="s">
        <v>847</v>
      </c>
      <c r="AN161" t="s">
        <v>847</v>
      </c>
      <c r="AO161" t="s">
        <v>846</v>
      </c>
      <c r="AP161" t="s">
        <v>848</v>
      </c>
      <c r="AQ161">
        <v>6</v>
      </c>
      <c r="AR161" t="s">
        <v>849</v>
      </c>
      <c r="AS161" t="s">
        <v>102</v>
      </c>
      <c r="AT161" t="s">
        <v>19</v>
      </c>
      <c r="AU161" t="s">
        <v>19</v>
      </c>
      <c r="AV161" t="s">
        <v>19</v>
      </c>
      <c r="AW161" t="s">
        <v>3959</v>
      </c>
      <c r="AX161" t="s">
        <v>3960</v>
      </c>
      <c r="AY161" s="37" t="s">
        <v>3961</v>
      </c>
      <c r="AZ161">
        <v>1</v>
      </c>
      <c r="BA161" s="179" t="s">
        <v>766</v>
      </c>
      <c r="BB161" t="s">
        <v>19</v>
      </c>
      <c r="BC161" t="s">
        <v>19</v>
      </c>
      <c r="BD161" t="s">
        <v>3418</v>
      </c>
      <c r="BE161" t="s">
        <v>3419</v>
      </c>
      <c r="BF161" t="s">
        <v>19</v>
      </c>
      <c r="BG161" t="s">
        <v>19</v>
      </c>
      <c r="BH161" s="179">
        <v>367</v>
      </c>
      <c r="BI161" t="s">
        <v>3420</v>
      </c>
      <c r="BJ161">
        <v>4</v>
      </c>
      <c r="BK161" t="s">
        <v>3962</v>
      </c>
      <c r="BL161" t="s">
        <v>3422</v>
      </c>
      <c r="BM161">
        <v>200</v>
      </c>
      <c r="BU161" t="s">
        <v>2</v>
      </c>
      <c r="BV161">
        <v>200</v>
      </c>
    </row>
    <row r="162" spans="1:74" ht="14.45" customHeight="1">
      <c r="A162" s="50" t="s">
        <v>7761</v>
      </c>
      <c r="B162">
        <v>203</v>
      </c>
      <c r="C162" s="25" t="s">
        <v>6786</v>
      </c>
      <c r="D162" s="47" t="s">
        <v>6922</v>
      </c>
      <c r="E162" s="47" t="s">
        <v>6900</v>
      </c>
      <c r="F162" s="47" t="s">
        <v>3966</v>
      </c>
      <c r="G162" s="47" t="s">
        <v>6897</v>
      </c>
      <c r="K162" s="47" t="s">
        <v>6898</v>
      </c>
      <c r="L162" s="47" t="s">
        <v>6909</v>
      </c>
      <c r="M162" s="47" t="s">
        <v>6899</v>
      </c>
      <c r="S162" s="47" t="s">
        <v>6923</v>
      </c>
      <c r="AD162" s="207" t="s">
        <v>7758</v>
      </c>
      <c r="AG162" s="48" t="s">
        <v>6836</v>
      </c>
      <c r="AH162" s="47" t="str">
        <f t="shared" si="6"/>
        <v>SP_30HSBC           HSB_C</v>
      </c>
      <c r="AI162">
        <v>3</v>
      </c>
      <c r="AJ162">
        <v>203</v>
      </c>
      <c r="AK162" t="s">
        <v>3963</v>
      </c>
      <c r="AL162" t="s">
        <v>19</v>
      </c>
      <c r="AM162" t="s">
        <v>204</v>
      </c>
      <c r="AN162" t="s">
        <v>204</v>
      </c>
      <c r="AO162" t="s">
        <v>285</v>
      </c>
      <c r="AP162" t="s">
        <v>286</v>
      </c>
      <c r="AQ162" t="s">
        <v>3488</v>
      </c>
      <c r="AR162" t="s">
        <v>273</v>
      </c>
      <c r="AS162" t="s">
        <v>287</v>
      </c>
      <c r="AT162" t="s">
        <v>19</v>
      </c>
      <c r="AU162" t="s">
        <v>19</v>
      </c>
      <c r="AV162" t="s">
        <v>19</v>
      </c>
      <c r="AW162" t="s">
        <v>3964</v>
      </c>
      <c r="AX162" t="s">
        <v>3965</v>
      </c>
      <c r="AY162" t="s">
        <v>3966</v>
      </c>
      <c r="AZ162">
        <v>1</v>
      </c>
      <c r="BA162" t="s">
        <v>1203</v>
      </c>
      <c r="BB162" t="s">
        <v>19</v>
      </c>
      <c r="BC162" t="s">
        <v>19</v>
      </c>
      <c r="BD162" t="s">
        <v>3967</v>
      </c>
      <c r="BE162" t="s">
        <v>3968</v>
      </c>
      <c r="BF162" t="s">
        <v>19</v>
      </c>
      <c r="BG162" t="s">
        <v>19</v>
      </c>
      <c r="BH162">
        <v>3216</v>
      </c>
      <c r="BI162" t="s">
        <v>3511</v>
      </c>
      <c r="BJ162">
        <v>25</v>
      </c>
      <c r="BK162" t="s">
        <v>3969</v>
      </c>
      <c r="BL162" t="s">
        <v>3422</v>
      </c>
      <c r="BM162">
        <v>203</v>
      </c>
      <c r="BU162" t="s">
        <v>2</v>
      </c>
      <c r="BV162">
        <v>203</v>
      </c>
    </row>
    <row r="163" spans="1:74" ht="14.45" customHeight="1">
      <c r="B163">
        <v>204</v>
      </c>
      <c r="C163" s="25" t="s">
        <v>6786</v>
      </c>
      <c r="E163" s="47" t="s">
        <v>6904</v>
      </c>
      <c r="L163" s="47" t="s">
        <v>6904</v>
      </c>
      <c r="M163" s="47" t="s">
        <v>6904</v>
      </c>
      <c r="AG163" s="48" t="s">
        <v>6833</v>
      </c>
      <c r="AH163" s="47" t="str">
        <f t="shared" si="6"/>
        <v>RAO_ELU             KS_ML_B1</v>
      </c>
      <c r="AI163">
        <v>3</v>
      </c>
      <c r="AJ163">
        <v>204</v>
      </c>
      <c r="AK163" t="s">
        <v>3970</v>
      </c>
      <c r="AL163" t="s">
        <v>19</v>
      </c>
      <c r="AM163" t="s">
        <v>423</v>
      </c>
      <c r="AN163" t="s">
        <v>424</v>
      </c>
      <c r="AO163" t="s">
        <v>422</v>
      </c>
      <c r="AP163" t="s">
        <v>425</v>
      </c>
      <c r="AQ163">
        <v>1</v>
      </c>
      <c r="AR163" t="s">
        <v>426</v>
      </c>
      <c r="AS163" t="s">
        <v>130</v>
      </c>
      <c r="AT163" t="s">
        <v>66</v>
      </c>
      <c r="AU163" t="s">
        <v>19</v>
      </c>
      <c r="AV163" t="s">
        <v>552</v>
      </c>
      <c r="AW163" t="s">
        <v>553</v>
      </c>
      <c r="AX163" t="s">
        <v>551</v>
      </c>
      <c r="AY163" t="s">
        <v>554</v>
      </c>
      <c r="AZ163">
        <v>5</v>
      </c>
      <c r="BA163" t="s">
        <v>555</v>
      </c>
      <c r="BB163" t="s">
        <v>127</v>
      </c>
      <c r="BC163" t="s">
        <v>19</v>
      </c>
      <c r="BD163" t="s">
        <v>3971</v>
      </c>
      <c r="BE163" t="s">
        <v>3419</v>
      </c>
      <c r="BF163" t="s">
        <v>19</v>
      </c>
      <c r="BG163" t="s">
        <v>19</v>
      </c>
      <c r="BH163">
        <v>1394</v>
      </c>
      <c r="BI163" t="s">
        <v>3511</v>
      </c>
      <c r="BJ163">
        <v>10</v>
      </c>
      <c r="BK163" t="s">
        <v>3972</v>
      </c>
      <c r="BL163" t="s">
        <v>3422</v>
      </c>
      <c r="BM163">
        <v>204</v>
      </c>
      <c r="BU163" t="s">
        <v>2</v>
      </c>
      <c r="BV163">
        <v>204</v>
      </c>
    </row>
    <row r="164" spans="1:74" ht="14.45" customHeight="1">
      <c r="B164">
        <v>205</v>
      </c>
      <c r="C164" s="25" t="s">
        <v>6786</v>
      </c>
      <c r="E164" s="47" t="s">
        <v>6904</v>
      </c>
      <c r="L164" s="47" t="s">
        <v>6904</v>
      </c>
      <c r="M164" s="47" t="s">
        <v>6904</v>
      </c>
      <c r="AG164" s="48" t="s">
        <v>6833</v>
      </c>
      <c r="AH164" s="47" t="str">
        <f t="shared" si="6"/>
        <v>ELUH3               KS_ML_B2</v>
      </c>
      <c r="AI164">
        <v>3</v>
      </c>
      <c r="AJ164">
        <v>205</v>
      </c>
      <c r="AK164" t="s">
        <v>3973</v>
      </c>
      <c r="AL164" t="s">
        <v>19</v>
      </c>
      <c r="AM164" t="s">
        <v>423</v>
      </c>
      <c r="AN164" t="s">
        <v>451</v>
      </c>
      <c r="AO164" t="s">
        <v>450</v>
      </c>
      <c r="AP164" t="s">
        <v>452</v>
      </c>
      <c r="AQ164">
        <v>1</v>
      </c>
      <c r="AR164" t="s">
        <v>453</v>
      </c>
      <c r="AS164" t="s">
        <v>129</v>
      </c>
      <c r="AT164" t="s">
        <v>65</v>
      </c>
      <c r="AU164" t="s">
        <v>19</v>
      </c>
      <c r="AV164" t="s">
        <v>925</v>
      </c>
      <c r="AW164" t="s">
        <v>926</v>
      </c>
      <c r="AX164" t="s">
        <v>924</v>
      </c>
      <c r="AY164" t="s">
        <v>927</v>
      </c>
      <c r="AZ164">
        <v>1</v>
      </c>
      <c r="BA164" t="s">
        <v>928</v>
      </c>
      <c r="BB164" t="s">
        <v>111</v>
      </c>
      <c r="BC164" t="s">
        <v>68</v>
      </c>
      <c r="BD164" t="s">
        <v>3971</v>
      </c>
      <c r="BE164" t="s">
        <v>3419</v>
      </c>
      <c r="BF164" t="s">
        <v>19</v>
      </c>
      <c r="BG164" t="s">
        <v>19</v>
      </c>
      <c r="BH164">
        <v>533</v>
      </c>
      <c r="BI164" t="s">
        <v>3511</v>
      </c>
      <c r="BJ164">
        <v>10</v>
      </c>
      <c r="BK164" t="s">
        <v>3972</v>
      </c>
      <c r="BL164" t="s">
        <v>3422</v>
      </c>
      <c r="BM164">
        <v>205</v>
      </c>
      <c r="BU164" t="s">
        <v>2</v>
      </c>
      <c r="BV164">
        <v>205</v>
      </c>
    </row>
    <row r="165" spans="1:74" ht="14.45" customHeight="1">
      <c r="A165" s="50" t="s">
        <v>7847</v>
      </c>
      <c r="B165">
        <v>206</v>
      </c>
      <c r="C165" s="25" t="s">
        <v>6786</v>
      </c>
      <c r="E165" s="47" t="s">
        <v>6904</v>
      </c>
      <c r="L165" s="47" t="s">
        <v>6904</v>
      </c>
      <c r="M165" s="47" t="s">
        <v>6909</v>
      </c>
      <c r="S165" s="47" t="s">
        <v>6924</v>
      </c>
      <c r="AD165" s="207" t="s">
        <v>7760</v>
      </c>
      <c r="AG165" s="48" t="s">
        <v>6833</v>
      </c>
      <c r="AH165" s="47" t="str">
        <f t="shared" si="6"/>
        <v>HSB_J               RAO_ELU2</v>
      </c>
      <c r="AI165">
        <v>3</v>
      </c>
      <c r="AJ165">
        <v>206</v>
      </c>
      <c r="AK165" t="s">
        <v>3974</v>
      </c>
      <c r="AL165" t="s">
        <v>19</v>
      </c>
      <c r="AM165" t="s">
        <v>650</v>
      </c>
      <c r="AN165" t="s">
        <v>651</v>
      </c>
      <c r="AO165" t="s">
        <v>649</v>
      </c>
      <c r="AP165" t="s">
        <v>652</v>
      </c>
      <c r="AQ165">
        <v>3</v>
      </c>
      <c r="AR165" t="s">
        <v>653</v>
      </c>
      <c r="AS165" t="s">
        <v>127</v>
      </c>
      <c r="AT165" t="s">
        <v>19</v>
      </c>
      <c r="AU165" t="s">
        <v>19</v>
      </c>
      <c r="AV165" t="s">
        <v>204</v>
      </c>
      <c r="AW165" t="s">
        <v>204</v>
      </c>
      <c r="AX165" t="s">
        <v>301</v>
      </c>
      <c r="AY165" t="s">
        <v>302</v>
      </c>
      <c r="AZ165" t="s">
        <v>3488</v>
      </c>
      <c r="BA165" t="s">
        <v>303</v>
      </c>
      <c r="BB165" t="s">
        <v>298</v>
      </c>
      <c r="BC165" t="s">
        <v>19</v>
      </c>
      <c r="BD165" t="s">
        <v>3975</v>
      </c>
      <c r="BE165" t="s">
        <v>3419</v>
      </c>
      <c r="BF165" t="s">
        <v>19</v>
      </c>
      <c r="BG165" t="s">
        <v>19</v>
      </c>
      <c r="BH165" s="179">
        <v>1343</v>
      </c>
      <c r="BI165" t="s">
        <v>3744</v>
      </c>
      <c r="BJ165">
        <v>10</v>
      </c>
      <c r="BK165" t="s">
        <v>3976</v>
      </c>
      <c r="BL165" t="s">
        <v>3422</v>
      </c>
      <c r="BM165">
        <v>206</v>
      </c>
      <c r="BU165" t="s">
        <v>2</v>
      </c>
      <c r="BV165">
        <v>206</v>
      </c>
    </row>
    <row r="166" spans="1:74" ht="14.45" customHeight="1">
      <c r="A166" s="50" t="s">
        <v>7847</v>
      </c>
      <c r="B166">
        <v>207</v>
      </c>
      <c r="C166" s="25" t="s">
        <v>6786</v>
      </c>
      <c r="E166" s="47" t="s">
        <v>6904</v>
      </c>
      <c r="L166" s="47" t="s">
        <v>6904</v>
      </c>
      <c r="M166" s="47" t="s">
        <v>6909</v>
      </c>
      <c r="S166" s="47" t="s">
        <v>6925</v>
      </c>
      <c r="AD166" s="207" t="s">
        <v>7760</v>
      </c>
      <c r="AG166" s="48" t="s">
        <v>6833</v>
      </c>
      <c r="AH166" s="47" t="str">
        <f t="shared" si="6"/>
        <v>HSB_F               RAO_ELU</v>
      </c>
      <c r="AI166">
        <v>3</v>
      </c>
      <c r="AJ166">
        <v>207</v>
      </c>
      <c r="AK166" t="s">
        <v>3977</v>
      </c>
      <c r="AL166" t="s">
        <v>19</v>
      </c>
      <c r="AM166" t="s">
        <v>552</v>
      </c>
      <c r="AN166" t="s">
        <v>553</v>
      </c>
      <c r="AO166" t="s">
        <v>551</v>
      </c>
      <c r="AP166" t="s">
        <v>554</v>
      </c>
      <c r="AQ166">
        <v>3</v>
      </c>
      <c r="AR166" t="s">
        <v>555</v>
      </c>
      <c r="AS166" t="s">
        <v>127</v>
      </c>
      <c r="AT166" t="s">
        <v>19</v>
      </c>
      <c r="AU166" t="s">
        <v>19</v>
      </c>
      <c r="AV166" t="s">
        <v>204</v>
      </c>
      <c r="AW166" t="s">
        <v>204</v>
      </c>
      <c r="AX166" t="s">
        <v>295</v>
      </c>
      <c r="AY166" t="s">
        <v>296</v>
      </c>
      <c r="AZ166" t="s">
        <v>3488</v>
      </c>
      <c r="BA166" t="s">
        <v>297</v>
      </c>
      <c r="BB166" t="s">
        <v>298</v>
      </c>
      <c r="BC166" t="s">
        <v>19</v>
      </c>
      <c r="BD166" t="s">
        <v>3978</v>
      </c>
      <c r="BE166" t="s">
        <v>3419</v>
      </c>
      <c r="BF166" t="s">
        <v>19</v>
      </c>
      <c r="BG166" t="s">
        <v>19</v>
      </c>
      <c r="BH166" s="179">
        <v>1447</v>
      </c>
      <c r="BI166" t="s">
        <v>3606</v>
      </c>
      <c r="BJ166">
        <v>10</v>
      </c>
      <c r="BK166" t="s">
        <v>3979</v>
      </c>
      <c r="BL166" t="s">
        <v>3422</v>
      </c>
      <c r="BM166">
        <v>207</v>
      </c>
      <c r="BU166" t="s">
        <v>2</v>
      </c>
      <c r="BV166">
        <v>207</v>
      </c>
    </row>
    <row r="167" spans="1:74" ht="14.45" customHeight="1">
      <c r="B167">
        <v>208</v>
      </c>
      <c r="C167" s="25" t="s">
        <v>6786</v>
      </c>
      <c r="E167" s="47" t="s">
        <v>6915</v>
      </c>
      <c r="L167" s="47" t="s">
        <v>6915</v>
      </c>
      <c r="M167" s="47" t="s">
        <v>6901</v>
      </c>
      <c r="O167" s="47" t="s">
        <v>6938</v>
      </c>
      <c r="W167" s="240"/>
      <c r="AG167" s="48" t="s">
        <v>6833</v>
      </c>
      <c r="AH167" s="47" t="str">
        <f t="shared" si="6"/>
        <v>MB41_B              KS_THL_A</v>
      </c>
      <c r="AI167">
        <v>3</v>
      </c>
      <c r="AJ167">
        <v>208</v>
      </c>
      <c r="AK167" t="s">
        <v>3980</v>
      </c>
      <c r="AL167" t="s">
        <v>19</v>
      </c>
      <c r="AM167" t="s">
        <v>494</v>
      </c>
      <c r="AN167" t="s">
        <v>494</v>
      </c>
      <c r="AO167" t="s">
        <v>493</v>
      </c>
      <c r="AP167" t="s">
        <v>495</v>
      </c>
      <c r="AQ167">
        <v>14</v>
      </c>
      <c r="AR167" t="s">
        <v>496</v>
      </c>
      <c r="AS167" t="s">
        <v>81</v>
      </c>
      <c r="AT167" t="s">
        <v>19</v>
      </c>
      <c r="AU167" t="s">
        <v>19</v>
      </c>
      <c r="AV167" t="s">
        <v>134</v>
      </c>
      <c r="AW167" t="s">
        <v>135</v>
      </c>
      <c r="AX167" t="s">
        <v>210</v>
      </c>
      <c r="AY167" t="s">
        <v>211</v>
      </c>
      <c r="AZ167">
        <v>1</v>
      </c>
      <c r="BA167" t="s">
        <v>137</v>
      </c>
      <c r="BB167" t="s">
        <v>158</v>
      </c>
      <c r="BC167" t="s">
        <v>19</v>
      </c>
      <c r="BD167" t="s">
        <v>3431</v>
      </c>
      <c r="BE167" t="s">
        <v>3419</v>
      </c>
      <c r="BF167" t="s">
        <v>19</v>
      </c>
      <c r="BG167" t="s">
        <v>19</v>
      </c>
      <c r="BH167">
        <v>1588</v>
      </c>
      <c r="BI167" t="s">
        <v>3432</v>
      </c>
      <c r="BJ167">
        <v>2.5</v>
      </c>
      <c r="BK167" t="s">
        <v>3981</v>
      </c>
      <c r="BL167" t="s">
        <v>3422</v>
      </c>
      <c r="BM167">
        <v>208</v>
      </c>
      <c r="BU167" t="s">
        <v>2</v>
      </c>
      <c r="BV167">
        <v>208</v>
      </c>
    </row>
    <row r="168" spans="1:74" ht="14.45" customHeight="1">
      <c r="B168">
        <v>209</v>
      </c>
      <c r="C168" s="25" t="s">
        <v>6786</v>
      </c>
      <c r="E168" s="47" t="s">
        <v>6904</v>
      </c>
      <c r="L168" s="47" t="s">
        <v>6901</v>
      </c>
      <c r="M168" s="47" t="s">
        <v>6904</v>
      </c>
      <c r="AG168" s="48" t="s">
        <v>6833</v>
      </c>
      <c r="AH168" s="47" t="str">
        <f t="shared" si="6"/>
        <v>ELUH3               MB5_A</v>
      </c>
      <c r="AI168">
        <v>3</v>
      </c>
      <c r="AJ168">
        <v>209</v>
      </c>
      <c r="AK168" t="s">
        <v>3982</v>
      </c>
      <c r="AL168" t="s">
        <v>19</v>
      </c>
      <c r="AM168" t="s">
        <v>169</v>
      </c>
      <c r="AN168" t="s">
        <v>170</v>
      </c>
      <c r="AO168" t="s">
        <v>168</v>
      </c>
      <c r="AP168" t="s">
        <v>171</v>
      </c>
      <c r="AQ168">
        <v>1</v>
      </c>
      <c r="AR168" t="s">
        <v>172</v>
      </c>
      <c r="AS168" t="s">
        <v>173</v>
      </c>
      <c r="AT168" t="s">
        <v>19</v>
      </c>
      <c r="AU168" t="s">
        <v>19</v>
      </c>
      <c r="AV168" t="s">
        <v>925</v>
      </c>
      <c r="AW168" t="s">
        <v>926</v>
      </c>
      <c r="AX168" t="s">
        <v>924</v>
      </c>
      <c r="AY168" t="s">
        <v>927</v>
      </c>
      <c r="AZ168">
        <v>4</v>
      </c>
      <c r="BA168" t="s">
        <v>928</v>
      </c>
      <c r="BB168" t="s">
        <v>111</v>
      </c>
      <c r="BC168" t="s">
        <v>61</v>
      </c>
      <c r="BD168" t="s">
        <v>3940</v>
      </c>
      <c r="BE168" t="s">
        <v>3941</v>
      </c>
      <c r="BF168" t="s">
        <v>19</v>
      </c>
      <c r="BG168" t="s">
        <v>19</v>
      </c>
      <c r="BH168">
        <v>606</v>
      </c>
      <c r="BI168" t="s">
        <v>3432</v>
      </c>
      <c r="BJ168">
        <v>10</v>
      </c>
      <c r="BK168" t="s">
        <v>3983</v>
      </c>
      <c r="BL168" t="s">
        <v>3422</v>
      </c>
      <c r="BM168">
        <v>209</v>
      </c>
      <c r="BU168" t="s">
        <v>2</v>
      </c>
      <c r="BV168">
        <v>209</v>
      </c>
    </row>
    <row r="169" spans="1:74" ht="14.45" customHeight="1">
      <c r="B169">
        <v>221</v>
      </c>
      <c r="C169" s="25" t="s">
        <v>6786</v>
      </c>
      <c r="E169" s="47" t="s">
        <v>6926</v>
      </c>
      <c r="F169" s="47" t="s">
        <v>3987</v>
      </c>
      <c r="G169" s="47" t="s">
        <v>6907</v>
      </c>
      <c r="K169" s="47" t="s">
        <v>6903</v>
      </c>
      <c r="L169" s="47" t="s">
        <v>6926</v>
      </c>
      <c r="M169" s="47" t="s">
        <v>6900</v>
      </c>
      <c r="AC169" s="47" t="s">
        <v>6913</v>
      </c>
      <c r="AG169" s="48" t="s">
        <v>6833</v>
      </c>
      <c r="AH169" s="47" t="str">
        <f t="shared" si="6"/>
        <v>SP_CANLE2           KS_CAN_1</v>
      </c>
      <c r="AI169">
        <v>3</v>
      </c>
      <c r="AJ169">
        <v>221</v>
      </c>
      <c r="AK169" t="s">
        <v>3984</v>
      </c>
      <c r="AL169" t="s">
        <v>19</v>
      </c>
      <c r="AM169" t="s">
        <v>403</v>
      </c>
      <c r="AN169" t="s">
        <v>403</v>
      </c>
      <c r="AO169" t="s">
        <v>402</v>
      </c>
      <c r="AP169" t="s">
        <v>404</v>
      </c>
      <c r="AQ169">
        <v>1</v>
      </c>
      <c r="AR169" t="s">
        <v>405</v>
      </c>
      <c r="AS169" t="s">
        <v>84</v>
      </c>
      <c r="AT169" t="s">
        <v>19</v>
      </c>
      <c r="AU169" t="s">
        <v>19</v>
      </c>
      <c r="AV169" t="s">
        <v>19</v>
      </c>
      <c r="AW169" t="s">
        <v>3985</v>
      </c>
      <c r="AX169" t="s">
        <v>3986</v>
      </c>
      <c r="AY169" t="s">
        <v>3987</v>
      </c>
      <c r="AZ169">
        <v>1</v>
      </c>
      <c r="BA169" t="s">
        <v>977</v>
      </c>
      <c r="BB169" t="s">
        <v>19</v>
      </c>
      <c r="BC169" t="s">
        <v>19</v>
      </c>
      <c r="BD169" t="s">
        <v>3613</v>
      </c>
      <c r="BE169" t="s">
        <v>3419</v>
      </c>
      <c r="BF169" t="s">
        <v>3988</v>
      </c>
      <c r="BG169" t="s">
        <v>3615</v>
      </c>
      <c r="BH169">
        <v>543</v>
      </c>
      <c r="BI169" t="s">
        <v>3616</v>
      </c>
      <c r="BJ169">
        <v>0.35</v>
      </c>
      <c r="BK169" t="s">
        <v>3617</v>
      </c>
      <c r="BL169" t="s">
        <v>3422</v>
      </c>
      <c r="BM169">
        <v>221</v>
      </c>
      <c r="BU169" t="s">
        <v>2</v>
      </c>
      <c r="BV169">
        <v>221</v>
      </c>
    </row>
    <row r="170" spans="1:74" ht="14.45" customHeight="1">
      <c r="B170">
        <v>222</v>
      </c>
      <c r="C170" s="25" t="s">
        <v>6786</v>
      </c>
      <c r="E170" s="47" t="s">
        <v>6926</v>
      </c>
      <c r="F170" s="47" t="s">
        <v>3992</v>
      </c>
      <c r="G170" s="47" t="s">
        <v>6907</v>
      </c>
      <c r="K170" s="47" t="s">
        <v>6903</v>
      </c>
      <c r="L170" s="47" t="s">
        <v>6900</v>
      </c>
      <c r="M170" s="47" t="s">
        <v>6926</v>
      </c>
      <c r="W170" s="25"/>
      <c r="AC170" s="47" t="s">
        <v>6913</v>
      </c>
      <c r="AG170" s="48" t="s">
        <v>6833</v>
      </c>
      <c r="AH170" s="47" t="str">
        <f t="shared" si="6"/>
        <v>KS_CAN_1            SP_CANHE2</v>
      </c>
      <c r="AI170">
        <v>3</v>
      </c>
      <c r="AJ170">
        <v>222</v>
      </c>
      <c r="AK170" t="s">
        <v>3989</v>
      </c>
      <c r="AL170" t="s">
        <v>19</v>
      </c>
      <c r="AM170" t="s">
        <v>19</v>
      </c>
      <c r="AN170" t="s">
        <v>3990</v>
      </c>
      <c r="AO170" t="s">
        <v>3991</v>
      </c>
      <c r="AP170" t="s">
        <v>3992</v>
      </c>
      <c r="AQ170">
        <v>1</v>
      </c>
      <c r="AR170" t="s">
        <v>977</v>
      </c>
      <c r="AS170" t="s">
        <v>19</v>
      </c>
      <c r="AT170" t="s">
        <v>19</v>
      </c>
      <c r="AU170" t="s">
        <v>19</v>
      </c>
      <c r="AV170" t="s">
        <v>403</v>
      </c>
      <c r="AW170" t="s">
        <v>403</v>
      </c>
      <c r="AX170" t="s">
        <v>402</v>
      </c>
      <c r="AY170" t="s">
        <v>404</v>
      </c>
      <c r="AZ170">
        <v>2</v>
      </c>
      <c r="BA170" t="s">
        <v>405</v>
      </c>
      <c r="BB170" t="s">
        <v>84</v>
      </c>
      <c r="BC170" t="s">
        <v>19</v>
      </c>
      <c r="BD170" t="s">
        <v>3613</v>
      </c>
      <c r="BE170" t="s">
        <v>3419</v>
      </c>
      <c r="BF170" t="s">
        <v>3988</v>
      </c>
      <c r="BG170" t="s">
        <v>3525</v>
      </c>
      <c r="BH170">
        <v>543</v>
      </c>
      <c r="BI170" t="s">
        <v>3526</v>
      </c>
      <c r="BJ170">
        <v>0.35</v>
      </c>
      <c r="BK170" t="s">
        <v>3829</v>
      </c>
      <c r="BL170" t="s">
        <v>3422</v>
      </c>
      <c r="BM170">
        <v>222</v>
      </c>
      <c r="BU170" t="s">
        <v>2</v>
      </c>
      <c r="BV170">
        <v>222</v>
      </c>
    </row>
    <row r="171" spans="1:74" ht="14.45" customHeight="1">
      <c r="B171">
        <v>223</v>
      </c>
      <c r="C171" s="25" t="s">
        <v>6786</v>
      </c>
      <c r="E171" s="47" t="s">
        <v>6896</v>
      </c>
      <c r="F171" s="47" t="s">
        <v>3996</v>
      </c>
      <c r="G171" s="47" t="s">
        <v>6897</v>
      </c>
      <c r="K171" s="47" t="s">
        <v>6903</v>
      </c>
      <c r="L171" s="47" t="s">
        <v>6896</v>
      </c>
      <c r="M171" s="47" t="s">
        <v>6899</v>
      </c>
      <c r="AC171" s="47" t="s">
        <v>6913</v>
      </c>
      <c r="AG171" s="48" t="s">
        <v>6833</v>
      </c>
      <c r="AH171" s="47" t="str">
        <f t="shared" si="6"/>
        <v>SP_CANLE            KS_CAN_2</v>
      </c>
      <c r="AI171">
        <v>3</v>
      </c>
      <c r="AJ171">
        <v>223</v>
      </c>
      <c r="AK171" t="s">
        <v>3993</v>
      </c>
      <c r="AL171" t="s">
        <v>19</v>
      </c>
      <c r="AM171" t="s">
        <v>403</v>
      </c>
      <c r="AN171" t="s">
        <v>403</v>
      </c>
      <c r="AO171" t="s">
        <v>410</v>
      </c>
      <c r="AP171" t="s">
        <v>411</v>
      </c>
      <c r="AQ171">
        <v>1</v>
      </c>
      <c r="AR171" t="s">
        <v>412</v>
      </c>
      <c r="AS171" t="s">
        <v>85</v>
      </c>
      <c r="AT171" t="s">
        <v>19</v>
      </c>
      <c r="AU171" t="s">
        <v>19</v>
      </c>
      <c r="AV171" t="s">
        <v>19</v>
      </c>
      <c r="AW171" t="s">
        <v>3994</v>
      </c>
      <c r="AX171" t="s">
        <v>3995</v>
      </c>
      <c r="AY171" t="s">
        <v>3996</v>
      </c>
      <c r="AZ171">
        <v>1</v>
      </c>
      <c r="BA171" t="s">
        <v>1166</v>
      </c>
      <c r="BB171" t="s">
        <v>19</v>
      </c>
      <c r="BC171" t="s">
        <v>19</v>
      </c>
      <c r="BD171" t="s">
        <v>3613</v>
      </c>
      <c r="BE171" t="s">
        <v>3419</v>
      </c>
      <c r="BF171" t="s">
        <v>3997</v>
      </c>
      <c r="BG171" t="s">
        <v>3615</v>
      </c>
      <c r="BH171">
        <v>2965</v>
      </c>
      <c r="BI171" t="s">
        <v>3616</v>
      </c>
      <c r="BJ171">
        <v>0.35</v>
      </c>
      <c r="BK171" t="s">
        <v>3617</v>
      </c>
      <c r="BL171" t="s">
        <v>3422</v>
      </c>
      <c r="BM171">
        <v>223</v>
      </c>
      <c r="BU171" t="s">
        <v>2</v>
      </c>
      <c r="BV171">
        <v>223</v>
      </c>
    </row>
    <row r="172" spans="1:74" ht="14.45" customHeight="1">
      <c r="B172">
        <v>224</v>
      </c>
      <c r="C172" s="25" t="s">
        <v>6786</v>
      </c>
      <c r="E172" s="47" t="s">
        <v>6896</v>
      </c>
      <c r="F172" s="47" t="s">
        <v>4001</v>
      </c>
      <c r="G172" s="47" t="s">
        <v>6897</v>
      </c>
      <c r="K172" s="47" t="s">
        <v>6903</v>
      </c>
      <c r="L172" s="47" t="s">
        <v>6896</v>
      </c>
      <c r="M172" s="47" t="s">
        <v>6899</v>
      </c>
      <c r="AC172" s="47" t="s">
        <v>6913</v>
      </c>
      <c r="AG172" s="48" t="s">
        <v>6833</v>
      </c>
      <c r="AH172" s="47" t="str">
        <f t="shared" si="6"/>
        <v>SP_CANHE            KS_CAN_2</v>
      </c>
      <c r="AI172">
        <v>3</v>
      </c>
      <c r="AJ172">
        <v>224</v>
      </c>
      <c r="AK172" t="s">
        <v>3998</v>
      </c>
      <c r="AL172" t="s">
        <v>19</v>
      </c>
      <c r="AM172" t="s">
        <v>403</v>
      </c>
      <c r="AN172" t="s">
        <v>403</v>
      </c>
      <c r="AO172" t="s">
        <v>410</v>
      </c>
      <c r="AP172" t="s">
        <v>411</v>
      </c>
      <c r="AQ172">
        <v>2</v>
      </c>
      <c r="AR172" t="s">
        <v>412</v>
      </c>
      <c r="AS172" t="s">
        <v>85</v>
      </c>
      <c r="AT172" t="s">
        <v>19</v>
      </c>
      <c r="AU172" t="s">
        <v>19</v>
      </c>
      <c r="AV172" t="s">
        <v>19</v>
      </c>
      <c r="AW172" t="s">
        <v>3999</v>
      </c>
      <c r="AX172" t="s">
        <v>4000</v>
      </c>
      <c r="AY172" t="s">
        <v>4001</v>
      </c>
      <c r="AZ172">
        <v>1</v>
      </c>
      <c r="BA172" t="s">
        <v>1166</v>
      </c>
      <c r="BB172" t="s">
        <v>19</v>
      </c>
      <c r="BC172" t="s">
        <v>19</v>
      </c>
      <c r="BD172" t="s">
        <v>3613</v>
      </c>
      <c r="BE172" t="s">
        <v>3419</v>
      </c>
      <c r="BF172" t="s">
        <v>3997</v>
      </c>
      <c r="BG172" t="s">
        <v>3525</v>
      </c>
      <c r="BH172">
        <v>2965</v>
      </c>
      <c r="BI172" t="s">
        <v>3526</v>
      </c>
      <c r="BJ172">
        <v>0.35</v>
      </c>
      <c r="BK172" t="s">
        <v>3829</v>
      </c>
      <c r="BL172" t="s">
        <v>3422</v>
      </c>
      <c r="BM172">
        <v>224</v>
      </c>
      <c r="BU172" t="s">
        <v>2</v>
      </c>
      <c r="BV172">
        <v>224</v>
      </c>
    </row>
    <row r="173" spans="1:74" ht="14.45" customHeight="1">
      <c r="B173">
        <v>225</v>
      </c>
      <c r="C173" s="25" t="s">
        <v>6786</v>
      </c>
      <c r="E173" s="47" t="s">
        <v>6908</v>
      </c>
      <c r="L173" s="47" t="s">
        <v>6908</v>
      </c>
      <c r="M173" s="47" t="s">
        <v>6908</v>
      </c>
      <c r="W173" s="240"/>
      <c r="AG173" s="48" t="s">
        <v>6833</v>
      </c>
      <c r="AH173" s="47" t="str">
        <f t="shared" si="6"/>
        <v>BAT                 GATE_A</v>
      </c>
      <c r="AI173">
        <v>3</v>
      </c>
      <c r="AJ173">
        <v>225</v>
      </c>
      <c r="AK173" t="s">
        <v>4002</v>
      </c>
      <c r="AL173" t="s">
        <v>19</v>
      </c>
      <c r="AM173" t="s">
        <v>599</v>
      </c>
      <c r="AN173" t="s">
        <v>599</v>
      </c>
      <c r="AO173" t="s">
        <v>598</v>
      </c>
      <c r="AP173" t="s">
        <v>600</v>
      </c>
      <c r="AQ173">
        <v>16</v>
      </c>
      <c r="AR173" t="s">
        <v>601</v>
      </c>
      <c r="AS173" t="s">
        <v>125</v>
      </c>
      <c r="AT173" t="s">
        <v>19</v>
      </c>
      <c r="AU173" t="s">
        <v>19</v>
      </c>
      <c r="AV173" t="s">
        <v>980</v>
      </c>
      <c r="AW173" t="s">
        <v>980</v>
      </c>
      <c r="AX173" t="s">
        <v>979</v>
      </c>
      <c r="AY173" t="s">
        <v>981</v>
      </c>
      <c r="AZ173">
        <v>1</v>
      </c>
      <c r="BA173" t="s">
        <v>297</v>
      </c>
      <c r="BB173" t="s">
        <v>107</v>
      </c>
      <c r="BC173" t="s">
        <v>63</v>
      </c>
      <c r="BD173" t="s">
        <v>4003</v>
      </c>
      <c r="BE173" t="s">
        <v>3419</v>
      </c>
      <c r="BF173" t="s">
        <v>19</v>
      </c>
      <c r="BG173" t="s">
        <v>19</v>
      </c>
      <c r="BH173">
        <v>2245</v>
      </c>
      <c r="BI173" t="s">
        <v>3475</v>
      </c>
      <c r="BJ173">
        <v>0.35</v>
      </c>
      <c r="BK173" t="s">
        <v>4004</v>
      </c>
      <c r="BL173" t="s">
        <v>3422</v>
      </c>
      <c r="BM173">
        <v>225</v>
      </c>
      <c r="BU173" t="s">
        <v>2</v>
      </c>
      <c r="BV173">
        <v>225</v>
      </c>
    </row>
    <row r="174" spans="1:74" ht="14.45" customHeight="1">
      <c r="B174">
        <v>226</v>
      </c>
      <c r="C174" s="25" t="s">
        <v>6786</v>
      </c>
      <c r="E174" s="47" t="s">
        <v>6896</v>
      </c>
      <c r="F174" s="47" t="s">
        <v>4001</v>
      </c>
      <c r="G174" s="47" t="s">
        <v>6897</v>
      </c>
      <c r="K174" s="47" t="s">
        <v>6903</v>
      </c>
      <c r="L174" s="47" t="s">
        <v>6899</v>
      </c>
      <c r="M174" s="47" t="s">
        <v>6900</v>
      </c>
      <c r="W174" s="25"/>
      <c r="X174" s="240"/>
      <c r="AC174" s="47" t="s">
        <v>6913</v>
      </c>
      <c r="AG174" s="48" t="s">
        <v>6833</v>
      </c>
      <c r="AH174" s="47" t="str">
        <f t="shared" si="6"/>
        <v>GATE_A              SP_CANHE</v>
      </c>
      <c r="AI174">
        <v>3</v>
      </c>
      <c r="AJ174">
        <v>226</v>
      </c>
      <c r="AK174" t="s">
        <v>4005</v>
      </c>
      <c r="AL174" t="s">
        <v>19</v>
      </c>
      <c r="AM174" t="s">
        <v>19</v>
      </c>
      <c r="AN174" t="s">
        <v>3999</v>
      </c>
      <c r="AO174" t="s">
        <v>4000</v>
      </c>
      <c r="AP174" t="s">
        <v>4001</v>
      </c>
      <c r="AQ174">
        <v>1</v>
      </c>
      <c r="AR174" t="s">
        <v>1166</v>
      </c>
      <c r="AS174" t="s">
        <v>19</v>
      </c>
      <c r="AT174" t="s">
        <v>19</v>
      </c>
      <c r="AU174" t="s">
        <v>19</v>
      </c>
      <c r="AV174" t="s">
        <v>599</v>
      </c>
      <c r="AW174" t="s">
        <v>599</v>
      </c>
      <c r="AX174" t="s">
        <v>598</v>
      </c>
      <c r="AY174" t="s">
        <v>600</v>
      </c>
      <c r="AZ174">
        <v>12</v>
      </c>
      <c r="BA174" t="s">
        <v>601</v>
      </c>
      <c r="BB174" t="s">
        <v>125</v>
      </c>
      <c r="BC174" t="s">
        <v>19</v>
      </c>
      <c r="BD174" t="s">
        <v>3613</v>
      </c>
      <c r="BE174" t="s">
        <v>3419</v>
      </c>
      <c r="BF174" t="s">
        <v>4006</v>
      </c>
      <c r="BG174" t="s">
        <v>3525</v>
      </c>
      <c r="BH174">
        <v>1630</v>
      </c>
      <c r="BI174" t="s">
        <v>3526</v>
      </c>
      <c r="BJ174">
        <v>0.35</v>
      </c>
      <c r="BK174" t="s">
        <v>3829</v>
      </c>
      <c r="BL174" t="s">
        <v>3422</v>
      </c>
      <c r="BM174">
        <v>226</v>
      </c>
      <c r="BU174" t="s">
        <v>2</v>
      </c>
      <c r="BV174">
        <v>226</v>
      </c>
    </row>
    <row r="175" spans="1:74" ht="14.45" customHeight="1">
      <c r="B175">
        <v>227</v>
      </c>
      <c r="C175" s="25" t="s">
        <v>6786</v>
      </c>
      <c r="E175" s="47" t="s">
        <v>6896</v>
      </c>
      <c r="F175" s="47" t="s">
        <v>3996</v>
      </c>
      <c r="G175" s="47" t="s">
        <v>6897</v>
      </c>
      <c r="K175" s="47" t="s">
        <v>6903</v>
      </c>
      <c r="L175" s="47" t="s">
        <v>6899</v>
      </c>
      <c r="M175" s="47" t="s">
        <v>6900</v>
      </c>
      <c r="W175" s="25"/>
      <c r="X175" s="240"/>
      <c r="AC175" s="47" t="s">
        <v>6913</v>
      </c>
      <c r="AG175" s="48" t="s">
        <v>6833</v>
      </c>
      <c r="AH175" s="47" t="str">
        <f t="shared" si="6"/>
        <v>GATE_A              SP_CANLE</v>
      </c>
      <c r="AI175">
        <v>3</v>
      </c>
      <c r="AJ175">
        <v>227</v>
      </c>
      <c r="AK175" t="s">
        <v>4007</v>
      </c>
      <c r="AL175" t="s">
        <v>19</v>
      </c>
      <c r="AM175" t="s">
        <v>19</v>
      </c>
      <c r="AN175" t="s">
        <v>3994</v>
      </c>
      <c r="AO175" t="s">
        <v>3995</v>
      </c>
      <c r="AP175" t="s">
        <v>3996</v>
      </c>
      <c r="AQ175">
        <v>1</v>
      </c>
      <c r="AR175" t="s">
        <v>1166</v>
      </c>
      <c r="AS175" t="s">
        <v>19</v>
      </c>
      <c r="AT175" t="s">
        <v>19</v>
      </c>
      <c r="AU175" t="s">
        <v>19</v>
      </c>
      <c r="AV175" t="s">
        <v>599</v>
      </c>
      <c r="AW175" t="s">
        <v>599</v>
      </c>
      <c r="AX175" t="s">
        <v>598</v>
      </c>
      <c r="AY175" t="s">
        <v>600</v>
      </c>
      <c r="AZ175">
        <v>30</v>
      </c>
      <c r="BA175" t="s">
        <v>601</v>
      </c>
      <c r="BB175" t="s">
        <v>125</v>
      </c>
      <c r="BC175" t="s">
        <v>19</v>
      </c>
      <c r="BD175" t="s">
        <v>3613</v>
      </c>
      <c r="BE175" t="s">
        <v>3419</v>
      </c>
      <c r="BF175" t="s">
        <v>4006</v>
      </c>
      <c r="BG175" t="s">
        <v>3615</v>
      </c>
      <c r="BH175">
        <v>1630</v>
      </c>
      <c r="BI175" t="s">
        <v>3616</v>
      </c>
      <c r="BJ175">
        <v>0.35</v>
      </c>
      <c r="BK175" t="s">
        <v>3617</v>
      </c>
      <c r="BL175" t="s">
        <v>3422</v>
      </c>
      <c r="BM175">
        <v>227</v>
      </c>
      <c r="BU175" t="s">
        <v>2</v>
      </c>
      <c r="BV175">
        <v>227</v>
      </c>
    </row>
    <row r="176" spans="1:74" ht="14.45" customHeight="1">
      <c r="A176" s="368" t="s">
        <v>8113</v>
      </c>
      <c r="B176">
        <v>228</v>
      </c>
      <c r="C176" s="25" t="s">
        <v>6786</v>
      </c>
      <c r="D176" s="335" t="s">
        <v>8108</v>
      </c>
      <c r="E176" s="37" t="s">
        <v>6900</v>
      </c>
      <c r="F176" s="47" t="s">
        <v>4011</v>
      </c>
      <c r="G176" s="47" t="s">
        <v>6897</v>
      </c>
      <c r="K176" s="47" t="s">
        <v>6898</v>
      </c>
      <c r="L176" s="47" t="s">
        <v>6900</v>
      </c>
      <c r="M176" s="47" t="s">
        <v>6899</v>
      </c>
      <c r="W176" s="240"/>
      <c r="AC176" s="47" t="s">
        <v>6913</v>
      </c>
      <c r="AG176" s="48" t="s">
        <v>6833</v>
      </c>
      <c r="AH176" s="47" t="str">
        <f t="shared" si="6"/>
        <v>SP_CANHK1           GATE_A</v>
      </c>
      <c r="AI176">
        <v>3</v>
      </c>
      <c r="AJ176">
        <v>228</v>
      </c>
      <c r="AK176" t="s">
        <v>4008</v>
      </c>
      <c r="AL176" t="s">
        <v>19</v>
      </c>
      <c r="AM176" t="s">
        <v>599</v>
      </c>
      <c r="AN176" t="s">
        <v>599</v>
      </c>
      <c r="AO176" t="s">
        <v>598</v>
      </c>
      <c r="AP176" t="s">
        <v>600</v>
      </c>
      <c r="AQ176">
        <v>15</v>
      </c>
      <c r="AR176" t="s">
        <v>601</v>
      </c>
      <c r="AS176" t="s">
        <v>125</v>
      </c>
      <c r="AT176" t="s">
        <v>19</v>
      </c>
      <c r="AU176" t="s">
        <v>19</v>
      </c>
      <c r="AV176" t="s">
        <v>19</v>
      </c>
      <c r="AW176" t="s">
        <v>4009</v>
      </c>
      <c r="AX176" t="s">
        <v>4010</v>
      </c>
      <c r="AY176" t="s">
        <v>4011</v>
      </c>
      <c r="AZ176">
        <v>1</v>
      </c>
      <c r="BA176" t="s">
        <v>4012</v>
      </c>
      <c r="BB176" t="s">
        <v>19</v>
      </c>
      <c r="BC176" t="s">
        <v>19</v>
      </c>
      <c r="BD176" t="s">
        <v>3724</v>
      </c>
      <c r="BE176" t="s">
        <v>3419</v>
      </c>
      <c r="BF176" t="s">
        <v>4013</v>
      </c>
      <c r="BG176" t="s">
        <v>3658</v>
      </c>
      <c r="BH176">
        <v>1390</v>
      </c>
      <c r="BI176" t="s">
        <v>3659</v>
      </c>
      <c r="BJ176">
        <v>0.35</v>
      </c>
      <c r="BK176" t="s">
        <v>3731</v>
      </c>
      <c r="BL176" t="s">
        <v>3422</v>
      </c>
      <c r="BM176">
        <v>228</v>
      </c>
      <c r="BU176" t="s">
        <v>2</v>
      </c>
      <c r="BV176">
        <v>228</v>
      </c>
    </row>
    <row r="177" spans="1:74" ht="14.45" customHeight="1">
      <c r="A177" s="368" t="s">
        <v>8113</v>
      </c>
      <c r="B177">
        <v>229</v>
      </c>
      <c r="C177" s="25" t="s">
        <v>6786</v>
      </c>
      <c r="D177" s="335" t="s">
        <v>8108</v>
      </c>
      <c r="E177" s="37" t="s">
        <v>6900</v>
      </c>
      <c r="F177" s="47" t="s">
        <v>4017</v>
      </c>
      <c r="G177" s="47" t="s">
        <v>6897</v>
      </c>
      <c r="K177" s="47" t="s">
        <v>6898</v>
      </c>
      <c r="L177" s="47" t="s">
        <v>6900</v>
      </c>
      <c r="M177" s="47" t="s">
        <v>6899</v>
      </c>
      <c r="W177" s="240"/>
      <c r="AC177" s="47" t="s">
        <v>6913</v>
      </c>
      <c r="AG177" s="48" t="s">
        <v>6833</v>
      </c>
      <c r="AH177" s="47" t="str">
        <f t="shared" si="6"/>
        <v>SP_CANLK1           GATE_A</v>
      </c>
      <c r="AI177">
        <v>3</v>
      </c>
      <c r="AJ177">
        <v>229</v>
      </c>
      <c r="AK177" t="s">
        <v>4014</v>
      </c>
      <c r="AL177" t="s">
        <v>19</v>
      </c>
      <c r="AM177" t="s">
        <v>599</v>
      </c>
      <c r="AN177" t="s">
        <v>599</v>
      </c>
      <c r="AO177" t="s">
        <v>598</v>
      </c>
      <c r="AP177" t="s">
        <v>600</v>
      </c>
      <c r="AQ177">
        <v>33</v>
      </c>
      <c r="AR177" t="s">
        <v>601</v>
      </c>
      <c r="AS177" t="s">
        <v>125</v>
      </c>
      <c r="AT177" t="s">
        <v>19</v>
      </c>
      <c r="AU177" t="s">
        <v>19</v>
      </c>
      <c r="AV177" t="s">
        <v>19</v>
      </c>
      <c r="AW177" t="s">
        <v>4015</v>
      </c>
      <c r="AX177" t="s">
        <v>4016</v>
      </c>
      <c r="AY177" t="s">
        <v>4017</v>
      </c>
      <c r="AZ177">
        <v>1</v>
      </c>
      <c r="BA177" t="s">
        <v>4012</v>
      </c>
      <c r="BB177" t="s">
        <v>19</v>
      </c>
      <c r="BC177" t="s">
        <v>19</v>
      </c>
      <c r="BD177" t="s">
        <v>3724</v>
      </c>
      <c r="BE177" t="s">
        <v>3419</v>
      </c>
      <c r="BF177" t="s">
        <v>4013</v>
      </c>
      <c r="BG177" t="s">
        <v>3615</v>
      </c>
      <c r="BH177">
        <v>1390</v>
      </c>
      <c r="BI177" t="s">
        <v>3616</v>
      </c>
      <c r="BJ177">
        <v>0.35</v>
      </c>
      <c r="BK177" t="s">
        <v>3726</v>
      </c>
      <c r="BL177" t="s">
        <v>3422</v>
      </c>
      <c r="BM177">
        <v>229</v>
      </c>
      <c r="BU177" t="s">
        <v>2</v>
      </c>
      <c r="BV177">
        <v>229</v>
      </c>
    </row>
    <row r="178" spans="1:74" ht="14.45" customHeight="1">
      <c r="A178"/>
      <c r="B178">
        <v>230</v>
      </c>
      <c r="C178" s="25" t="s">
        <v>6786</v>
      </c>
      <c r="E178" s="47" t="s">
        <v>6908</v>
      </c>
      <c r="L178" s="47" t="s">
        <v>6908</v>
      </c>
      <c r="M178" s="47" t="s">
        <v>6908</v>
      </c>
      <c r="W178" s="240"/>
      <c r="X178" s="240"/>
      <c r="AC178" s="47" t="s">
        <v>6913</v>
      </c>
      <c r="AG178" s="48" t="s">
        <v>6833</v>
      </c>
      <c r="AH178" s="47" t="str">
        <f t="shared" si="6"/>
        <v>GATE_A              KS_CPL_B</v>
      </c>
      <c r="AI178">
        <v>3</v>
      </c>
      <c r="AJ178">
        <v>230</v>
      </c>
      <c r="AK178" t="s">
        <v>4018</v>
      </c>
      <c r="AL178" t="s">
        <v>19</v>
      </c>
      <c r="AM178" t="s">
        <v>341</v>
      </c>
      <c r="AN178" t="s">
        <v>341</v>
      </c>
      <c r="AO178" t="s">
        <v>352</v>
      </c>
      <c r="AP178" t="s">
        <v>353</v>
      </c>
      <c r="AQ178">
        <v>2</v>
      </c>
      <c r="AR178" t="s">
        <v>343</v>
      </c>
      <c r="AS178" t="s">
        <v>109</v>
      </c>
      <c r="AT178" t="s">
        <v>19</v>
      </c>
      <c r="AU178" t="s">
        <v>19</v>
      </c>
      <c r="AV178" t="s">
        <v>599</v>
      </c>
      <c r="AW178" t="s">
        <v>599</v>
      </c>
      <c r="AX178" t="s">
        <v>598</v>
      </c>
      <c r="AY178" t="s">
        <v>600</v>
      </c>
      <c r="AZ178">
        <v>14</v>
      </c>
      <c r="BA178" t="s">
        <v>601</v>
      </c>
      <c r="BB178" t="s">
        <v>125</v>
      </c>
      <c r="BC178" t="s">
        <v>19</v>
      </c>
      <c r="BD178" t="s">
        <v>4019</v>
      </c>
      <c r="BE178" t="s">
        <v>3419</v>
      </c>
      <c r="BF178" t="s">
        <v>4020</v>
      </c>
      <c r="BG178" t="s">
        <v>4021</v>
      </c>
      <c r="BH178">
        <v>1320</v>
      </c>
      <c r="BI178" t="s">
        <v>4022</v>
      </c>
      <c r="BJ178">
        <v>0.35</v>
      </c>
      <c r="BK178" t="s">
        <v>4023</v>
      </c>
      <c r="BL178" t="s">
        <v>3422</v>
      </c>
      <c r="BM178">
        <v>230</v>
      </c>
      <c r="BU178" t="s">
        <v>2</v>
      </c>
      <c r="BV178">
        <v>230</v>
      </c>
    </row>
    <row r="179" spans="1:74" ht="14.45" customHeight="1">
      <c r="A179"/>
      <c r="B179">
        <v>231</v>
      </c>
      <c r="C179" s="25" t="s">
        <v>6786</v>
      </c>
      <c r="E179" s="47" t="s">
        <v>6908</v>
      </c>
      <c r="L179" s="47" t="s">
        <v>6908</v>
      </c>
      <c r="M179" s="47" t="s">
        <v>6908</v>
      </c>
      <c r="W179" s="240"/>
      <c r="X179" s="240"/>
      <c r="AC179" s="47" t="s">
        <v>6913</v>
      </c>
      <c r="AG179" s="48" t="s">
        <v>6833</v>
      </c>
      <c r="AH179" s="47" t="str">
        <f t="shared" si="6"/>
        <v>GATE_A              KS_CPL_B</v>
      </c>
      <c r="AI179">
        <v>3</v>
      </c>
      <c r="AJ179">
        <v>231</v>
      </c>
      <c r="AK179" t="s">
        <v>4024</v>
      </c>
      <c r="AL179" t="s">
        <v>19</v>
      </c>
      <c r="AM179" t="s">
        <v>341</v>
      </c>
      <c r="AN179" t="s">
        <v>341</v>
      </c>
      <c r="AO179" t="s">
        <v>352</v>
      </c>
      <c r="AP179" t="s">
        <v>353</v>
      </c>
      <c r="AQ179">
        <v>1</v>
      </c>
      <c r="AR179" t="s">
        <v>343</v>
      </c>
      <c r="AS179" t="s">
        <v>109</v>
      </c>
      <c r="AT179" t="s">
        <v>19</v>
      </c>
      <c r="AU179" t="s">
        <v>19</v>
      </c>
      <c r="AV179" t="s">
        <v>599</v>
      </c>
      <c r="AW179" t="s">
        <v>599</v>
      </c>
      <c r="AX179" t="s">
        <v>598</v>
      </c>
      <c r="AY179" t="s">
        <v>600</v>
      </c>
      <c r="AZ179">
        <v>32</v>
      </c>
      <c r="BA179" t="s">
        <v>601</v>
      </c>
      <c r="BB179" t="s">
        <v>125</v>
      </c>
      <c r="BC179" t="s">
        <v>19</v>
      </c>
      <c r="BD179" t="s">
        <v>4019</v>
      </c>
      <c r="BE179" t="s">
        <v>3419</v>
      </c>
      <c r="BF179" t="s">
        <v>4020</v>
      </c>
      <c r="BG179" t="s">
        <v>3615</v>
      </c>
      <c r="BH179">
        <v>1320</v>
      </c>
      <c r="BI179" t="s">
        <v>3616</v>
      </c>
      <c r="BJ179">
        <v>0.35</v>
      </c>
      <c r="BK179" t="s">
        <v>4025</v>
      </c>
      <c r="BL179" t="s">
        <v>3422</v>
      </c>
      <c r="BM179">
        <v>231</v>
      </c>
      <c r="BU179" t="s">
        <v>2</v>
      </c>
      <c r="BV179">
        <v>231</v>
      </c>
    </row>
    <row r="180" spans="1:74" ht="14.45" customHeight="1">
      <c r="A180"/>
      <c r="B180">
        <v>234</v>
      </c>
      <c r="C180" s="25" t="s">
        <v>6786</v>
      </c>
      <c r="E180" s="47" t="s">
        <v>6908</v>
      </c>
      <c r="F180" s="47" t="s">
        <v>4029</v>
      </c>
      <c r="G180" s="47" t="s">
        <v>6897</v>
      </c>
      <c r="K180" s="47" t="s">
        <v>6903</v>
      </c>
      <c r="L180" s="47" t="s">
        <v>6908</v>
      </c>
      <c r="M180" s="47" t="s">
        <v>6899</v>
      </c>
      <c r="W180" s="240"/>
      <c r="AC180" s="47" t="s">
        <v>6913</v>
      </c>
      <c r="AG180" s="48" t="s">
        <v>6833</v>
      </c>
      <c r="AH180" s="47" t="str">
        <f t="shared" si="6"/>
        <v>SP_CANHK21          GATE_A</v>
      </c>
      <c r="AI180">
        <v>3</v>
      </c>
      <c r="AJ180">
        <v>234</v>
      </c>
      <c r="AK180" t="s">
        <v>4026</v>
      </c>
      <c r="AL180" t="s">
        <v>19</v>
      </c>
      <c r="AM180" t="s">
        <v>599</v>
      </c>
      <c r="AN180" t="s">
        <v>599</v>
      </c>
      <c r="AO180" t="s">
        <v>598</v>
      </c>
      <c r="AP180" t="s">
        <v>600</v>
      </c>
      <c r="AQ180">
        <v>35</v>
      </c>
      <c r="AR180" t="s">
        <v>601</v>
      </c>
      <c r="AS180" t="s">
        <v>125</v>
      </c>
      <c r="AT180" t="s">
        <v>19</v>
      </c>
      <c r="AU180" t="s">
        <v>19</v>
      </c>
      <c r="AV180" t="s">
        <v>19</v>
      </c>
      <c r="AW180" t="s">
        <v>4027</v>
      </c>
      <c r="AX180" t="s">
        <v>4028</v>
      </c>
      <c r="AY180" t="s">
        <v>4029</v>
      </c>
      <c r="AZ180">
        <v>1</v>
      </c>
      <c r="BA180" t="s">
        <v>359</v>
      </c>
      <c r="BB180" t="s">
        <v>19</v>
      </c>
      <c r="BC180" t="s">
        <v>19</v>
      </c>
      <c r="BD180" t="s">
        <v>4030</v>
      </c>
      <c r="BE180" t="s">
        <v>3419</v>
      </c>
      <c r="BF180" t="s">
        <v>4031</v>
      </c>
      <c r="BG180" t="s">
        <v>3561</v>
      </c>
      <c r="BH180">
        <v>1109</v>
      </c>
      <c r="BI180" t="s">
        <v>3562</v>
      </c>
      <c r="BJ180">
        <v>0.35</v>
      </c>
      <c r="BK180" t="s">
        <v>4032</v>
      </c>
      <c r="BL180" t="s">
        <v>3422</v>
      </c>
      <c r="BM180">
        <v>234</v>
      </c>
      <c r="BU180" t="s">
        <v>2</v>
      </c>
      <c r="BV180">
        <v>234</v>
      </c>
    </row>
    <row r="181" spans="1:74" ht="14.45" customHeight="1">
      <c r="A181"/>
      <c r="B181">
        <v>235</v>
      </c>
      <c r="C181" s="25" t="s">
        <v>6786</v>
      </c>
      <c r="E181" s="47" t="s">
        <v>6908</v>
      </c>
      <c r="F181" s="47" t="s">
        <v>4036</v>
      </c>
      <c r="G181" s="47" t="s">
        <v>6897</v>
      </c>
      <c r="K181" s="47" t="s">
        <v>6903</v>
      </c>
      <c r="L181" s="47" t="s">
        <v>6908</v>
      </c>
      <c r="M181" s="47" t="s">
        <v>6899</v>
      </c>
      <c r="W181" s="240"/>
      <c r="AC181" s="47" t="s">
        <v>6913</v>
      </c>
      <c r="AG181" s="48" t="s">
        <v>6833</v>
      </c>
      <c r="AH181" s="47" t="str">
        <f t="shared" si="6"/>
        <v>SP_CANLK21          GATE_A</v>
      </c>
      <c r="AI181">
        <v>3</v>
      </c>
      <c r="AJ181">
        <v>235</v>
      </c>
      <c r="AK181" t="s">
        <v>4033</v>
      </c>
      <c r="AL181" t="s">
        <v>19</v>
      </c>
      <c r="AM181" t="s">
        <v>599</v>
      </c>
      <c r="AN181" t="s">
        <v>599</v>
      </c>
      <c r="AO181" t="s">
        <v>598</v>
      </c>
      <c r="AP181" t="s">
        <v>600</v>
      </c>
      <c r="AQ181">
        <v>53</v>
      </c>
      <c r="AR181" t="s">
        <v>601</v>
      </c>
      <c r="AS181" t="s">
        <v>125</v>
      </c>
      <c r="AT181" t="s">
        <v>19</v>
      </c>
      <c r="AU181" t="s">
        <v>19</v>
      </c>
      <c r="AV181" t="s">
        <v>19</v>
      </c>
      <c r="AW181" t="s">
        <v>4034</v>
      </c>
      <c r="AX181" t="s">
        <v>4035</v>
      </c>
      <c r="AY181" t="s">
        <v>4036</v>
      </c>
      <c r="AZ181">
        <v>1</v>
      </c>
      <c r="BA181" t="s">
        <v>359</v>
      </c>
      <c r="BB181" t="s">
        <v>19</v>
      </c>
      <c r="BC181" t="s">
        <v>19</v>
      </c>
      <c r="BD181" t="s">
        <v>4030</v>
      </c>
      <c r="BE181" t="s">
        <v>3419</v>
      </c>
      <c r="BF181" t="s">
        <v>4031</v>
      </c>
      <c r="BG181" t="s">
        <v>3615</v>
      </c>
      <c r="BH181">
        <v>1109</v>
      </c>
      <c r="BI181" t="s">
        <v>3616</v>
      </c>
      <c r="BJ181">
        <v>0.35</v>
      </c>
      <c r="BK181" t="s">
        <v>4037</v>
      </c>
      <c r="BL181" t="s">
        <v>3422</v>
      </c>
      <c r="BM181">
        <v>235</v>
      </c>
      <c r="BU181" t="s">
        <v>2</v>
      </c>
      <c r="BV181">
        <v>235</v>
      </c>
    </row>
    <row r="182" spans="1:74" ht="14.45" customHeight="1">
      <c r="A182"/>
      <c r="B182">
        <v>237</v>
      </c>
      <c r="C182" s="25" t="s">
        <v>6786</v>
      </c>
      <c r="E182" s="47" t="s">
        <v>6908</v>
      </c>
      <c r="F182" s="47" t="s">
        <v>3773</v>
      </c>
      <c r="G182" s="47" t="s">
        <v>6897</v>
      </c>
      <c r="K182" s="47" t="s">
        <v>6898</v>
      </c>
      <c r="L182" s="47" t="s">
        <v>6899</v>
      </c>
      <c r="M182" s="47" t="s">
        <v>6908</v>
      </c>
      <c r="W182" s="25"/>
      <c r="X182" s="240"/>
      <c r="AC182" s="47" t="s">
        <v>6913</v>
      </c>
      <c r="AG182" s="48" t="s">
        <v>6833</v>
      </c>
      <c r="AH182" s="47" t="str">
        <f t="shared" si="6"/>
        <v>GATE_A              SP_CANHI</v>
      </c>
      <c r="AI182">
        <v>3</v>
      </c>
      <c r="AJ182">
        <v>237</v>
      </c>
      <c r="AK182" t="s">
        <v>4038</v>
      </c>
      <c r="AL182" t="s">
        <v>19</v>
      </c>
      <c r="AM182" t="s">
        <v>19</v>
      </c>
      <c r="AN182" t="s">
        <v>3771</v>
      </c>
      <c r="AO182" t="s">
        <v>3772</v>
      </c>
      <c r="AP182" t="s">
        <v>3773</v>
      </c>
      <c r="AQ182">
        <v>1</v>
      </c>
      <c r="AR182" t="s">
        <v>1168</v>
      </c>
      <c r="AS182" t="s">
        <v>19</v>
      </c>
      <c r="AT182" t="s">
        <v>19</v>
      </c>
      <c r="AU182" t="s">
        <v>19</v>
      </c>
      <c r="AV182" t="s">
        <v>599</v>
      </c>
      <c r="AW182" t="s">
        <v>599</v>
      </c>
      <c r="AX182" t="s">
        <v>598</v>
      </c>
      <c r="AY182" t="s">
        <v>600</v>
      </c>
      <c r="AZ182">
        <v>13</v>
      </c>
      <c r="BA182" t="s">
        <v>601</v>
      </c>
      <c r="BB182" t="s">
        <v>125</v>
      </c>
      <c r="BC182" t="s">
        <v>19</v>
      </c>
      <c r="BD182" t="s">
        <v>3774</v>
      </c>
      <c r="BE182" t="s">
        <v>3419</v>
      </c>
      <c r="BF182" t="s">
        <v>4039</v>
      </c>
      <c r="BG182" t="s">
        <v>3776</v>
      </c>
      <c r="BH182">
        <v>983</v>
      </c>
      <c r="BI182" t="s">
        <v>3684</v>
      </c>
      <c r="BJ182">
        <v>0.35</v>
      </c>
      <c r="BK182" t="s">
        <v>3777</v>
      </c>
      <c r="BL182" t="s">
        <v>3422</v>
      </c>
      <c r="BM182">
        <v>237</v>
      </c>
      <c r="BU182" t="s">
        <v>2</v>
      </c>
      <c r="BV182">
        <v>237</v>
      </c>
    </row>
    <row r="183" spans="1:74" ht="14.45" customHeight="1">
      <c r="A183"/>
      <c r="B183">
        <v>238</v>
      </c>
      <c r="C183" s="25" t="s">
        <v>6786</v>
      </c>
      <c r="E183" s="47" t="s">
        <v>6908</v>
      </c>
      <c r="F183" s="47" t="s">
        <v>3781</v>
      </c>
      <c r="G183" s="47" t="s">
        <v>6897</v>
      </c>
      <c r="K183" s="47" t="s">
        <v>6898</v>
      </c>
      <c r="L183" s="47" t="s">
        <v>6899</v>
      </c>
      <c r="M183" s="47" t="s">
        <v>6908</v>
      </c>
      <c r="W183" s="25"/>
      <c r="X183" s="240"/>
      <c r="AC183" s="47" t="s">
        <v>6913</v>
      </c>
      <c r="AG183" s="48" t="s">
        <v>6833</v>
      </c>
      <c r="AH183" s="47" t="str">
        <f t="shared" si="6"/>
        <v>GATE_A              SP_CANLI</v>
      </c>
      <c r="AI183">
        <v>3</v>
      </c>
      <c r="AJ183">
        <v>238</v>
      </c>
      <c r="AK183" t="s">
        <v>4040</v>
      </c>
      <c r="AL183" t="s">
        <v>19</v>
      </c>
      <c r="AM183" t="s">
        <v>19</v>
      </c>
      <c r="AN183" t="s">
        <v>3779</v>
      </c>
      <c r="AO183" t="s">
        <v>3780</v>
      </c>
      <c r="AP183" t="s">
        <v>3781</v>
      </c>
      <c r="AQ183">
        <v>1</v>
      </c>
      <c r="AR183" t="s">
        <v>1168</v>
      </c>
      <c r="AS183" t="s">
        <v>19</v>
      </c>
      <c r="AT183" t="s">
        <v>19</v>
      </c>
      <c r="AU183" t="s">
        <v>19</v>
      </c>
      <c r="AV183" t="s">
        <v>599</v>
      </c>
      <c r="AW183" t="s">
        <v>599</v>
      </c>
      <c r="AX183" t="s">
        <v>598</v>
      </c>
      <c r="AY183" t="s">
        <v>600</v>
      </c>
      <c r="AZ183">
        <v>31</v>
      </c>
      <c r="BA183" t="s">
        <v>601</v>
      </c>
      <c r="BB183" t="s">
        <v>125</v>
      </c>
      <c r="BC183" t="s">
        <v>19</v>
      </c>
      <c r="BD183" t="s">
        <v>3774</v>
      </c>
      <c r="BE183" t="s">
        <v>3419</v>
      </c>
      <c r="BF183" t="s">
        <v>4039</v>
      </c>
      <c r="BG183" t="s">
        <v>3615</v>
      </c>
      <c r="BH183">
        <v>983</v>
      </c>
      <c r="BI183" t="s">
        <v>3616</v>
      </c>
      <c r="BJ183">
        <v>0.35</v>
      </c>
      <c r="BK183" t="s">
        <v>3782</v>
      </c>
      <c r="BL183" t="s">
        <v>3422</v>
      </c>
      <c r="BM183">
        <v>238</v>
      </c>
      <c r="BU183" t="s">
        <v>2</v>
      </c>
      <c r="BV183">
        <v>238</v>
      </c>
    </row>
    <row r="184" spans="1:74" ht="14.45" customHeight="1">
      <c r="A184" s="225" t="s">
        <v>7848</v>
      </c>
      <c r="B184">
        <v>241</v>
      </c>
      <c r="C184" s="25" t="s">
        <v>6786</v>
      </c>
      <c r="E184" s="47" t="s">
        <v>6904</v>
      </c>
      <c r="L184" s="47" t="s">
        <v>6904</v>
      </c>
      <c r="M184" s="47" t="s">
        <v>6904</v>
      </c>
      <c r="X184" s="240"/>
      <c r="AG184" s="48" t="s">
        <v>6833</v>
      </c>
      <c r="AH184" s="47" t="str">
        <f t="shared" si="6"/>
        <v>KS_MR_B             SITR3</v>
      </c>
      <c r="AI184">
        <v>3</v>
      </c>
      <c r="AJ184">
        <v>241</v>
      </c>
      <c r="AK184" t="s">
        <v>4041</v>
      </c>
      <c r="AL184" t="s">
        <v>19</v>
      </c>
      <c r="AM184" t="s">
        <v>889</v>
      </c>
      <c r="AN184" t="s">
        <v>889</v>
      </c>
      <c r="AO184" t="s">
        <v>888</v>
      </c>
      <c r="AP184" t="s">
        <v>890</v>
      </c>
      <c r="AQ184" t="s">
        <v>4042</v>
      </c>
      <c r="AR184" t="s">
        <v>891</v>
      </c>
      <c r="AS184" t="s">
        <v>121</v>
      </c>
      <c r="AT184" t="s">
        <v>19</v>
      </c>
      <c r="AU184" t="s">
        <v>19</v>
      </c>
      <c r="AV184" t="s">
        <v>456</v>
      </c>
      <c r="AW184" t="s">
        <v>457</v>
      </c>
      <c r="AX184" t="s">
        <v>455</v>
      </c>
      <c r="AY184" t="s">
        <v>458</v>
      </c>
      <c r="AZ184">
        <v>5</v>
      </c>
      <c r="BA184" t="s">
        <v>459</v>
      </c>
      <c r="BB184" t="s">
        <v>79</v>
      </c>
      <c r="BC184" t="s">
        <v>70</v>
      </c>
      <c r="BD184" t="s">
        <v>4043</v>
      </c>
      <c r="BE184" t="s">
        <v>3419</v>
      </c>
      <c r="BF184" t="s">
        <v>19</v>
      </c>
      <c r="BG184" t="s">
        <v>19</v>
      </c>
      <c r="BH184" s="179">
        <v>458</v>
      </c>
      <c r="BI184" t="s">
        <v>3744</v>
      </c>
      <c r="BJ184">
        <v>0.35</v>
      </c>
      <c r="BK184" t="s">
        <v>4044</v>
      </c>
      <c r="BL184" t="s">
        <v>3422</v>
      </c>
      <c r="BM184">
        <v>241</v>
      </c>
      <c r="BU184" t="s">
        <v>2</v>
      </c>
      <c r="BV184">
        <v>241</v>
      </c>
    </row>
    <row r="185" spans="1:74" ht="14.45" customHeight="1">
      <c r="A185"/>
      <c r="B185">
        <v>245</v>
      </c>
      <c r="C185" s="25" t="s">
        <v>6786</v>
      </c>
      <c r="E185" s="47" t="s">
        <v>6896</v>
      </c>
      <c r="L185" s="47" t="s">
        <v>6896</v>
      </c>
      <c r="M185" s="47" t="s">
        <v>6900</v>
      </c>
      <c r="O185" s="37" t="s">
        <v>6949</v>
      </c>
      <c r="X185" s="240"/>
      <c r="AG185" s="48" t="s">
        <v>6833</v>
      </c>
      <c r="AH185" s="47" t="str">
        <f t="shared" si="6"/>
        <v>KS_MR_B             SIDO_H</v>
      </c>
      <c r="AI185">
        <v>3</v>
      </c>
      <c r="AJ185">
        <v>245</v>
      </c>
      <c r="AK185" t="s">
        <v>4045</v>
      </c>
      <c r="AL185" t="s">
        <v>19</v>
      </c>
      <c r="AM185" t="s">
        <v>808</v>
      </c>
      <c r="AN185" t="s">
        <v>808</v>
      </c>
      <c r="AO185" t="s">
        <v>807</v>
      </c>
      <c r="AP185" t="s">
        <v>809</v>
      </c>
      <c r="AQ185" t="s">
        <v>3679</v>
      </c>
      <c r="AR185" t="s">
        <v>796</v>
      </c>
      <c r="AS185" t="s">
        <v>121</v>
      </c>
      <c r="AT185" t="s">
        <v>19</v>
      </c>
      <c r="AU185" t="s">
        <v>19</v>
      </c>
      <c r="AV185" t="s">
        <v>456</v>
      </c>
      <c r="AW185" t="s">
        <v>457</v>
      </c>
      <c r="AX185" t="s">
        <v>455</v>
      </c>
      <c r="AY185" t="s">
        <v>458</v>
      </c>
      <c r="AZ185">
        <v>6</v>
      </c>
      <c r="BA185" t="s">
        <v>459</v>
      </c>
      <c r="BB185" t="s">
        <v>79</v>
      </c>
      <c r="BC185" t="s">
        <v>70</v>
      </c>
      <c r="BD185" t="s">
        <v>3854</v>
      </c>
      <c r="BE185" t="s">
        <v>3419</v>
      </c>
      <c r="BF185" t="s">
        <v>19</v>
      </c>
      <c r="BG185" t="s">
        <v>19</v>
      </c>
      <c r="BH185">
        <v>1546</v>
      </c>
      <c r="BI185" t="s">
        <v>3835</v>
      </c>
      <c r="BJ185">
        <v>0.35</v>
      </c>
      <c r="BK185" t="s">
        <v>4046</v>
      </c>
      <c r="BL185" t="s">
        <v>3422</v>
      </c>
      <c r="BM185">
        <v>245</v>
      </c>
      <c r="BU185" t="s">
        <v>2</v>
      </c>
      <c r="BV185">
        <v>245</v>
      </c>
    </row>
    <row r="186" spans="1:74" ht="14.45" customHeight="1">
      <c r="A186"/>
      <c r="B186">
        <v>247</v>
      </c>
      <c r="C186" s="25" t="s">
        <v>6786</v>
      </c>
      <c r="D186" s="47" t="s">
        <v>6927</v>
      </c>
      <c r="E186" s="47" t="s">
        <v>6900</v>
      </c>
      <c r="F186" s="47" t="s">
        <v>4050</v>
      </c>
      <c r="G186" s="47" t="s">
        <v>6897</v>
      </c>
      <c r="K186" s="47" t="s">
        <v>6903</v>
      </c>
      <c r="L186" s="47" t="s">
        <v>6900</v>
      </c>
      <c r="M186" s="47" t="s">
        <v>6899</v>
      </c>
      <c r="W186" s="240"/>
      <c r="AC186" s="47" t="s">
        <v>6913</v>
      </c>
      <c r="AG186" s="48" t="s">
        <v>6836</v>
      </c>
      <c r="AH186" s="47" t="str">
        <f t="shared" si="6"/>
        <v>SP_CANHK13          KS_TVL_A</v>
      </c>
      <c r="AI186">
        <v>3</v>
      </c>
      <c r="AJ186">
        <v>247</v>
      </c>
      <c r="AK186" t="s">
        <v>4047</v>
      </c>
      <c r="AL186" t="s">
        <v>19</v>
      </c>
      <c r="AM186" t="s">
        <v>507</v>
      </c>
      <c r="AN186" t="s">
        <v>507</v>
      </c>
      <c r="AO186" t="s">
        <v>506</v>
      </c>
      <c r="AP186" t="s">
        <v>508</v>
      </c>
      <c r="AQ186">
        <v>9</v>
      </c>
      <c r="AR186" t="s">
        <v>509</v>
      </c>
      <c r="AS186" t="s">
        <v>109</v>
      </c>
      <c r="AT186" t="s">
        <v>19</v>
      </c>
      <c r="AU186" t="s">
        <v>19</v>
      </c>
      <c r="AV186" t="s">
        <v>19</v>
      </c>
      <c r="AW186" t="s">
        <v>4048</v>
      </c>
      <c r="AX186" t="s">
        <v>4049</v>
      </c>
      <c r="AY186" t="s">
        <v>4050</v>
      </c>
      <c r="AZ186">
        <v>1</v>
      </c>
      <c r="BA186" t="s">
        <v>4051</v>
      </c>
      <c r="BB186" t="s">
        <v>19</v>
      </c>
      <c r="BC186" t="s">
        <v>19</v>
      </c>
      <c r="BD186" t="s">
        <v>3724</v>
      </c>
      <c r="BE186" t="s">
        <v>3419</v>
      </c>
      <c r="BF186" t="s">
        <v>4052</v>
      </c>
      <c r="BG186" t="s">
        <v>3658</v>
      </c>
      <c r="BH186">
        <v>358</v>
      </c>
      <c r="BI186" t="s">
        <v>3659</v>
      </c>
      <c r="BJ186">
        <v>0.35</v>
      </c>
      <c r="BK186" t="s">
        <v>3731</v>
      </c>
      <c r="BL186" t="s">
        <v>3422</v>
      </c>
      <c r="BM186">
        <v>247</v>
      </c>
      <c r="BU186" t="s">
        <v>2</v>
      </c>
      <c r="BV186">
        <v>247</v>
      </c>
    </row>
    <row r="187" spans="1:74" ht="14.45" customHeight="1">
      <c r="A187"/>
      <c r="B187">
        <v>248</v>
      </c>
      <c r="C187" s="25" t="s">
        <v>6786</v>
      </c>
      <c r="D187" s="47" t="s">
        <v>6927</v>
      </c>
      <c r="E187" s="47" t="s">
        <v>6900</v>
      </c>
      <c r="F187" s="47" t="s">
        <v>4056</v>
      </c>
      <c r="G187" s="47" t="s">
        <v>6897</v>
      </c>
      <c r="K187" s="47" t="s">
        <v>6903</v>
      </c>
      <c r="L187" s="47" t="s">
        <v>6900</v>
      </c>
      <c r="M187" s="47" t="s">
        <v>6899</v>
      </c>
      <c r="W187" s="240"/>
      <c r="AC187" s="47" t="s">
        <v>6913</v>
      </c>
      <c r="AG187" s="48" t="s">
        <v>6836</v>
      </c>
      <c r="AH187" s="47" t="str">
        <f t="shared" si="6"/>
        <v>SP_CANLK13          KS_TVL_A</v>
      </c>
      <c r="AI187">
        <v>3</v>
      </c>
      <c r="AJ187">
        <v>248</v>
      </c>
      <c r="AK187" t="s">
        <v>4053</v>
      </c>
      <c r="AL187" t="s">
        <v>19</v>
      </c>
      <c r="AM187" t="s">
        <v>507</v>
      </c>
      <c r="AN187" t="s">
        <v>507</v>
      </c>
      <c r="AO187" t="s">
        <v>506</v>
      </c>
      <c r="AP187" t="s">
        <v>508</v>
      </c>
      <c r="AQ187">
        <v>8</v>
      </c>
      <c r="AR187" t="s">
        <v>509</v>
      </c>
      <c r="AS187" t="s">
        <v>109</v>
      </c>
      <c r="AT187" t="s">
        <v>19</v>
      </c>
      <c r="AU187" t="s">
        <v>19</v>
      </c>
      <c r="AV187" t="s">
        <v>19</v>
      </c>
      <c r="AW187" t="s">
        <v>4054</v>
      </c>
      <c r="AX187" t="s">
        <v>4055</v>
      </c>
      <c r="AY187" t="s">
        <v>4056</v>
      </c>
      <c r="AZ187">
        <v>1</v>
      </c>
      <c r="BA187" t="s">
        <v>4051</v>
      </c>
      <c r="BB187" t="s">
        <v>19</v>
      </c>
      <c r="BC187" t="s">
        <v>19</v>
      </c>
      <c r="BD187" t="s">
        <v>3724</v>
      </c>
      <c r="BE187" t="s">
        <v>3419</v>
      </c>
      <c r="BF187" t="s">
        <v>4052</v>
      </c>
      <c r="BG187" t="s">
        <v>3615</v>
      </c>
      <c r="BH187">
        <v>358</v>
      </c>
      <c r="BI187" t="s">
        <v>3616</v>
      </c>
      <c r="BJ187">
        <v>0.35</v>
      </c>
      <c r="BK187" t="s">
        <v>3726</v>
      </c>
      <c r="BL187" t="s">
        <v>3422</v>
      </c>
      <c r="BM187">
        <v>248</v>
      </c>
      <c r="BU187" t="s">
        <v>2</v>
      </c>
      <c r="BV187">
        <v>248</v>
      </c>
    </row>
    <row r="188" spans="1:74" ht="14.45" customHeight="1">
      <c r="A188" s="368" t="s">
        <v>8113</v>
      </c>
      <c r="B188">
        <v>249</v>
      </c>
      <c r="C188" s="25" t="s">
        <v>6786</v>
      </c>
      <c r="D188" s="335" t="s">
        <v>8108</v>
      </c>
      <c r="E188" s="37" t="s">
        <v>6900</v>
      </c>
      <c r="F188" s="47" t="s">
        <v>4011</v>
      </c>
      <c r="G188" s="47" t="s">
        <v>6897</v>
      </c>
      <c r="K188" s="47" t="s">
        <v>6898</v>
      </c>
      <c r="L188" s="37" t="s">
        <v>6900</v>
      </c>
      <c r="M188" s="47" t="s">
        <v>6899</v>
      </c>
      <c r="W188" s="240"/>
      <c r="AC188" s="47" t="s">
        <v>6913</v>
      </c>
      <c r="AG188" s="48" t="s">
        <v>6833</v>
      </c>
      <c r="AH188" s="47" t="str">
        <f t="shared" si="6"/>
        <v>SP_CANHK1           KS_TVR_A</v>
      </c>
      <c r="AI188">
        <v>3</v>
      </c>
      <c r="AJ188">
        <v>249</v>
      </c>
      <c r="AK188" t="s">
        <v>4057</v>
      </c>
      <c r="AL188" t="s">
        <v>19</v>
      </c>
      <c r="AM188" t="s">
        <v>513</v>
      </c>
      <c r="AN188" t="s">
        <v>513</v>
      </c>
      <c r="AO188" t="s">
        <v>512</v>
      </c>
      <c r="AP188" t="s">
        <v>514</v>
      </c>
      <c r="AQ188">
        <v>9</v>
      </c>
      <c r="AR188" t="s">
        <v>515</v>
      </c>
      <c r="AS188" t="s">
        <v>109</v>
      </c>
      <c r="AT188" t="s">
        <v>19</v>
      </c>
      <c r="AU188" t="s">
        <v>19</v>
      </c>
      <c r="AV188" t="s">
        <v>19</v>
      </c>
      <c r="AW188" t="s">
        <v>4009</v>
      </c>
      <c r="AX188" t="s">
        <v>4010</v>
      </c>
      <c r="AY188" t="s">
        <v>4011</v>
      </c>
      <c r="AZ188">
        <v>1</v>
      </c>
      <c r="BA188" t="s">
        <v>4012</v>
      </c>
      <c r="BB188" t="s">
        <v>19</v>
      </c>
      <c r="BC188" t="s">
        <v>19</v>
      </c>
      <c r="BD188" t="s">
        <v>3724</v>
      </c>
      <c r="BE188" t="s">
        <v>3419</v>
      </c>
      <c r="BF188" t="s">
        <v>4058</v>
      </c>
      <c r="BG188" t="s">
        <v>3658</v>
      </c>
      <c r="BH188">
        <v>620</v>
      </c>
      <c r="BI188" t="s">
        <v>3659</v>
      </c>
      <c r="BJ188">
        <v>0.35</v>
      </c>
      <c r="BK188" t="s">
        <v>3731</v>
      </c>
      <c r="BL188" t="s">
        <v>3422</v>
      </c>
      <c r="BM188">
        <v>249</v>
      </c>
      <c r="BU188" t="s">
        <v>2</v>
      </c>
      <c r="BV188">
        <v>249</v>
      </c>
    </row>
    <row r="189" spans="1:74" ht="14.45" customHeight="1">
      <c r="A189" s="368" t="s">
        <v>8113</v>
      </c>
      <c r="B189">
        <v>250</v>
      </c>
      <c r="C189" s="25" t="s">
        <v>6786</v>
      </c>
      <c r="D189" s="335" t="s">
        <v>8108</v>
      </c>
      <c r="E189" s="37" t="s">
        <v>6900</v>
      </c>
      <c r="F189" s="47" t="s">
        <v>4017</v>
      </c>
      <c r="G189" s="47" t="s">
        <v>6897</v>
      </c>
      <c r="K189" s="47" t="s">
        <v>6898</v>
      </c>
      <c r="L189" s="37" t="s">
        <v>6900</v>
      </c>
      <c r="M189" s="47" t="s">
        <v>6899</v>
      </c>
      <c r="W189" s="240"/>
      <c r="AC189" s="47" t="s">
        <v>6913</v>
      </c>
      <c r="AG189" s="48" t="s">
        <v>6833</v>
      </c>
      <c r="AH189" s="47" t="str">
        <f t="shared" si="6"/>
        <v>SP_CANLK1           KS_TVR_A</v>
      </c>
      <c r="AI189">
        <v>3</v>
      </c>
      <c r="AJ189">
        <v>250</v>
      </c>
      <c r="AK189" t="s">
        <v>4059</v>
      </c>
      <c r="AL189" t="s">
        <v>19</v>
      </c>
      <c r="AM189" t="s">
        <v>513</v>
      </c>
      <c r="AN189" t="s">
        <v>513</v>
      </c>
      <c r="AO189" t="s">
        <v>512</v>
      </c>
      <c r="AP189" t="s">
        <v>514</v>
      </c>
      <c r="AQ189">
        <v>8</v>
      </c>
      <c r="AR189" t="s">
        <v>515</v>
      </c>
      <c r="AS189" t="s">
        <v>109</v>
      </c>
      <c r="AT189" t="s">
        <v>19</v>
      </c>
      <c r="AU189" t="s">
        <v>19</v>
      </c>
      <c r="AV189" t="s">
        <v>19</v>
      </c>
      <c r="AW189" t="s">
        <v>4015</v>
      </c>
      <c r="AX189" t="s">
        <v>4016</v>
      </c>
      <c r="AY189" t="s">
        <v>4017</v>
      </c>
      <c r="AZ189">
        <v>1</v>
      </c>
      <c r="BA189" t="s">
        <v>4012</v>
      </c>
      <c r="BB189" t="s">
        <v>19</v>
      </c>
      <c r="BC189" t="s">
        <v>19</v>
      </c>
      <c r="BD189" t="s">
        <v>3724</v>
      </c>
      <c r="BE189" t="s">
        <v>3419</v>
      </c>
      <c r="BF189" t="s">
        <v>4058</v>
      </c>
      <c r="BG189" t="s">
        <v>3615</v>
      </c>
      <c r="BH189">
        <v>620</v>
      </c>
      <c r="BI189" t="s">
        <v>3616</v>
      </c>
      <c r="BJ189">
        <v>0.35</v>
      </c>
      <c r="BK189" t="s">
        <v>3726</v>
      </c>
      <c r="BL189" t="s">
        <v>3422</v>
      </c>
      <c r="BM189">
        <v>250</v>
      </c>
      <c r="BU189" t="s">
        <v>2</v>
      </c>
      <c r="BV189">
        <v>250</v>
      </c>
    </row>
    <row r="190" spans="1:74" ht="14.45" customHeight="1">
      <c r="A190" s="361" t="s">
        <v>8078</v>
      </c>
      <c r="B190">
        <v>251</v>
      </c>
      <c r="C190" s="25" t="s">
        <v>6786</v>
      </c>
      <c r="E190" s="47" t="s">
        <v>6906</v>
      </c>
      <c r="F190" s="47" t="s">
        <v>3961</v>
      </c>
      <c r="G190" s="47" t="s">
        <v>6897</v>
      </c>
      <c r="K190" s="53" t="s">
        <v>7756</v>
      </c>
      <c r="L190" s="47" t="s">
        <v>6919</v>
      </c>
      <c r="M190" s="47" t="s">
        <v>6899</v>
      </c>
      <c r="T190" s="47">
        <v>920007701</v>
      </c>
      <c r="AG190" s="48" t="s">
        <v>6833</v>
      </c>
      <c r="AH190" s="47" t="str">
        <f t="shared" si="6"/>
        <v>SP_30HSBI           SIDO_C</v>
      </c>
      <c r="AI190">
        <v>3</v>
      </c>
      <c r="AJ190">
        <v>251</v>
      </c>
      <c r="AK190" t="s">
        <v>4060</v>
      </c>
      <c r="AL190" t="s">
        <v>19</v>
      </c>
      <c r="AM190" t="s">
        <v>735</v>
      </c>
      <c r="AN190" t="s">
        <v>735</v>
      </c>
      <c r="AO190" t="s">
        <v>734</v>
      </c>
      <c r="AP190" t="s">
        <v>736</v>
      </c>
      <c r="AQ190">
        <v>6</v>
      </c>
      <c r="AR190" t="s">
        <v>737</v>
      </c>
      <c r="AS190" t="s">
        <v>128</v>
      </c>
      <c r="AT190" t="s">
        <v>19</v>
      </c>
      <c r="AU190" t="s">
        <v>19</v>
      </c>
      <c r="AV190" t="s">
        <v>19</v>
      </c>
      <c r="AW190" t="s">
        <v>3959</v>
      </c>
      <c r="AX190" t="s">
        <v>3960</v>
      </c>
      <c r="AY190" s="37" t="s">
        <v>3961</v>
      </c>
      <c r="AZ190">
        <v>1</v>
      </c>
      <c r="BA190" s="179" t="s">
        <v>766</v>
      </c>
      <c r="BB190" t="s">
        <v>19</v>
      </c>
      <c r="BC190" t="s">
        <v>19</v>
      </c>
      <c r="BD190" t="s">
        <v>4061</v>
      </c>
      <c r="BE190" t="s">
        <v>3941</v>
      </c>
      <c r="BF190" t="s">
        <v>19</v>
      </c>
      <c r="BG190" t="s">
        <v>19</v>
      </c>
      <c r="BH190" s="179">
        <v>303</v>
      </c>
      <c r="BI190" t="s">
        <v>3453</v>
      </c>
      <c r="BJ190">
        <v>10</v>
      </c>
      <c r="BK190" t="s">
        <v>3962</v>
      </c>
      <c r="BL190" t="s">
        <v>3422</v>
      </c>
      <c r="BM190">
        <v>251</v>
      </c>
      <c r="BU190" t="s">
        <v>2</v>
      </c>
      <c r="BV190">
        <v>251</v>
      </c>
    </row>
    <row r="191" spans="1:74" ht="14.45" customHeight="1">
      <c r="A191" s="361" t="s">
        <v>8078</v>
      </c>
      <c r="B191">
        <v>252</v>
      </c>
      <c r="C191" s="25" t="s">
        <v>6786</v>
      </c>
      <c r="E191" s="47" t="s">
        <v>6906</v>
      </c>
      <c r="F191" s="47" t="s">
        <v>3961</v>
      </c>
      <c r="G191" s="47" t="s">
        <v>6897</v>
      </c>
      <c r="K191" s="53" t="s">
        <v>7756</v>
      </c>
      <c r="L191" s="47" t="s">
        <v>6919</v>
      </c>
      <c r="M191" s="47" t="s">
        <v>6899</v>
      </c>
      <c r="T191" s="47">
        <v>920007694</v>
      </c>
      <c r="AG191" s="48" t="s">
        <v>6833</v>
      </c>
      <c r="AH191" s="47" t="str">
        <f t="shared" si="6"/>
        <v>SP_30HSBI           SIDO_B</v>
      </c>
      <c r="AI191">
        <v>3</v>
      </c>
      <c r="AJ191">
        <v>252</v>
      </c>
      <c r="AK191" t="s">
        <v>4062</v>
      </c>
      <c r="AL191" t="s">
        <v>19</v>
      </c>
      <c r="AM191" t="s">
        <v>703</v>
      </c>
      <c r="AN191" t="s">
        <v>703</v>
      </c>
      <c r="AO191" t="s">
        <v>702</v>
      </c>
      <c r="AP191" t="s">
        <v>704</v>
      </c>
      <c r="AQ191">
        <v>8</v>
      </c>
      <c r="AR191" t="s">
        <v>620</v>
      </c>
      <c r="AS191" t="s">
        <v>128</v>
      </c>
      <c r="AT191" t="s">
        <v>19</v>
      </c>
      <c r="AU191" t="s">
        <v>19</v>
      </c>
      <c r="AV191" t="s">
        <v>19</v>
      </c>
      <c r="AW191" t="s">
        <v>3959</v>
      </c>
      <c r="AX191" t="s">
        <v>3960</v>
      </c>
      <c r="AY191" s="37" t="s">
        <v>3961</v>
      </c>
      <c r="AZ191">
        <v>1</v>
      </c>
      <c r="BA191" s="179" t="s">
        <v>766</v>
      </c>
      <c r="BB191" t="s">
        <v>19</v>
      </c>
      <c r="BC191" t="s">
        <v>19</v>
      </c>
      <c r="BD191" t="s">
        <v>4063</v>
      </c>
      <c r="BE191" t="s">
        <v>3941</v>
      </c>
      <c r="BF191" t="s">
        <v>19</v>
      </c>
      <c r="BG191" t="s">
        <v>19</v>
      </c>
      <c r="BH191" s="179">
        <v>328</v>
      </c>
      <c r="BI191" t="s">
        <v>3453</v>
      </c>
      <c r="BJ191">
        <v>6</v>
      </c>
      <c r="BK191" t="s">
        <v>3962</v>
      </c>
      <c r="BL191" t="s">
        <v>3422</v>
      </c>
      <c r="BM191">
        <v>252</v>
      </c>
      <c r="BU191" t="s">
        <v>2</v>
      </c>
      <c r="BV191">
        <v>252</v>
      </c>
    </row>
    <row r="192" spans="1:74" ht="14.45" customHeight="1">
      <c r="A192" s="361" t="s">
        <v>8078</v>
      </c>
      <c r="B192">
        <v>253</v>
      </c>
      <c r="C192" s="25" t="s">
        <v>6786</v>
      </c>
      <c r="E192" s="47" t="s">
        <v>6906</v>
      </c>
      <c r="F192" s="47" t="s">
        <v>3961</v>
      </c>
      <c r="G192" s="47" t="s">
        <v>6897</v>
      </c>
      <c r="K192" s="53" t="s">
        <v>7756</v>
      </c>
      <c r="L192" s="47" t="s">
        <v>6900</v>
      </c>
      <c r="M192" s="47" t="s">
        <v>6899</v>
      </c>
      <c r="P192" s="37">
        <v>253</v>
      </c>
      <c r="W192" s="336"/>
      <c r="AG192" s="48" t="s">
        <v>6833</v>
      </c>
      <c r="AH192" s="47" t="str">
        <f t="shared" si="6"/>
        <v>SP_30HSBI           SITR1</v>
      </c>
      <c r="AI192">
        <v>3</v>
      </c>
      <c r="AJ192">
        <v>253</v>
      </c>
      <c r="AK192" t="s">
        <v>4064</v>
      </c>
      <c r="AL192" t="s">
        <v>19</v>
      </c>
      <c r="AM192" t="s">
        <v>847</v>
      </c>
      <c r="AN192" t="s">
        <v>847</v>
      </c>
      <c r="AO192" t="s">
        <v>846</v>
      </c>
      <c r="AP192" t="s">
        <v>848</v>
      </c>
      <c r="AQ192">
        <v>5</v>
      </c>
      <c r="AR192" t="s">
        <v>849</v>
      </c>
      <c r="AS192" t="s">
        <v>105</v>
      </c>
      <c r="AT192" t="s">
        <v>19</v>
      </c>
      <c r="AU192" t="s">
        <v>19</v>
      </c>
      <c r="AV192" t="s">
        <v>19</v>
      </c>
      <c r="AW192" t="s">
        <v>3959</v>
      </c>
      <c r="AX192" t="s">
        <v>3960</v>
      </c>
      <c r="AY192" s="37" t="s">
        <v>3961</v>
      </c>
      <c r="AZ192">
        <v>1</v>
      </c>
      <c r="BA192" s="179" t="s">
        <v>766</v>
      </c>
      <c r="BB192" t="s">
        <v>19</v>
      </c>
      <c r="BC192" t="s">
        <v>19</v>
      </c>
      <c r="BD192" t="s">
        <v>3452</v>
      </c>
      <c r="BE192" t="s">
        <v>3419</v>
      </c>
      <c r="BF192" t="s">
        <v>19</v>
      </c>
      <c r="BG192" t="s">
        <v>19</v>
      </c>
      <c r="BH192" s="179">
        <v>367</v>
      </c>
      <c r="BI192" t="s">
        <v>3453</v>
      </c>
      <c r="BJ192">
        <v>6</v>
      </c>
      <c r="BK192" t="s">
        <v>3962</v>
      </c>
      <c r="BL192" t="s">
        <v>3422</v>
      </c>
      <c r="BM192">
        <v>253</v>
      </c>
      <c r="BU192" t="s">
        <v>2</v>
      </c>
      <c r="BV192">
        <v>253</v>
      </c>
    </row>
    <row r="193" spans="1:74" ht="14.45" customHeight="1">
      <c r="A193" s="361" t="s">
        <v>8078</v>
      </c>
      <c r="B193">
        <v>254</v>
      </c>
      <c r="C193" s="25" t="s">
        <v>6786</v>
      </c>
      <c r="E193" s="47" t="s">
        <v>6906</v>
      </c>
      <c r="F193" s="47" t="s">
        <v>3961</v>
      </c>
      <c r="G193" s="47" t="s">
        <v>6897</v>
      </c>
      <c r="K193" s="53" t="s">
        <v>7756</v>
      </c>
      <c r="L193" s="47" t="s">
        <v>6906</v>
      </c>
      <c r="M193" s="47" t="s">
        <v>6899</v>
      </c>
      <c r="P193" s="37">
        <v>254</v>
      </c>
      <c r="AG193" s="48" t="s">
        <v>6833</v>
      </c>
      <c r="AH193" s="47" t="str">
        <f t="shared" si="6"/>
        <v>SP_30HSBI           RAO_BCM</v>
      </c>
      <c r="AI193">
        <v>3</v>
      </c>
      <c r="AJ193">
        <v>254</v>
      </c>
      <c r="AK193" t="s">
        <v>4065</v>
      </c>
      <c r="AL193" t="s">
        <v>19</v>
      </c>
      <c r="AM193" t="s">
        <v>618</v>
      </c>
      <c r="AN193" t="s">
        <v>618</v>
      </c>
      <c r="AO193" t="s">
        <v>617</v>
      </c>
      <c r="AP193" t="s">
        <v>619</v>
      </c>
      <c r="AQ193">
        <v>4</v>
      </c>
      <c r="AR193" t="s">
        <v>620</v>
      </c>
      <c r="AS193" t="s">
        <v>101</v>
      </c>
      <c r="AT193" t="s">
        <v>19</v>
      </c>
      <c r="AU193" t="s">
        <v>19</v>
      </c>
      <c r="AV193" t="s">
        <v>19</v>
      </c>
      <c r="AW193" t="s">
        <v>3959</v>
      </c>
      <c r="AX193" t="s">
        <v>3960</v>
      </c>
      <c r="AY193" s="37" t="s">
        <v>3961</v>
      </c>
      <c r="AZ193">
        <v>1</v>
      </c>
      <c r="BA193" s="179" t="s">
        <v>766</v>
      </c>
      <c r="BB193" t="s">
        <v>19</v>
      </c>
      <c r="BC193" t="s">
        <v>19</v>
      </c>
      <c r="BD193" t="s">
        <v>4066</v>
      </c>
      <c r="BE193" t="s">
        <v>3419</v>
      </c>
      <c r="BF193" t="s">
        <v>19</v>
      </c>
      <c r="BG193" t="s">
        <v>19</v>
      </c>
      <c r="BH193" s="179">
        <v>462</v>
      </c>
      <c r="BI193" t="s">
        <v>3453</v>
      </c>
      <c r="BJ193">
        <v>4</v>
      </c>
      <c r="BK193" t="s">
        <v>3962</v>
      </c>
      <c r="BL193" t="s">
        <v>3422</v>
      </c>
      <c r="BM193">
        <v>254</v>
      </c>
      <c r="BU193" t="s">
        <v>2</v>
      </c>
      <c r="BV193">
        <v>254</v>
      </c>
    </row>
    <row r="194" spans="1:74" ht="14.45" customHeight="1">
      <c r="B194">
        <v>255</v>
      </c>
      <c r="C194" s="25" t="s">
        <v>6786</v>
      </c>
      <c r="E194" s="47" t="s">
        <v>6906</v>
      </c>
      <c r="F194" s="47" t="s">
        <v>4070</v>
      </c>
      <c r="G194" s="47" t="s">
        <v>6897</v>
      </c>
      <c r="K194" s="47" t="s">
        <v>6903</v>
      </c>
      <c r="L194" s="47" t="s">
        <v>6900</v>
      </c>
      <c r="M194" s="47" t="s">
        <v>6899</v>
      </c>
      <c r="W194" s="336"/>
      <c r="AG194" s="48" t="s">
        <v>6833</v>
      </c>
      <c r="AH194" s="47" t="str">
        <f t="shared" si="6"/>
        <v>SP_30_NOT           SITR1</v>
      </c>
      <c r="AI194">
        <v>3</v>
      </c>
      <c r="AJ194">
        <v>255</v>
      </c>
      <c r="AK194" t="s">
        <v>4067</v>
      </c>
      <c r="AL194" t="s">
        <v>19</v>
      </c>
      <c r="AM194" t="s">
        <v>847</v>
      </c>
      <c r="AN194" t="s">
        <v>847</v>
      </c>
      <c r="AO194" t="s">
        <v>846</v>
      </c>
      <c r="AP194" t="s">
        <v>848</v>
      </c>
      <c r="AQ194">
        <v>1</v>
      </c>
      <c r="AR194" t="s">
        <v>849</v>
      </c>
      <c r="AS194" t="s">
        <v>100</v>
      </c>
      <c r="AT194" t="s">
        <v>19</v>
      </c>
      <c r="AU194" t="s">
        <v>19</v>
      </c>
      <c r="AV194" t="s">
        <v>19</v>
      </c>
      <c r="AW194" t="s">
        <v>4068</v>
      </c>
      <c r="AX194" t="s">
        <v>4069</v>
      </c>
      <c r="AY194" t="s">
        <v>4070</v>
      </c>
      <c r="AZ194">
        <v>1</v>
      </c>
      <c r="BA194" t="s">
        <v>1175</v>
      </c>
      <c r="BB194" t="s">
        <v>19</v>
      </c>
      <c r="BC194" t="s">
        <v>19</v>
      </c>
      <c r="BD194" t="s">
        <v>4071</v>
      </c>
      <c r="BE194" t="s">
        <v>3419</v>
      </c>
      <c r="BF194" t="s">
        <v>19</v>
      </c>
      <c r="BG194" t="s">
        <v>19</v>
      </c>
      <c r="BH194">
        <v>137</v>
      </c>
      <c r="BI194" t="s">
        <v>3819</v>
      </c>
      <c r="BJ194">
        <v>2.5</v>
      </c>
      <c r="BK194" t="s">
        <v>4072</v>
      </c>
      <c r="BL194" t="s">
        <v>3422</v>
      </c>
      <c r="BM194">
        <v>255</v>
      </c>
      <c r="BU194" t="s">
        <v>2</v>
      </c>
      <c r="BV194">
        <v>255</v>
      </c>
    </row>
    <row r="195" spans="1:74" ht="14.45" customHeight="1">
      <c r="B195">
        <v>256</v>
      </c>
      <c r="C195" s="25" t="s">
        <v>6786</v>
      </c>
      <c r="E195" s="47" t="s">
        <v>6906</v>
      </c>
      <c r="F195" s="47" t="s">
        <v>4070</v>
      </c>
      <c r="G195" s="47" t="s">
        <v>6897</v>
      </c>
      <c r="K195" s="47" t="s">
        <v>6903</v>
      </c>
      <c r="L195" s="47" t="s">
        <v>6900</v>
      </c>
      <c r="M195" s="47" t="s">
        <v>6899</v>
      </c>
      <c r="W195" s="336"/>
      <c r="AG195" s="48" t="s">
        <v>6833</v>
      </c>
      <c r="AH195" s="47" t="str">
        <f t="shared" si="6"/>
        <v>SP_30_NOT           SITR1</v>
      </c>
      <c r="AI195">
        <v>3</v>
      </c>
      <c r="AJ195">
        <v>256</v>
      </c>
      <c r="AK195" t="s">
        <v>4073</v>
      </c>
      <c r="AL195" t="s">
        <v>19</v>
      </c>
      <c r="AM195" t="s">
        <v>847</v>
      </c>
      <c r="AN195" t="s">
        <v>847</v>
      </c>
      <c r="AO195" t="s">
        <v>846</v>
      </c>
      <c r="AP195" t="s">
        <v>848</v>
      </c>
      <c r="AQ195">
        <v>2</v>
      </c>
      <c r="AR195" t="s">
        <v>849</v>
      </c>
      <c r="AS195" t="s">
        <v>100</v>
      </c>
      <c r="AT195" t="s">
        <v>19</v>
      </c>
      <c r="AU195" t="s">
        <v>19</v>
      </c>
      <c r="AV195" t="s">
        <v>19</v>
      </c>
      <c r="AW195" t="s">
        <v>4068</v>
      </c>
      <c r="AX195" t="s">
        <v>4069</v>
      </c>
      <c r="AY195" t="s">
        <v>4070</v>
      </c>
      <c r="AZ195">
        <v>1</v>
      </c>
      <c r="BA195" t="s">
        <v>1175</v>
      </c>
      <c r="BB195" t="s">
        <v>19</v>
      </c>
      <c r="BC195" t="s">
        <v>19</v>
      </c>
      <c r="BD195" t="s">
        <v>4071</v>
      </c>
      <c r="BE195" t="s">
        <v>3419</v>
      </c>
      <c r="BF195" t="s">
        <v>19</v>
      </c>
      <c r="BG195" t="s">
        <v>19</v>
      </c>
      <c r="BH195">
        <v>137</v>
      </c>
      <c r="BI195" t="s">
        <v>3819</v>
      </c>
      <c r="BJ195">
        <v>2.5</v>
      </c>
      <c r="BK195" t="s">
        <v>4072</v>
      </c>
      <c r="BL195" t="s">
        <v>3422</v>
      </c>
      <c r="BM195">
        <v>256</v>
      </c>
      <c r="BU195" t="s">
        <v>2</v>
      </c>
      <c r="BV195">
        <v>256</v>
      </c>
    </row>
    <row r="196" spans="1:74" ht="14.45" customHeight="1">
      <c r="B196">
        <v>257</v>
      </c>
      <c r="C196" s="25" t="s">
        <v>6786</v>
      </c>
      <c r="E196" s="47" t="s">
        <v>6906</v>
      </c>
      <c r="F196" s="47" t="s">
        <v>4070</v>
      </c>
      <c r="G196" s="47" t="s">
        <v>6897</v>
      </c>
      <c r="K196" s="47" t="s">
        <v>6903</v>
      </c>
      <c r="L196" s="47" t="s">
        <v>6906</v>
      </c>
      <c r="M196" s="47" t="s">
        <v>6899</v>
      </c>
      <c r="AG196" s="48" t="s">
        <v>6833</v>
      </c>
      <c r="AH196" s="47" t="str">
        <f t="shared" si="6"/>
        <v>SP_30_NOT           RAO_BCM</v>
      </c>
      <c r="AI196">
        <v>3</v>
      </c>
      <c r="AJ196">
        <v>257</v>
      </c>
      <c r="AK196" t="s">
        <v>4074</v>
      </c>
      <c r="AL196" t="s">
        <v>19</v>
      </c>
      <c r="AM196" t="s">
        <v>618</v>
      </c>
      <c r="AN196" t="s">
        <v>618</v>
      </c>
      <c r="AO196" t="s">
        <v>617</v>
      </c>
      <c r="AP196" t="s">
        <v>619</v>
      </c>
      <c r="AQ196">
        <v>3</v>
      </c>
      <c r="AR196" t="s">
        <v>620</v>
      </c>
      <c r="AS196" t="s">
        <v>101</v>
      </c>
      <c r="AT196" t="s">
        <v>19</v>
      </c>
      <c r="AU196" t="s">
        <v>19</v>
      </c>
      <c r="AV196" t="s">
        <v>19</v>
      </c>
      <c r="AW196" t="s">
        <v>4068</v>
      </c>
      <c r="AX196" t="s">
        <v>4069</v>
      </c>
      <c r="AY196" t="s">
        <v>4070</v>
      </c>
      <c r="AZ196">
        <v>1</v>
      </c>
      <c r="BA196" t="s">
        <v>1175</v>
      </c>
      <c r="BB196" t="s">
        <v>19</v>
      </c>
      <c r="BC196" t="s">
        <v>19</v>
      </c>
      <c r="BD196" t="s">
        <v>4066</v>
      </c>
      <c r="BE196" t="s">
        <v>3419</v>
      </c>
      <c r="BF196" t="s">
        <v>19</v>
      </c>
      <c r="BG196" t="s">
        <v>19</v>
      </c>
      <c r="BH196">
        <v>79</v>
      </c>
      <c r="BI196" t="s">
        <v>3453</v>
      </c>
      <c r="BJ196">
        <v>4</v>
      </c>
      <c r="BK196" t="s">
        <v>4072</v>
      </c>
      <c r="BL196" t="s">
        <v>3422</v>
      </c>
      <c r="BM196">
        <v>257</v>
      </c>
      <c r="BU196" t="s">
        <v>2</v>
      </c>
      <c r="BV196">
        <v>257</v>
      </c>
    </row>
    <row r="197" spans="1:74" ht="14.45" customHeight="1">
      <c r="A197" s="50">
        <v>506</v>
      </c>
      <c r="B197">
        <v>258</v>
      </c>
      <c r="C197" s="25" t="s">
        <v>6786</v>
      </c>
      <c r="E197" s="47" t="s">
        <v>6906</v>
      </c>
      <c r="L197" s="47" t="s">
        <v>6919</v>
      </c>
      <c r="M197" s="47" t="s">
        <v>6906</v>
      </c>
      <c r="T197" s="47">
        <v>980015939</v>
      </c>
      <c r="W197" s="25"/>
      <c r="X197" s="240"/>
      <c r="AG197" s="48" t="s">
        <v>6833</v>
      </c>
      <c r="AH197" s="47" t="str">
        <f t="shared" si="6"/>
        <v>RAO_BCM             NOTV</v>
      </c>
      <c r="AI197">
        <v>3</v>
      </c>
      <c r="AJ197">
        <v>258</v>
      </c>
      <c r="AK197" t="s">
        <v>4075</v>
      </c>
      <c r="AL197" t="s">
        <v>19</v>
      </c>
      <c r="AM197" t="s">
        <v>4076</v>
      </c>
      <c r="AN197" t="s">
        <v>4076</v>
      </c>
      <c r="AO197" t="s">
        <v>4077</v>
      </c>
      <c r="AP197" t="s">
        <v>4078</v>
      </c>
      <c r="AQ197">
        <v>1</v>
      </c>
      <c r="AR197" t="s">
        <v>1411</v>
      </c>
      <c r="AS197" t="s">
        <v>19</v>
      </c>
      <c r="AT197" t="s">
        <v>19</v>
      </c>
      <c r="AU197" t="s">
        <v>19</v>
      </c>
      <c r="AV197" t="s">
        <v>618</v>
      </c>
      <c r="AW197" t="s">
        <v>618</v>
      </c>
      <c r="AX197" t="s">
        <v>617</v>
      </c>
      <c r="AY197" t="s">
        <v>619</v>
      </c>
      <c r="AZ197">
        <v>5</v>
      </c>
      <c r="BA197" t="s">
        <v>620</v>
      </c>
      <c r="BB197" s="179" t="s">
        <v>99</v>
      </c>
      <c r="BC197" t="s">
        <v>19</v>
      </c>
      <c r="BD197" t="s">
        <v>4079</v>
      </c>
      <c r="BE197" t="s">
        <v>3419</v>
      </c>
      <c r="BF197" t="s">
        <v>19</v>
      </c>
      <c r="BG197" t="s">
        <v>19</v>
      </c>
      <c r="BH197">
        <v>109</v>
      </c>
      <c r="BI197" t="s">
        <v>3453</v>
      </c>
      <c r="BJ197">
        <v>1.5</v>
      </c>
      <c r="BK197" t="s">
        <v>4080</v>
      </c>
      <c r="BL197" t="s">
        <v>3422</v>
      </c>
      <c r="BM197">
        <v>258</v>
      </c>
      <c r="BU197" t="s">
        <v>2</v>
      </c>
      <c r="BV197">
        <v>258</v>
      </c>
    </row>
    <row r="198" spans="1:74" ht="14.45" customHeight="1">
      <c r="A198" s="50">
        <v>506</v>
      </c>
      <c r="B198">
        <v>259</v>
      </c>
      <c r="C198" s="25" t="s">
        <v>6786</v>
      </c>
      <c r="E198" s="47" t="s">
        <v>6906</v>
      </c>
      <c r="L198" s="47" t="s">
        <v>6906</v>
      </c>
      <c r="M198" s="47" t="s">
        <v>6919</v>
      </c>
      <c r="T198" s="47">
        <v>980015939</v>
      </c>
      <c r="W198" s="240"/>
      <c r="AG198" s="48" t="s">
        <v>6833</v>
      </c>
      <c r="AH198" s="47" t="str">
        <f t="shared" si="6"/>
        <v>NOTV                RAO_BCM</v>
      </c>
      <c r="AI198">
        <v>3</v>
      </c>
      <c r="AJ198">
        <v>259</v>
      </c>
      <c r="AK198" t="s">
        <v>4081</v>
      </c>
      <c r="AL198" t="s">
        <v>19</v>
      </c>
      <c r="AM198" t="s">
        <v>618</v>
      </c>
      <c r="AN198" t="s">
        <v>618</v>
      </c>
      <c r="AO198" t="s">
        <v>617</v>
      </c>
      <c r="AP198" t="s">
        <v>619</v>
      </c>
      <c r="AQ198">
        <v>1</v>
      </c>
      <c r="AR198" t="s">
        <v>620</v>
      </c>
      <c r="AS198" s="179" t="s">
        <v>97</v>
      </c>
      <c r="AT198" t="s">
        <v>19</v>
      </c>
      <c r="AU198" t="s">
        <v>19</v>
      </c>
      <c r="AV198" t="s">
        <v>4076</v>
      </c>
      <c r="AW198" t="s">
        <v>4076</v>
      </c>
      <c r="AX198" t="s">
        <v>4077</v>
      </c>
      <c r="AY198" t="s">
        <v>4078</v>
      </c>
      <c r="AZ198">
        <v>1</v>
      </c>
      <c r="BA198" t="s">
        <v>1411</v>
      </c>
      <c r="BB198" t="s">
        <v>19</v>
      </c>
      <c r="BC198" t="s">
        <v>19</v>
      </c>
      <c r="BD198" t="s">
        <v>4079</v>
      </c>
      <c r="BE198" t="s">
        <v>3419</v>
      </c>
      <c r="BF198" t="s">
        <v>19</v>
      </c>
      <c r="BG198" t="s">
        <v>19</v>
      </c>
      <c r="BH198">
        <v>109</v>
      </c>
      <c r="BI198" t="s">
        <v>3453</v>
      </c>
      <c r="BJ198">
        <v>0.35</v>
      </c>
      <c r="BK198" t="s">
        <v>4080</v>
      </c>
      <c r="BL198" t="s">
        <v>3422</v>
      </c>
      <c r="BM198">
        <v>259</v>
      </c>
      <c r="BU198" t="s">
        <v>2</v>
      </c>
      <c r="BV198">
        <v>259</v>
      </c>
    </row>
    <row r="199" spans="1:74" ht="14.45" customHeight="1">
      <c r="B199">
        <v>260</v>
      </c>
      <c r="C199" s="25" t="s">
        <v>6786</v>
      </c>
      <c r="E199" s="47" t="s">
        <v>6906</v>
      </c>
      <c r="F199" s="47" t="s">
        <v>3470</v>
      </c>
      <c r="G199" s="47" t="s">
        <v>6907</v>
      </c>
      <c r="K199" s="47" t="s">
        <v>6903</v>
      </c>
      <c r="L199" s="47" t="s">
        <v>6906</v>
      </c>
      <c r="M199" s="47" t="s">
        <v>6900</v>
      </c>
      <c r="O199" s="47" t="s">
        <v>6949</v>
      </c>
      <c r="W199" s="240"/>
      <c r="AG199" s="48" t="s">
        <v>6833</v>
      </c>
      <c r="AH199" s="47" t="str">
        <f t="shared" si="6"/>
        <v>SP_MB33_C           RAO_BCM</v>
      </c>
      <c r="AI199">
        <v>3</v>
      </c>
      <c r="AJ199">
        <v>260</v>
      </c>
      <c r="AK199" t="s">
        <v>4082</v>
      </c>
      <c r="AL199" t="s">
        <v>19</v>
      </c>
      <c r="AM199" t="s">
        <v>618</v>
      </c>
      <c r="AN199" t="s">
        <v>618</v>
      </c>
      <c r="AO199" t="s">
        <v>617</v>
      </c>
      <c r="AP199" t="s">
        <v>619</v>
      </c>
      <c r="AQ199">
        <v>2</v>
      </c>
      <c r="AR199" t="s">
        <v>620</v>
      </c>
      <c r="AS199" t="s">
        <v>98</v>
      </c>
      <c r="AT199" t="s">
        <v>19</v>
      </c>
      <c r="AU199" t="s">
        <v>19</v>
      </c>
      <c r="AV199" t="s">
        <v>19</v>
      </c>
      <c r="AW199" t="s">
        <v>3469</v>
      </c>
      <c r="AX199">
        <v>368</v>
      </c>
      <c r="AY199" t="s">
        <v>3470</v>
      </c>
      <c r="AZ199">
        <v>1</v>
      </c>
      <c r="BA199" t="s">
        <v>1112</v>
      </c>
      <c r="BB199" t="s">
        <v>19</v>
      </c>
      <c r="BC199" t="s">
        <v>19</v>
      </c>
      <c r="BD199" t="s">
        <v>3471</v>
      </c>
      <c r="BE199" t="s">
        <v>3419</v>
      </c>
      <c r="BF199" t="s">
        <v>19</v>
      </c>
      <c r="BG199" t="s">
        <v>19</v>
      </c>
      <c r="BH199">
        <v>482</v>
      </c>
      <c r="BI199" t="s">
        <v>3432</v>
      </c>
      <c r="BJ199">
        <v>0.5</v>
      </c>
      <c r="BK199" t="s">
        <v>3472</v>
      </c>
      <c r="BL199" t="s">
        <v>3422</v>
      </c>
      <c r="BM199">
        <v>260</v>
      </c>
      <c r="BU199" t="s">
        <v>2</v>
      </c>
      <c r="BV199">
        <v>260</v>
      </c>
    </row>
    <row r="200" spans="1:74" ht="14.45" customHeight="1">
      <c r="B200">
        <v>267</v>
      </c>
      <c r="C200" s="25" t="s">
        <v>6786</v>
      </c>
      <c r="E200" s="47" t="s">
        <v>6896</v>
      </c>
      <c r="L200" s="47" t="s">
        <v>6896</v>
      </c>
      <c r="M200" s="47" t="s">
        <v>6900</v>
      </c>
      <c r="S200" s="47" t="s">
        <v>7932</v>
      </c>
      <c r="W200" s="240"/>
      <c r="AG200" s="48" t="s">
        <v>6833</v>
      </c>
      <c r="AH200" s="47" t="str">
        <f t="shared" si="6"/>
        <v>GATE_A              SIDO_G</v>
      </c>
      <c r="AI200">
        <v>3</v>
      </c>
      <c r="AJ200">
        <v>267</v>
      </c>
      <c r="AK200" t="s">
        <v>4083</v>
      </c>
      <c r="AL200" t="s">
        <v>19</v>
      </c>
      <c r="AM200" t="s">
        <v>794</v>
      </c>
      <c r="AN200" t="s">
        <v>794</v>
      </c>
      <c r="AO200" t="s">
        <v>793</v>
      </c>
      <c r="AP200" t="s">
        <v>795</v>
      </c>
      <c r="AQ200" t="s">
        <v>3488</v>
      </c>
      <c r="AR200" t="s">
        <v>796</v>
      </c>
      <c r="AS200" t="s">
        <v>122</v>
      </c>
      <c r="AT200" t="s">
        <v>19</v>
      </c>
      <c r="AU200" t="s">
        <v>19</v>
      </c>
      <c r="AV200" t="s">
        <v>599</v>
      </c>
      <c r="AW200" t="s">
        <v>599</v>
      </c>
      <c r="AX200" t="s">
        <v>598</v>
      </c>
      <c r="AY200" t="s">
        <v>600</v>
      </c>
      <c r="AZ200">
        <v>18</v>
      </c>
      <c r="BA200" t="s">
        <v>601</v>
      </c>
      <c r="BB200" t="s">
        <v>126</v>
      </c>
      <c r="BC200" t="s">
        <v>19</v>
      </c>
      <c r="BD200" t="s">
        <v>4084</v>
      </c>
      <c r="BE200" t="s">
        <v>3419</v>
      </c>
      <c r="BF200" t="s">
        <v>19</v>
      </c>
      <c r="BG200" t="s">
        <v>19</v>
      </c>
      <c r="BH200">
        <v>1470</v>
      </c>
      <c r="BI200" t="s">
        <v>3462</v>
      </c>
      <c r="BJ200">
        <v>0.5</v>
      </c>
      <c r="BK200" t="s">
        <v>4085</v>
      </c>
      <c r="BL200" t="s">
        <v>3422</v>
      </c>
      <c r="BM200">
        <v>267</v>
      </c>
      <c r="BU200" t="s">
        <v>2</v>
      </c>
      <c r="BV200">
        <v>267</v>
      </c>
    </row>
    <row r="201" spans="1:74" ht="14.45" customHeight="1">
      <c r="B201">
        <v>269</v>
      </c>
      <c r="C201" s="25" t="s">
        <v>6786</v>
      </c>
      <c r="E201" s="47" t="s">
        <v>6896</v>
      </c>
      <c r="F201" s="47" t="s">
        <v>3598</v>
      </c>
      <c r="G201" s="47" t="s">
        <v>6897</v>
      </c>
      <c r="K201" s="53" t="s">
        <v>7756</v>
      </c>
      <c r="L201" s="47" t="s">
        <v>6899</v>
      </c>
      <c r="M201" s="47" t="s">
        <v>6919</v>
      </c>
      <c r="T201" s="47">
        <v>920008026</v>
      </c>
      <c r="W201" s="25"/>
      <c r="AG201" s="48" t="s">
        <v>6833</v>
      </c>
      <c r="AH201" s="47" t="str">
        <f t="shared" si="6"/>
        <v>SIDO_F              SP_30HSBB</v>
      </c>
      <c r="AI201">
        <v>3</v>
      </c>
      <c r="AJ201">
        <v>269</v>
      </c>
      <c r="AK201" t="s">
        <v>4086</v>
      </c>
      <c r="AL201" t="s">
        <v>19</v>
      </c>
      <c r="AM201" t="s">
        <v>19</v>
      </c>
      <c r="AN201" t="s">
        <v>3596</v>
      </c>
      <c r="AO201" t="s">
        <v>3597</v>
      </c>
      <c r="AP201" t="s">
        <v>3598</v>
      </c>
      <c r="AQ201">
        <v>1</v>
      </c>
      <c r="AR201" t="s">
        <v>2623</v>
      </c>
      <c r="AS201" t="s">
        <v>19</v>
      </c>
      <c r="AT201" t="s">
        <v>19</v>
      </c>
      <c r="AU201" t="s">
        <v>19</v>
      </c>
      <c r="AV201" t="s">
        <v>782</v>
      </c>
      <c r="AW201" t="s">
        <v>782</v>
      </c>
      <c r="AX201" t="s">
        <v>781</v>
      </c>
      <c r="AY201" t="s">
        <v>783</v>
      </c>
      <c r="AZ201">
        <v>6</v>
      </c>
      <c r="BA201" t="s">
        <v>784</v>
      </c>
      <c r="BB201" t="s">
        <v>128</v>
      </c>
      <c r="BC201" t="s">
        <v>19</v>
      </c>
      <c r="BD201" t="s">
        <v>4061</v>
      </c>
      <c r="BE201" t="s">
        <v>3941</v>
      </c>
      <c r="BF201" t="s">
        <v>19</v>
      </c>
      <c r="BG201" t="s">
        <v>19</v>
      </c>
      <c r="BH201">
        <v>414</v>
      </c>
      <c r="BI201" t="s">
        <v>3453</v>
      </c>
      <c r="BJ201">
        <v>10</v>
      </c>
      <c r="BK201" t="s">
        <v>3421</v>
      </c>
      <c r="BL201" t="s">
        <v>3422</v>
      </c>
      <c r="BM201">
        <v>269</v>
      </c>
      <c r="BU201" t="s">
        <v>2</v>
      </c>
      <c r="BV201">
        <v>269</v>
      </c>
    </row>
    <row r="202" spans="1:74" ht="14.45" customHeight="1">
      <c r="B202">
        <v>270</v>
      </c>
      <c r="C202" s="25" t="s">
        <v>6786</v>
      </c>
      <c r="E202" s="47" t="s">
        <v>6896</v>
      </c>
      <c r="F202" s="47" t="s">
        <v>3598</v>
      </c>
      <c r="G202" s="47" t="s">
        <v>6897</v>
      </c>
      <c r="K202" s="53" t="s">
        <v>7756</v>
      </c>
      <c r="L202" s="47" t="s">
        <v>6899</v>
      </c>
      <c r="M202" s="47" t="s">
        <v>6919</v>
      </c>
      <c r="T202" s="47">
        <v>920007415</v>
      </c>
      <c r="W202" s="25"/>
      <c r="AG202" s="48" t="s">
        <v>6833</v>
      </c>
      <c r="AH202" s="47" t="str">
        <f t="shared" si="6"/>
        <v>SIDO_G              SP_30HSBB</v>
      </c>
      <c r="AI202">
        <v>3</v>
      </c>
      <c r="AJ202">
        <v>270</v>
      </c>
      <c r="AK202" t="s">
        <v>4087</v>
      </c>
      <c r="AL202" t="s">
        <v>19</v>
      </c>
      <c r="AM202" t="s">
        <v>19</v>
      </c>
      <c r="AN202" t="s">
        <v>3596</v>
      </c>
      <c r="AO202" t="s">
        <v>3597</v>
      </c>
      <c r="AP202" t="s">
        <v>3598</v>
      </c>
      <c r="AQ202">
        <v>1</v>
      </c>
      <c r="AR202" t="s">
        <v>2623</v>
      </c>
      <c r="AS202" t="s">
        <v>19</v>
      </c>
      <c r="AT202" t="s">
        <v>19</v>
      </c>
      <c r="AU202" t="s">
        <v>19</v>
      </c>
      <c r="AV202" t="s">
        <v>794</v>
      </c>
      <c r="AW202" t="s">
        <v>794</v>
      </c>
      <c r="AX202" t="s">
        <v>793</v>
      </c>
      <c r="AY202" t="s">
        <v>795</v>
      </c>
      <c r="AZ202">
        <v>3</v>
      </c>
      <c r="BA202" t="s">
        <v>796</v>
      </c>
      <c r="BB202" t="s">
        <v>128</v>
      </c>
      <c r="BC202" t="s">
        <v>19</v>
      </c>
      <c r="BD202" t="s">
        <v>4063</v>
      </c>
      <c r="BE202" t="s">
        <v>3941</v>
      </c>
      <c r="BF202" t="s">
        <v>19</v>
      </c>
      <c r="BG202" t="s">
        <v>19</v>
      </c>
      <c r="BH202">
        <v>396</v>
      </c>
      <c r="BI202" t="s">
        <v>3453</v>
      </c>
      <c r="BJ202">
        <v>6</v>
      </c>
      <c r="BK202" t="s">
        <v>3421</v>
      </c>
      <c r="BL202" t="s">
        <v>3422</v>
      </c>
      <c r="BM202">
        <v>270</v>
      </c>
      <c r="BU202" t="s">
        <v>2</v>
      </c>
      <c r="BV202">
        <v>270</v>
      </c>
    </row>
    <row r="203" spans="1:74" ht="14.45" customHeight="1">
      <c r="B203">
        <v>271</v>
      </c>
      <c r="C203" s="25" t="s">
        <v>6786</v>
      </c>
      <c r="E203" s="47" t="s">
        <v>6896</v>
      </c>
      <c r="F203" s="47" t="s">
        <v>3417</v>
      </c>
      <c r="G203" s="47" t="s">
        <v>6897</v>
      </c>
      <c r="K203" s="53" t="s">
        <v>7756</v>
      </c>
      <c r="L203" s="47" t="s">
        <v>6896</v>
      </c>
      <c r="M203" s="47" t="s">
        <v>6899</v>
      </c>
      <c r="W203" s="240"/>
      <c r="AG203" s="48" t="s">
        <v>6833</v>
      </c>
      <c r="AH203" s="47" t="str">
        <f t="shared" si="6"/>
        <v>SP_30HSBB2          RAO_15_LL</v>
      </c>
      <c r="AI203">
        <v>3</v>
      </c>
      <c r="AJ203">
        <v>271</v>
      </c>
      <c r="AK203" t="s">
        <v>4088</v>
      </c>
      <c r="AL203" t="s">
        <v>19</v>
      </c>
      <c r="AM203" t="s">
        <v>564</v>
      </c>
      <c r="AN203" t="s">
        <v>564</v>
      </c>
      <c r="AO203" t="s">
        <v>563</v>
      </c>
      <c r="AP203" t="s">
        <v>565</v>
      </c>
      <c r="AQ203">
        <v>3</v>
      </c>
      <c r="AR203" t="s">
        <v>566</v>
      </c>
      <c r="AS203" t="s">
        <v>103</v>
      </c>
      <c r="AT203" t="s">
        <v>19</v>
      </c>
      <c r="AU203" t="s">
        <v>19</v>
      </c>
      <c r="AV203" t="s">
        <v>19</v>
      </c>
      <c r="AW203" t="s">
        <v>3415</v>
      </c>
      <c r="AX203" t="s">
        <v>3416</v>
      </c>
      <c r="AY203" t="s">
        <v>3417</v>
      </c>
      <c r="AZ203">
        <v>1</v>
      </c>
      <c r="BA203" t="s">
        <v>790</v>
      </c>
      <c r="BB203" t="s">
        <v>19</v>
      </c>
      <c r="BC203" t="s">
        <v>19</v>
      </c>
      <c r="BD203" t="s">
        <v>3452</v>
      </c>
      <c r="BE203" t="s">
        <v>3419</v>
      </c>
      <c r="BF203" t="s">
        <v>19</v>
      </c>
      <c r="BG203" t="s">
        <v>19</v>
      </c>
      <c r="BH203">
        <v>173</v>
      </c>
      <c r="BI203" t="s">
        <v>3453</v>
      </c>
      <c r="BJ203">
        <v>6</v>
      </c>
      <c r="BK203" t="s">
        <v>3421</v>
      </c>
      <c r="BL203" t="s">
        <v>3422</v>
      </c>
      <c r="BM203">
        <v>271</v>
      </c>
      <c r="BU203" t="s">
        <v>2</v>
      </c>
      <c r="BV203">
        <v>271</v>
      </c>
    </row>
    <row r="204" spans="1:74" ht="14.45" customHeight="1">
      <c r="B204">
        <v>272</v>
      </c>
      <c r="C204" s="25" t="s">
        <v>6786</v>
      </c>
      <c r="E204" s="47" t="s">
        <v>6908</v>
      </c>
      <c r="F204" s="47" t="s">
        <v>4029</v>
      </c>
      <c r="G204" s="47" t="s">
        <v>6897</v>
      </c>
      <c r="K204" s="47" t="s">
        <v>6903</v>
      </c>
      <c r="L204" s="47" t="s">
        <v>6899</v>
      </c>
      <c r="M204" s="47" t="s">
        <v>6900</v>
      </c>
      <c r="W204" s="25"/>
      <c r="X204" s="240"/>
      <c r="AC204" s="47" t="s">
        <v>6913</v>
      </c>
      <c r="AG204" s="48" t="s">
        <v>6833</v>
      </c>
      <c r="AH204" s="47" t="str">
        <f t="shared" si="6"/>
        <v>BCM_B               SP_CANHK21</v>
      </c>
      <c r="AI204">
        <v>3</v>
      </c>
      <c r="AJ204">
        <v>272</v>
      </c>
      <c r="AK204" t="s">
        <v>4089</v>
      </c>
      <c r="AL204" t="s">
        <v>19</v>
      </c>
      <c r="AM204" t="s">
        <v>19</v>
      </c>
      <c r="AN204" t="s">
        <v>4027</v>
      </c>
      <c r="AO204" t="s">
        <v>4028</v>
      </c>
      <c r="AP204" t="s">
        <v>4029</v>
      </c>
      <c r="AQ204">
        <v>1</v>
      </c>
      <c r="AR204" t="s">
        <v>359</v>
      </c>
      <c r="AS204" t="s">
        <v>19</v>
      </c>
      <c r="AT204" t="s">
        <v>19</v>
      </c>
      <c r="AU204" t="s">
        <v>19</v>
      </c>
      <c r="AV204" t="s">
        <v>573</v>
      </c>
      <c r="AW204" t="s">
        <v>573</v>
      </c>
      <c r="AX204" t="s">
        <v>955</v>
      </c>
      <c r="AY204" t="s">
        <v>956</v>
      </c>
      <c r="AZ204">
        <v>40</v>
      </c>
      <c r="BA204" t="s">
        <v>860</v>
      </c>
      <c r="BB204" t="s">
        <v>125</v>
      </c>
      <c r="BC204" t="s">
        <v>19</v>
      </c>
      <c r="BD204" t="s">
        <v>4030</v>
      </c>
      <c r="BE204" t="s">
        <v>3419</v>
      </c>
      <c r="BF204" t="s">
        <v>4090</v>
      </c>
      <c r="BG204" t="s">
        <v>3561</v>
      </c>
      <c r="BH204">
        <v>249</v>
      </c>
      <c r="BI204" t="s">
        <v>3562</v>
      </c>
      <c r="BJ204">
        <v>0.35</v>
      </c>
      <c r="BK204" t="s">
        <v>4032</v>
      </c>
      <c r="BL204" t="s">
        <v>3422</v>
      </c>
      <c r="BM204">
        <v>272</v>
      </c>
      <c r="BU204" t="s">
        <v>2</v>
      </c>
      <c r="BV204">
        <v>272</v>
      </c>
    </row>
    <row r="205" spans="1:74" ht="14.45" customHeight="1">
      <c r="B205">
        <v>273</v>
      </c>
      <c r="C205" s="25" t="s">
        <v>6786</v>
      </c>
      <c r="E205" s="47" t="s">
        <v>6908</v>
      </c>
      <c r="F205" s="47" t="s">
        <v>4036</v>
      </c>
      <c r="G205" s="47" t="s">
        <v>6897</v>
      </c>
      <c r="K205" s="47" t="s">
        <v>6903</v>
      </c>
      <c r="L205" s="47" t="s">
        <v>6899</v>
      </c>
      <c r="M205" s="47" t="s">
        <v>6900</v>
      </c>
      <c r="W205" s="25"/>
      <c r="X205" s="240"/>
      <c r="AC205" s="47" t="s">
        <v>6913</v>
      </c>
      <c r="AG205" s="48" t="s">
        <v>6833</v>
      </c>
      <c r="AH205" s="47" t="str">
        <f t="shared" si="6"/>
        <v>BCM_B               SP_CANLK21</v>
      </c>
      <c r="AI205">
        <v>3</v>
      </c>
      <c r="AJ205">
        <v>273</v>
      </c>
      <c r="AK205" t="s">
        <v>4091</v>
      </c>
      <c r="AL205" t="s">
        <v>19</v>
      </c>
      <c r="AM205" t="s">
        <v>19</v>
      </c>
      <c r="AN205" t="s">
        <v>4034</v>
      </c>
      <c r="AO205" t="s">
        <v>4035</v>
      </c>
      <c r="AP205" t="s">
        <v>4036</v>
      </c>
      <c r="AQ205">
        <v>1</v>
      </c>
      <c r="AR205" t="s">
        <v>359</v>
      </c>
      <c r="AS205" t="s">
        <v>19</v>
      </c>
      <c r="AT205" t="s">
        <v>19</v>
      </c>
      <c r="AU205" t="s">
        <v>19</v>
      </c>
      <c r="AV205" t="s">
        <v>573</v>
      </c>
      <c r="AW205" t="s">
        <v>573</v>
      </c>
      <c r="AX205" t="s">
        <v>955</v>
      </c>
      <c r="AY205" t="s">
        <v>956</v>
      </c>
      <c r="AZ205">
        <v>41</v>
      </c>
      <c r="BA205" t="s">
        <v>860</v>
      </c>
      <c r="BB205" t="s">
        <v>125</v>
      </c>
      <c r="BC205" t="s">
        <v>19</v>
      </c>
      <c r="BD205" t="s">
        <v>4030</v>
      </c>
      <c r="BE205" t="s">
        <v>3419</v>
      </c>
      <c r="BF205" t="s">
        <v>4090</v>
      </c>
      <c r="BG205" t="s">
        <v>3615</v>
      </c>
      <c r="BH205">
        <v>249</v>
      </c>
      <c r="BI205" t="s">
        <v>3616</v>
      </c>
      <c r="BJ205">
        <v>0.35</v>
      </c>
      <c r="BK205" t="s">
        <v>4037</v>
      </c>
      <c r="BL205" t="s">
        <v>3422</v>
      </c>
      <c r="BM205">
        <v>273</v>
      </c>
      <c r="BU205" t="s">
        <v>2</v>
      </c>
      <c r="BV205">
        <v>273</v>
      </c>
    </row>
    <row r="206" spans="1:74" ht="14.45" customHeight="1">
      <c r="B206">
        <v>274</v>
      </c>
      <c r="C206" s="25" t="s">
        <v>6786</v>
      </c>
      <c r="E206" s="47" t="s">
        <v>6904</v>
      </c>
      <c r="L206" s="47" t="s">
        <v>6900</v>
      </c>
      <c r="M206" s="47" t="s">
        <v>6919</v>
      </c>
      <c r="T206" s="47">
        <v>920007697</v>
      </c>
      <c r="AG206" s="48" t="s">
        <v>6833</v>
      </c>
      <c r="AH206" s="47" t="str">
        <f t="shared" ref="AH206:AH276" si="7">AY206&amp; REPT(" ",20-LEN(AY206))&amp;AP206</f>
        <v>SIDO_M              SIDO_H</v>
      </c>
      <c r="AI206">
        <v>3</v>
      </c>
      <c r="AJ206">
        <v>274</v>
      </c>
      <c r="AK206" t="s">
        <v>4092</v>
      </c>
      <c r="AL206" t="s">
        <v>19</v>
      </c>
      <c r="AM206" t="s">
        <v>808</v>
      </c>
      <c r="AN206" t="s">
        <v>808</v>
      </c>
      <c r="AO206" t="s">
        <v>807</v>
      </c>
      <c r="AP206" t="s">
        <v>809</v>
      </c>
      <c r="AQ206" t="s">
        <v>3889</v>
      </c>
      <c r="AR206" t="s">
        <v>796</v>
      </c>
      <c r="AS206" t="s">
        <v>119</v>
      </c>
      <c r="AT206" t="s">
        <v>19</v>
      </c>
      <c r="AU206" t="s">
        <v>19</v>
      </c>
      <c r="AV206" t="s">
        <v>840</v>
      </c>
      <c r="AW206" t="s">
        <v>840</v>
      </c>
      <c r="AX206" t="s">
        <v>839</v>
      </c>
      <c r="AY206" t="s">
        <v>841</v>
      </c>
      <c r="AZ206">
        <v>8</v>
      </c>
      <c r="BA206" t="s">
        <v>842</v>
      </c>
      <c r="BB206" t="s">
        <v>128</v>
      </c>
      <c r="BC206" t="s">
        <v>19</v>
      </c>
      <c r="BD206" t="s">
        <v>4093</v>
      </c>
      <c r="BE206" t="s">
        <v>3941</v>
      </c>
      <c r="BF206" t="s">
        <v>19</v>
      </c>
      <c r="BG206" t="s">
        <v>19</v>
      </c>
      <c r="BH206">
        <v>2943</v>
      </c>
      <c r="BI206" t="s">
        <v>3511</v>
      </c>
      <c r="BJ206">
        <v>6</v>
      </c>
      <c r="BK206" t="s">
        <v>4094</v>
      </c>
      <c r="BL206" t="s">
        <v>3422</v>
      </c>
      <c r="BM206">
        <v>274</v>
      </c>
      <c r="BU206" t="s">
        <v>2</v>
      </c>
      <c r="BV206">
        <v>274</v>
      </c>
    </row>
    <row r="207" spans="1:74" ht="14.45" customHeight="1">
      <c r="B207">
        <v>275</v>
      </c>
      <c r="C207" s="25" t="s">
        <v>6786</v>
      </c>
      <c r="E207" s="47" t="s">
        <v>6921</v>
      </c>
      <c r="L207" s="47" t="s">
        <v>6919</v>
      </c>
      <c r="M207" s="47" t="s">
        <v>6900</v>
      </c>
      <c r="T207" s="47">
        <v>920007302</v>
      </c>
      <c r="AG207" s="48" t="s">
        <v>6833</v>
      </c>
      <c r="AH207" s="47" t="str">
        <f t="shared" si="7"/>
        <v>SIDO_H              SIDO_D</v>
      </c>
      <c r="AI207">
        <v>3</v>
      </c>
      <c r="AJ207">
        <v>275</v>
      </c>
      <c r="AK207" t="s">
        <v>4095</v>
      </c>
      <c r="AL207" t="s">
        <v>19</v>
      </c>
      <c r="AM207" t="s">
        <v>764</v>
      </c>
      <c r="AN207" t="s">
        <v>764</v>
      </c>
      <c r="AO207" t="s">
        <v>763</v>
      </c>
      <c r="AP207" t="s">
        <v>765</v>
      </c>
      <c r="AQ207">
        <v>6</v>
      </c>
      <c r="AR207" t="s">
        <v>766</v>
      </c>
      <c r="AS207" t="s">
        <v>128</v>
      </c>
      <c r="AT207" t="s">
        <v>19</v>
      </c>
      <c r="AU207" t="s">
        <v>19</v>
      </c>
      <c r="AV207" t="s">
        <v>808</v>
      </c>
      <c r="AW207" t="s">
        <v>808</v>
      </c>
      <c r="AX207" t="s">
        <v>807</v>
      </c>
      <c r="AY207" t="s">
        <v>809</v>
      </c>
      <c r="AZ207" t="s">
        <v>3465</v>
      </c>
      <c r="BA207" t="s">
        <v>796</v>
      </c>
      <c r="BB207" t="s">
        <v>119</v>
      </c>
      <c r="BC207" t="s">
        <v>19</v>
      </c>
      <c r="BD207" t="s">
        <v>4096</v>
      </c>
      <c r="BE207" t="s">
        <v>3941</v>
      </c>
      <c r="BF207" t="s">
        <v>19</v>
      </c>
      <c r="BG207" t="s">
        <v>19</v>
      </c>
      <c r="BH207">
        <v>2015</v>
      </c>
      <c r="BI207" t="s">
        <v>3886</v>
      </c>
      <c r="BJ207">
        <v>6</v>
      </c>
      <c r="BK207" t="s">
        <v>4097</v>
      </c>
      <c r="BL207" t="s">
        <v>3422</v>
      </c>
      <c r="BM207">
        <v>275</v>
      </c>
      <c r="BU207" t="s">
        <v>2</v>
      </c>
      <c r="BV207">
        <v>275</v>
      </c>
    </row>
    <row r="208" spans="1:74" ht="14.45" customHeight="1">
      <c r="B208">
        <v>287</v>
      </c>
      <c r="C208" s="25" t="s">
        <v>6786</v>
      </c>
      <c r="E208" s="47" t="s">
        <v>6851</v>
      </c>
      <c r="F208" s="47" t="s">
        <v>3540</v>
      </c>
      <c r="G208" s="47" t="s">
        <v>6897</v>
      </c>
      <c r="K208" s="47" t="s">
        <v>6903</v>
      </c>
      <c r="L208" s="47" t="s">
        <v>6901</v>
      </c>
      <c r="M208" s="47" t="s">
        <v>6899</v>
      </c>
      <c r="AG208" s="48" t="s">
        <v>6833</v>
      </c>
      <c r="AH208" s="47" t="str">
        <f t="shared" si="7"/>
        <v>SP_MB53_A           MB53_A</v>
      </c>
      <c r="AI208">
        <v>3</v>
      </c>
      <c r="AJ208">
        <v>287</v>
      </c>
      <c r="AK208" t="s">
        <v>4098</v>
      </c>
      <c r="AL208" t="s">
        <v>19</v>
      </c>
      <c r="AM208" t="s">
        <v>177</v>
      </c>
      <c r="AN208" t="s">
        <v>178</v>
      </c>
      <c r="AO208" t="s">
        <v>176</v>
      </c>
      <c r="AP208" t="s">
        <v>179</v>
      </c>
      <c r="AQ208">
        <v>1</v>
      </c>
      <c r="AR208" t="s">
        <v>180</v>
      </c>
      <c r="AS208" t="s">
        <v>181</v>
      </c>
      <c r="AT208" t="s">
        <v>19</v>
      </c>
      <c r="AU208" t="s">
        <v>19</v>
      </c>
      <c r="AV208" t="s">
        <v>19</v>
      </c>
      <c r="AW208" t="s">
        <v>3539</v>
      </c>
      <c r="AX208">
        <v>422</v>
      </c>
      <c r="AY208" t="s">
        <v>3540</v>
      </c>
      <c r="AZ208">
        <v>1</v>
      </c>
      <c r="BA208" t="s">
        <v>3541</v>
      </c>
      <c r="BB208" t="s">
        <v>19</v>
      </c>
      <c r="BC208" t="s">
        <v>19</v>
      </c>
      <c r="BD208" t="s">
        <v>4099</v>
      </c>
      <c r="BE208" t="s">
        <v>3419</v>
      </c>
      <c r="BF208" t="s">
        <v>19</v>
      </c>
      <c r="BG208" t="s">
        <v>19</v>
      </c>
      <c r="BH208">
        <v>644</v>
      </c>
      <c r="BI208" t="s">
        <v>3432</v>
      </c>
      <c r="BJ208">
        <v>1</v>
      </c>
      <c r="BK208" t="s">
        <v>3542</v>
      </c>
      <c r="BL208" t="s">
        <v>3422</v>
      </c>
      <c r="BM208">
        <v>287</v>
      </c>
      <c r="BU208" t="s">
        <v>2</v>
      </c>
      <c r="BV208">
        <v>287</v>
      </c>
    </row>
    <row r="209" spans="1:74" ht="14.45" customHeight="1">
      <c r="B209">
        <v>294</v>
      </c>
      <c r="C209" s="25" t="s">
        <v>6786</v>
      </c>
      <c r="E209" s="47" t="s">
        <v>6928</v>
      </c>
      <c r="F209" s="47" t="s">
        <v>3956</v>
      </c>
      <c r="G209" s="47" t="s">
        <v>6907</v>
      </c>
      <c r="K209" s="47" t="s">
        <v>6903</v>
      </c>
      <c r="L209" s="47" t="s">
        <v>6901</v>
      </c>
      <c r="M209" s="47" t="s">
        <v>6900</v>
      </c>
      <c r="AG209" s="48" t="s">
        <v>6833</v>
      </c>
      <c r="AH209" s="47" t="str">
        <f t="shared" si="7"/>
        <v>SP_MB57_B           MB57_B</v>
      </c>
      <c r="AI209">
        <v>3</v>
      </c>
      <c r="AJ209">
        <v>294</v>
      </c>
      <c r="AK209" t="s">
        <v>4100</v>
      </c>
      <c r="AL209" t="s">
        <v>19</v>
      </c>
      <c r="AM209" t="s">
        <v>216</v>
      </c>
      <c r="AN209" t="s">
        <v>217</v>
      </c>
      <c r="AO209" t="s">
        <v>215</v>
      </c>
      <c r="AP209" t="s">
        <v>218</v>
      </c>
      <c r="AQ209">
        <v>1</v>
      </c>
      <c r="AR209" t="s">
        <v>219</v>
      </c>
      <c r="AS209" t="s">
        <v>181</v>
      </c>
      <c r="AT209" t="s">
        <v>19</v>
      </c>
      <c r="AU209" t="s">
        <v>19</v>
      </c>
      <c r="AV209" t="s">
        <v>19</v>
      </c>
      <c r="AW209" t="s">
        <v>3955</v>
      </c>
      <c r="AX209">
        <v>424</v>
      </c>
      <c r="AY209" t="s">
        <v>3956</v>
      </c>
      <c r="AZ209">
        <v>1</v>
      </c>
      <c r="BA209" t="s">
        <v>1193</v>
      </c>
      <c r="BB209" t="s">
        <v>19</v>
      </c>
      <c r="BC209" t="s">
        <v>19</v>
      </c>
      <c r="BD209" t="s">
        <v>4101</v>
      </c>
      <c r="BE209" t="s">
        <v>3419</v>
      </c>
      <c r="BF209" t="s">
        <v>19</v>
      </c>
      <c r="BG209" t="s">
        <v>19</v>
      </c>
      <c r="BH209">
        <v>285</v>
      </c>
      <c r="BI209" t="s">
        <v>3432</v>
      </c>
      <c r="BJ209">
        <v>1.5</v>
      </c>
      <c r="BK209" t="s">
        <v>3957</v>
      </c>
      <c r="BL209" t="s">
        <v>3422</v>
      </c>
      <c r="BM209">
        <v>294</v>
      </c>
      <c r="BU209" t="s">
        <v>2</v>
      </c>
      <c r="BV209">
        <v>294</v>
      </c>
    </row>
    <row r="210" spans="1:74" s="198" customFormat="1" ht="14.45" customHeight="1">
      <c r="A210" s="200" t="s">
        <v>7741</v>
      </c>
      <c r="B210" s="198">
        <v>297</v>
      </c>
      <c r="C210" s="197" t="s">
        <v>6786</v>
      </c>
      <c r="D210" s="120"/>
      <c r="E210" s="120" t="s">
        <v>6906</v>
      </c>
      <c r="F210" s="120" t="s">
        <v>3867</v>
      </c>
      <c r="G210" s="120" t="s">
        <v>6897</v>
      </c>
      <c r="H210" s="120"/>
      <c r="I210" s="120"/>
      <c r="J210" s="120"/>
      <c r="K210" s="120" t="s">
        <v>6898</v>
      </c>
      <c r="L210" s="120" t="s">
        <v>6901</v>
      </c>
      <c r="M210" s="120" t="s">
        <v>6899</v>
      </c>
      <c r="N210" s="120"/>
      <c r="O210" s="120"/>
      <c r="P210" s="120"/>
      <c r="Q210" s="120"/>
      <c r="R210" s="120"/>
      <c r="S210" s="120"/>
      <c r="T210" s="120"/>
      <c r="U210" s="120"/>
      <c r="V210" s="120"/>
      <c r="W210" s="120"/>
      <c r="X210" s="120"/>
      <c r="Y210" s="120"/>
      <c r="Z210" s="120"/>
      <c r="AA210" s="120"/>
      <c r="AB210" s="120"/>
      <c r="AC210" s="120"/>
      <c r="AD210" s="120"/>
      <c r="AE210" s="120"/>
      <c r="AF210" s="120"/>
      <c r="AG210" s="199" t="s">
        <v>6833</v>
      </c>
      <c r="AH210" s="120" t="str">
        <f t="shared" si="7"/>
        <v>SP_MB5_B            MB5_B</v>
      </c>
      <c r="AI210" s="198">
        <v>3</v>
      </c>
      <c r="AJ210" s="198">
        <v>297</v>
      </c>
      <c r="AK210" s="198" t="s">
        <v>4102</v>
      </c>
      <c r="AL210" s="198" t="s">
        <v>19</v>
      </c>
      <c r="AM210" s="198" t="s">
        <v>169</v>
      </c>
      <c r="AN210" s="198" t="s">
        <v>170</v>
      </c>
      <c r="AO210" s="198" t="s">
        <v>252</v>
      </c>
      <c r="AP210" s="198" t="s">
        <v>253</v>
      </c>
      <c r="AQ210" s="198">
        <v>1</v>
      </c>
      <c r="AR210" s="198" t="s">
        <v>172</v>
      </c>
      <c r="AS210" s="198" t="s">
        <v>254</v>
      </c>
      <c r="AT210" s="198" t="s">
        <v>19</v>
      </c>
      <c r="AU210" s="198" t="s">
        <v>19</v>
      </c>
      <c r="AV210" s="198" t="s">
        <v>19</v>
      </c>
      <c r="AW210" s="198" t="s">
        <v>3866</v>
      </c>
      <c r="AX210" s="198">
        <v>370</v>
      </c>
      <c r="AY210" s="198" t="s">
        <v>3867</v>
      </c>
      <c r="AZ210" s="198">
        <v>1</v>
      </c>
      <c r="BA210" s="198" t="s">
        <v>453</v>
      </c>
      <c r="BB210" s="198" t="s">
        <v>19</v>
      </c>
      <c r="BC210" s="198" t="s">
        <v>19</v>
      </c>
      <c r="BD210" s="198" t="s">
        <v>4103</v>
      </c>
      <c r="BE210" s="198" t="s">
        <v>3419</v>
      </c>
      <c r="BF210" s="198" t="s">
        <v>19</v>
      </c>
      <c r="BG210" s="198" t="s">
        <v>19</v>
      </c>
      <c r="BH210" s="198">
        <v>482</v>
      </c>
      <c r="BI210" s="198" t="s">
        <v>3432</v>
      </c>
      <c r="BJ210" s="198">
        <v>4</v>
      </c>
      <c r="BK210" s="198" t="s">
        <v>3868</v>
      </c>
      <c r="BL210" s="198" t="s">
        <v>3422</v>
      </c>
      <c r="BM210" s="198">
        <v>297</v>
      </c>
      <c r="BU210" s="198">
        <v>0</v>
      </c>
      <c r="BV210" s="198">
        <v>297</v>
      </c>
    </row>
    <row r="211" spans="1:74" s="198" customFormat="1" ht="14.45" customHeight="1">
      <c r="A211" s="200" t="s">
        <v>7797</v>
      </c>
      <c r="B211" s="198">
        <v>297</v>
      </c>
      <c r="C211" s="197" t="s">
        <v>6786</v>
      </c>
      <c r="D211" s="120"/>
      <c r="E211" s="120" t="s">
        <v>6906</v>
      </c>
      <c r="F211" s="120" t="s">
        <v>3867</v>
      </c>
      <c r="G211" s="120" t="s">
        <v>6897</v>
      </c>
      <c r="H211" s="120"/>
      <c r="I211" s="120"/>
      <c r="J211" s="120"/>
      <c r="K211" s="120" t="s">
        <v>6898</v>
      </c>
      <c r="L211" s="120" t="s">
        <v>6901</v>
      </c>
      <c r="M211" s="120" t="s">
        <v>6899</v>
      </c>
      <c r="N211" s="120"/>
      <c r="O211" s="120"/>
      <c r="P211" s="120"/>
      <c r="Q211" s="120"/>
      <c r="R211" s="120"/>
      <c r="S211" s="120"/>
      <c r="T211" s="120"/>
      <c r="U211" s="120"/>
      <c r="V211" s="120"/>
      <c r="W211" s="120"/>
      <c r="X211" s="120"/>
      <c r="Y211" s="120"/>
      <c r="Z211" s="120"/>
      <c r="AA211" s="120"/>
      <c r="AB211" s="120"/>
      <c r="AC211" s="120"/>
      <c r="AD211" s="120"/>
      <c r="AE211" s="120"/>
      <c r="AF211" s="120"/>
      <c r="AG211" s="199" t="s">
        <v>6833</v>
      </c>
      <c r="AH211" s="120" t="str">
        <f t="shared" ref="AH211:AH212" si="8">AY211&amp; REPT(" ",20-LEN(AY211))&amp;AP211</f>
        <v>SP_MB5_B            MB5_B</v>
      </c>
      <c r="AI211" s="198">
        <v>3</v>
      </c>
      <c r="AJ211" s="198">
        <v>297</v>
      </c>
      <c r="AK211" s="198" t="s">
        <v>4102</v>
      </c>
      <c r="AL211" s="198" t="s">
        <v>19</v>
      </c>
      <c r="AM211" s="198" t="s">
        <v>169</v>
      </c>
      <c r="AN211" s="198" t="s">
        <v>170</v>
      </c>
      <c r="AO211" s="198" t="s">
        <v>252</v>
      </c>
      <c r="AP211" s="198" t="s">
        <v>253</v>
      </c>
      <c r="AQ211" s="198">
        <v>1</v>
      </c>
      <c r="AR211" s="198" t="s">
        <v>172</v>
      </c>
      <c r="AS211" s="203" t="s">
        <v>7742</v>
      </c>
      <c r="AT211" s="198" t="s">
        <v>19</v>
      </c>
      <c r="AU211" s="198" t="s">
        <v>19</v>
      </c>
      <c r="AV211" s="198" t="s">
        <v>19</v>
      </c>
      <c r="AW211" s="198" t="s">
        <v>3866</v>
      </c>
      <c r="AX211" s="198">
        <v>370</v>
      </c>
      <c r="AY211" s="198" t="s">
        <v>3867</v>
      </c>
      <c r="AZ211" s="198">
        <v>1</v>
      </c>
      <c r="BA211" s="198" t="s">
        <v>453</v>
      </c>
      <c r="BB211" s="198" t="s">
        <v>19</v>
      </c>
      <c r="BC211" s="198" t="s">
        <v>19</v>
      </c>
      <c r="BD211" s="198" t="s">
        <v>4103</v>
      </c>
      <c r="BE211" s="198" t="s">
        <v>3419</v>
      </c>
      <c r="BF211" s="198" t="s">
        <v>19</v>
      </c>
      <c r="BG211" s="198" t="s">
        <v>19</v>
      </c>
      <c r="BH211" s="198">
        <v>482</v>
      </c>
      <c r="BI211" s="198" t="s">
        <v>3432</v>
      </c>
      <c r="BJ211" s="198">
        <v>4</v>
      </c>
      <c r="BK211" s="198" t="s">
        <v>3868</v>
      </c>
      <c r="BL211" s="198" t="s">
        <v>3422</v>
      </c>
      <c r="BM211" s="198">
        <v>297</v>
      </c>
      <c r="BU211" s="198" t="s">
        <v>2</v>
      </c>
      <c r="BV211" s="198">
        <v>297</v>
      </c>
    </row>
    <row r="212" spans="1:74" s="178" customFormat="1" ht="14.45" customHeight="1">
      <c r="A212" s="50">
        <v>166</v>
      </c>
      <c r="B212" s="178">
        <v>297</v>
      </c>
      <c r="C212" s="50" t="s">
        <v>6786</v>
      </c>
      <c r="D212" s="118"/>
      <c r="E212" s="118" t="s">
        <v>6906</v>
      </c>
      <c r="F212" s="118" t="s">
        <v>3867</v>
      </c>
      <c r="G212" s="118" t="s">
        <v>6897</v>
      </c>
      <c r="H212" s="118"/>
      <c r="I212" s="118"/>
      <c r="J212" s="118"/>
      <c r="K212" s="118" t="s">
        <v>6898</v>
      </c>
      <c r="L212" s="118" t="s">
        <v>6901</v>
      </c>
      <c r="M212" s="118" t="s">
        <v>6899</v>
      </c>
      <c r="N212" s="118"/>
      <c r="O212" s="118"/>
      <c r="P212" s="118"/>
      <c r="Q212" s="118"/>
      <c r="R212" s="118"/>
      <c r="S212" s="118"/>
      <c r="T212" s="118"/>
      <c r="U212" s="118"/>
      <c r="V212" s="118"/>
      <c r="W212" s="118"/>
      <c r="X212" s="118"/>
      <c r="Y212" s="118"/>
      <c r="Z212" s="118"/>
      <c r="AA212" s="118"/>
      <c r="AB212" s="118"/>
      <c r="AC212" s="118"/>
      <c r="AD212" s="118"/>
      <c r="AE212" s="118"/>
      <c r="AF212" s="118"/>
      <c r="AG212" s="180" t="s">
        <v>6833</v>
      </c>
      <c r="AH212" s="118" t="str">
        <f t="shared" si="8"/>
        <v>SP_MB5_B            MB5_B</v>
      </c>
      <c r="AI212" s="178">
        <v>3</v>
      </c>
      <c r="AJ212" s="178">
        <v>297</v>
      </c>
      <c r="AK212" s="178" t="s">
        <v>4102</v>
      </c>
      <c r="AL212" s="178" t="s">
        <v>19</v>
      </c>
      <c r="AM212" s="178" t="s">
        <v>169</v>
      </c>
      <c r="AN212" s="178" t="s">
        <v>170</v>
      </c>
      <c r="AO212" s="178" t="s">
        <v>252</v>
      </c>
      <c r="AP212" s="178" t="s">
        <v>253</v>
      </c>
      <c r="AQ212" s="178">
        <v>1</v>
      </c>
      <c r="AR212" s="178" t="s">
        <v>172</v>
      </c>
      <c r="AS212" s="179" t="s">
        <v>254</v>
      </c>
      <c r="AT212" s="178" t="s">
        <v>19</v>
      </c>
      <c r="AU212" s="178" t="s">
        <v>19</v>
      </c>
      <c r="AV212" s="178" t="s">
        <v>19</v>
      </c>
      <c r="AW212" s="178" t="s">
        <v>3866</v>
      </c>
      <c r="AX212" s="178">
        <v>370</v>
      </c>
      <c r="AY212" s="178" t="s">
        <v>3867</v>
      </c>
      <c r="AZ212" s="178">
        <v>1</v>
      </c>
      <c r="BA212" s="178" t="s">
        <v>453</v>
      </c>
      <c r="BB212" s="178" t="s">
        <v>19</v>
      </c>
      <c r="BC212" s="178" t="s">
        <v>19</v>
      </c>
      <c r="BD212" s="178" t="s">
        <v>4103</v>
      </c>
      <c r="BE212" s="178" t="s">
        <v>3419</v>
      </c>
      <c r="BF212" s="178" t="s">
        <v>19</v>
      </c>
      <c r="BG212" s="178" t="s">
        <v>19</v>
      </c>
      <c r="BH212" s="178">
        <v>482</v>
      </c>
      <c r="BI212" s="178" t="s">
        <v>3432</v>
      </c>
      <c r="BJ212" s="178">
        <v>4</v>
      </c>
      <c r="BK212" s="178" t="s">
        <v>3868</v>
      </c>
      <c r="BL212" s="178" t="s">
        <v>3422</v>
      </c>
      <c r="BM212" s="178">
        <v>297</v>
      </c>
      <c r="BU212" s="178" t="s">
        <v>2</v>
      </c>
      <c r="BV212" s="178">
        <v>297</v>
      </c>
    </row>
    <row r="213" spans="1:74" ht="14.45" customHeight="1">
      <c r="B213">
        <v>300</v>
      </c>
      <c r="C213" s="25" t="s">
        <v>6786</v>
      </c>
      <c r="E213" s="47" t="s">
        <v>6914</v>
      </c>
      <c r="F213" s="47" t="s">
        <v>3875</v>
      </c>
      <c r="G213" s="47" t="s">
        <v>6897</v>
      </c>
      <c r="K213" s="47" t="s">
        <v>6898</v>
      </c>
      <c r="L213" s="47" t="s">
        <v>6901</v>
      </c>
      <c r="M213" s="47" t="s">
        <v>6899</v>
      </c>
      <c r="AG213" s="48" t="s">
        <v>6833</v>
      </c>
      <c r="AH213" s="47" t="str">
        <f t="shared" si="7"/>
        <v>SP_MB11_B           MB11_B</v>
      </c>
      <c r="AI213">
        <v>3</v>
      </c>
      <c r="AJ213">
        <v>300</v>
      </c>
      <c r="AK213" t="s">
        <v>4104</v>
      </c>
      <c r="AL213" t="s">
        <v>19</v>
      </c>
      <c r="AM213" t="s">
        <v>197</v>
      </c>
      <c r="AN213" t="s">
        <v>198</v>
      </c>
      <c r="AO213" t="s">
        <v>261</v>
      </c>
      <c r="AP213" t="s">
        <v>262</v>
      </c>
      <c r="AQ213">
        <v>1</v>
      </c>
      <c r="AR213" t="s">
        <v>263</v>
      </c>
      <c r="AS213" t="s">
        <v>264</v>
      </c>
      <c r="AT213" t="s">
        <v>19</v>
      </c>
      <c r="AU213" t="s">
        <v>19</v>
      </c>
      <c r="AV213" t="s">
        <v>19</v>
      </c>
      <c r="AW213" t="s">
        <v>3874</v>
      </c>
      <c r="AX213">
        <v>376</v>
      </c>
      <c r="AY213" t="s">
        <v>3875</v>
      </c>
      <c r="AZ213">
        <v>1</v>
      </c>
      <c r="BA213" t="s">
        <v>3287</v>
      </c>
      <c r="BB213" t="s">
        <v>19</v>
      </c>
      <c r="BC213" t="s">
        <v>19</v>
      </c>
      <c r="BD213" t="s">
        <v>4101</v>
      </c>
      <c r="BE213" t="s">
        <v>3419</v>
      </c>
      <c r="BF213" t="s">
        <v>19</v>
      </c>
      <c r="BG213" t="s">
        <v>19</v>
      </c>
      <c r="BH213">
        <v>244</v>
      </c>
      <c r="BI213" t="s">
        <v>3432</v>
      </c>
      <c r="BJ213">
        <v>1.5</v>
      </c>
      <c r="BK213" t="s">
        <v>3877</v>
      </c>
      <c r="BL213" t="s">
        <v>3422</v>
      </c>
      <c r="BM213">
        <v>300</v>
      </c>
      <c r="BU213" t="s">
        <v>2</v>
      </c>
      <c r="BV213">
        <v>300</v>
      </c>
    </row>
    <row r="214" spans="1:74" ht="14.45" customHeight="1">
      <c r="B214">
        <v>302</v>
      </c>
      <c r="C214" s="25" t="s">
        <v>6786</v>
      </c>
      <c r="E214" s="47" t="s">
        <v>6915</v>
      </c>
      <c r="L214" s="47" t="s">
        <v>6915</v>
      </c>
      <c r="M214" s="47" t="s">
        <v>6915</v>
      </c>
      <c r="W214" s="240"/>
      <c r="X214" s="240"/>
      <c r="AG214" s="48" t="s">
        <v>6833</v>
      </c>
      <c r="AH214" s="47" t="str">
        <f t="shared" si="7"/>
        <v>KS_TVL_A            KS_THL_A</v>
      </c>
      <c r="AI214">
        <v>3</v>
      </c>
      <c r="AJ214">
        <v>302</v>
      </c>
      <c r="AK214" t="s">
        <v>4105</v>
      </c>
      <c r="AL214" t="s">
        <v>19</v>
      </c>
      <c r="AM214" t="s">
        <v>494</v>
      </c>
      <c r="AN214" t="s">
        <v>494</v>
      </c>
      <c r="AO214" t="s">
        <v>493</v>
      </c>
      <c r="AP214" t="s">
        <v>495</v>
      </c>
      <c r="AQ214">
        <v>5</v>
      </c>
      <c r="AR214" t="s">
        <v>496</v>
      </c>
      <c r="AS214" t="s">
        <v>110</v>
      </c>
      <c r="AT214" t="s">
        <v>19</v>
      </c>
      <c r="AU214" t="s">
        <v>19</v>
      </c>
      <c r="AV214" t="s">
        <v>507</v>
      </c>
      <c r="AW214" t="s">
        <v>507</v>
      </c>
      <c r="AX214" t="s">
        <v>506</v>
      </c>
      <c r="AY214" t="s">
        <v>508</v>
      </c>
      <c r="AZ214">
        <v>10</v>
      </c>
      <c r="BA214" t="s">
        <v>509</v>
      </c>
      <c r="BB214" t="s">
        <v>110</v>
      </c>
      <c r="BC214" t="s">
        <v>19</v>
      </c>
      <c r="BD214" t="s">
        <v>3474</v>
      </c>
      <c r="BE214" t="s">
        <v>3419</v>
      </c>
      <c r="BF214" t="s">
        <v>19</v>
      </c>
      <c r="BG214" t="s">
        <v>19</v>
      </c>
      <c r="BH214">
        <v>2173</v>
      </c>
      <c r="BI214" t="s">
        <v>3475</v>
      </c>
      <c r="BJ214">
        <v>0.5</v>
      </c>
      <c r="BK214" t="s">
        <v>3516</v>
      </c>
      <c r="BL214" t="s">
        <v>3422</v>
      </c>
      <c r="BM214">
        <v>302</v>
      </c>
      <c r="BU214" t="s">
        <v>2</v>
      </c>
      <c r="BV214">
        <v>302</v>
      </c>
    </row>
    <row r="215" spans="1:74" ht="14.45" customHeight="1">
      <c r="B215">
        <v>303</v>
      </c>
      <c r="C215" s="25" t="s">
        <v>6786</v>
      </c>
      <c r="E215" s="47" t="s">
        <v>6906</v>
      </c>
      <c r="L215" s="47" t="s">
        <v>6906</v>
      </c>
      <c r="M215" s="47" t="s">
        <v>6900</v>
      </c>
      <c r="W215" s="240"/>
      <c r="X215" s="240"/>
      <c r="AG215" s="48" t="s">
        <v>6833</v>
      </c>
      <c r="AH215" s="47" t="str">
        <f t="shared" si="7"/>
        <v>KS_TVL_A            SIDO_C</v>
      </c>
      <c r="AI215">
        <v>3</v>
      </c>
      <c r="AJ215">
        <v>303</v>
      </c>
      <c r="AK215" t="s">
        <v>4106</v>
      </c>
      <c r="AL215" t="s">
        <v>19</v>
      </c>
      <c r="AM215" t="s">
        <v>735</v>
      </c>
      <c r="AN215" t="s">
        <v>735</v>
      </c>
      <c r="AO215" t="s">
        <v>734</v>
      </c>
      <c r="AP215" t="s">
        <v>736</v>
      </c>
      <c r="AQ215" t="s">
        <v>4107</v>
      </c>
      <c r="AR215" t="s">
        <v>737</v>
      </c>
      <c r="AS215" t="s">
        <v>123</v>
      </c>
      <c r="AT215" t="s">
        <v>19</v>
      </c>
      <c r="AU215" t="s">
        <v>19</v>
      </c>
      <c r="AV215" t="s">
        <v>507</v>
      </c>
      <c r="AW215" t="s">
        <v>507</v>
      </c>
      <c r="AX215" t="s">
        <v>506</v>
      </c>
      <c r="AY215" t="s">
        <v>508</v>
      </c>
      <c r="AZ215">
        <v>21</v>
      </c>
      <c r="BA215" t="s">
        <v>509</v>
      </c>
      <c r="BB215" t="s">
        <v>81</v>
      </c>
      <c r="BC215" t="s">
        <v>19</v>
      </c>
      <c r="BD215" t="s">
        <v>3495</v>
      </c>
      <c r="BE215" t="s">
        <v>3419</v>
      </c>
      <c r="BF215" t="s">
        <v>19</v>
      </c>
      <c r="BG215" t="s">
        <v>19</v>
      </c>
      <c r="BH215">
        <v>652</v>
      </c>
      <c r="BI215" t="s">
        <v>3453</v>
      </c>
      <c r="BJ215">
        <v>2.5</v>
      </c>
      <c r="BK215" t="s">
        <v>4108</v>
      </c>
      <c r="BL215" t="s">
        <v>3422</v>
      </c>
      <c r="BM215">
        <v>303</v>
      </c>
      <c r="BU215" t="s">
        <v>2</v>
      </c>
      <c r="BV215">
        <v>303</v>
      </c>
    </row>
    <row r="216" spans="1:74" ht="14.45" customHeight="1">
      <c r="A216" s="225" t="s">
        <v>7961</v>
      </c>
      <c r="B216">
        <v>304</v>
      </c>
      <c r="C216" s="25" t="s">
        <v>6786</v>
      </c>
      <c r="E216" s="37" t="s">
        <v>6921</v>
      </c>
      <c r="L216" s="47" t="s">
        <v>6901</v>
      </c>
      <c r="M216" s="37" t="s">
        <v>6900</v>
      </c>
      <c r="O216" s="47" t="s">
        <v>6948</v>
      </c>
      <c r="X216" s="240"/>
      <c r="AG216" s="48" t="s">
        <v>6833</v>
      </c>
      <c r="AH216" s="47" t="str">
        <f t="shared" si="7"/>
        <v>KS_TVL_A            MB33_B</v>
      </c>
      <c r="AI216">
        <v>3</v>
      </c>
      <c r="AJ216">
        <v>304</v>
      </c>
      <c r="AK216" t="s">
        <v>4109</v>
      </c>
      <c r="AL216" t="s">
        <v>19</v>
      </c>
      <c r="AM216" t="s">
        <v>154</v>
      </c>
      <c r="AN216" t="s">
        <v>155</v>
      </c>
      <c r="AO216" t="s">
        <v>243</v>
      </c>
      <c r="AP216" t="s">
        <v>244</v>
      </c>
      <c r="AQ216">
        <v>1</v>
      </c>
      <c r="AR216" t="s">
        <v>245</v>
      </c>
      <c r="AS216" t="s">
        <v>158</v>
      </c>
      <c r="AT216" t="s">
        <v>19</v>
      </c>
      <c r="AU216" t="s">
        <v>19</v>
      </c>
      <c r="AV216" t="s">
        <v>507</v>
      </c>
      <c r="AW216" t="s">
        <v>507</v>
      </c>
      <c r="AX216" t="s">
        <v>506</v>
      </c>
      <c r="AY216" t="s">
        <v>508</v>
      </c>
      <c r="AZ216">
        <v>20</v>
      </c>
      <c r="BA216" t="s">
        <v>509</v>
      </c>
      <c r="BB216" t="s">
        <v>81</v>
      </c>
      <c r="BC216" t="s">
        <v>19</v>
      </c>
      <c r="BD216" t="s">
        <v>3431</v>
      </c>
      <c r="BE216" t="s">
        <v>3419</v>
      </c>
      <c r="BF216" t="s">
        <v>19</v>
      </c>
      <c r="BG216" t="s">
        <v>19</v>
      </c>
      <c r="BH216">
        <v>968</v>
      </c>
      <c r="BI216" t="s">
        <v>3432</v>
      </c>
      <c r="BJ216">
        <v>2.5</v>
      </c>
      <c r="BK216" t="s">
        <v>4110</v>
      </c>
      <c r="BL216" t="s">
        <v>3422</v>
      </c>
      <c r="BM216">
        <v>304</v>
      </c>
      <c r="BU216" t="s">
        <v>2</v>
      </c>
      <c r="BV216">
        <v>304</v>
      </c>
    </row>
    <row r="217" spans="1:74" ht="14.45" customHeight="1">
      <c r="B217">
        <v>305</v>
      </c>
      <c r="C217" s="25" t="s">
        <v>6786</v>
      </c>
      <c r="E217" s="47" t="s">
        <v>6900</v>
      </c>
      <c r="F217" s="47" t="s">
        <v>4113</v>
      </c>
      <c r="G217" s="47" t="s">
        <v>6907</v>
      </c>
      <c r="K217" s="47" t="s">
        <v>6903</v>
      </c>
      <c r="L217" s="47" t="s">
        <v>6901</v>
      </c>
      <c r="M217" s="47" t="s">
        <v>6900</v>
      </c>
      <c r="AG217" s="48" t="s">
        <v>6836</v>
      </c>
      <c r="AH217" s="47" t="str">
        <f t="shared" si="7"/>
        <v>SP_MB52_B           MB52_B</v>
      </c>
      <c r="AI217">
        <v>3</v>
      </c>
      <c r="AJ217">
        <v>305</v>
      </c>
      <c r="AK217" t="s">
        <v>4111</v>
      </c>
      <c r="AL217" t="s">
        <v>19</v>
      </c>
      <c r="AM217" t="s">
        <v>222</v>
      </c>
      <c r="AN217" t="s">
        <v>223</v>
      </c>
      <c r="AO217" t="s">
        <v>221</v>
      </c>
      <c r="AP217" t="s">
        <v>224</v>
      </c>
      <c r="AQ217">
        <v>1</v>
      </c>
      <c r="AR217" t="s">
        <v>225</v>
      </c>
      <c r="AS217" t="s">
        <v>226</v>
      </c>
      <c r="AT217" t="s">
        <v>19</v>
      </c>
      <c r="AU217" t="s">
        <v>19</v>
      </c>
      <c r="AV217" t="s">
        <v>19</v>
      </c>
      <c r="AW217" t="s">
        <v>4112</v>
      </c>
      <c r="AX217">
        <v>400</v>
      </c>
      <c r="AY217" t="s">
        <v>4113</v>
      </c>
      <c r="AZ217">
        <v>1</v>
      </c>
      <c r="BA217" t="s">
        <v>4114</v>
      </c>
      <c r="BB217" t="s">
        <v>19</v>
      </c>
      <c r="BC217" t="s">
        <v>19</v>
      </c>
      <c r="BD217" t="s">
        <v>3431</v>
      </c>
      <c r="BE217" t="s">
        <v>3419</v>
      </c>
      <c r="BF217" t="s">
        <v>19</v>
      </c>
      <c r="BG217" t="s">
        <v>19</v>
      </c>
      <c r="BH217">
        <v>241</v>
      </c>
      <c r="BI217" t="s">
        <v>3432</v>
      </c>
      <c r="BJ217">
        <v>2.5</v>
      </c>
      <c r="BK217" t="s">
        <v>4115</v>
      </c>
      <c r="BL217" t="s">
        <v>3422</v>
      </c>
      <c r="BM217">
        <v>305</v>
      </c>
      <c r="BU217" t="s">
        <v>2</v>
      </c>
      <c r="BV217">
        <v>305</v>
      </c>
    </row>
    <row r="218" spans="1:74" ht="14.45" customHeight="1">
      <c r="A218" s="225" t="s">
        <v>7961</v>
      </c>
      <c r="B218">
        <v>308</v>
      </c>
      <c r="C218" s="25" t="s">
        <v>6786</v>
      </c>
      <c r="E218" s="37" t="s">
        <v>6921</v>
      </c>
      <c r="L218" s="37" t="s">
        <v>6900</v>
      </c>
      <c r="M218" s="37" t="s">
        <v>6921</v>
      </c>
      <c r="X218" s="240"/>
      <c r="AB218" s="47" t="s">
        <v>6917</v>
      </c>
      <c r="AG218" s="48" t="s">
        <v>6833</v>
      </c>
      <c r="AH218" s="47" t="str">
        <f t="shared" si="7"/>
        <v>DMOV_A              SGTT_C</v>
      </c>
      <c r="AI218">
        <v>3</v>
      </c>
      <c r="AJ218">
        <v>308</v>
      </c>
      <c r="AK218" t="s">
        <v>4116</v>
      </c>
      <c r="AL218" t="s">
        <v>19</v>
      </c>
      <c r="AM218" t="s">
        <v>591</v>
      </c>
      <c r="AN218" t="s">
        <v>591</v>
      </c>
      <c r="AO218" t="s">
        <v>996</v>
      </c>
      <c r="AP218" t="s">
        <v>997</v>
      </c>
      <c r="AQ218">
        <v>7</v>
      </c>
      <c r="AR218" t="s">
        <v>998</v>
      </c>
      <c r="AS218" t="s">
        <v>118</v>
      </c>
      <c r="AT218" t="s">
        <v>19</v>
      </c>
      <c r="AU218" t="s">
        <v>19</v>
      </c>
      <c r="AV218" t="s">
        <v>726</v>
      </c>
      <c r="AW218" t="s">
        <v>726</v>
      </c>
      <c r="AX218" t="s">
        <v>940</v>
      </c>
      <c r="AY218" t="s">
        <v>941</v>
      </c>
      <c r="AZ218">
        <v>4</v>
      </c>
      <c r="BA218" t="s">
        <v>386</v>
      </c>
      <c r="BB218" t="s">
        <v>125</v>
      </c>
      <c r="BC218" t="s">
        <v>19</v>
      </c>
      <c r="BD218" t="s">
        <v>4117</v>
      </c>
      <c r="BE218" t="s">
        <v>3419</v>
      </c>
      <c r="BF218" t="s">
        <v>4118</v>
      </c>
      <c r="BG218" t="s">
        <v>3658</v>
      </c>
      <c r="BH218">
        <v>3254</v>
      </c>
      <c r="BI218" t="s">
        <v>3659</v>
      </c>
      <c r="BJ218">
        <v>0.35</v>
      </c>
      <c r="BK218" t="s">
        <v>4119</v>
      </c>
      <c r="BL218" t="s">
        <v>3422</v>
      </c>
      <c r="BM218">
        <v>308</v>
      </c>
      <c r="BU218" t="s">
        <v>2</v>
      </c>
      <c r="BV218">
        <v>308</v>
      </c>
    </row>
    <row r="219" spans="1:74" ht="14.45" customHeight="1">
      <c r="A219" s="225" t="s">
        <v>7961</v>
      </c>
      <c r="B219">
        <v>309</v>
      </c>
      <c r="C219" s="25" t="s">
        <v>6786</v>
      </c>
      <c r="E219" s="37" t="s">
        <v>6921</v>
      </c>
      <c r="L219" s="37" t="s">
        <v>6900</v>
      </c>
      <c r="M219" s="37" t="s">
        <v>6921</v>
      </c>
      <c r="X219" s="240"/>
      <c r="AB219" s="47" t="s">
        <v>6917</v>
      </c>
      <c r="AG219" s="48" t="s">
        <v>6833</v>
      </c>
      <c r="AH219" s="47" t="str">
        <f t="shared" si="7"/>
        <v>DMOV_A              SGTT_C</v>
      </c>
      <c r="AI219">
        <v>3</v>
      </c>
      <c r="AJ219">
        <v>309</v>
      </c>
      <c r="AK219" t="s">
        <v>4120</v>
      </c>
      <c r="AL219" t="s">
        <v>19</v>
      </c>
      <c r="AM219" t="s">
        <v>591</v>
      </c>
      <c r="AN219" t="s">
        <v>591</v>
      </c>
      <c r="AO219" t="s">
        <v>996</v>
      </c>
      <c r="AP219" t="s">
        <v>997</v>
      </c>
      <c r="AQ219">
        <v>8</v>
      </c>
      <c r="AR219" t="s">
        <v>998</v>
      </c>
      <c r="AS219" t="s">
        <v>118</v>
      </c>
      <c r="AT219" t="s">
        <v>19</v>
      </c>
      <c r="AU219" t="s">
        <v>19</v>
      </c>
      <c r="AV219" t="s">
        <v>726</v>
      </c>
      <c r="AW219" t="s">
        <v>726</v>
      </c>
      <c r="AX219" t="s">
        <v>940</v>
      </c>
      <c r="AY219" t="s">
        <v>941</v>
      </c>
      <c r="AZ219">
        <v>9</v>
      </c>
      <c r="BA219" t="s">
        <v>386</v>
      </c>
      <c r="BB219" t="s">
        <v>125</v>
      </c>
      <c r="BC219" t="s">
        <v>19</v>
      </c>
      <c r="BD219" t="s">
        <v>4117</v>
      </c>
      <c r="BE219" t="s">
        <v>3419</v>
      </c>
      <c r="BF219" t="s">
        <v>4118</v>
      </c>
      <c r="BG219" t="s">
        <v>3510</v>
      </c>
      <c r="BH219">
        <v>3254</v>
      </c>
      <c r="BI219" t="s">
        <v>3511</v>
      </c>
      <c r="BJ219">
        <v>0.35</v>
      </c>
      <c r="BK219" t="s">
        <v>4121</v>
      </c>
      <c r="BL219" t="s">
        <v>3422</v>
      </c>
      <c r="BM219">
        <v>309</v>
      </c>
      <c r="BU219" t="s">
        <v>2</v>
      </c>
      <c r="BV219">
        <v>309</v>
      </c>
    </row>
    <row r="220" spans="1:74" ht="14.45" customHeight="1">
      <c r="B220">
        <v>312</v>
      </c>
      <c r="C220" s="25" t="s">
        <v>6786</v>
      </c>
      <c r="E220" s="47" t="s">
        <v>6915</v>
      </c>
      <c r="L220" s="47" t="s">
        <v>6915</v>
      </c>
      <c r="M220" s="47" t="s">
        <v>6900</v>
      </c>
      <c r="W220" s="240"/>
      <c r="X220" s="240"/>
      <c r="AC220" s="47" t="s">
        <v>6929</v>
      </c>
      <c r="AG220" s="48" t="s">
        <v>6833</v>
      </c>
      <c r="AH220" s="47" t="str">
        <f t="shared" si="7"/>
        <v>GATE_A              KS_CPL_A</v>
      </c>
      <c r="AI220">
        <v>3</v>
      </c>
      <c r="AJ220">
        <v>312</v>
      </c>
      <c r="AK220" t="s">
        <v>4122</v>
      </c>
      <c r="AL220" t="s">
        <v>19</v>
      </c>
      <c r="AM220" t="s">
        <v>341</v>
      </c>
      <c r="AN220" t="s">
        <v>341</v>
      </c>
      <c r="AO220" t="s">
        <v>340</v>
      </c>
      <c r="AP220" t="s">
        <v>342</v>
      </c>
      <c r="AQ220">
        <v>8</v>
      </c>
      <c r="AR220" t="s">
        <v>343</v>
      </c>
      <c r="AS220" t="s">
        <v>109</v>
      </c>
      <c r="AT220" t="s">
        <v>19</v>
      </c>
      <c r="AU220" t="s">
        <v>19</v>
      </c>
      <c r="AV220" t="s">
        <v>599</v>
      </c>
      <c r="AW220" t="s">
        <v>599</v>
      </c>
      <c r="AX220" t="s">
        <v>598</v>
      </c>
      <c r="AY220" t="s">
        <v>600</v>
      </c>
      <c r="AZ220">
        <v>3</v>
      </c>
      <c r="BA220" t="s">
        <v>601</v>
      </c>
      <c r="BB220" t="s">
        <v>125</v>
      </c>
      <c r="BC220" t="s">
        <v>19</v>
      </c>
      <c r="BD220" t="s">
        <v>3838</v>
      </c>
      <c r="BE220" t="s">
        <v>3419</v>
      </c>
      <c r="BF220" t="s">
        <v>4123</v>
      </c>
      <c r="BG220" t="s">
        <v>3844</v>
      </c>
      <c r="BH220">
        <v>1320</v>
      </c>
      <c r="BI220" t="s">
        <v>3659</v>
      </c>
      <c r="BJ220">
        <v>0.35</v>
      </c>
      <c r="BK220" t="s">
        <v>4124</v>
      </c>
      <c r="BL220" t="s">
        <v>3422</v>
      </c>
      <c r="BM220">
        <v>312</v>
      </c>
      <c r="BU220" t="s">
        <v>2</v>
      </c>
      <c r="BV220">
        <v>312</v>
      </c>
    </row>
    <row r="221" spans="1:74" ht="14.45" customHeight="1">
      <c r="B221">
        <v>313</v>
      </c>
      <c r="C221" s="25" t="s">
        <v>6786</v>
      </c>
      <c r="E221" s="47" t="s">
        <v>6915</v>
      </c>
      <c r="L221" s="47" t="s">
        <v>6915</v>
      </c>
      <c r="M221" s="47" t="s">
        <v>6900</v>
      </c>
      <c r="W221" s="240"/>
      <c r="X221" s="240"/>
      <c r="AC221" s="47" t="s">
        <v>6929</v>
      </c>
      <c r="AG221" s="48" t="s">
        <v>6833</v>
      </c>
      <c r="AH221" s="47" t="str">
        <f t="shared" si="7"/>
        <v>GATE_A              KS_CPL_A</v>
      </c>
      <c r="AI221">
        <v>3</v>
      </c>
      <c r="AJ221">
        <v>313</v>
      </c>
      <c r="AK221" t="s">
        <v>4125</v>
      </c>
      <c r="AL221" t="s">
        <v>19</v>
      </c>
      <c r="AM221" t="s">
        <v>341</v>
      </c>
      <c r="AN221" t="s">
        <v>341</v>
      </c>
      <c r="AO221" t="s">
        <v>340</v>
      </c>
      <c r="AP221" t="s">
        <v>342</v>
      </c>
      <c r="AQ221">
        <v>7</v>
      </c>
      <c r="AR221" t="s">
        <v>343</v>
      </c>
      <c r="AS221" t="s">
        <v>109</v>
      </c>
      <c r="AT221" t="s">
        <v>19</v>
      </c>
      <c r="AU221" t="s">
        <v>19</v>
      </c>
      <c r="AV221" t="s">
        <v>599</v>
      </c>
      <c r="AW221" t="s">
        <v>599</v>
      </c>
      <c r="AX221" t="s">
        <v>598</v>
      </c>
      <c r="AY221" t="s">
        <v>600</v>
      </c>
      <c r="AZ221">
        <v>4</v>
      </c>
      <c r="BA221" t="s">
        <v>601</v>
      </c>
      <c r="BB221" t="s">
        <v>125</v>
      </c>
      <c r="BC221" t="s">
        <v>19</v>
      </c>
      <c r="BD221" t="s">
        <v>3838</v>
      </c>
      <c r="BE221" t="s">
        <v>3419</v>
      </c>
      <c r="BF221" t="s">
        <v>4126</v>
      </c>
      <c r="BG221" t="s">
        <v>3844</v>
      </c>
      <c r="BH221">
        <v>1320</v>
      </c>
      <c r="BI221" t="s">
        <v>3659</v>
      </c>
      <c r="BJ221">
        <v>0.35</v>
      </c>
      <c r="BK221" t="s">
        <v>4127</v>
      </c>
      <c r="BL221" t="s">
        <v>3422</v>
      </c>
      <c r="BM221">
        <v>313</v>
      </c>
      <c r="BU221" t="s">
        <v>2</v>
      </c>
      <c r="BV221">
        <v>313</v>
      </c>
    </row>
    <row r="222" spans="1:74" ht="14.45" customHeight="1">
      <c r="B222">
        <v>314</v>
      </c>
      <c r="C222" s="25" t="s">
        <v>6786</v>
      </c>
      <c r="E222" s="47" t="s">
        <v>6915</v>
      </c>
      <c r="L222" s="47" t="s">
        <v>6900</v>
      </c>
      <c r="M222" s="47" t="s">
        <v>6915</v>
      </c>
      <c r="W222" s="240"/>
      <c r="X222" s="240"/>
      <c r="AC222" s="47" t="s">
        <v>6929</v>
      </c>
      <c r="AG222" s="48" t="s">
        <v>6833</v>
      </c>
      <c r="AH222" s="47" t="str">
        <f t="shared" si="7"/>
        <v>KS_CPL_A            GATE_A</v>
      </c>
      <c r="AI222">
        <v>3</v>
      </c>
      <c r="AJ222">
        <v>314</v>
      </c>
      <c r="AK222" t="s">
        <v>4128</v>
      </c>
      <c r="AL222" t="s">
        <v>19</v>
      </c>
      <c r="AM222" t="s">
        <v>599</v>
      </c>
      <c r="AN222" t="s">
        <v>599</v>
      </c>
      <c r="AO222" t="s">
        <v>598</v>
      </c>
      <c r="AP222" t="s">
        <v>600</v>
      </c>
      <c r="AQ222">
        <v>21</v>
      </c>
      <c r="AR222" t="s">
        <v>601</v>
      </c>
      <c r="AS222" t="s">
        <v>125</v>
      </c>
      <c r="AT222" t="s">
        <v>19</v>
      </c>
      <c r="AU222" t="s">
        <v>19</v>
      </c>
      <c r="AV222" t="s">
        <v>341</v>
      </c>
      <c r="AW222" t="s">
        <v>341</v>
      </c>
      <c r="AX222" t="s">
        <v>340</v>
      </c>
      <c r="AY222" t="s">
        <v>342</v>
      </c>
      <c r="AZ222">
        <v>9</v>
      </c>
      <c r="BA222" t="s">
        <v>343</v>
      </c>
      <c r="BB222" t="s">
        <v>109</v>
      </c>
      <c r="BC222" t="s">
        <v>19</v>
      </c>
      <c r="BD222" t="s">
        <v>3838</v>
      </c>
      <c r="BE222" t="s">
        <v>3419</v>
      </c>
      <c r="BF222" t="s">
        <v>4123</v>
      </c>
      <c r="BG222" t="s">
        <v>3840</v>
      </c>
      <c r="BH222">
        <v>1320</v>
      </c>
      <c r="BI222" t="s">
        <v>3841</v>
      </c>
      <c r="BJ222">
        <v>0.35</v>
      </c>
      <c r="BK222" t="s">
        <v>4129</v>
      </c>
      <c r="BL222" t="s">
        <v>3422</v>
      </c>
      <c r="BM222">
        <v>314</v>
      </c>
      <c r="BU222" t="s">
        <v>2</v>
      </c>
      <c r="BV222">
        <v>314</v>
      </c>
    </row>
    <row r="223" spans="1:74" ht="14.45" customHeight="1">
      <c r="B223">
        <v>315</v>
      </c>
      <c r="C223" s="25" t="s">
        <v>6786</v>
      </c>
      <c r="E223" s="47" t="s">
        <v>6915</v>
      </c>
      <c r="L223" s="47" t="s">
        <v>6900</v>
      </c>
      <c r="M223" s="47" t="s">
        <v>6915</v>
      </c>
      <c r="W223" s="240"/>
      <c r="X223" s="240"/>
      <c r="AC223" s="47" t="s">
        <v>6929</v>
      </c>
      <c r="AG223" s="48" t="s">
        <v>6833</v>
      </c>
      <c r="AH223" s="47" t="str">
        <f t="shared" si="7"/>
        <v>KS_CPL_A            GATE_A</v>
      </c>
      <c r="AI223">
        <v>3</v>
      </c>
      <c r="AJ223">
        <v>315</v>
      </c>
      <c r="AK223" t="s">
        <v>4130</v>
      </c>
      <c r="AL223" t="s">
        <v>19</v>
      </c>
      <c r="AM223" t="s">
        <v>599</v>
      </c>
      <c r="AN223" t="s">
        <v>599</v>
      </c>
      <c r="AO223" t="s">
        <v>598</v>
      </c>
      <c r="AP223" t="s">
        <v>600</v>
      </c>
      <c r="AQ223">
        <v>22</v>
      </c>
      <c r="AR223" t="s">
        <v>601</v>
      </c>
      <c r="AS223" t="s">
        <v>125</v>
      </c>
      <c r="AT223" t="s">
        <v>19</v>
      </c>
      <c r="AU223" t="s">
        <v>19</v>
      </c>
      <c r="AV223" t="s">
        <v>341</v>
      </c>
      <c r="AW223" t="s">
        <v>341</v>
      </c>
      <c r="AX223" t="s">
        <v>340</v>
      </c>
      <c r="AY223" t="s">
        <v>342</v>
      </c>
      <c r="AZ223">
        <v>6</v>
      </c>
      <c r="BA223" t="s">
        <v>343</v>
      </c>
      <c r="BB223" t="s">
        <v>109</v>
      </c>
      <c r="BC223" t="s">
        <v>19</v>
      </c>
      <c r="BD223" t="s">
        <v>3838</v>
      </c>
      <c r="BE223" t="s">
        <v>3419</v>
      </c>
      <c r="BF223" t="s">
        <v>4126</v>
      </c>
      <c r="BG223" t="s">
        <v>3840</v>
      </c>
      <c r="BH223">
        <v>1320</v>
      </c>
      <c r="BI223" t="s">
        <v>3841</v>
      </c>
      <c r="BJ223">
        <v>0.35</v>
      </c>
      <c r="BK223" t="s">
        <v>4131</v>
      </c>
      <c r="BL223" t="s">
        <v>3422</v>
      </c>
      <c r="BM223">
        <v>315</v>
      </c>
      <c r="BU223" t="s">
        <v>2</v>
      </c>
      <c r="BV223">
        <v>315</v>
      </c>
    </row>
    <row r="224" spans="1:74" ht="14.45" customHeight="1">
      <c r="B224">
        <v>318</v>
      </c>
      <c r="C224" s="25" t="s">
        <v>6786</v>
      </c>
      <c r="E224" s="47" t="s">
        <v>6915</v>
      </c>
      <c r="L224" s="47" t="s">
        <v>6915</v>
      </c>
      <c r="M224" s="47" t="s">
        <v>6901</v>
      </c>
      <c r="O224" s="47" t="s">
        <v>6938</v>
      </c>
      <c r="W224" s="240"/>
      <c r="AG224" s="48" t="s">
        <v>6833</v>
      </c>
      <c r="AH224" s="47" t="str">
        <f t="shared" si="7"/>
        <v>MB31_B              KS_CPL_A</v>
      </c>
      <c r="AI224">
        <v>3</v>
      </c>
      <c r="AJ224">
        <v>318</v>
      </c>
      <c r="AK224" t="s">
        <v>4132</v>
      </c>
      <c r="AL224" t="s">
        <v>19</v>
      </c>
      <c r="AM224" t="s">
        <v>341</v>
      </c>
      <c r="AN224" t="s">
        <v>341</v>
      </c>
      <c r="AO224" t="s">
        <v>340</v>
      </c>
      <c r="AP224" t="s">
        <v>342</v>
      </c>
      <c r="AQ224">
        <v>15</v>
      </c>
      <c r="AR224" t="s">
        <v>343</v>
      </c>
      <c r="AS224" t="s">
        <v>81</v>
      </c>
      <c r="AT224" t="s">
        <v>19</v>
      </c>
      <c r="AU224" t="s">
        <v>19</v>
      </c>
      <c r="AV224" t="s">
        <v>148</v>
      </c>
      <c r="AW224" t="s">
        <v>149</v>
      </c>
      <c r="AX224" t="s">
        <v>234</v>
      </c>
      <c r="AY224" t="s">
        <v>235</v>
      </c>
      <c r="AZ224">
        <v>1</v>
      </c>
      <c r="BA224" t="s">
        <v>151</v>
      </c>
      <c r="BB224" t="s">
        <v>158</v>
      </c>
      <c r="BC224" t="s">
        <v>19</v>
      </c>
      <c r="BD224" t="s">
        <v>3431</v>
      </c>
      <c r="BE224" t="s">
        <v>3419</v>
      </c>
      <c r="BF224" t="s">
        <v>19</v>
      </c>
      <c r="BG224" t="s">
        <v>19</v>
      </c>
      <c r="BH224">
        <v>631</v>
      </c>
      <c r="BI224" t="s">
        <v>3432</v>
      </c>
      <c r="BJ224">
        <v>2.5</v>
      </c>
      <c r="BK224" t="s">
        <v>4133</v>
      </c>
      <c r="BL224" t="s">
        <v>3422</v>
      </c>
      <c r="BM224">
        <v>318</v>
      </c>
      <c r="BU224" t="s">
        <v>2</v>
      </c>
      <c r="BV224">
        <v>318</v>
      </c>
    </row>
    <row r="225" spans="1:74" ht="14.45" customHeight="1">
      <c r="A225"/>
      <c r="B225">
        <v>319</v>
      </c>
      <c r="C225" s="25" t="s">
        <v>6786</v>
      </c>
      <c r="E225" s="47" t="s">
        <v>6915</v>
      </c>
      <c r="F225" s="47" t="s">
        <v>3470</v>
      </c>
      <c r="G225" s="47" t="s">
        <v>6907</v>
      </c>
      <c r="K225" s="47" t="s">
        <v>6903</v>
      </c>
      <c r="L225" s="47" t="s">
        <v>6915</v>
      </c>
      <c r="M225" s="47" t="s">
        <v>6900</v>
      </c>
      <c r="O225" s="47" t="s">
        <v>6949</v>
      </c>
      <c r="W225" s="240"/>
      <c r="AG225" s="48" t="s">
        <v>6833</v>
      </c>
      <c r="AH225" s="47" t="str">
        <f t="shared" si="7"/>
        <v>SP_MB33_C           KS_CPL_A</v>
      </c>
      <c r="AI225">
        <v>3</v>
      </c>
      <c r="AJ225">
        <v>319</v>
      </c>
      <c r="AK225" t="s">
        <v>4134</v>
      </c>
      <c r="AL225" t="s">
        <v>19</v>
      </c>
      <c r="AM225" t="s">
        <v>341</v>
      </c>
      <c r="AN225" t="s">
        <v>341</v>
      </c>
      <c r="AO225" t="s">
        <v>340</v>
      </c>
      <c r="AP225" t="s">
        <v>342</v>
      </c>
      <c r="AQ225">
        <v>17</v>
      </c>
      <c r="AR225" t="s">
        <v>343</v>
      </c>
      <c r="AS225" t="s">
        <v>81</v>
      </c>
      <c r="AT225" t="s">
        <v>19</v>
      </c>
      <c r="AU225" t="s">
        <v>19</v>
      </c>
      <c r="AV225" t="s">
        <v>19</v>
      </c>
      <c r="AW225" t="s">
        <v>3469</v>
      </c>
      <c r="AX225">
        <v>368</v>
      </c>
      <c r="AY225" t="s">
        <v>3470</v>
      </c>
      <c r="AZ225">
        <v>1</v>
      </c>
      <c r="BA225" t="s">
        <v>1112</v>
      </c>
      <c r="BB225" t="s">
        <v>19</v>
      </c>
      <c r="BC225" t="s">
        <v>19</v>
      </c>
      <c r="BD225" t="s">
        <v>4101</v>
      </c>
      <c r="BE225" t="s">
        <v>3419</v>
      </c>
      <c r="BF225" t="s">
        <v>19</v>
      </c>
      <c r="BG225" t="s">
        <v>19</v>
      </c>
      <c r="BH225">
        <v>592</v>
      </c>
      <c r="BI225" t="s">
        <v>3432</v>
      </c>
      <c r="BJ225">
        <v>1.5</v>
      </c>
      <c r="BK225" t="s">
        <v>3472</v>
      </c>
      <c r="BL225" t="s">
        <v>3422</v>
      </c>
      <c r="BM225">
        <v>319</v>
      </c>
      <c r="BU225" t="s">
        <v>2</v>
      </c>
      <c r="BV225">
        <v>319</v>
      </c>
    </row>
    <row r="226" spans="1:74" ht="14.45" customHeight="1">
      <c r="A226"/>
      <c r="B226">
        <v>320</v>
      </c>
      <c r="C226" s="25" t="s">
        <v>6786</v>
      </c>
      <c r="E226" s="47" t="s">
        <v>6914</v>
      </c>
      <c r="L226" s="47" t="s">
        <v>6914</v>
      </c>
      <c r="M226" s="47" t="s">
        <v>6900</v>
      </c>
      <c r="AG226" s="48" t="s">
        <v>6833</v>
      </c>
      <c r="AH226" s="47" t="str">
        <f t="shared" si="7"/>
        <v>SITR2               KS_CPR_A</v>
      </c>
      <c r="AI226">
        <v>3</v>
      </c>
      <c r="AJ226">
        <v>320</v>
      </c>
      <c r="AK226" t="s">
        <v>4135</v>
      </c>
      <c r="AL226" t="s">
        <v>19</v>
      </c>
      <c r="AM226" t="s">
        <v>369</v>
      </c>
      <c r="AN226" t="s">
        <v>369</v>
      </c>
      <c r="AO226" t="s">
        <v>368</v>
      </c>
      <c r="AP226" t="s">
        <v>370</v>
      </c>
      <c r="AQ226">
        <v>16</v>
      </c>
      <c r="AR226" t="s">
        <v>371</v>
      </c>
      <c r="AS226" t="s">
        <v>83</v>
      </c>
      <c r="AT226" t="s">
        <v>19</v>
      </c>
      <c r="AU226" t="s">
        <v>19</v>
      </c>
      <c r="AV226" t="s">
        <v>874</v>
      </c>
      <c r="AW226" t="s">
        <v>874</v>
      </c>
      <c r="AX226" t="s">
        <v>873</v>
      </c>
      <c r="AY226" t="s">
        <v>875</v>
      </c>
      <c r="AZ226" t="s">
        <v>3488</v>
      </c>
      <c r="BA226" t="s">
        <v>790</v>
      </c>
      <c r="BB226" t="s">
        <v>102</v>
      </c>
      <c r="BC226" t="s">
        <v>19</v>
      </c>
      <c r="BD226" t="s">
        <v>4136</v>
      </c>
      <c r="BE226" t="s">
        <v>3419</v>
      </c>
      <c r="BF226" t="s">
        <v>19</v>
      </c>
      <c r="BG226" t="s">
        <v>19</v>
      </c>
      <c r="BH226">
        <v>505</v>
      </c>
      <c r="BI226" t="s">
        <v>3574</v>
      </c>
      <c r="BJ226">
        <v>4</v>
      </c>
      <c r="BK226" t="s">
        <v>4137</v>
      </c>
      <c r="BL226" t="s">
        <v>3422</v>
      </c>
      <c r="BM226">
        <v>320</v>
      </c>
      <c r="BU226" t="s">
        <v>2</v>
      </c>
      <c r="BV226">
        <v>320</v>
      </c>
    </row>
    <row r="227" spans="1:74" ht="14.45" customHeight="1">
      <c r="A227"/>
      <c r="B227">
        <v>323</v>
      </c>
      <c r="C227" s="25" t="s">
        <v>6786</v>
      </c>
      <c r="E227" s="47" t="s">
        <v>6845</v>
      </c>
      <c r="L227" s="47" t="s">
        <v>6845</v>
      </c>
      <c r="M227" s="47" t="s">
        <v>6901</v>
      </c>
      <c r="O227" s="47" t="s">
        <v>6949</v>
      </c>
      <c r="W227" s="240"/>
      <c r="AG227" s="48" t="s">
        <v>6833</v>
      </c>
      <c r="AH227" s="47" t="str">
        <f t="shared" si="7"/>
        <v>MB31_C              KS_CPL_D</v>
      </c>
      <c r="AI227">
        <v>3</v>
      </c>
      <c r="AJ227">
        <v>323</v>
      </c>
      <c r="AK227" t="s">
        <v>4138</v>
      </c>
      <c r="AL227" t="s">
        <v>19</v>
      </c>
      <c r="AM227" t="s">
        <v>341</v>
      </c>
      <c r="AN227" t="s">
        <v>341</v>
      </c>
      <c r="AO227" t="s">
        <v>363</v>
      </c>
      <c r="AP227" t="s">
        <v>364</v>
      </c>
      <c r="AQ227">
        <v>17</v>
      </c>
      <c r="AR227" t="s">
        <v>365</v>
      </c>
      <c r="AS227" t="s">
        <v>81</v>
      </c>
      <c r="AT227" t="s">
        <v>19</v>
      </c>
      <c r="AU227" t="s">
        <v>19</v>
      </c>
      <c r="AV227" t="s">
        <v>148</v>
      </c>
      <c r="AW227" t="s">
        <v>149</v>
      </c>
      <c r="AX227" t="s">
        <v>277</v>
      </c>
      <c r="AY227" t="s">
        <v>278</v>
      </c>
      <c r="AZ227">
        <v>1</v>
      </c>
      <c r="BA227" t="s">
        <v>151</v>
      </c>
      <c r="BB227" t="s">
        <v>158</v>
      </c>
      <c r="BC227" t="s">
        <v>19</v>
      </c>
      <c r="BD227" t="s">
        <v>4101</v>
      </c>
      <c r="BE227" t="s">
        <v>3419</v>
      </c>
      <c r="BF227" t="s">
        <v>19</v>
      </c>
      <c r="BG227" t="s">
        <v>19</v>
      </c>
      <c r="BH227">
        <v>463</v>
      </c>
      <c r="BI227" t="s">
        <v>3432</v>
      </c>
      <c r="BJ227">
        <v>1.5</v>
      </c>
      <c r="BK227" t="s">
        <v>4139</v>
      </c>
      <c r="BL227" t="s">
        <v>3422</v>
      </c>
      <c r="BM227">
        <v>323</v>
      </c>
      <c r="BU227" t="s">
        <v>2</v>
      </c>
      <c r="BV227">
        <v>323</v>
      </c>
    </row>
    <row r="228" spans="1:74" ht="14.45" customHeight="1">
      <c r="A228"/>
      <c r="B228">
        <v>324</v>
      </c>
      <c r="C228" s="25" t="s">
        <v>6786</v>
      </c>
      <c r="E228" s="47" t="s">
        <v>6915</v>
      </c>
      <c r="L228" s="47" t="s">
        <v>6900</v>
      </c>
      <c r="M228" s="47" t="s">
        <v>6901</v>
      </c>
      <c r="AG228" s="48" t="s">
        <v>6833</v>
      </c>
      <c r="AH228" s="47" t="str">
        <f t="shared" si="7"/>
        <v>MB32_B              KS_CPR_C</v>
      </c>
      <c r="AI228">
        <v>3</v>
      </c>
      <c r="AJ228">
        <v>324</v>
      </c>
      <c r="AK228" t="s">
        <v>4140</v>
      </c>
      <c r="AL228" t="s">
        <v>19</v>
      </c>
      <c r="AM228" t="s">
        <v>369</v>
      </c>
      <c r="AN228" t="s">
        <v>369</v>
      </c>
      <c r="AO228" t="s">
        <v>376</v>
      </c>
      <c r="AP228" t="s">
        <v>377</v>
      </c>
      <c r="AQ228">
        <v>16</v>
      </c>
      <c r="AR228" t="s">
        <v>378</v>
      </c>
      <c r="AS228" t="s">
        <v>83</v>
      </c>
      <c r="AT228" t="s">
        <v>19</v>
      </c>
      <c r="AU228" t="s">
        <v>19</v>
      </c>
      <c r="AV228" t="s">
        <v>229</v>
      </c>
      <c r="AW228" t="s">
        <v>230</v>
      </c>
      <c r="AX228" t="s">
        <v>228</v>
      </c>
      <c r="AY228" t="s">
        <v>231</v>
      </c>
      <c r="AZ228">
        <v>1</v>
      </c>
      <c r="BA228" t="s">
        <v>232</v>
      </c>
      <c r="BB228" t="s">
        <v>138</v>
      </c>
      <c r="BC228" t="s">
        <v>19</v>
      </c>
      <c r="BD228" t="s">
        <v>4103</v>
      </c>
      <c r="BE228" t="s">
        <v>3419</v>
      </c>
      <c r="BF228" t="s">
        <v>19</v>
      </c>
      <c r="BG228" t="s">
        <v>19</v>
      </c>
      <c r="BH228">
        <v>292</v>
      </c>
      <c r="BI228" t="s">
        <v>3432</v>
      </c>
      <c r="BJ228">
        <v>4</v>
      </c>
      <c r="BK228" t="s">
        <v>4141</v>
      </c>
      <c r="BL228" t="s">
        <v>3422</v>
      </c>
      <c r="BM228">
        <v>324</v>
      </c>
      <c r="BU228" t="s">
        <v>2</v>
      </c>
      <c r="BV228">
        <v>324</v>
      </c>
    </row>
    <row r="229" spans="1:74" ht="14.45" customHeight="1">
      <c r="A229"/>
      <c r="B229">
        <v>325</v>
      </c>
      <c r="C229" s="25" t="s">
        <v>6786</v>
      </c>
      <c r="E229" s="47" t="s">
        <v>6915</v>
      </c>
      <c r="L229" s="47" t="s">
        <v>6915</v>
      </c>
      <c r="M229" s="47" t="s">
        <v>6901</v>
      </c>
      <c r="O229" s="47" t="s">
        <v>6938</v>
      </c>
      <c r="W229" s="240"/>
      <c r="AG229" s="48" t="s">
        <v>6833</v>
      </c>
      <c r="AH229" s="47" t="str">
        <f t="shared" si="7"/>
        <v>MB34_B              KS_CPR_B</v>
      </c>
      <c r="AI229">
        <v>3</v>
      </c>
      <c r="AJ229">
        <v>325</v>
      </c>
      <c r="AK229" t="s">
        <v>4142</v>
      </c>
      <c r="AL229" t="s">
        <v>19</v>
      </c>
      <c r="AM229" t="s">
        <v>369</v>
      </c>
      <c r="AN229" t="s">
        <v>369</v>
      </c>
      <c r="AO229" t="s">
        <v>374</v>
      </c>
      <c r="AP229" t="s">
        <v>375</v>
      </c>
      <c r="AQ229">
        <v>15</v>
      </c>
      <c r="AR229" t="s">
        <v>371</v>
      </c>
      <c r="AS229" t="s">
        <v>81</v>
      </c>
      <c r="AT229" t="s">
        <v>19</v>
      </c>
      <c r="AU229" t="s">
        <v>19</v>
      </c>
      <c r="AV229" t="s">
        <v>256</v>
      </c>
      <c r="AW229" t="s">
        <v>257</v>
      </c>
      <c r="AX229" t="s">
        <v>255</v>
      </c>
      <c r="AY229" t="s">
        <v>258</v>
      </c>
      <c r="AZ229">
        <v>1</v>
      </c>
      <c r="BA229" t="s">
        <v>259</v>
      </c>
      <c r="BB229" t="s">
        <v>158</v>
      </c>
      <c r="BC229" t="s">
        <v>19</v>
      </c>
      <c r="BD229" t="s">
        <v>3431</v>
      </c>
      <c r="BE229" t="s">
        <v>3419</v>
      </c>
      <c r="BF229" t="s">
        <v>19</v>
      </c>
      <c r="BG229" t="s">
        <v>19</v>
      </c>
      <c r="BH229">
        <v>826</v>
      </c>
      <c r="BI229" t="s">
        <v>3432</v>
      </c>
      <c r="BJ229">
        <v>2.5</v>
      </c>
      <c r="BK229" t="s">
        <v>4143</v>
      </c>
      <c r="BL229" t="s">
        <v>3422</v>
      </c>
      <c r="BM229">
        <v>325</v>
      </c>
      <c r="BU229" t="s">
        <v>2</v>
      </c>
      <c r="BV229">
        <v>325</v>
      </c>
    </row>
    <row r="230" spans="1:74" ht="14.45" customHeight="1">
      <c r="A230"/>
      <c r="B230">
        <v>330</v>
      </c>
      <c r="C230" s="25" t="s">
        <v>6786</v>
      </c>
      <c r="E230" s="47" t="s">
        <v>6908</v>
      </c>
      <c r="F230" s="47" t="s">
        <v>4146</v>
      </c>
      <c r="G230" s="47" t="s">
        <v>6897</v>
      </c>
      <c r="K230" s="47" t="s">
        <v>6903</v>
      </c>
      <c r="L230" s="47" t="s">
        <v>6899</v>
      </c>
      <c r="M230" s="47" t="s">
        <v>6908</v>
      </c>
      <c r="W230" s="25"/>
      <c r="AG230" s="48" t="s">
        <v>6833</v>
      </c>
      <c r="AH230" s="47" t="str">
        <f t="shared" si="7"/>
        <v>GATE_A              SP_MB33_C1</v>
      </c>
      <c r="AI230">
        <v>3</v>
      </c>
      <c r="AJ230">
        <v>330</v>
      </c>
      <c r="AK230" t="s">
        <v>4144</v>
      </c>
      <c r="AL230" t="s">
        <v>19</v>
      </c>
      <c r="AM230" t="s">
        <v>19</v>
      </c>
      <c r="AN230" t="s">
        <v>4145</v>
      </c>
      <c r="AO230">
        <v>396</v>
      </c>
      <c r="AP230" t="s">
        <v>4146</v>
      </c>
      <c r="AQ230">
        <v>1</v>
      </c>
      <c r="AR230" t="s">
        <v>4147</v>
      </c>
      <c r="AS230" t="s">
        <v>19</v>
      </c>
      <c r="AT230" t="s">
        <v>19</v>
      </c>
      <c r="AU230" t="s">
        <v>19</v>
      </c>
      <c r="AV230" t="s">
        <v>599</v>
      </c>
      <c r="AW230" t="s">
        <v>599</v>
      </c>
      <c r="AX230" t="s">
        <v>598</v>
      </c>
      <c r="AY230" t="s">
        <v>600</v>
      </c>
      <c r="AZ230">
        <v>54</v>
      </c>
      <c r="BA230" t="s">
        <v>601</v>
      </c>
      <c r="BB230" t="s">
        <v>126</v>
      </c>
      <c r="BC230" t="s">
        <v>19</v>
      </c>
      <c r="BD230" t="s">
        <v>3471</v>
      </c>
      <c r="BE230" t="s">
        <v>3419</v>
      </c>
      <c r="BF230" t="s">
        <v>19</v>
      </c>
      <c r="BG230" t="s">
        <v>19</v>
      </c>
      <c r="BH230">
        <v>346</v>
      </c>
      <c r="BI230" t="s">
        <v>3432</v>
      </c>
      <c r="BJ230">
        <v>0.5</v>
      </c>
      <c r="BK230" t="s">
        <v>3472</v>
      </c>
      <c r="BL230" t="s">
        <v>3422</v>
      </c>
      <c r="BM230">
        <v>330</v>
      </c>
      <c r="BU230" t="s">
        <v>2</v>
      </c>
      <c r="BV230">
        <v>330</v>
      </c>
    </row>
    <row r="231" spans="1:74" ht="14.45" customHeight="1">
      <c r="A231"/>
      <c r="B231">
        <v>332</v>
      </c>
      <c r="C231" s="25" t="s">
        <v>6786</v>
      </c>
      <c r="E231" s="47" t="s">
        <v>6845</v>
      </c>
      <c r="L231" s="47" t="s">
        <v>6845</v>
      </c>
      <c r="M231" s="47" t="s">
        <v>6900</v>
      </c>
      <c r="W231" s="240"/>
      <c r="X231" s="240"/>
      <c r="AG231" s="48" t="s">
        <v>6833</v>
      </c>
      <c r="AH231" s="47" t="str">
        <f t="shared" si="7"/>
        <v>GATE_A              KS_CPL_D</v>
      </c>
      <c r="AI231">
        <v>3</v>
      </c>
      <c r="AJ231">
        <v>332</v>
      </c>
      <c r="AK231" t="s">
        <v>4148</v>
      </c>
      <c r="AL231" t="s">
        <v>19</v>
      </c>
      <c r="AM231" t="s">
        <v>341</v>
      </c>
      <c r="AN231" t="s">
        <v>341</v>
      </c>
      <c r="AO231" t="s">
        <v>363</v>
      </c>
      <c r="AP231" t="s">
        <v>364</v>
      </c>
      <c r="AQ231">
        <v>14</v>
      </c>
      <c r="AR231" t="s">
        <v>365</v>
      </c>
      <c r="AS231" t="s">
        <v>114</v>
      </c>
      <c r="AT231" t="s">
        <v>19</v>
      </c>
      <c r="AU231" t="s">
        <v>19</v>
      </c>
      <c r="AV231" t="s">
        <v>599</v>
      </c>
      <c r="AW231" t="s">
        <v>599</v>
      </c>
      <c r="AX231" t="s">
        <v>598</v>
      </c>
      <c r="AY231" t="s">
        <v>600</v>
      </c>
      <c r="AZ231">
        <v>36</v>
      </c>
      <c r="BA231" t="s">
        <v>601</v>
      </c>
      <c r="BB231" t="s">
        <v>115</v>
      </c>
      <c r="BC231" t="s">
        <v>19</v>
      </c>
      <c r="BD231" t="s">
        <v>4149</v>
      </c>
      <c r="BE231" t="s">
        <v>3419</v>
      </c>
      <c r="BF231" t="s">
        <v>19</v>
      </c>
      <c r="BG231" t="s">
        <v>19</v>
      </c>
      <c r="BH231">
        <v>1137</v>
      </c>
      <c r="BI231" t="s">
        <v>3684</v>
      </c>
      <c r="BJ231">
        <v>0.13</v>
      </c>
      <c r="BK231" t="s">
        <v>4150</v>
      </c>
      <c r="BL231" t="s">
        <v>3422</v>
      </c>
      <c r="BM231">
        <v>332</v>
      </c>
      <c r="BU231" t="s">
        <v>2</v>
      </c>
      <c r="BV231">
        <v>332</v>
      </c>
    </row>
    <row r="232" spans="1:74" ht="14.45" customHeight="1">
      <c r="A232" s="225" t="s">
        <v>7961</v>
      </c>
      <c r="B232">
        <v>344</v>
      </c>
      <c r="C232" s="25" t="s">
        <v>6786</v>
      </c>
      <c r="E232" s="37" t="s">
        <v>6921</v>
      </c>
      <c r="L232" s="37" t="s">
        <v>6921</v>
      </c>
      <c r="M232" s="37" t="s">
        <v>6900</v>
      </c>
      <c r="S232" s="47" t="s">
        <v>7932</v>
      </c>
      <c r="W232" s="240"/>
      <c r="AG232" s="48" t="s">
        <v>6833</v>
      </c>
      <c r="AH232" s="47" t="str">
        <f t="shared" si="7"/>
        <v>KAM_A               SIDO_G</v>
      </c>
      <c r="AI232">
        <v>3</v>
      </c>
      <c r="AJ232">
        <v>344</v>
      </c>
      <c r="AK232" t="s">
        <v>4151</v>
      </c>
      <c r="AL232" t="s">
        <v>19</v>
      </c>
      <c r="AM232" t="s">
        <v>794</v>
      </c>
      <c r="AN232" t="s">
        <v>794</v>
      </c>
      <c r="AO232" t="s">
        <v>793</v>
      </c>
      <c r="AP232" t="s">
        <v>795</v>
      </c>
      <c r="AQ232" t="s">
        <v>3889</v>
      </c>
      <c r="AR232" t="s">
        <v>796</v>
      </c>
      <c r="AS232" t="s">
        <v>122</v>
      </c>
      <c r="AT232" t="s">
        <v>19</v>
      </c>
      <c r="AU232" t="s">
        <v>19</v>
      </c>
      <c r="AV232" t="s">
        <v>681</v>
      </c>
      <c r="AW232" t="s">
        <v>681</v>
      </c>
      <c r="AX232" t="s">
        <v>680</v>
      </c>
      <c r="AY232" t="s">
        <v>682</v>
      </c>
      <c r="AZ232">
        <v>1</v>
      </c>
      <c r="BA232" t="s">
        <v>683</v>
      </c>
      <c r="BB232" t="s">
        <v>126</v>
      </c>
      <c r="BC232" t="s">
        <v>19</v>
      </c>
      <c r="BD232" t="s">
        <v>3834</v>
      </c>
      <c r="BE232" t="s">
        <v>3419</v>
      </c>
      <c r="BF232" t="s">
        <v>19</v>
      </c>
      <c r="BG232" t="s">
        <v>19</v>
      </c>
      <c r="BH232">
        <v>3531</v>
      </c>
      <c r="BI232" t="s">
        <v>3835</v>
      </c>
      <c r="BJ232">
        <v>0.5</v>
      </c>
      <c r="BK232" t="s">
        <v>4152</v>
      </c>
      <c r="BL232" t="s">
        <v>3422</v>
      </c>
      <c r="BM232">
        <v>344</v>
      </c>
      <c r="BU232" t="s">
        <v>2</v>
      </c>
      <c r="BV232">
        <v>344</v>
      </c>
    </row>
    <row r="233" spans="1:74" ht="14.45" customHeight="1">
      <c r="A233" s="225" t="s">
        <v>7961</v>
      </c>
      <c r="B233">
        <v>345</v>
      </c>
      <c r="C233" s="25" t="s">
        <v>6786</v>
      </c>
      <c r="E233" s="37" t="s">
        <v>6921</v>
      </c>
      <c r="L233" s="37" t="s">
        <v>6921</v>
      </c>
      <c r="M233" s="37" t="s">
        <v>6921</v>
      </c>
      <c r="W233" s="240"/>
      <c r="AG233" s="48" t="s">
        <v>6833</v>
      </c>
      <c r="AH233" s="47" t="str">
        <f t="shared" si="7"/>
        <v>KAM_A               HZ_VIKA</v>
      </c>
      <c r="AI233">
        <v>3</v>
      </c>
      <c r="AJ233">
        <v>345</v>
      </c>
      <c r="AK233" t="s">
        <v>4153</v>
      </c>
      <c r="AL233" t="s">
        <v>19</v>
      </c>
      <c r="AM233" t="s">
        <v>946</v>
      </c>
      <c r="AN233" t="s">
        <v>946</v>
      </c>
      <c r="AO233" t="s">
        <v>945</v>
      </c>
      <c r="AP233" t="s">
        <v>947</v>
      </c>
      <c r="AQ233">
        <v>1</v>
      </c>
      <c r="AR233" t="s">
        <v>683</v>
      </c>
      <c r="AS233" t="s">
        <v>126</v>
      </c>
      <c r="AT233" t="s">
        <v>19</v>
      </c>
      <c r="AU233" t="s">
        <v>19</v>
      </c>
      <c r="AV233" t="s">
        <v>681</v>
      </c>
      <c r="AW233" t="s">
        <v>681</v>
      </c>
      <c r="AX233" t="s">
        <v>680</v>
      </c>
      <c r="AY233" t="s">
        <v>682</v>
      </c>
      <c r="AZ233">
        <v>3</v>
      </c>
      <c r="BA233" t="s">
        <v>683</v>
      </c>
      <c r="BB233" t="s">
        <v>126</v>
      </c>
      <c r="BC233" t="s">
        <v>19</v>
      </c>
      <c r="BD233" t="s">
        <v>4154</v>
      </c>
      <c r="BE233" t="s">
        <v>3419</v>
      </c>
      <c r="BF233" t="s">
        <v>19</v>
      </c>
      <c r="BG233" t="s">
        <v>19</v>
      </c>
      <c r="BH233">
        <v>198</v>
      </c>
      <c r="BI233" t="s">
        <v>3697</v>
      </c>
      <c r="BJ233">
        <v>0.5</v>
      </c>
      <c r="BK233" t="s">
        <v>4155</v>
      </c>
      <c r="BL233" t="s">
        <v>3422</v>
      </c>
      <c r="BM233">
        <v>345</v>
      </c>
      <c r="BU233" t="s">
        <v>2</v>
      </c>
      <c r="BV233">
        <v>345</v>
      </c>
    </row>
    <row r="234" spans="1:74" ht="14.45" customHeight="1">
      <c r="A234" s="225" t="s">
        <v>7961</v>
      </c>
      <c r="B234">
        <v>346</v>
      </c>
      <c r="C234" s="25" t="s">
        <v>6786</v>
      </c>
      <c r="E234" s="37" t="s">
        <v>6921</v>
      </c>
      <c r="L234" s="37" t="s">
        <v>6921</v>
      </c>
      <c r="M234" s="37" t="s">
        <v>6921</v>
      </c>
      <c r="W234" s="240"/>
      <c r="AG234" s="48" t="s">
        <v>6833</v>
      </c>
      <c r="AH234" s="47" t="str">
        <f t="shared" si="7"/>
        <v>KAM_A               HZ_VIKA</v>
      </c>
      <c r="AI234">
        <v>3</v>
      </c>
      <c r="AJ234">
        <v>346</v>
      </c>
      <c r="AK234" t="s">
        <v>4156</v>
      </c>
      <c r="AL234" t="s">
        <v>19</v>
      </c>
      <c r="AM234" t="s">
        <v>946</v>
      </c>
      <c r="AN234" t="s">
        <v>946</v>
      </c>
      <c r="AO234" t="s">
        <v>945</v>
      </c>
      <c r="AP234" t="s">
        <v>947</v>
      </c>
      <c r="AQ234">
        <v>2</v>
      </c>
      <c r="AR234" t="s">
        <v>683</v>
      </c>
      <c r="AS234" t="s">
        <v>126</v>
      </c>
      <c r="AT234" t="s">
        <v>19</v>
      </c>
      <c r="AU234" t="s">
        <v>19</v>
      </c>
      <c r="AV234" t="s">
        <v>681</v>
      </c>
      <c r="AW234" t="s">
        <v>681</v>
      </c>
      <c r="AX234" t="s">
        <v>680</v>
      </c>
      <c r="AY234" t="s">
        <v>682</v>
      </c>
      <c r="AZ234">
        <v>4</v>
      </c>
      <c r="BA234" t="s">
        <v>683</v>
      </c>
      <c r="BB234" t="s">
        <v>126</v>
      </c>
      <c r="BC234" t="s">
        <v>19</v>
      </c>
      <c r="BD234" t="s">
        <v>4157</v>
      </c>
      <c r="BE234" t="s">
        <v>3419</v>
      </c>
      <c r="BF234" t="s">
        <v>19</v>
      </c>
      <c r="BG234" t="s">
        <v>19</v>
      </c>
      <c r="BH234">
        <v>198</v>
      </c>
      <c r="BI234" t="s">
        <v>3485</v>
      </c>
      <c r="BJ234">
        <v>0.5</v>
      </c>
      <c r="BK234" t="s">
        <v>4158</v>
      </c>
      <c r="BL234" t="s">
        <v>3422</v>
      </c>
      <c r="BM234">
        <v>346</v>
      </c>
      <c r="BU234" t="s">
        <v>2</v>
      </c>
      <c r="BV234">
        <v>346</v>
      </c>
    </row>
    <row r="235" spans="1:74" ht="14.45" customHeight="1">
      <c r="A235" s="225" t="s">
        <v>7961</v>
      </c>
      <c r="B235">
        <v>347</v>
      </c>
      <c r="C235" s="25" t="s">
        <v>6786</v>
      </c>
      <c r="E235" s="37" t="s">
        <v>6921</v>
      </c>
      <c r="F235" s="47" t="s">
        <v>3899</v>
      </c>
      <c r="G235" s="47" t="s">
        <v>6907</v>
      </c>
      <c r="K235" s="47" t="s">
        <v>6903</v>
      </c>
      <c r="L235" s="37" t="s">
        <v>6921</v>
      </c>
      <c r="M235" s="37" t="s">
        <v>6900</v>
      </c>
      <c r="O235" s="47" t="s">
        <v>6938</v>
      </c>
      <c r="W235" s="240"/>
      <c r="AG235" s="48" t="s">
        <v>6833</v>
      </c>
      <c r="AH235" s="47" t="str">
        <f t="shared" si="7"/>
        <v>SP_MB33_A           KAM_A</v>
      </c>
      <c r="AI235">
        <v>3</v>
      </c>
      <c r="AJ235">
        <v>347</v>
      </c>
      <c r="AK235" t="s">
        <v>4159</v>
      </c>
      <c r="AL235" t="s">
        <v>19</v>
      </c>
      <c r="AM235" t="s">
        <v>681</v>
      </c>
      <c r="AN235" t="s">
        <v>681</v>
      </c>
      <c r="AO235" t="s">
        <v>680</v>
      </c>
      <c r="AP235" t="s">
        <v>682</v>
      </c>
      <c r="AQ235">
        <v>2</v>
      </c>
      <c r="AR235" t="s">
        <v>683</v>
      </c>
      <c r="AS235" t="s">
        <v>126</v>
      </c>
      <c r="AT235" t="s">
        <v>19</v>
      </c>
      <c r="AU235" t="s">
        <v>19</v>
      </c>
      <c r="AV235" t="s">
        <v>19</v>
      </c>
      <c r="AW235" t="s">
        <v>3898</v>
      </c>
      <c r="AX235">
        <v>398</v>
      </c>
      <c r="AY235" t="s">
        <v>3899</v>
      </c>
      <c r="AZ235">
        <v>1</v>
      </c>
      <c r="BA235" t="s">
        <v>1112</v>
      </c>
      <c r="BB235" t="s">
        <v>19</v>
      </c>
      <c r="BC235" t="s">
        <v>19</v>
      </c>
      <c r="BD235" t="s">
        <v>3471</v>
      </c>
      <c r="BE235" t="s">
        <v>3419</v>
      </c>
      <c r="BF235" t="s">
        <v>19</v>
      </c>
      <c r="BG235" t="s">
        <v>19</v>
      </c>
      <c r="BH235">
        <v>1564</v>
      </c>
      <c r="BI235" t="s">
        <v>3432</v>
      </c>
      <c r="BJ235">
        <v>0.5</v>
      </c>
      <c r="BK235" t="s">
        <v>3900</v>
      </c>
      <c r="BL235" t="s">
        <v>3422</v>
      </c>
      <c r="BM235">
        <v>347</v>
      </c>
      <c r="BU235" t="s">
        <v>2</v>
      </c>
      <c r="BV235">
        <v>347</v>
      </c>
    </row>
    <row r="236" spans="1:74" ht="14.45" customHeight="1">
      <c r="A236"/>
      <c r="B236">
        <v>348</v>
      </c>
      <c r="C236" s="25" t="s">
        <v>6786</v>
      </c>
      <c r="E236" s="47" t="s">
        <v>6904</v>
      </c>
      <c r="F236" s="47" t="s">
        <v>4162</v>
      </c>
      <c r="G236" s="47" t="s">
        <v>6897</v>
      </c>
      <c r="K236" s="47" t="s">
        <v>6898</v>
      </c>
      <c r="L236" s="47" t="s">
        <v>6901</v>
      </c>
      <c r="M236" s="47" t="s">
        <v>6899</v>
      </c>
      <c r="AG236" s="48" t="s">
        <v>6833</v>
      </c>
      <c r="AH236" s="47" t="str">
        <f t="shared" si="7"/>
        <v>SP_MB12_B1          MB12_B</v>
      </c>
      <c r="AI236">
        <v>3</v>
      </c>
      <c r="AJ236">
        <v>348</v>
      </c>
      <c r="AK236" t="s">
        <v>4160</v>
      </c>
      <c r="AL236" t="s">
        <v>19</v>
      </c>
      <c r="AM236" t="s">
        <v>266</v>
      </c>
      <c r="AN236" t="s">
        <v>267</v>
      </c>
      <c r="AO236" t="s">
        <v>265</v>
      </c>
      <c r="AP236" t="s">
        <v>268</v>
      </c>
      <c r="AQ236">
        <v>1</v>
      </c>
      <c r="AR236" t="s">
        <v>269</v>
      </c>
      <c r="AS236" t="s">
        <v>264</v>
      </c>
      <c r="AT236" t="s">
        <v>19</v>
      </c>
      <c r="AU236" t="s">
        <v>19</v>
      </c>
      <c r="AV236" t="s">
        <v>19</v>
      </c>
      <c r="AW236" t="s">
        <v>4161</v>
      </c>
      <c r="AX236">
        <v>377</v>
      </c>
      <c r="AY236" t="s">
        <v>4162</v>
      </c>
      <c r="AZ236">
        <v>1</v>
      </c>
      <c r="BA236" t="s">
        <v>1053</v>
      </c>
      <c r="BB236" t="s">
        <v>19</v>
      </c>
      <c r="BC236" t="s">
        <v>19</v>
      </c>
      <c r="BD236" t="s">
        <v>4101</v>
      </c>
      <c r="BE236" t="s">
        <v>3419</v>
      </c>
      <c r="BF236" t="s">
        <v>19</v>
      </c>
      <c r="BG236" t="s">
        <v>19</v>
      </c>
      <c r="BH236">
        <v>295</v>
      </c>
      <c r="BI236" t="s">
        <v>3432</v>
      </c>
      <c r="BJ236">
        <v>1.5</v>
      </c>
      <c r="BK236" t="s">
        <v>4163</v>
      </c>
      <c r="BL236" t="s">
        <v>3422</v>
      </c>
      <c r="BM236">
        <v>348</v>
      </c>
      <c r="BU236" t="s">
        <v>2</v>
      </c>
      <c r="BV236">
        <v>348</v>
      </c>
    </row>
    <row r="237" spans="1:74" ht="14.45" customHeight="1">
      <c r="A237"/>
      <c r="B237">
        <v>350</v>
      </c>
      <c r="C237" s="25" t="s">
        <v>6786</v>
      </c>
      <c r="E237" s="47" t="s">
        <v>6845</v>
      </c>
      <c r="L237" s="47" t="s">
        <v>6845</v>
      </c>
      <c r="M237" s="47" t="s">
        <v>6900</v>
      </c>
      <c r="W237" s="240"/>
      <c r="X237" s="240"/>
      <c r="AG237" s="48" t="s">
        <v>6833</v>
      </c>
      <c r="AH237" s="47" t="str">
        <f t="shared" si="7"/>
        <v>BCM_A               KS_CPL_D</v>
      </c>
      <c r="AI237">
        <v>3</v>
      </c>
      <c r="AJ237">
        <v>350</v>
      </c>
      <c r="AK237" t="s">
        <v>4164</v>
      </c>
      <c r="AL237" t="s">
        <v>19</v>
      </c>
      <c r="AM237" t="s">
        <v>341</v>
      </c>
      <c r="AN237" t="s">
        <v>341</v>
      </c>
      <c r="AO237" t="s">
        <v>363</v>
      </c>
      <c r="AP237" t="s">
        <v>364</v>
      </c>
      <c r="AQ237">
        <v>9</v>
      </c>
      <c r="AR237" t="s">
        <v>365</v>
      </c>
      <c r="AS237" t="s">
        <v>109</v>
      </c>
      <c r="AT237" t="s">
        <v>19</v>
      </c>
      <c r="AU237" t="s">
        <v>19</v>
      </c>
      <c r="AV237" t="s">
        <v>573</v>
      </c>
      <c r="AW237" t="s">
        <v>573</v>
      </c>
      <c r="AX237" t="s">
        <v>572</v>
      </c>
      <c r="AY237" t="s">
        <v>574</v>
      </c>
      <c r="AZ237">
        <v>32</v>
      </c>
      <c r="BA237" t="s">
        <v>575</v>
      </c>
      <c r="BB237" t="s">
        <v>125</v>
      </c>
      <c r="BC237" t="s">
        <v>19</v>
      </c>
      <c r="BD237" t="s">
        <v>4165</v>
      </c>
      <c r="BE237" t="s">
        <v>3419</v>
      </c>
      <c r="BF237" t="s">
        <v>19</v>
      </c>
      <c r="BG237" t="s">
        <v>19</v>
      </c>
      <c r="BH237">
        <v>300</v>
      </c>
      <c r="BI237" t="s">
        <v>3811</v>
      </c>
      <c r="BJ237">
        <v>0.35</v>
      </c>
      <c r="BK237" t="s">
        <v>4166</v>
      </c>
      <c r="BL237" t="s">
        <v>3422</v>
      </c>
      <c r="BM237">
        <v>350</v>
      </c>
      <c r="BU237" t="s">
        <v>2</v>
      </c>
      <c r="BV237">
        <v>350</v>
      </c>
    </row>
    <row r="238" spans="1:74" ht="14.45" customHeight="1">
      <c r="A238"/>
      <c r="B238">
        <v>360</v>
      </c>
      <c r="C238" s="25" t="s">
        <v>6786</v>
      </c>
      <c r="E238" s="47" t="s">
        <v>6904</v>
      </c>
      <c r="F238" s="47" t="s">
        <v>3593</v>
      </c>
      <c r="G238" s="47" t="s">
        <v>6897</v>
      </c>
      <c r="K238" s="47" t="s">
        <v>6903</v>
      </c>
      <c r="L238" s="47" t="s">
        <v>6901</v>
      </c>
      <c r="M238" s="47" t="s">
        <v>6899</v>
      </c>
      <c r="AG238" s="48" t="s">
        <v>6833</v>
      </c>
      <c r="AH238" s="47" t="str">
        <f t="shared" si="7"/>
        <v>SP_MB31_A           MB31_A</v>
      </c>
      <c r="AI238">
        <v>3</v>
      </c>
      <c r="AJ238">
        <v>360</v>
      </c>
      <c r="AK238" t="s">
        <v>4167</v>
      </c>
      <c r="AL238" t="s">
        <v>19</v>
      </c>
      <c r="AM238" t="s">
        <v>148</v>
      </c>
      <c r="AN238" t="s">
        <v>149</v>
      </c>
      <c r="AO238" t="s">
        <v>147</v>
      </c>
      <c r="AP238" t="s">
        <v>150</v>
      </c>
      <c r="AQ238">
        <v>1</v>
      </c>
      <c r="AR238" t="s">
        <v>151</v>
      </c>
      <c r="AS238" t="s">
        <v>138</v>
      </c>
      <c r="AT238" t="s">
        <v>19</v>
      </c>
      <c r="AU238" t="s">
        <v>19</v>
      </c>
      <c r="AV238" t="s">
        <v>19</v>
      </c>
      <c r="AW238" t="s">
        <v>3592</v>
      </c>
      <c r="AX238">
        <v>366</v>
      </c>
      <c r="AY238" t="s">
        <v>3593</v>
      </c>
      <c r="AZ238">
        <v>1</v>
      </c>
      <c r="BA238" t="s">
        <v>2392</v>
      </c>
      <c r="BB238" t="s">
        <v>19</v>
      </c>
      <c r="BC238" t="s">
        <v>19</v>
      </c>
      <c r="BD238" t="s">
        <v>4103</v>
      </c>
      <c r="BE238" t="s">
        <v>3419</v>
      </c>
      <c r="BF238" t="s">
        <v>19</v>
      </c>
      <c r="BG238" t="s">
        <v>19</v>
      </c>
      <c r="BH238">
        <v>142</v>
      </c>
      <c r="BI238" t="s">
        <v>3432</v>
      </c>
      <c r="BJ238">
        <v>4</v>
      </c>
      <c r="BK238" t="s">
        <v>3594</v>
      </c>
      <c r="BL238" t="s">
        <v>3422</v>
      </c>
      <c r="BM238">
        <v>360</v>
      </c>
      <c r="BU238" t="s">
        <v>2</v>
      </c>
      <c r="BV238">
        <v>360</v>
      </c>
    </row>
    <row r="239" spans="1:74" ht="14.45" customHeight="1">
      <c r="A239" s="225" t="s">
        <v>7848</v>
      </c>
      <c r="B239">
        <v>361</v>
      </c>
      <c r="C239" s="25" t="s">
        <v>6786</v>
      </c>
      <c r="E239" s="47" t="s">
        <v>6904</v>
      </c>
      <c r="F239" s="47" t="s">
        <v>3451</v>
      </c>
      <c r="G239" s="47" t="s">
        <v>6897</v>
      </c>
      <c r="K239" s="47" t="s">
        <v>6898</v>
      </c>
      <c r="L239" s="47" t="s">
        <v>6905</v>
      </c>
      <c r="M239" s="47" t="s">
        <v>6899</v>
      </c>
      <c r="AG239" s="48" t="s">
        <v>6833</v>
      </c>
      <c r="AH239" s="47" t="str">
        <f t="shared" si="7"/>
        <v>SP_30HSBE           SITR3</v>
      </c>
      <c r="AI239">
        <v>3</v>
      </c>
      <c r="AJ239">
        <v>361</v>
      </c>
      <c r="AK239" t="s">
        <v>4168</v>
      </c>
      <c r="AL239" t="s">
        <v>19</v>
      </c>
      <c r="AM239" t="s">
        <v>889</v>
      </c>
      <c r="AN239" t="s">
        <v>889</v>
      </c>
      <c r="AO239" t="s">
        <v>888</v>
      </c>
      <c r="AP239" t="s">
        <v>890</v>
      </c>
      <c r="AQ239">
        <v>1</v>
      </c>
      <c r="AR239" t="s">
        <v>891</v>
      </c>
      <c r="AS239" t="s">
        <v>76</v>
      </c>
      <c r="AT239" t="s">
        <v>19</v>
      </c>
      <c r="AU239" t="s">
        <v>19</v>
      </c>
      <c r="AV239" t="s">
        <v>19</v>
      </c>
      <c r="AW239" t="s">
        <v>3449</v>
      </c>
      <c r="AX239" t="s">
        <v>3450</v>
      </c>
      <c r="AY239" t="s">
        <v>3451</v>
      </c>
      <c r="AZ239">
        <v>1</v>
      </c>
      <c r="BA239" t="s">
        <v>1063</v>
      </c>
      <c r="BB239" t="s">
        <v>19</v>
      </c>
      <c r="BC239" t="s">
        <v>19</v>
      </c>
      <c r="BD239" t="s">
        <v>3452</v>
      </c>
      <c r="BE239" t="s">
        <v>3419</v>
      </c>
      <c r="BF239" t="s">
        <v>19</v>
      </c>
      <c r="BG239" t="s">
        <v>19</v>
      </c>
      <c r="BH239" s="179">
        <v>233</v>
      </c>
      <c r="BI239" t="s">
        <v>3453</v>
      </c>
      <c r="BJ239">
        <v>6</v>
      </c>
      <c r="BK239" t="s">
        <v>3454</v>
      </c>
      <c r="BL239" t="s">
        <v>3422</v>
      </c>
      <c r="BM239">
        <v>361</v>
      </c>
      <c r="BU239" t="s">
        <v>2</v>
      </c>
      <c r="BV239">
        <v>361</v>
      </c>
    </row>
    <row r="240" spans="1:74" ht="14.45" customHeight="1">
      <c r="A240" s="225" t="s">
        <v>7961</v>
      </c>
      <c r="B240">
        <v>363</v>
      </c>
      <c r="C240" s="25" t="s">
        <v>6786</v>
      </c>
      <c r="E240" s="37" t="s">
        <v>6921</v>
      </c>
      <c r="F240" s="47" t="s">
        <v>3899</v>
      </c>
      <c r="G240" s="47" t="s">
        <v>6907</v>
      </c>
      <c r="K240" s="47" t="s">
        <v>6903</v>
      </c>
      <c r="L240" s="47" t="s">
        <v>6900</v>
      </c>
      <c r="M240" s="47" t="s">
        <v>6901</v>
      </c>
      <c r="O240" s="47" t="s">
        <v>6938</v>
      </c>
      <c r="W240" s="25"/>
      <c r="AG240" s="48" t="s">
        <v>6833</v>
      </c>
      <c r="AH240" s="47" t="str">
        <f t="shared" si="7"/>
        <v>MB33_A              SP_MB33_A</v>
      </c>
      <c r="AI240">
        <v>3</v>
      </c>
      <c r="AJ240">
        <v>363</v>
      </c>
      <c r="AK240" t="s">
        <v>4169</v>
      </c>
      <c r="AL240" t="s">
        <v>19</v>
      </c>
      <c r="AM240" t="s">
        <v>19</v>
      </c>
      <c r="AN240" t="s">
        <v>3898</v>
      </c>
      <c r="AO240">
        <v>398</v>
      </c>
      <c r="AP240" t="s">
        <v>3899</v>
      </c>
      <c r="AQ240">
        <v>1</v>
      </c>
      <c r="AR240" t="s">
        <v>1112</v>
      </c>
      <c r="AS240" t="s">
        <v>19</v>
      </c>
      <c r="AT240" t="s">
        <v>19</v>
      </c>
      <c r="AU240" t="s">
        <v>19</v>
      </c>
      <c r="AV240" t="s">
        <v>154</v>
      </c>
      <c r="AW240" t="s">
        <v>155</v>
      </c>
      <c r="AX240" t="s">
        <v>153</v>
      </c>
      <c r="AY240" t="s">
        <v>156</v>
      </c>
      <c r="AZ240">
        <v>1</v>
      </c>
      <c r="BA240" t="s">
        <v>157</v>
      </c>
      <c r="BB240" t="s">
        <v>158</v>
      </c>
      <c r="BC240" t="s">
        <v>19</v>
      </c>
      <c r="BD240" t="s">
        <v>3431</v>
      </c>
      <c r="BE240" t="s">
        <v>3419</v>
      </c>
      <c r="BF240" t="s">
        <v>19</v>
      </c>
      <c r="BG240" t="s">
        <v>19</v>
      </c>
      <c r="BH240">
        <v>343</v>
      </c>
      <c r="BI240" t="s">
        <v>3432</v>
      </c>
      <c r="BJ240">
        <v>2.5</v>
      </c>
      <c r="BK240" t="s">
        <v>3900</v>
      </c>
      <c r="BL240" t="s">
        <v>3422</v>
      </c>
      <c r="BM240">
        <v>363</v>
      </c>
      <c r="BU240" t="s">
        <v>2</v>
      </c>
      <c r="BV240">
        <v>363</v>
      </c>
    </row>
    <row r="241" spans="1:74" ht="14.45" customHeight="1">
      <c r="A241" s="225" t="s">
        <v>7961</v>
      </c>
      <c r="B241">
        <v>364</v>
      </c>
      <c r="C241" s="25" t="s">
        <v>6786</v>
      </c>
      <c r="E241" s="37" t="s">
        <v>6921</v>
      </c>
      <c r="F241" s="47" t="s">
        <v>3470</v>
      </c>
      <c r="G241" s="47" t="s">
        <v>6907</v>
      </c>
      <c r="K241" s="47" t="s">
        <v>6903</v>
      </c>
      <c r="L241" s="47" t="s">
        <v>6900</v>
      </c>
      <c r="M241" s="47" t="s">
        <v>6901</v>
      </c>
      <c r="O241" s="47" t="s">
        <v>6949</v>
      </c>
      <c r="W241" s="25"/>
      <c r="AG241" s="48" t="s">
        <v>6833</v>
      </c>
      <c r="AH241" s="47" t="str">
        <f t="shared" si="7"/>
        <v>MB33_C              SP_MB33_C</v>
      </c>
      <c r="AI241">
        <v>3</v>
      </c>
      <c r="AJ241">
        <v>364</v>
      </c>
      <c r="AK241" t="s">
        <v>4170</v>
      </c>
      <c r="AL241" t="s">
        <v>19</v>
      </c>
      <c r="AM241" t="s">
        <v>19</v>
      </c>
      <c r="AN241" t="s">
        <v>3469</v>
      </c>
      <c r="AO241">
        <v>368</v>
      </c>
      <c r="AP241" t="s">
        <v>3470</v>
      </c>
      <c r="AQ241">
        <v>1</v>
      </c>
      <c r="AR241" t="s">
        <v>1112</v>
      </c>
      <c r="AS241" t="s">
        <v>19</v>
      </c>
      <c r="AT241" t="s">
        <v>19</v>
      </c>
      <c r="AU241" t="s">
        <v>19</v>
      </c>
      <c r="AV241" t="s">
        <v>154</v>
      </c>
      <c r="AW241" t="s">
        <v>155</v>
      </c>
      <c r="AX241" t="s">
        <v>279</v>
      </c>
      <c r="AY241" t="s">
        <v>280</v>
      </c>
      <c r="AZ241">
        <v>1</v>
      </c>
      <c r="BA241" t="s">
        <v>245</v>
      </c>
      <c r="BB241" t="s">
        <v>158</v>
      </c>
      <c r="BC241" t="s">
        <v>19</v>
      </c>
      <c r="BD241" t="s">
        <v>3431</v>
      </c>
      <c r="BE241" t="s">
        <v>3419</v>
      </c>
      <c r="BF241" t="s">
        <v>19</v>
      </c>
      <c r="BG241" t="s">
        <v>19</v>
      </c>
      <c r="BH241">
        <v>305</v>
      </c>
      <c r="BI241" t="s">
        <v>3432</v>
      </c>
      <c r="BJ241">
        <v>2.5</v>
      </c>
      <c r="BK241" t="s">
        <v>3472</v>
      </c>
      <c r="BL241" t="s">
        <v>3422</v>
      </c>
      <c r="BM241">
        <v>364</v>
      </c>
      <c r="BU241" t="s">
        <v>2</v>
      </c>
      <c r="BV241">
        <v>364</v>
      </c>
    </row>
    <row r="242" spans="1:74" ht="14.45" customHeight="1">
      <c r="B242">
        <v>365</v>
      </c>
      <c r="C242" s="25" t="s">
        <v>6786</v>
      </c>
      <c r="E242" s="47" t="s">
        <v>6915</v>
      </c>
      <c r="F242" s="47" t="s">
        <v>4173</v>
      </c>
      <c r="G242" s="47" t="s">
        <v>6907</v>
      </c>
      <c r="K242" s="47" t="s">
        <v>6903</v>
      </c>
      <c r="L242" s="47" t="s">
        <v>6900</v>
      </c>
      <c r="M242" s="47" t="s">
        <v>6901</v>
      </c>
      <c r="O242" s="47" t="s">
        <v>6949</v>
      </c>
      <c r="W242" s="25"/>
      <c r="AG242" s="48" t="s">
        <v>6833</v>
      </c>
      <c r="AH242" s="47" t="str">
        <f t="shared" si="7"/>
        <v>MB32_D              SP_MB32_D</v>
      </c>
      <c r="AI242">
        <v>3</v>
      </c>
      <c r="AJ242">
        <v>365</v>
      </c>
      <c r="AK242" t="s">
        <v>4171</v>
      </c>
      <c r="AL242" t="s">
        <v>19</v>
      </c>
      <c r="AM242" t="s">
        <v>19</v>
      </c>
      <c r="AN242" t="s">
        <v>4172</v>
      </c>
      <c r="AO242">
        <v>378</v>
      </c>
      <c r="AP242" t="s">
        <v>4173</v>
      </c>
      <c r="AQ242">
        <v>1</v>
      </c>
      <c r="AR242" t="s">
        <v>1172</v>
      </c>
      <c r="AS242" t="s">
        <v>19</v>
      </c>
      <c r="AT242" t="s">
        <v>19</v>
      </c>
      <c r="AU242" t="s">
        <v>19</v>
      </c>
      <c r="AV242" t="s">
        <v>229</v>
      </c>
      <c r="AW242" t="s">
        <v>230</v>
      </c>
      <c r="AX242" t="s">
        <v>288</v>
      </c>
      <c r="AY242" t="s">
        <v>289</v>
      </c>
      <c r="AZ242">
        <v>1</v>
      </c>
      <c r="BA242" t="s">
        <v>232</v>
      </c>
      <c r="BB242" t="s">
        <v>158</v>
      </c>
      <c r="BC242" t="s">
        <v>19</v>
      </c>
      <c r="BD242" t="s">
        <v>4101</v>
      </c>
      <c r="BE242" t="s">
        <v>3419</v>
      </c>
      <c r="BF242" t="s">
        <v>19</v>
      </c>
      <c r="BG242" t="s">
        <v>19</v>
      </c>
      <c r="BH242">
        <v>358</v>
      </c>
      <c r="BI242" t="s">
        <v>3432</v>
      </c>
      <c r="BJ242">
        <v>1.5</v>
      </c>
      <c r="BK242" t="s">
        <v>4174</v>
      </c>
      <c r="BL242" t="s">
        <v>3422</v>
      </c>
      <c r="BM242">
        <v>365</v>
      </c>
      <c r="BU242" t="s">
        <v>2</v>
      </c>
      <c r="BV242">
        <v>365</v>
      </c>
    </row>
    <row r="243" spans="1:74" ht="14.45" customHeight="1">
      <c r="B243">
        <v>376</v>
      </c>
      <c r="C243" s="25" t="s">
        <v>6786</v>
      </c>
      <c r="E243" s="47" t="s">
        <v>6915</v>
      </c>
      <c r="L243" s="47" t="s">
        <v>6915</v>
      </c>
      <c r="M243" s="47" t="s">
        <v>6915</v>
      </c>
      <c r="W243" s="240"/>
      <c r="X243" s="240"/>
      <c r="AG243" s="48" t="s">
        <v>6833</v>
      </c>
      <c r="AH243" s="47" t="str">
        <f t="shared" si="7"/>
        <v>KS_TVR_A            KS_THR_A</v>
      </c>
      <c r="AI243">
        <v>3</v>
      </c>
      <c r="AJ243">
        <v>376</v>
      </c>
      <c r="AK243" t="s">
        <v>4175</v>
      </c>
      <c r="AL243" t="s">
        <v>19</v>
      </c>
      <c r="AM243" t="s">
        <v>501</v>
      </c>
      <c r="AN243" t="s">
        <v>501</v>
      </c>
      <c r="AO243" t="s">
        <v>500</v>
      </c>
      <c r="AP243" t="s">
        <v>502</v>
      </c>
      <c r="AQ243">
        <v>5</v>
      </c>
      <c r="AR243" t="s">
        <v>503</v>
      </c>
      <c r="AS243" t="s">
        <v>110</v>
      </c>
      <c r="AT243" t="s">
        <v>19</v>
      </c>
      <c r="AU243" t="s">
        <v>19</v>
      </c>
      <c r="AV243" t="s">
        <v>513</v>
      </c>
      <c r="AW243" t="s">
        <v>513</v>
      </c>
      <c r="AX243" t="s">
        <v>512</v>
      </c>
      <c r="AY243" t="s">
        <v>514</v>
      </c>
      <c r="AZ243">
        <v>10</v>
      </c>
      <c r="BA243" t="s">
        <v>515</v>
      </c>
      <c r="BB243" t="s">
        <v>110</v>
      </c>
      <c r="BC243" t="s">
        <v>19</v>
      </c>
      <c r="BD243" t="s">
        <v>3474</v>
      </c>
      <c r="BE243" t="s">
        <v>3419</v>
      </c>
      <c r="BF243" t="s">
        <v>19</v>
      </c>
      <c r="BG243" t="s">
        <v>19</v>
      </c>
      <c r="BH243">
        <v>1986</v>
      </c>
      <c r="BI243" t="s">
        <v>3475</v>
      </c>
      <c r="BJ243">
        <v>0.5</v>
      </c>
      <c r="BK243" t="s">
        <v>3516</v>
      </c>
      <c r="BL243" t="s">
        <v>3422</v>
      </c>
      <c r="BM243">
        <v>376</v>
      </c>
      <c r="BU243" t="s">
        <v>2</v>
      </c>
      <c r="BV243">
        <v>376</v>
      </c>
    </row>
    <row r="244" spans="1:74" ht="14.45" customHeight="1">
      <c r="B244">
        <v>377</v>
      </c>
      <c r="C244" s="25" t="s">
        <v>6786</v>
      </c>
      <c r="E244" s="47" t="s">
        <v>6915</v>
      </c>
      <c r="L244" s="47" t="s">
        <v>6915</v>
      </c>
      <c r="M244" s="47" t="s">
        <v>6901</v>
      </c>
      <c r="O244" s="47" t="s">
        <v>6938</v>
      </c>
      <c r="W244" s="240"/>
      <c r="AG244" s="48" t="s">
        <v>6833</v>
      </c>
      <c r="AH244" s="47" t="str">
        <f t="shared" si="7"/>
        <v>MB32_C              KS_TVR_A</v>
      </c>
      <c r="AI244">
        <v>3</v>
      </c>
      <c r="AJ244">
        <v>377</v>
      </c>
      <c r="AK244" t="s">
        <v>4176</v>
      </c>
      <c r="AL244" t="s">
        <v>19</v>
      </c>
      <c r="AM244" t="s">
        <v>513</v>
      </c>
      <c r="AN244" t="s">
        <v>513</v>
      </c>
      <c r="AO244" t="s">
        <v>512</v>
      </c>
      <c r="AP244" t="s">
        <v>514</v>
      </c>
      <c r="AQ244">
        <v>20</v>
      </c>
      <c r="AR244" t="s">
        <v>515</v>
      </c>
      <c r="AS244" t="s">
        <v>81</v>
      </c>
      <c r="AT244" t="s">
        <v>19</v>
      </c>
      <c r="AU244" t="s">
        <v>19</v>
      </c>
      <c r="AV244" t="s">
        <v>229</v>
      </c>
      <c r="AW244" t="s">
        <v>230</v>
      </c>
      <c r="AX244" t="s">
        <v>275</v>
      </c>
      <c r="AY244" t="s">
        <v>276</v>
      </c>
      <c r="AZ244">
        <v>1</v>
      </c>
      <c r="BA244" t="s">
        <v>232</v>
      </c>
      <c r="BB244" t="s">
        <v>158</v>
      </c>
      <c r="BC244" t="s">
        <v>19</v>
      </c>
      <c r="BD244" t="s">
        <v>3431</v>
      </c>
      <c r="BE244" t="s">
        <v>3419</v>
      </c>
      <c r="BF244" t="s">
        <v>19</v>
      </c>
      <c r="BG244" t="s">
        <v>19</v>
      </c>
      <c r="BH244">
        <v>507</v>
      </c>
      <c r="BI244" t="s">
        <v>3432</v>
      </c>
      <c r="BJ244">
        <v>2.5</v>
      </c>
      <c r="BK244" t="s">
        <v>4177</v>
      </c>
      <c r="BL244" t="s">
        <v>3422</v>
      </c>
      <c r="BM244">
        <v>377</v>
      </c>
      <c r="BU244" t="s">
        <v>2</v>
      </c>
      <c r="BV244">
        <v>377</v>
      </c>
    </row>
    <row r="245" spans="1:74" ht="14.45" customHeight="1">
      <c r="B245">
        <v>378</v>
      </c>
      <c r="C245" s="25" t="s">
        <v>6786</v>
      </c>
      <c r="E245" s="47" t="s">
        <v>6896</v>
      </c>
      <c r="L245" s="47" t="s">
        <v>6896</v>
      </c>
      <c r="M245" s="47" t="s">
        <v>6900</v>
      </c>
      <c r="W245" s="240"/>
      <c r="X245" s="240"/>
      <c r="AG245" s="48" t="s">
        <v>6833</v>
      </c>
      <c r="AH245" s="47" t="str">
        <f t="shared" si="7"/>
        <v>KS_TVR_A            SIDO_F</v>
      </c>
      <c r="AI245">
        <v>3</v>
      </c>
      <c r="AJ245">
        <v>378</v>
      </c>
      <c r="AK245" t="s">
        <v>4178</v>
      </c>
      <c r="AL245" t="s">
        <v>19</v>
      </c>
      <c r="AM245" t="s">
        <v>782</v>
      </c>
      <c r="AN245" t="s">
        <v>782</v>
      </c>
      <c r="AO245" t="s">
        <v>781</v>
      </c>
      <c r="AP245" t="s">
        <v>783</v>
      </c>
      <c r="AQ245" t="s">
        <v>3889</v>
      </c>
      <c r="AR245" t="s">
        <v>784</v>
      </c>
      <c r="AS245" t="s">
        <v>123</v>
      </c>
      <c r="AT245" t="s">
        <v>19</v>
      </c>
      <c r="AU245" t="s">
        <v>19</v>
      </c>
      <c r="AV245" t="s">
        <v>513</v>
      </c>
      <c r="AW245" t="s">
        <v>513</v>
      </c>
      <c r="AX245" t="s">
        <v>512</v>
      </c>
      <c r="AY245" t="s">
        <v>514</v>
      </c>
      <c r="AZ245">
        <v>21</v>
      </c>
      <c r="BA245" t="s">
        <v>515</v>
      </c>
      <c r="BB245" t="s">
        <v>81</v>
      </c>
      <c r="BC245" t="s">
        <v>19</v>
      </c>
      <c r="BD245" t="s">
        <v>3495</v>
      </c>
      <c r="BE245" t="s">
        <v>3419</v>
      </c>
      <c r="BF245" t="s">
        <v>19</v>
      </c>
      <c r="BG245" t="s">
        <v>19</v>
      </c>
      <c r="BH245">
        <v>511</v>
      </c>
      <c r="BI245" t="s">
        <v>3453</v>
      </c>
      <c r="BJ245">
        <v>2.5</v>
      </c>
      <c r="BK245" t="s">
        <v>4179</v>
      </c>
      <c r="BL245" t="s">
        <v>3422</v>
      </c>
      <c r="BM245">
        <v>378</v>
      </c>
      <c r="BU245" t="s">
        <v>2</v>
      </c>
      <c r="BV245">
        <v>378</v>
      </c>
    </row>
    <row r="246" spans="1:74" ht="14.45" customHeight="1">
      <c r="B246">
        <v>379</v>
      </c>
      <c r="C246" s="25" t="s">
        <v>6786</v>
      </c>
      <c r="D246" s="47" t="s">
        <v>6922</v>
      </c>
      <c r="E246" s="47" t="s">
        <v>6900</v>
      </c>
      <c r="F246" s="47" t="s">
        <v>4183</v>
      </c>
      <c r="G246" s="47" t="s">
        <v>6897</v>
      </c>
      <c r="K246" s="53" t="s">
        <v>7756</v>
      </c>
      <c r="L246" s="47" t="s">
        <v>6919</v>
      </c>
      <c r="M246" s="47" t="s">
        <v>6899</v>
      </c>
      <c r="T246" s="47">
        <v>920007699</v>
      </c>
      <c r="AG246" s="48" t="s">
        <v>6836</v>
      </c>
      <c r="AH246" s="47" t="str">
        <f t="shared" si="7"/>
        <v>SP_30HSBC1          SIDO_K</v>
      </c>
      <c r="AI246">
        <v>3</v>
      </c>
      <c r="AJ246">
        <v>379</v>
      </c>
      <c r="AK246" t="s">
        <v>4180</v>
      </c>
      <c r="AL246" t="s">
        <v>19</v>
      </c>
      <c r="AM246" t="s">
        <v>825</v>
      </c>
      <c r="AN246" t="s">
        <v>825</v>
      </c>
      <c r="AO246" t="s">
        <v>824</v>
      </c>
      <c r="AP246" t="s">
        <v>826</v>
      </c>
      <c r="AQ246">
        <v>6</v>
      </c>
      <c r="AR246" t="s">
        <v>827</v>
      </c>
      <c r="AS246" t="s">
        <v>128</v>
      </c>
      <c r="AT246" t="s">
        <v>19</v>
      </c>
      <c r="AU246" t="s">
        <v>19</v>
      </c>
      <c r="AV246" t="s">
        <v>19</v>
      </c>
      <c r="AW246" t="s">
        <v>4181</v>
      </c>
      <c r="AX246" t="s">
        <v>4182</v>
      </c>
      <c r="AY246" t="s">
        <v>4183</v>
      </c>
      <c r="AZ246">
        <v>1</v>
      </c>
      <c r="BA246" t="s">
        <v>2028</v>
      </c>
      <c r="BB246" t="s">
        <v>19</v>
      </c>
      <c r="BC246" t="s">
        <v>19</v>
      </c>
      <c r="BD246" t="s">
        <v>4061</v>
      </c>
      <c r="BE246" t="s">
        <v>3941</v>
      </c>
      <c r="BF246" t="s">
        <v>19</v>
      </c>
      <c r="BG246" t="s">
        <v>19</v>
      </c>
      <c r="BH246">
        <v>209</v>
      </c>
      <c r="BI246" t="s">
        <v>3453</v>
      </c>
      <c r="BJ246">
        <v>10</v>
      </c>
      <c r="BK246" t="s">
        <v>3969</v>
      </c>
      <c r="BL246" t="s">
        <v>3422</v>
      </c>
      <c r="BM246">
        <v>379</v>
      </c>
      <c r="BU246" t="s">
        <v>2</v>
      </c>
      <c r="BV246">
        <v>379</v>
      </c>
    </row>
    <row r="247" spans="1:74" ht="14.45" customHeight="1">
      <c r="B247">
        <v>380</v>
      </c>
      <c r="C247" s="25" t="s">
        <v>6786</v>
      </c>
      <c r="D247" s="47" t="s">
        <v>6922</v>
      </c>
      <c r="E247" s="47" t="s">
        <v>6900</v>
      </c>
      <c r="F247" s="47" t="s">
        <v>4183</v>
      </c>
      <c r="G247" s="47" t="s">
        <v>6897</v>
      </c>
      <c r="K247" s="53" t="s">
        <v>7756</v>
      </c>
      <c r="L247" s="47" t="s">
        <v>6919</v>
      </c>
      <c r="M247" s="47" t="s">
        <v>6899</v>
      </c>
      <c r="T247" s="47">
        <v>920007701</v>
      </c>
      <c r="AG247" s="48" t="s">
        <v>6836</v>
      </c>
      <c r="AH247" s="47" t="str">
        <f t="shared" si="7"/>
        <v>SP_30HSBC1          SIDO_L</v>
      </c>
      <c r="AI247">
        <v>3</v>
      </c>
      <c r="AJ247">
        <v>380</v>
      </c>
      <c r="AK247" t="s">
        <v>4184</v>
      </c>
      <c r="AL247" t="s">
        <v>19</v>
      </c>
      <c r="AM247" t="s">
        <v>833</v>
      </c>
      <c r="AN247" t="s">
        <v>833</v>
      </c>
      <c r="AO247" t="s">
        <v>832</v>
      </c>
      <c r="AP247" t="s">
        <v>834</v>
      </c>
      <c r="AQ247">
        <v>6</v>
      </c>
      <c r="AR247" t="s">
        <v>827</v>
      </c>
      <c r="AS247" t="s">
        <v>128</v>
      </c>
      <c r="AT247" t="s">
        <v>19</v>
      </c>
      <c r="AU247" t="s">
        <v>19</v>
      </c>
      <c r="AV247" t="s">
        <v>19</v>
      </c>
      <c r="AW247" t="s">
        <v>4181</v>
      </c>
      <c r="AX247" t="s">
        <v>4182</v>
      </c>
      <c r="AY247" t="s">
        <v>4183</v>
      </c>
      <c r="AZ247">
        <v>1</v>
      </c>
      <c r="BA247" t="s">
        <v>2028</v>
      </c>
      <c r="BB247" t="s">
        <v>19</v>
      </c>
      <c r="BC247" t="s">
        <v>19</v>
      </c>
      <c r="BD247" t="s">
        <v>4061</v>
      </c>
      <c r="BE247" t="s">
        <v>3941</v>
      </c>
      <c r="BF247" t="s">
        <v>19</v>
      </c>
      <c r="BG247" t="s">
        <v>19</v>
      </c>
      <c r="BH247">
        <v>174</v>
      </c>
      <c r="BI247" t="s">
        <v>3453</v>
      </c>
      <c r="BJ247">
        <v>10</v>
      </c>
      <c r="BK247" t="s">
        <v>3969</v>
      </c>
      <c r="BL247" t="s">
        <v>3422</v>
      </c>
      <c r="BM247">
        <v>380</v>
      </c>
      <c r="BU247" t="s">
        <v>2</v>
      </c>
      <c r="BV247">
        <v>380</v>
      </c>
    </row>
    <row r="248" spans="1:74" ht="14.45" customHeight="1">
      <c r="B248">
        <v>381</v>
      </c>
      <c r="C248" s="25" t="s">
        <v>6786</v>
      </c>
      <c r="E248" s="47" t="s">
        <v>6896</v>
      </c>
      <c r="F248" s="47" t="s">
        <v>4188</v>
      </c>
      <c r="G248" s="47" t="s">
        <v>6897</v>
      </c>
      <c r="K248" s="47" t="s">
        <v>6903</v>
      </c>
      <c r="L248" s="47" t="s">
        <v>6919</v>
      </c>
      <c r="M248" s="47" t="s">
        <v>6899</v>
      </c>
      <c r="T248" s="47">
        <v>920007415</v>
      </c>
      <c r="AG248" s="48" t="s">
        <v>6833</v>
      </c>
      <c r="AH248" s="47" t="str">
        <f t="shared" si="7"/>
        <v>SP_87               SIDO_G</v>
      </c>
      <c r="AI248">
        <v>3</v>
      </c>
      <c r="AJ248">
        <v>381</v>
      </c>
      <c r="AK248" t="s">
        <v>4185</v>
      </c>
      <c r="AL248" t="s">
        <v>19</v>
      </c>
      <c r="AM248" t="s">
        <v>794</v>
      </c>
      <c r="AN248" t="s">
        <v>794</v>
      </c>
      <c r="AO248" t="s">
        <v>793</v>
      </c>
      <c r="AP248" t="s">
        <v>795</v>
      </c>
      <c r="AQ248">
        <v>10</v>
      </c>
      <c r="AR248" t="s">
        <v>796</v>
      </c>
      <c r="AS248" t="s">
        <v>128</v>
      </c>
      <c r="AT248" t="s">
        <v>19</v>
      </c>
      <c r="AU248" t="s">
        <v>19</v>
      </c>
      <c r="AV248" t="s">
        <v>19</v>
      </c>
      <c r="AW248" t="s">
        <v>4186</v>
      </c>
      <c r="AX248" t="s">
        <v>4187</v>
      </c>
      <c r="AY248" t="s">
        <v>4188</v>
      </c>
      <c r="AZ248">
        <v>1</v>
      </c>
      <c r="BA248" t="s">
        <v>566</v>
      </c>
      <c r="BB248" t="s">
        <v>19</v>
      </c>
      <c r="BC248" t="s">
        <v>19</v>
      </c>
      <c r="BD248" t="s">
        <v>4093</v>
      </c>
      <c r="BE248" t="s">
        <v>3941</v>
      </c>
      <c r="BF248" t="s">
        <v>19</v>
      </c>
      <c r="BG248" t="s">
        <v>19</v>
      </c>
      <c r="BH248">
        <v>214</v>
      </c>
      <c r="BI248" t="s">
        <v>3511</v>
      </c>
      <c r="BJ248">
        <v>6</v>
      </c>
      <c r="BK248" t="s">
        <v>4189</v>
      </c>
      <c r="BL248" t="s">
        <v>3422</v>
      </c>
      <c r="BM248">
        <v>381</v>
      </c>
      <c r="BU248" t="s">
        <v>2</v>
      </c>
      <c r="BV248">
        <v>381</v>
      </c>
    </row>
    <row r="249" spans="1:74" ht="14.45" customHeight="1">
      <c r="B249">
        <v>382</v>
      </c>
      <c r="C249" s="25" t="s">
        <v>6786</v>
      </c>
      <c r="E249" s="47" t="s">
        <v>6896</v>
      </c>
      <c r="F249" s="47" t="s">
        <v>4188</v>
      </c>
      <c r="G249" s="47" t="s">
        <v>6897</v>
      </c>
      <c r="K249" s="47" t="s">
        <v>6903</v>
      </c>
      <c r="L249" s="47" t="s">
        <v>6919</v>
      </c>
      <c r="M249" s="47" t="s">
        <v>6899</v>
      </c>
      <c r="T249" s="47">
        <v>920007298</v>
      </c>
      <c r="AG249" s="48" t="s">
        <v>6833</v>
      </c>
      <c r="AH249" s="47" t="str">
        <f t="shared" si="7"/>
        <v>SP_87               SIDO_H</v>
      </c>
      <c r="AI249">
        <v>3</v>
      </c>
      <c r="AJ249">
        <v>382</v>
      </c>
      <c r="AK249" t="s">
        <v>4190</v>
      </c>
      <c r="AL249" t="s">
        <v>19</v>
      </c>
      <c r="AM249" t="s">
        <v>808</v>
      </c>
      <c r="AN249" t="s">
        <v>808</v>
      </c>
      <c r="AO249" t="s">
        <v>807</v>
      </c>
      <c r="AP249" t="s">
        <v>809</v>
      </c>
      <c r="AQ249">
        <v>6</v>
      </c>
      <c r="AR249" t="s">
        <v>796</v>
      </c>
      <c r="AS249" t="s">
        <v>128</v>
      </c>
      <c r="AT249" t="s">
        <v>19</v>
      </c>
      <c r="AU249" t="s">
        <v>19</v>
      </c>
      <c r="AV249" t="s">
        <v>19</v>
      </c>
      <c r="AW249" t="s">
        <v>4186</v>
      </c>
      <c r="AX249" t="s">
        <v>4187</v>
      </c>
      <c r="AY249" t="s">
        <v>4188</v>
      </c>
      <c r="AZ249">
        <v>1</v>
      </c>
      <c r="BA249" t="s">
        <v>566</v>
      </c>
      <c r="BB249" t="s">
        <v>19</v>
      </c>
      <c r="BC249" t="s">
        <v>19</v>
      </c>
      <c r="BD249" t="s">
        <v>4093</v>
      </c>
      <c r="BE249" t="s">
        <v>3941</v>
      </c>
      <c r="BF249" t="s">
        <v>19</v>
      </c>
      <c r="BG249" t="s">
        <v>19</v>
      </c>
      <c r="BH249">
        <v>209</v>
      </c>
      <c r="BI249" t="s">
        <v>3511</v>
      </c>
      <c r="BJ249">
        <v>6</v>
      </c>
      <c r="BK249" t="s">
        <v>4189</v>
      </c>
      <c r="BL249" t="s">
        <v>3422</v>
      </c>
      <c r="BM249">
        <v>382</v>
      </c>
      <c r="BU249" t="s">
        <v>2</v>
      </c>
      <c r="BV249">
        <v>382</v>
      </c>
    </row>
    <row r="250" spans="1:74" ht="14.45" customHeight="1">
      <c r="B250">
        <v>383</v>
      </c>
      <c r="C250" s="25" t="s">
        <v>6786</v>
      </c>
      <c r="E250" s="47" t="s">
        <v>6896</v>
      </c>
      <c r="F250" s="47" t="s">
        <v>4188</v>
      </c>
      <c r="G250" s="47" t="s">
        <v>6897</v>
      </c>
      <c r="K250" s="47" t="s">
        <v>6903</v>
      </c>
      <c r="L250" s="47" t="s">
        <v>6899</v>
      </c>
      <c r="M250" s="47" t="s">
        <v>6896</v>
      </c>
      <c r="W250" s="25"/>
      <c r="X250" s="240"/>
      <c r="AG250" s="48" t="s">
        <v>6833</v>
      </c>
      <c r="AH250" s="47" t="str">
        <f t="shared" si="7"/>
        <v>RAO_15_LL           SP_87</v>
      </c>
      <c r="AI250">
        <v>3</v>
      </c>
      <c r="AJ250">
        <v>383</v>
      </c>
      <c r="AK250" t="s">
        <v>4191</v>
      </c>
      <c r="AL250" t="s">
        <v>19</v>
      </c>
      <c r="AM250" t="s">
        <v>19</v>
      </c>
      <c r="AN250" t="s">
        <v>4186</v>
      </c>
      <c r="AO250" t="s">
        <v>4187</v>
      </c>
      <c r="AP250" t="s">
        <v>4188</v>
      </c>
      <c r="AQ250">
        <v>1</v>
      </c>
      <c r="AR250" t="s">
        <v>566</v>
      </c>
      <c r="AS250" t="s">
        <v>19</v>
      </c>
      <c r="AT250" t="s">
        <v>19</v>
      </c>
      <c r="AU250" t="s">
        <v>19</v>
      </c>
      <c r="AV250" t="s">
        <v>564</v>
      </c>
      <c r="AW250" t="s">
        <v>564</v>
      </c>
      <c r="AX250" t="s">
        <v>563</v>
      </c>
      <c r="AY250" t="s">
        <v>565</v>
      </c>
      <c r="AZ250">
        <v>5</v>
      </c>
      <c r="BA250" t="s">
        <v>566</v>
      </c>
      <c r="BB250" t="s">
        <v>103</v>
      </c>
      <c r="BC250" t="s">
        <v>19</v>
      </c>
      <c r="BD250" t="s">
        <v>4192</v>
      </c>
      <c r="BE250" t="s">
        <v>3419</v>
      </c>
      <c r="BF250" t="s">
        <v>19</v>
      </c>
      <c r="BG250" t="s">
        <v>19</v>
      </c>
      <c r="BH250">
        <v>74</v>
      </c>
      <c r="BI250" t="s">
        <v>3511</v>
      </c>
      <c r="BJ250">
        <v>6</v>
      </c>
      <c r="BK250" t="s">
        <v>4189</v>
      </c>
      <c r="BL250" t="s">
        <v>3422</v>
      </c>
      <c r="BM250">
        <v>383</v>
      </c>
      <c r="BU250" t="s">
        <v>2</v>
      </c>
      <c r="BV250">
        <v>383</v>
      </c>
    </row>
    <row r="251" spans="1:74" ht="14.45" customHeight="1">
      <c r="A251" s="50" t="s">
        <v>7761</v>
      </c>
      <c r="B251">
        <v>384</v>
      </c>
      <c r="C251" s="25" t="s">
        <v>6786</v>
      </c>
      <c r="E251" s="47" t="s">
        <v>6904</v>
      </c>
      <c r="F251" s="47" t="s">
        <v>3451</v>
      </c>
      <c r="G251" s="47" t="s">
        <v>6897</v>
      </c>
      <c r="K251" s="47" t="s">
        <v>6898</v>
      </c>
      <c r="L251" s="47" t="s">
        <v>6909</v>
      </c>
      <c r="M251" s="47" t="s">
        <v>6899</v>
      </c>
      <c r="S251" s="47" t="s">
        <v>6930</v>
      </c>
      <c r="AD251" s="207" t="s">
        <v>7757</v>
      </c>
      <c r="AG251" s="48" t="s">
        <v>6833</v>
      </c>
      <c r="AH251" s="47" t="str">
        <f t="shared" si="7"/>
        <v>SP_30HSBE           HSB_E</v>
      </c>
      <c r="AI251">
        <v>3</v>
      </c>
      <c r="AJ251">
        <v>384</v>
      </c>
      <c r="AK251" t="s">
        <v>4193</v>
      </c>
      <c r="AL251" t="s">
        <v>19</v>
      </c>
      <c r="AM251" t="s">
        <v>204</v>
      </c>
      <c r="AN251" t="s">
        <v>204</v>
      </c>
      <c r="AO251" t="s">
        <v>293</v>
      </c>
      <c r="AP251" t="s">
        <v>294</v>
      </c>
      <c r="AQ251" t="s">
        <v>3488</v>
      </c>
      <c r="AR251" t="s">
        <v>273</v>
      </c>
      <c r="AS251" t="s">
        <v>274</v>
      </c>
      <c r="AT251" t="s">
        <v>19</v>
      </c>
      <c r="AU251" t="s">
        <v>19</v>
      </c>
      <c r="AV251" t="s">
        <v>19</v>
      </c>
      <c r="AW251" t="s">
        <v>3449</v>
      </c>
      <c r="AX251" t="s">
        <v>3450</v>
      </c>
      <c r="AY251" t="s">
        <v>3451</v>
      </c>
      <c r="AZ251">
        <v>1</v>
      </c>
      <c r="BA251" t="s">
        <v>1063</v>
      </c>
      <c r="BB251" t="s">
        <v>19</v>
      </c>
      <c r="BC251" t="s">
        <v>19</v>
      </c>
      <c r="BD251" t="s">
        <v>3599</v>
      </c>
      <c r="BE251" t="s">
        <v>3419</v>
      </c>
      <c r="BF251" t="s">
        <v>19</v>
      </c>
      <c r="BG251" t="s">
        <v>19</v>
      </c>
      <c r="BH251">
        <v>929</v>
      </c>
      <c r="BI251" t="s">
        <v>3453</v>
      </c>
      <c r="BJ251">
        <v>16</v>
      </c>
      <c r="BK251" t="s">
        <v>3454</v>
      </c>
      <c r="BL251" t="s">
        <v>3422</v>
      </c>
      <c r="BM251">
        <v>384</v>
      </c>
      <c r="BU251" t="s">
        <v>2</v>
      </c>
      <c r="BV251">
        <v>384</v>
      </c>
    </row>
    <row r="252" spans="1:74" ht="14.45" customHeight="1">
      <c r="A252" s="50" t="s">
        <v>7761</v>
      </c>
      <c r="B252">
        <v>386</v>
      </c>
      <c r="C252" s="25" t="s">
        <v>6786</v>
      </c>
      <c r="E252" s="47" t="s">
        <v>6900</v>
      </c>
      <c r="L252" s="47" t="s">
        <v>6909</v>
      </c>
      <c r="M252" s="47" t="s">
        <v>6900</v>
      </c>
      <c r="S252" s="47" t="s">
        <v>6931</v>
      </c>
      <c r="AD252" s="207" t="s">
        <v>7759</v>
      </c>
      <c r="AG252" s="48" t="s">
        <v>6836</v>
      </c>
      <c r="AH252" s="47" t="str">
        <f t="shared" si="7"/>
        <v>KS_LENK1_A          HSB_D</v>
      </c>
      <c r="AI252">
        <v>3</v>
      </c>
      <c r="AJ252">
        <v>386</v>
      </c>
      <c r="AK252" t="s">
        <v>4194</v>
      </c>
      <c r="AL252" t="s">
        <v>19</v>
      </c>
      <c r="AM252" t="s">
        <v>204</v>
      </c>
      <c r="AN252" t="s">
        <v>204</v>
      </c>
      <c r="AO252" t="s">
        <v>290</v>
      </c>
      <c r="AP252" t="s">
        <v>291</v>
      </c>
      <c r="AQ252" t="s">
        <v>3488</v>
      </c>
      <c r="AR252" t="s">
        <v>273</v>
      </c>
      <c r="AS252" t="s">
        <v>292</v>
      </c>
      <c r="AT252" t="s">
        <v>19</v>
      </c>
      <c r="AU252" t="s">
        <v>19</v>
      </c>
      <c r="AV252" t="s">
        <v>416</v>
      </c>
      <c r="AW252" t="s">
        <v>416</v>
      </c>
      <c r="AX252" t="s">
        <v>415</v>
      </c>
      <c r="AY252" t="s">
        <v>417</v>
      </c>
      <c r="AZ252">
        <v>1</v>
      </c>
      <c r="BA252" t="s">
        <v>418</v>
      </c>
      <c r="BB252" t="s">
        <v>130</v>
      </c>
      <c r="BC252" t="s">
        <v>64</v>
      </c>
      <c r="BD252" t="s">
        <v>4195</v>
      </c>
      <c r="BE252" t="s">
        <v>3419</v>
      </c>
      <c r="BF252" t="s">
        <v>19</v>
      </c>
      <c r="BG252" t="s">
        <v>19</v>
      </c>
      <c r="BH252">
        <v>960</v>
      </c>
      <c r="BI252" t="s">
        <v>3453</v>
      </c>
      <c r="BJ252">
        <v>25</v>
      </c>
      <c r="BK252" t="s">
        <v>4196</v>
      </c>
      <c r="BL252" t="s">
        <v>3422</v>
      </c>
      <c r="BM252">
        <v>386</v>
      </c>
      <c r="BU252" t="s">
        <v>2</v>
      </c>
      <c r="BV252">
        <v>386</v>
      </c>
    </row>
    <row r="253" spans="1:74" ht="14.45" customHeight="1">
      <c r="B253">
        <v>387</v>
      </c>
      <c r="C253" s="25" t="s">
        <v>6786</v>
      </c>
      <c r="E253" s="47" t="s">
        <v>6904</v>
      </c>
      <c r="F253" s="47" t="s">
        <v>4200</v>
      </c>
      <c r="G253" s="47" t="s">
        <v>6897</v>
      </c>
      <c r="K253" s="47" t="s">
        <v>6903</v>
      </c>
      <c r="L253" s="47" t="s">
        <v>6904</v>
      </c>
      <c r="M253" s="47" t="s">
        <v>6899</v>
      </c>
      <c r="W253" s="240"/>
      <c r="AG253" s="48" t="s">
        <v>6833</v>
      </c>
      <c r="AH253" s="47" t="str">
        <f t="shared" si="7"/>
        <v>SP_MB12_B2          RAO_ELU</v>
      </c>
      <c r="AI253">
        <v>3</v>
      </c>
      <c r="AJ253">
        <v>387</v>
      </c>
      <c r="AK253" t="s">
        <v>4197</v>
      </c>
      <c r="AL253" t="s">
        <v>19</v>
      </c>
      <c r="AM253" t="s">
        <v>552</v>
      </c>
      <c r="AN253" t="s">
        <v>553</v>
      </c>
      <c r="AO253" t="s">
        <v>551</v>
      </c>
      <c r="AP253" t="s">
        <v>554</v>
      </c>
      <c r="AQ253">
        <v>2</v>
      </c>
      <c r="AR253" t="s">
        <v>555</v>
      </c>
      <c r="AS253" t="s">
        <v>97</v>
      </c>
      <c r="AT253" t="s">
        <v>19</v>
      </c>
      <c r="AU253" t="s">
        <v>19</v>
      </c>
      <c r="AV253" t="s">
        <v>19</v>
      </c>
      <c r="AW253" t="s">
        <v>4198</v>
      </c>
      <c r="AX253" t="s">
        <v>4199</v>
      </c>
      <c r="AY253" t="s">
        <v>4200</v>
      </c>
      <c r="AZ253">
        <v>1</v>
      </c>
      <c r="BA253" t="s">
        <v>653</v>
      </c>
      <c r="BB253" t="s">
        <v>19</v>
      </c>
      <c r="BC253" t="s">
        <v>19</v>
      </c>
      <c r="BD253" t="s">
        <v>3876</v>
      </c>
      <c r="BE253" t="s">
        <v>3419</v>
      </c>
      <c r="BF253" t="s">
        <v>19</v>
      </c>
      <c r="BG253" t="s">
        <v>19</v>
      </c>
      <c r="BH253">
        <v>150</v>
      </c>
      <c r="BI253" t="s">
        <v>3432</v>
      </c>
      <c r="BJ253">
        <v>0.35</v>
      </c>
      <c r="BK253" t="s">
        <v>4163</v>
      </c>
      <c r="BL253" t="s">
        <v>3422</v>
      </c>
      <c r="BM253">
        <v>387</v>
      </c>
      <c r="BU253" t="s">
        <v>2</v>
      </c>
      <c r="BV253">
        <v>387</v>
      </c>
    </row>
    <row r="254" spans="1:74" ht="14.45" customHeight="1">
      <c r="B254">
        <v>388</v>
      </c>
      <c r="C254" s="25" t="s">
        <v>6786</v>
      </c>
      <c r="E254" s="47" t="s">
        <v>6904</v>
      </c>
      <c r="F254" s="47" t="s">
        <v>4200</v>
      </c>
      <c r="G254" s="47" t="s">
        <v>6897</v>
      </c>
      <c r="K254" s="47" t="s">
        <v>6903</v>
      </c>
      <c r="L254" s="47" t="s">
        <v>6904</v>
      </c>
      <c r="M254" s="47" t="s">
        <v>6899</v>
      </c>
      <c r="W254" s="240"/>
      <c r="AG254" s="48" t="s">
        <v>6833</v>
      </c>
      <c r="AH254" s="47" t="str">
        <f t="shared" si="7"/>
        <v>SP_MB12_B2          RAO_ELU2</v>
      </c>
      <c r="AI254">
        <v>3</v>
      </c>
      <c r="AJ254">
        <v>388</v>
      </c>
      <c r="AK254" t="s">
        <v>4201</v>
      </c>
      <c r="AL254" t="s">
        <v>19</v>
      </c>
      <c r="AM254" t="s">
        <v>650</v>
      </c>
      <c r="AN254" t="s">
        <v>651</v>
      </c>
      <c r="AO254" t="s">
        <v>649</v>
      </c>
      <c r="AP254" t="s">
        <v>652</v>
      </c>
      <c r="AQ254">
        <v>2</v>
      </c>
      <c r="AR254" t="s">
        <v>653</v>
      </c>
      <c r="AS254" t="s">
        <v>97</v>
      </c>
      <c r="AT254" t="s">
        <v>19</v>
      </c>
      <c r="AU254" t="s">
        <v>19</v>
      </c>
      <c r="AV254" t="s">
        <v>19</v>
      </c>
      <c r="AW254" t="s">
        <v>4198</v>
      </c>
      <c r="AX254" t="s">
        <v>4199</v>
      </c>
      <c r="AY254" t="s">
        <v>4200</v>
      </c>
      <c r="AZ254">
        <v>1</v>
      </c>
      <c r="BA254" t="s">
        <v>653</v>
      </c>
      <c r="BB254" t="s">
        <v>19</v>
      </c>
      <c r="BC254" t="s">
        <v>19</v>
      </c>
      <c r="BD254" t="s">
        <v>3876</v>
      </c>
      <c r="BE254" t="s">
        <v>3419</v>
      </c>
      <c r="BF254" t="s">
        <v>19</v>
      </c>
      <c r="BG254" t="s">
        <v>19</v>
      </c>
      <c r="BH254">
        <v>270</v>
      </c>
      <c r="BI254" t="s">
        <v>3432</v>
      </c>
      <c r="BJ254">
        <v>0.35</v>
      </c>
      <c r="BK254" t="s">
        <v>4163</v>
      </c>
      <c r="BL254" t="s">
        <v>3422</v>
      </c>
      <c r="BM254">
        <v>388</v>
      </c>
      <c r="BU254" t="s">
        <v>2</v>
      </c>
      <c r="BV254">
        <v>388</v>
      </c>
    </row>
    <row r="255" spans="1:74" ht="14.45" customHeight="1">
      <c r="B255">
        <v>389</v>
      </c>
      <c r="C255" s="25" t="s">
        <v>6786</v>
      </c>
      <c r="E255" s="47" t="s">
        <v>6896</v>
      </c>
      <c r="F255" s="47" t="s">
        <v>4173</v>
      </c>
      <c r="G255" s="47" t="s">
        <v>6907</v>
      </c>
      <c r="K255" s="47" t="s">
        <v>6903</v>
      </c>
      <c r="L255" s="47" t="s">
        <v>6896</v>
      </c>
      <c r="M255" s="47" t="s">
        <v>6900</v>
      </c>
      <c r="O255" s="47" t="s">
        <v>6949</v>
      </c>
      <c r="W255" s="240"/>
      <c r="AG255" s="48" t="s">
        <v>6833</v>
      </c>
      <c r="AH255" s="47" t="str">
        <f t="shared" si="7"/>
        <v>SP_MB32_D           RAO_15_LL</v>
      </c>
      <c r="AI255">
        <v>3</v>
      </c>
      <c r="AJ255">
        <v>389</v>
      </c>
      <c r="AK255" t="s">
        <v>4202</v>
      </c>
      <c r="AL255" t="s">
        <v>19</v>
      </c>
      <c r="AM255" t="s">
        <v>564</v>
      </c>
      <c r="AN255" t="s">
        <v>564</v>
      </c>
      <c r="AO255" t="s">
        <v>563</v>
      </c>
      <c r="AP255" t="s">
        <v>565</v>
      </c>
      <c r="AQ255">
        <v>2</v>
      </c>
      <c r="AR255" t="s">
        <v>566</v>
      </c>
      <c r="AS255" t="s">
        <v>97</v>
      </c>
      <c r="AT255" t="s">
        <v>19</v>
      </c>
      <c r="AU255" t="s">
        <v>19</v>
      </c>
      <c r="AV255" t="s">
        <v>19</v>
      </c>
      <c r="AW255" t="s">
        <v>4172</v>
      </c>
      <c r="AX255">
        <v>378</v>
      </c>
      <c r="AY255" t="s">
        <v>4173</v>
      </c>
      <c r="AZ255">
        <v>1</v>
      </c>
      <c r="BA255" t="s">
        <v>1172</v>
      </c>
      <c r="BB255" t="s">
        <v>19</v>
      </c>
      <c r="BC255" t="s">
        <v>19</v>
      </c>
      <c r="BD255" t="s">
        <v>3876</v>
      </c>
      <c r="BE255" t="s">
        <v>3419</v>
      </c>
      <c r="BF255" t="s">
        <v>19</v>
      </c>
      <c r="BG255" t="s">
        <v>19</v>
      </c>
      <c r="BH255">
        <v>322</v>
      </c>
      <c r="BI255" t="s">
        <v>3432</v>
      </c>
      <c r="BJ255">
        <v>0.35</v>
      </c>
      <c r="BK255" t="s">
        <v>4174</v>
      </c>
      <c r="BL255" t="s">
        <v>3422</v>
      </c>
      <c r="BM255">
        <v>389</v>
      </c>
      <c r="BU255" t="s">
        <v>2</v>
      </c>
      <c r="BV255">
        <v>389</v>
      </c>
    </row>
    <row r="256" spans="1:74" ht="14.45" customHeight="1">
      <c r="B256">
        <v>390</v>
      </c>
      <c r="C256" s="25" t="s">
        <v>6786</v>
      </c>
      <c r="E256" s="47" t="s">
        <v>6904</v>
      </c>
      <c r="F256" s="47" t="s">
        <v>4206</v>
      </c>
      <c r="G256" s="47" t="s">
        <v>6897</v>
      </c>
      <c r="K256" s="47" t="s">
        <v>6903</v>
      </c>
      <c r="L256" s="47" t="s">
        <v>6904</v>
      </c>
      <c r="M256" s="47" t="s">
        <v>6899</v>
      </c>
      <c r="W256" s="240"/>
      <c r="AG256" s="48" t="s">
        <v>6833</v>
      </c>
      <c r="AH256" s="47" t="str">
        <f t="shared" si="7"/>
        <v>SP_86_REL           RAO_ELU2</v>
      </c>
      <c r="AI256">
        <v>3</v>
      </c>
      <c r="AJ256">
        <v>390</v>
      </c>
      <c r="AK256" t="s">
        <v>4203</v>
      </c>
      <c r="AL256" t="s">
        <v>19</v>
      </c>
      <c r="AM256" t="s">
        <v>650</v>
      </c>
      <c r="AN256" t="s">
        <v>651</v>
      </c>
      <c r="AO256" t="s">
        <v>649</v>
      </c>
      <c r="AP256" t="s">
        <v>652</v>
      </c>
      <c r="AQ256">
        <v>1</v>
      </c>
      <c r="AR256" t="s">
        <v>653</v>
      </c>
      <c r="AS256" t="s">
        <v>97</v>
      </c>
      <c r="AT256" t="s">
        <v>19</v>
      </c>
      <c r="AU256" t="s">
        <v>19</v>
      </c>
      <c r="AV256" t="s">
        <v>19</v>
      </c>
      <c r="AW256" t="s">
        <v>4204</v>
      </c>
      <c r="AX256" t="s">
        <v>4205</v>
      </c>
      <c r="AY256" t="s">
        <v>4206</v>
      </c>
      <c r="AZ256">
        <v>1</v>
      </c>
      <c r="BA256" t="s">
        <v>653</v>
      </c>
      <c r="BB256" t="s">
        <v>19</v>
      </c>
      <c r="BC256" t="s">
        <v>19</v>
      </c>
      <c r="BD256" t="s">
        <v>4207</v>
      </c>
      <c r="BE256" t="s">
        <v>3419</v>
      </c>
      <c r="BF256" t="s">
        <v>19</v>
      </c>
      <c r="BG256" t="s">
        <v>19</v>
      </c>
      <c r="BH256">
        <v>68</v>
      </c>
      <c r="BI256" t="s">
        <v>3886</v>
      </c>
      <c r="BJ256">
        <v>0.35</v>
      </c>
      <c r="BK256" t="s">
        <v>4208</v>
      </c>
      <c r="BL256" t="s">
        <v>3422</v>
      </c>
      <c r="BM256">
        <v>390</v>
      </c>
      <c r="BU256" t="s">
        <v>2</v>
      </c>
      <c r="BV256">
        <v>390</v>
      </c>
    </row>
    <row r="257" spans="1:74" ht="14.45" customHeight="1">
      <c r="B257">
        <v>391</v>
      </c>
      <c r="C257" s="25" t="s">
        <v>6786</v>
      </c>
      <c r="E257" s="47" t="s">
        <v>6904</v>
      </c>
      <c r="F257" s="47" t="s">
        <v>4206</v>
      </c>
      <c r="G257" s="47" t="s">
        <v>6897</v>
      </c>
      <c r="K257" s="47" t="s">
        <v>6903</v>
      </c>
      <c r="L257" s="47" t="s">
        <v>6904</v>
      </c>
      <c r="M257" s="47" t="s">
        <v>6899</v>
      </c>
      <c r="W257" s="240"/>
      <c r="AG257" s="48" t="s">
        <v>6833</v>
      </c>
      <c r="AH257" s="47" t="str">
        <f t="shared" si="7"/>
        <v>SP_86_REL           RAO_ELU</v>
      </c>
      <c r="AI257">
        <v>3</v>
      </c>
      <c r="AJ257">
        <v>391</v>
      </c>
      <c r="AK257" t="s">
        <v>4209</v>
      </c>
      <c r="AL257" t="s">
        <v>19</v>
      </c>
      <c r="AM257" t="s">
        <v>552</v>
      </c>
      <c r="AN257" t="s">
        <v>553</v>
      </c>
      <c r="AO257" t="s">
        <v>551</v>
      </c>
      <c r="AP257" t="s">
        <v>554</v>
      </c>
      <c r="AQ257">
        <v>1</v>
      </c>
      <c r="AR257" t="s">
        <v>555</v>
      </c>
      <c r="AS257" t="s">
        <v>97</v>
      </c>
      <c r="AT257" t="s">
        <v>19</v>
      </c>
      <c r="AU257" t="s">
        <v>19</v>
      </c>
      <c r="AV257" t="s">
        <v>19</v>
      </c>
      <c r="AW257" t="s">
        <v>4204</v>
      </c>
      <c r="AX257" t="s">
        <v>4205</v>
      </c>
      <c r="AY257" t="s">
        <v>4206</v>
      </c>
      <c r="AZ257">
        <v>1</v>
      </c>
      <c r="BA257" t="s">
        <v>653</v>
      </c>
      <c r="BB257" t="s">
        <v>19</v>
      </c>
      <c r="BC257" t="s">
        <v>19</v>
      </c>
      <c r="BD257" t="s">
        <v>4207</v>
      </c>
      <c r="BE257" t="s">
        <v>3419</v>
      </c>
      <c r="BF257" t="s">
        <v>19</v>
      </c>
      <c r="BG257" t="s">
        <v>19</v>
      </c>
      <c r="BH257">
        <v>352</v>
      </c>
      <c r="BI257" t="s">
        <v>3886</v>
      </c>
      <c r="BJ257">
        <v>0.35</v>
      </c>
      <c r="BK257" t="s">
        <v>4208</v>
      </c>
      <c r="BL257" t="s">
        <v>3422</v>
      </c>
      <c r="BM257">
        <v>391</v>
      </c>
      <c r="BU257" t="s">
        <v>2</v>
      </c>
      <c r="BV257">
        <v>391</v>
      </c>
    </row>
    <row r="258" spans="1:74" ht="14.45" customHeight="1">
      <c r="B258">
        <v>392</v>
      </c>
      <c r="C258" s="25" t="s">
        <v>6786</v>
      </c>
      <c r="D258" s="47" t="s">
        <v>6927</v>
      </c>
      <c r="E258" s="47" t="s">
        <v>6900</v>
      </c>
      <c r="F258" s="47" t="s">
        <v>4056</v>
      </c>
      <c r="G258" s="47" t="s">
        <v>6897</v>
      </c>
      <c r="K258" s="47" t="s">
        <v>6903</v>
      </c>
      <c r="L258" s="47" t="s">
        <v>6900</v>
      </c>
      <c r="M258" s="47" t="s">
        <v>6899</v>
      </c>
      <c r="W258" s="240"/>
      <c r="AC258" s="47" t="s">
        <v>6913</v>
      </c>
      <c r="AG258" s="48" t="s">
        <v>6836</v>
      </c>
      <c r="AH258" s="47" t="str">
        <f t="shared" si="7"/>
        <v>SP_CANLK13          BCM_B</v>
      </c>
      <c r="AI258">
        <v>3</v>
      </c>
      <c r="AJ258">
        <v>392</v>
      </c>
      <c r="AK258" t="s">
        <v>4210</v>
      </c>
      <c r="AL258" t="s">
        <v>19</v>
      </c>
      <c r="AM258" t="s">
        <v>573</v>
      </c>
      <c r="AN258" t="s">
        <v>573</v>
      </c>
      <c r="AO258" t="s">
        <v>955</v>
      </c>
      <c r="AP258" t="s">
        <v>956</v>
      </c>
      <c r="AQ258">
        <v>14</v>
      </c>
      <c r="AR258" t="s">
        <v>860</v>
      </c>
      <c r="AS258" t="s">
        <v>125</v>
      </c>
      <c r="AT258" t="s">
        <v>19</v>
      </c>
      <c r="AU258" t="s">
        <v>19</v>
      </c>
      <c r="AV258" t="s">
        <v>19</v>
      </c>
      <c r="AW258" t="s">
        <v>4054</v>
      </c>
      <c r="AX258" t="s">
        <v>4055</v>
      </c>
      <c r="AY258" t="s">
        <v>4056</v>
      </c>
      <c r="AZ258">
        <v>1</v>
      </c>
      <c r="BA258" t="s">
        <v>4051</v>
      </c>
      <c r="BB258" t="s">
        <v>19</v>
      </c>
      <c r="BC258" t="s">
        <v>19</v>
      </c>
      <c r="BD258" t="s">
        <v>3724</v>
      </c>
      <c r="BE258" t="s">
        <v>3419</v>
      </c>
      <c r="BF258" t="s">
        <v>4211</v>
      </c>
      <c r="BG258" t="s">
        <v>3615</v>
      </c>
      <c r="BH258">
        <v>234</v>
      </c>
      <c r="BI258" t="s">
        <v>3616</v>
      </c>
      <c r="BJ258">
        <v>0.35</v>
      </c>
      <c r="BK258" t="s">
        <v>3726</v>
      </c>
      <c r="BL258" t="s">
        <v>3422</v>
      </c>
      <c r="BM258">
        <v>392</v>
      </c>
      <c r="BU258" t="s">
        <v>2</v>
      </c>
      <c r="BV258">
        <v>392</v>
      </c>
    </row>
    <row r="259" spans="1:74" ht="14.45" customHeight="1">
      <c r="B259">
        <v>393</v>
      </c>
      <c r="C259" s="25" t="s">
        <v>6786</v>
      </c>
      <c r="D259" s="47" t="s">
        <v>6927</v>
      </c>
      <c r="E259" s="47" t="s">
        <v>6900</v>
      </c>
      <c r="F259" s="47" t="s">
        <v>4050</v>
      </c>
      <c r="G259" s="47" t="s">
        <v>6897</v>
      </c>
      <c r="K259" s="47" t="s">
        <v>6903</v>
      </c>
      <c r="L259" s="47" t="s">
        <v>6900</v>
      </c>
      <c r="M259" s="47" t="s">
        <v>6899</v>
      </c>
      <c r="W259" s="240"/>
      <c r="AC259" s="47" t="s">
        <v>6913</v>
      </c>
      <c r="AG259" s="48" t="s">
        <v>6836</v>
      </c>
      <c r="AH259" s="47" t="str">
        <f t="shared" si="7"/>
        <v>SP_CANHK13          BCM_B</v>
      </c>
      <c r="AI259">
        <v>3</v>
      </c>
      <c r="AJ259">
        <v>393</v>
      </c>
      <c r="AK259" t="s">
        <v>4212</v>
      </c>
      <c r="AL259" t="s">
        <v>19</v>
      </c>
      <c r="AM259" t="s">
        <v>573</v>
      </c>
      <c r="AN259" t="s">
        <v>573</v>
      </c>
      <c r="AO259" t="s">
        <v>955</v>
      </c>
      <c r="AP259" t="s">
        <v>956</v>
      </c>
      <c r="AQ259">
        <v>13</v>
      </c>
      <c r="AR259" t="s">
        <v>860</v>
      </c>
      <c r="AS259" t="s">
        <v>125</v>
      </c>
      <c r="AT259" t="s">
        <v>19</v>
      </c>
      <c r="AU259" t="s">
        <v>19</v>
      </c>
      <c r="AV259" t="s">
        <v>19</v>
      </c>
      <c r="AW259" t="s">
        <v>4048</v>
      </c>
      <c r="AX259" t="s">
        <v>4049</v>
      </c>
      <c r="AY259" t="s">
        <v>4050</v>
      </c>
      <c r="AZ259">
        <v>1</v>
      </c>
      <c r="BA259" t="s">
        <v>4051</v>
      </c>
      <c r="BB259" t="s">
        <v>19</v>
      </c>
      <c r="BC259" t="s">
        <v>19</v>
      </c>
      <c r="BD259" t="s">
        <v>3724</v>
      </c>
      <c r="BE259" t="s">
        <v>3419</v>
      </c>
      <c r="BF259" t="s">
        <v>4211</v>
      </c>
      <c r="BG259" t="s">
        <v>3658</v>
      </c>
      <c r="BH259">
        <v>234</v>
      </c>
      <c r="BI259" t="s">
        <v>3659</v>
      </c>
      <c r="BJ259">
        <v>0.35</v>
      </c>
      <c r="BK259" t="s">
        <v>3731</v>
      </c>
      <c r="BL259" t="s">
        <v>3422</v>
      </c>
      <c r="BM259">
        <v>393</v>
      </c>
      <c r="BU259" t="s">
        <v>2</v>
      </c>
      <c r="BV259">
        <v>393</v>
      </c>
    </row>
    <row r="260" spans="1:74" ht="14.45" customHeight="1">
      <c r="B260">
        <v>394</v>
      </c>
      <c r="C260" s="25" t="s">
        <v>6786</v>
      </c>
      <c r="E260" s="47" t="s">
        <v>6896</v>
      </c>
      <c r="F260" s="47" t="s">
        <v>3417</v>
      </c>
      <c r="G260" s="47" t="s">
        <v>6897</v>
      </c>
      <c r="K260" s="53" t="s">
        <v>7756</v>
      </c>
      <c r="L260" s="47" t="s">
        <v>6900</v>
      </c>
      <c r="M260" s="47" t="s">
        <v>6899</v>
      </c>
      <c r="AG260" s="48" t="s">
        <v>6833</v>
      </c>
      <c r="AH260" s="47" t="str">
        <f t="shared" si="7"/>
        <v>SP_30HSBB2          SITR2</v>
      </c>
      <c r="AI260">
        <v>3</v>
      </c>
      <c r="AJ260">
        <v>394</v>
      </c>
      <c r="AK260" t="s">
        <v>4213</v>
      </c>
      <c r="AL260" t="s">
        <v>19</v>
      </c>
      <c r="AM260" t="s">
        <v>874</v>
      </c>
      <c r="AN260" t="s">
        <v>874</v>
      </c>
      <c r="AO260" t="s">
        <v>873</v>
      </c>
      <c r="AP260" t="s">
        <v>875</v>
      </c>
      <c r="AQ260">
        <v>1</v>
      </c>
      <c r="AR260" t="s">
        <v>790</v>
      </c>
      <c r="AS260" t="s">
        <v>102</v>
      </c>
      <c r="AT260" t="s">
        <v>19</v>
      </c>
      <c r="AU260" t="s">
        <v>19</v>
      </c>
      <c r="AV260" t="s">
        <v>19</v>
      </c>
      <c r="AW260" t="s">
        <v>3415</v>
      </c>
      <c r="AX260" t="s">
        <v>3416</v>
      </c>
      <c r="AY260" t="s">
        <v>3417</v>
      </c>
      <c r="AZ260">
        <v>1</v>
      </c>
      <c r="BA260" t="s">
        <v>790</v>
      </c>
      <c r="BB260" t="s">
        <v>19</v>
      </c>
      <c r="BC260" t="s">
        <v>19</v>
      </c>
      <c r="BD260" t="s">
        <v>4214</v>
      </c>
      <c r="BE260" t="s">
        <v>3419</v>
      </c>
      <c r="BF260" t="s">
        <v>19</v>
      </c>
      <c r="BG260" t="s">
        <v>19</v>
      </c>
      <c r="BH260">
        <v>88</v>
      </c>
      <c r="BI260" t="s">
        <v>3819</v>
      </c>
      <c r="BJ260">
        <v>4</v>
      </c>
      <c r="BK260" t="s">
        <v>3421</v>
      </c>
      <c r="BL260" t="s">
        <v>3422</v>
      </c>
      <c r="BM260">
        <v>394</v>
      </c>
      <c r="BU260" t="s">
        <v>2</v>
      </c>
      <c r="BV260">
        <v>394</v>
      </c>
    </row>
    <row r="261" spans="1:74" ht="14.45" customHeight="1">
      <c r="B261">
        <v>395</v>
      </c>
      <c r="C261" s="25" t="s">
        <v>6786</v>
      </c>
      <c r="E261" s="47" t="s">
        <v>6896</v>
      </c>
      <c r="F261" s="47" t="s">
        <v>3417</v>
      </c>
      <c r="G261" s="47" t="s">
        <v>6897</v>
      </c>
      <c r="K261" s="53" t="s">
        <v>7756</v>
      </c>
      <c r="L261" s="47" t="s">
        <v>6900</v>
      </c>
      <c r="M261" s="47" t="s">
        <v>6899</v>
      </c>
      <c r="AG261" s="48" t="s">
        <v>6833</v>
      </c>
      <c r="AH261" s="47" t="str">
        <f t="shared" si="7"/>
        <v>SP_30HSBB2          SITR2</v>
      </c>
      <c r="AI261">
        <v>3</v>
      </c>
      <c r="AJ261">
        <v>395</v>
      </c>
      <c r="AK261" t="s">
        <v>4215</v>
      </c>
      <c r="AL261" t="s">
        <v>19</v>
      </c>
      <c r="AM261" t="s">
        <v>874</v>
      </c>
      <c r="AN261" t="s">
        <v>874</v>
      </c>
      <c r="AO261" t="s">
        <v>873</v>
      </c>
      <c r="AP261" t="s">
        <v>875</v>
      </c>
      <c r="AQ261">
        <v>2</v>
      </c>
      <c r="AR261" t="s">
        <v>790</v>
      </c>
      <c r="AS261" t="s">
        <v>102</v>
      </c>
      <c r="AT261" t="s">
        <v>19</v>
      </c>
      <c r="AU261" t="s">
        <v>19</v>
      </c>
      <c r="AV261" t="s">
        <v>19</v>
      </c>
      <c r="AW261" t="s">
        <v>3415</v>
      </c>
      <c r="AX261" t="s">
        <v>3416</v>
      </c>
      <c r="AY261" t="s">
        <v>3417</v>
      </c>
      <c r="AZ261">
        <v>1</v>
      </c>
      <c r="BA261" t="s">
        <v>790</v>
      </c>
      <c r="BB261" t="s">
        <v>19</v>
      </c>
      <c r="BC261" t="s">
        <v>19</v>
      </c>
      <c r="BD261" t="s">
        <v>4214</v>
      </c>
      <c r="BE261" t="s">
        <v>3419</v>
      </c>
      <c r="BF261" t="s">
        <v>19</v>
      </c>
      <c r="BG261" t="s">
        <v>19</v>
      </c>
      <c r="BH261">
        <v>88</v>
      </c>
      <c r="BI261" t="s">
        <v>3819</v>
      </c>
      <c r="BJ261">
        <v>4</v>
      </c>
      <c r="BK261" t="s">
        <v>3421</v>
      </c>
      <c r="BL261" t="s">
        <v>3422</v>
      </c>
      <c r="BM261">
        <v>395</v>
      </c>
      <c r="BU261" t="s">
        <v>2</v>
      </c>
      <c r="BV261">
        <v>395</v>
      </c>
    </row>
    <row r="262" spans="1:74" ht="14.45" customHeight="1">
      <c r="A262" s="363"/>
      <c r="B262">
        <v>400</v>
      </c>
      <c r="C262" s="25" t="s">
        <v>6786</v>
      </c>
      <c r="E262" s="34" t="s">
        <v>6932</v>
      </c>
      <c r="F262" s="47" t="s">
        <v>4218</v>
      </c>
      <c r="G262" s="47" t="s">
        <v>6897</v>
      </c>
      <c r="K262" s="47" t="s">
        <v>6898</v>
      </c>
      <c r="L262" s="47" t="s">
        <v>6899</v>
      </c>
      <c r="M262" s="47" t="s">
        <v>6901</v>
      </c>
      <c r="W262" s="25"/>
      <c r="AG262" s="48" t="s">
        <v>6833</v>
      </c>
      <c r="AH262" s="47" t="str">
        <f t="shared" si="7"/>
        <v>MB42_A              SP_MB42_A</v>
      </c>
      <c r="AI262">
        <v>3</v>
      </c>
      <c r="AJ262">
        <v>400</v>
      </c>
      <c r="AK262" t="s">
        <v>4216</v>
      </c>
      <c r="AL262" t="s">
        <v>19</v>
      </c>
      <c r="AM262" t="s">
        <v>19</v>
      </c>
      <c r="AN262" t="s">
        <v>4217</v>
      </c>
      <c r="AO262">
        <v>371</v>
      </c>
      <c r="AP262" t="s">
        <v>4218</v>
      </c>
      <c r="AQ262">
        <v>1</v>
      </c>
      <c r="AR262" t="s">
        <v>1273</v>
      </c>
      <c r="AS262" t="s">
        <v>19</v>
      </c>
      <c r="AT262" t="s">
        <v>19</v>
      </c>
      <c r="AU262" t="s">
        <v>19</v>
      </c>
      <c r="AV262" t="s">
        <v>142</v>
      </c>
      <c r="AW262" t="s">
        <v>143</v>
      </c>
      <c r="AX262" t="s">
        <v>141</v>
      </c>
      <c r="AY262" t="s">
        <v>144</v>
      </c>
      <c r="AZ262">
        <v>1</v>
      </c>
      <c r="BA262" t="s">
        <v>145</v>
      </c>
      <c r="BB262" t="s">
        <v>138</v>
      </c>
      <c r="BC262" t="s">
        <v>19</v>
      </c>
      <c r="BD262" t="s">
        <v>3762</v>
      </c>
      <c r="BE262" t="s">
        <v>3419</v>
      </c>
      <c r="BF262" t="s">
        <v>19</v>
      </c>
      <c r="BG262" t="s">
        <v>19</v>
      </c>
      <c r="BH262">
        <v>857</v>
      </c>
      <c r="BI262" t="s">
        <v>3432</v>
      </c>
      <c r="BJ262">
        <v>6</v>
      </c>
      <c r="BK262" t="s">
        <v>4219</v>
      </c>
      <c r="BL262" t="s">
        <v>3422</v>
      </c>
      <c r="BM262">
        <v>400</v>
      </c>
      <c r="BU262" t="s">
        <v>2</v>
      </c>
      <c r="BV262">
        <v>400</v>
      </c>
    </row>
    <row r="263" spans="1:74" ht="14.45" customHeight="1">
      <c r="A263" s="363"/>
      <c r="B263">
        <v>401</v>
      </c>
      <c r="C263" s="25" t="s">
        <v>6786</v>
      </c>
      <c r="E263" s="34" t="s">
        <v>6932</v>
      </c>
      <c r="F263" s="47" t="s">
        <v>4222</v>
      </c>
      <c r="G263" s="47" t="s">
        <v>6897</v>
      </c>
      <c r="K263" s="47" t="s">
        <v>6898</v>
      </c>
      <c r="L263" s="47" t="s">
        <v>6901</v>
      </c>
      <c r="M263" s="47" t="s">
        <v>6899</v>
      </c>
      <c r="AG263" s="48" t="s">
        <v>6833</v>
      </c>
      <c r="AH263" s="47" t="str">
        <f t="shared" si="7"/>
        <v>SP_MB41_A           MB41_A</v>
      </c>
      <c r="AI263">
        <v>3</v>
      </c>
      <c r="AJ263">
        <v>401</v>
      </c>
      <c r="AK263" t="s">
        <v>4220</v>
      </c>
      <c r="AL263" t="s">
        <v>19</v>
      </c>
      <c r="AM263" t="s">
        <v>134</v>
      </c>
      <c r="AN263" t="s">
        <v>135</v>
      </c>
      <c r="AO263" t="s">
        <v>133</v>
      </c>
      <c r="AP263" t="s">
        <v>136</v>
      </c>
      <c r="AQ263">
        <v>1</v>
      </c>
      <c r="AR263" t="s">
        <v>137</v>
      </c>
      <c r="AS263" t="s">
        <v>138</v>
      </c>
      <c r="AT263" t="s">
        <v>19</v>
      </c>
      <c r="AU263" t="s">
        <v>19</v>
      </c>
      <c r="AV263" t="s">
        <v>19</v>
      </c>
      <c r="AW263" t="s">
        <v>4221</v>
      </c>
      <c r="AX263">
        <v>369</v>
      </c>
      <c r="AY263" t="s">
        <v>4222</v>
      </c>
      <c r="AZ263">
        <v>1</v>
      </c>
      <c r="BA263" t="s">
        <v>2255</v>
      </c>
      <c r="BB263" t="s">
        <v>19</v>
      </c>
      <c r="BC263" t="s">
        <v>19</v>
      </c>
      <c r="BD263" t="s">
        <v>3762</v>
      </c>
      <c r="BE263" t="s">
        <v>3419</v>
      </c>
      <c r="BF263" t="s">
        <v>19</v>
      </c>
      <c r="BG263" t="s">
        <v>19</v>
      </c>
      <c r="BH263">
        <v>835</v>
      </c>
      <c r="BI263" t="s">
        <v>3432</v>
      </c>
      <c r="BJ263">
        <v>6</v>
      </c>
      <c r="BK263" t="s">
        <v>4223</v>
      </c>
      <c r="BL263" t="s">
        <v>3422</v>
      </c>
      <c r="BM263">
        <v>401</v>
      </c>
      <c r="BU263" t="s">
        <v>2</v>
      </c>
      <c r="BV263">
        <v>401</v>
      </c>
    </row>
    <row r="264" spans="1:74" ht="14.45" customHeight="1">
      <c r="A264" s="50" t="s">
        <v>8079</v>
      </c>
      <c r="B264">
        <v>402</v>
      </c>
      <c r="C264" s="25" t="s">
        <v>6786</v>
      </c>
      <c r="E264" s="47" t="s">
        <v>6906</v>
      </c>
      <c r="F264" s="47" t="s">
        <v>3961</v>
      </c>
      <c r="G264" s="47" t="s">
        <v>6897</v>
      </c>
      <c r="K264" s="53" t="s">
        <v>7756</v>
      </c>
      <c r="L264" s="47" t="s">
        <v>6909</v>
      </c>
      <c r="M264" s="47" t="s">
        <v>6899</v>
      </c>
      <c r="S264" s="47" t="s">
        <v>6933</v>
      </c>
      <c r="AD264" s="207" t="s">
        <v>7757</v>
      </c>
      <c r="AG264" s="48" t="s">
        <v>6833</v>
      </c>
      <c r="AH264" s="47" t="str">
        <f t="shared" si="7"/>
        <v>SP_30HSBI           HSB_I</v>
      </c>
      <c r="AI264">
        <v>3</v>
      </c>
      <c r="AJ264">
        <v>402</v>
      </c>
      <c r="AK264" t="s">
        <v>4224</v>
      </c>
      <c r="AL264" t="s">
        <v>19</v>
      </c>
      <c r="AM264" t="s">
        <v>204</v>
      </c>
      <c r="AN264" t="s">
        <v>204</v>
      </c>
      <c r="AO264" t="s">
        <v>299</v>
      </c>
      <c r="AP264" t="s">
        <v>300</v>
      </c>
      <c r="AQ264" t="s">
        <v>3488</v>
      </c>
      <c r="AR264" t="s">
        <v>297</v>
      </c>
      <c r="AS264" t="s">
        <v>274</v>
      </c>
      <c r="AT264" t="s">
        <v>19</v>
      </c>
      <c r="AU264" t="s">
        <v>19</v>
      </c>
      <c r="AV264" t="s">
        <v>19</v>
      </c>
      <c r="AW264" t="s">
        <v>3959</v>
      </c>
      <c r="AX264" t="s">
        <v>3960</v>
      </c>
      <c r="AY264" s="37" t="s">
        <v>3961</v>
      </c>
      <c r="AZ264">
        <v>1</v>
      </c>
      <c r="BA264" s="179" t="s">
        <v>766</v>
      </c>
      <c r="BB264" t="s">
        <v>19</v>
      </c>
      <c r="BC264" t="s">
        <v>19</v>
      </c>
      <c r="BD264" t="s">
        <v>3599</v>
      </c>
      <c r="BE264" t="s">
        <v>3419</v>
      </c>
      <c r="BF264" t="s">
        <v>19</v>
      </c>
      <c r="BG264" t="s">
        <v>19</v>
      </c>
      <c r="BH264" s="179">
        <v>3039</v>
      </c>
      <c r="BI264" t="s">
        <v>3453</v>
      </c>
      <c r="BJ264">
        <v>16</v>
      </c>
      <c r="BK264" t="s">
        <v>3962</v>
      </c>
      <c r="BL264" t="s">
        <v>3422</v>
      </c>
      <c r="BM264">
        <v>402</v>
      </c>
      <c r="BU264" t="s">
        <v>2</v>
      </c>
      <c r="BV264">
        <v>402</v>
      </c>
    </row>
    <row r="265" spans="1:74" ht="14.45" customHeight="1">
      <c r="A265" s="50" t="s">
        <v>7761</v>
      </c>
      <c r="B265">
        <v>403</v>
      </c>
      <c r="C265" s="25" t="s">
        <v>6786</v>
      </c>
      <c r="E265" s="47" t="s">
        <v>6896</v>
      </c>
      <c r="F265" s="47" t="s">
        <v>3598</v>
      </c>
      <c r="G265" s="47" t="s">
        <v>6897</v>
      </c>
      <c r="K265" s="53" t="s">
        <v>7756</v>
      </c>
      <c r="L265" s="47" t="s">
        <v>6909</v>
      </c>
      <c r="M265" s="47" t="s">
        <v>6899</v>
      </c>
      <c r="S265" s="47" t="s">
        <v>6934</v>
      </c>
      <c r="AD265" s="207" t="s">
        <v>7757</v>
      </c>
      <c r="AG265" s="48" t="s">
        <v>6833</v>
      </c>
      <c r="AH265" s="47" t="str">
        <f t="shared" si="7"/>
        <v>SP_30HSBB           HSB_B</v>
      </c>
      <c r="AI265">
        <v>3</v>
      </c>
      <c r="AJ265">
        <v>403</v>
      </c>
      <c r="AK265" t="s">
        <v>4225</v>
      </c>
      <c r="AL265" t="s">
        <v>19</v>
      </c>
      <c r="AM265" t="s">
        <v>204</v>
      </c>
      <c r="AN265" t="s">
        <v>204</v>
      </c>
      <c r="AO265" t="s">
        <v>271</v>
      </c>
      <c r="AP265" t="s">
        <v>272</v>
      </c>
      <c r="AQ265" t="s">
        <v>3488</v>
      </c>
      <c r="AR265" t="s">
        <v>273</v>
      </c>
      <c r="AS265" t="s">
        <v>274</v>
      </c>
      <c r="AT265" t="s">
        <v>19</v>
      </c>
      <c r="AU265" t="s">
        <v>19</v>
      </c>
      <c r="AV265" t="s">
        <v>19</v>
      </c>
      <c r="AW265" t="s">
        <v>3596</v>
      </c>
      <c r="AX265" t="s">
        <v>3597</v>
      </c>
      <c r="AY265" t="s">
        <v>3598</v>
      </c>
      <c r="AZ265">
        <v>1</v>
      </c>
      <c r="BA265" t="s">
        <v>2623</v>
      </c>
      <c r="BB265" t="s">
        <v>19</v>
      </c>
      <c r="BC265" t="s">
        <v>19</v>
      </c>
      <c r="BD265" t="s">
        <v>3599</v>
      </c>
      <c r="BE265" t="s">
        <v>3419</v>
      </c>
      <c r="BF265" t="s">
        <v>19</v>
      </c>
      <c r="BG265" t="s">
        <v>19</v>
      </c>
      <c r="BH265">
        <v>885</v>
      </c>
      <c r="BI265" t="s">
        <v>3453</v>
      </c>
      <c r="BJ265">
        <v>16</v>
      </c>
      <c r="BK265" t="s">
        <v>3421</v>
      </c>
      <c r="BL265" t="s">
        <v>3422</v>
      </c>
      <c r="BM265">
        <v>403</v>
      </c>
      <c r="BU265" t="s">
        <v>2</v>
      </c>
      <c r="BV265">
        <v>403</v>
      </c>
    </row>
    <row r="266" spans="1:74" ht="14.45" customHeight="1">
      <c r="B266">
        <v>404</v>
      </c>
      <c r="C266" s="25" t="s">
        <v>6786</v>
      </c>
      <c r="D266" s="47" t="s">
        <v>6922</v>
      </c>
      <c r="E266" s="47" t="s">
        <v>6900</v>
      </c>
      <c r="F266" s="47" t="s">
        <v>3966</v>
      </c>
      <c r="G266" s="47" t="s">
        <v>6897</v>
      </c>
      <c r="K266" s="47" t="s">
        <v>6898</v>
      </c>
      <c r="L266" s="47" t="s">
        <v>6899</v>
      </c>
      <c r="M266" s="47" t="s">
        <v>6899</v>
      </c>
      <c r="W266" s="25"/>
      <c r="AG266" s="48" t="s">
        <v>6836</v>
      </c>
      <c r="AH266" s="47" t="str">
        <f t="shared" si="7"/>
        <v>SP_30HSBC1          SP_30HSBC</v>
      </c>
      <c r="AI266">
        <v>3</v>
      </c>
      <c r="AJ266">
        <v>404</v>
      </c>
      <c r="AK266" t="s">
        <v>4226</v>
      </c>
      <c r="AL266" t="s">
        <v>19</v>
      </c>
      <c r="AM266" t="s">
        <v>19</v>
      </c>
      <c r="AN266" t="s">
        <v>3964</v>
      </c>
      <c r="AO266" t="s">
        <v>3965</v>
      </c>
      <c r="AP266" t="s">
        <v>3966</v>
      </c>
      <c r="AQ266">
        <v>1</v>
      </c>
      <c r="AR266" t="s">
        <v>1203</v>
      </c>
      <c r="AS266" t="s">
        <v>19</v>
      </c>
      <c r="AT266" t="s">
        <v>19</v>
      </c>
      <c r="AU266" t="s">
        <v>19</v>
      </c>
      <c r="AV266" t="s">
        <v>19</v>
      </c>
      <c r="AW266" t="s">
        <v>4181</v>
      </c>
      <c r="AX266" t="s">
        <v>4182</v>
      </c>
      <c r="AY266" t="s">
        <v>4183</v>
      </c>
      <c r="AZ266">
        <v>1</v>
      </c>
      <c r="BA266" t="s">
        <v>2028</v>
      </c>
      <c r="BB266" t="s">
        <v>19</v>
      </c>
      <c r="BC266" t="s">
        <v>19</v>
      </c>
      <c r="BD266" t="s">
        <v>4227</v>
      </c>
      <c r="BE266" t="s">
        <v>3419</v>
      </c>
      <c r="BF266" t="s">
        <v>19</v>
      </c>
      <c r="BG266" t="s">
        <v>19</v>
      </c>
      <c r="BH266">
        <v>618</v>
      </c>
      <c r="BI266" t="s">
        <v>3511</v>
      </c>
      <c r="BJ266">
        <v>16</v>
      </c>
      <c r="BK266" t="s">
        <v>3969</v>
      </c>
      <c r="BL266" t="s">
        <v>3422</v>
      </c>
      <c r="BM266">
        <v>404</v>
      </c>
      <c r="BU266" t="s">
        <v>2</v>
      </c>
      <c r="BV266">
        <v>404</v>
      </c>
    </row>
    <row r="267" spans="1:74" ht="14.45" customHeight="1">
      <c r="B267">
        <v>404</v>
      </c>
      <c r="C267" s="25" t="s">
        <v>6786</v>
      </c>
      <c r="D267" s="47" t="s">
        <v>6922</v>
      </c>
      <c r="E267" s="47" t="s">
        <v>6900</v>
      </c>
      <c r="F267" s="47" t="s">
        <v>4183</v>
      </c>
      <c r="G267" s="47" t="s">
        <v>6897</v>
      </c>
      <c r="K267" s="53" t="s">
        <v>7756</v>
      </c>
      <c r="L267" s="47" t="s">
        <v>6899</v>
      </c>
      <c r="M267" s="47" t="s">
        <v>6899</v>
      </c>
      <c r="W267" s="25"/>
      <c r="AG267" s="48" t="s">
        <v>6836</v>
      </c>
      <c r="AH267" s="47" t="str">
        <f t="shared" ref="AH267" si="9">AY267&amp; REPT(" ",20-LEN(AY267))&amp;AP267</f>
        <v>SP_30HSBC1          SP_30HSBC</v>
      </c>
      <c r="AI267">
        <v>3</v>
      </c>
      <c r="AJ267">
        <v>404</v>
      </c>
      <c r="AK267" t="s">
        <v>4226</v>
      </c>
      <c r="AL267" t="s">
        <v>19</v>
      </c>
      <c r="AM267" t="s">
        <v>19</v>
      </c>
      <c r="AN267" t="s">
        <v>3964</v>
      </c>
      <c r="AO267" t="s">
        <v>3965</v>
      </c>
      <c r="AP267" t="s">
        <v>3966</v>
      </c>
      <c r="AQ267">
        <v>1</v>
      </c>
      <c r="AR267" t="s">
        <v>1203</v>
      </c>
      <c r="AS267" t="s">
        <v>19</v>
      </c>
      <c r="AT267" t="s">
        <v>19</v>
      </c>
      <c r="AU267" t="s">
        <v>19</v>
      </c>
      <c r="AV267" t="s">
        <v>19</v>
      </c>
      <c r="AW267" t="s">
        <v>4181</v>
      </c>
      <c r="AX267" t="s">
        <v>4182</v>
      </c>
      <c r="AY267" t="s">
        <v>4183</v>
      </c>
      <c r="AZ267">
        <v>1</v>
      </c>
      <c r="BA267" t="s">
        <v>2028</v>
      </c>
      <c r="BB267" t="s">
        <v>19</v>
      </c>
      <c r="BC267" t="s">
        <v>19</v>
      </c>
      <c r="BD267" t="s">
        <v>4227</v>
      </c>
      <c r="BE267" t="s">
        <v>3419</v>
      </c>
      <c r="BF267" t="s">
        <v>19</v>
      </c>
      <c r="BG267" t="s">
        <v>19</v>
      </c>
      <c r="BH267">
        <v>618</v>
      </c>
      <c r="BI267" t="s">
        <v>3511</v>
      </c>
      <c r="BJ267">
        <v>16</v>
      </c>
      <c r="BK267" t="s">
        <v>3969</v>
      </c>
      <c r="BL267" t="s">
        <v>6918</v>
      </c>
      <c r="BM267">
        <v>404</v>
      </c>
      <c r="BU267" t="s">
        <v>6918</v>
      </c>
      <c r="BV267">
        <v>404</v>
      </c>
    </row>
    <row r="268" spans="1:74" ht="14.45" customHeight="1">
      <c r="A268" s="368" t="s">
        <v>8113</v>
      </c>
      <c r="B268">
        <v>409</v>
      </c>
      <c r="C268" s="25" t="s">
        <v>6786</v>
      </c>
      <c r="D268" s="335" t="s">
        <v>8108</v>
      </c>
      <c r="E268" s="37" t="s">
        <v>6900</v>
      </c>
      <c r="F268" s="47" t="s">
        <v>4011</v>
      </c>
      <c r="G268" s="47" t="s">
        <v>6897</v>
      </c>
      <c r="K268" s="47" t="s">
        <v>6898</v>
      </c>
      <c r="L268" s="47" t="s">
        <v>6899</v>
      </c>
      <c r="M268" s="47" t="s">
        <v>6899</v>
      </c>
      <c r="W268" s="25"/>
      <c r="AC268" s="47" t="s">
        <v>6913</v>
      </c>
      <c r="AG268" s="48" t="s">
        <v>6833</v>
      </c>
      <c r="AH268" s="47" t="str">
        <f t="shared" si="7"/>
        <v>SP_CANHK2           SP_CANHK1</v>
      </c>
      <c r="AI268">
        <v>3</v>
      </c>
      <c r="AJ268">
        <v>409</v>
      </c>
      <c r="AK268" t="s">
        <v>4228</v>
      </c>
      <c r="AL268" t="s">
        <v>19</v>
      </c>
      <c r="AM268" t="s">
        <v>19</v>
      </c>
      <c r="AN268" t="s">
        <v>4009</v>
      </c>
      <c r="AO268" t="s">
        <v>4010</v>
      </c>
      <c r="AP268" t="s">
        <v>4011</v>
      </c>
      <c r="AQ268">
        <v>1</v>
      </c>
      <c r="AR268" t="s">
        <v>4012</v>
      </c>
      <c r="AS268" t="s">
        <v>19</v>
      </c>
      <c r="AT268" t="s">
        <v>19</v>
      </c>
      <c r="AU268" t="s">
        <v>19</v>
      </c>
      <c r="AV268" t="s">
        <v>19</v>
      </c>
      <c r="AW268" t="s">
        <v>4229</v>
      </c>
      <c r="AX268" t="s">
        <v>4230</v>
      </c>
      <c r="AY268" t="s">
        <v>4231</v>
      </c>
      <c r="AZ268">
        <v>1</v>
      </c>
      <c r="BA268" t="s">
        <v>1145</v>
      </c>
      <c r="BB268" t="s">
        <v>19</v>
      </c>
      <c r="BC268" t="s">
        <v>19</v>
      </c>
      <c r="BD268" t="s">
        <v>3724</v>
      </c>
      <c r="BE268" t="s">
        <v>3419</v>
      </c>
      <c r="BF268" t="s">
        <v>4232</v>
      </c>
      <c r="BG268" t="s">
        <v>3658</v>
      </c>
      <c r="BH268">
        <v>1343</v>
      </c>
      <c r="BI268" t="s">
        <v>3659</v>
      </c>
      <c r="BJ268">
        <v>0.35</v>
      </c>
      <c r="BK268" t="s">
        <v>3731</v>
      </c>
      <c r="BL268" t="s">
        <v>3422</v>
      </c>
      <c r="BM268">
        <v>409</v>
      </c>
      <c r="BU268" t="s">
        <v>2</v>
      </c>
      <c r="BV268">
        <v>409</v>
      </c>
    </row>
    <row r="269" spans="1:74" ht="14.45" customHeight="1">
      <c r="A269" s="368" t="s">
        <v>8113</v>
      </c>
      <c r="B269">
        <v>409</v>
      </c>
      <c r="C269" s="25" t="s">
        <v>6786</v>
      </c>
      <c r="D269" s="335" t="s">
        <v>8108</v>
      </c>
      <c r="E269" s="37" t="s">
        <v>6900</v>
      </c>
      <c r="F269" s="47" t="s">
        <v>4231</v>
      </c>
      <c r="G269" s="47" t="s">
        <v>6897</v>
      </c>
      <c r="K269" s="47" t="s">
        <v>6898</v>
      </c>
      <c r="L269" s="47" t="s">
        <v>6899</v>
      </c>
      <c r="M269" s="47" t="s">
        <v>6899</v>
      </c>
      <c r="W269" s="25"/>
      <c r="AC269" s="47" t="s">
        <v>6913</v>
      </c>
      <c r="AG269" s="48" t="s">
        <v>6833</v>
      </c>
      <c r="AH269" s="47" t="str">
        <f t="shared" ref="AH269" si="10">AY269&amp; REPT(" ",20-LEN(AY269))&amp;AP269</f>
        <v>SP_CANHK2           SP_CANHK1</v>
      </c>
      <c r="AI269">
        <v>3</v>
      </c>
      <c r="AJ269">
        <v>409</v>
      </c>
      <c r="AK269" t="s">
        <v>4228</v>
      </c>
      <c r="AL269" t="s">
        <v>19</v>
      </c>
      <c r="AM269" t="s">
        <v>19</v>
      </c>
      <c r="AN269" t="s">
        <v>4009</v>
      </c>
      <c r="AO269" t="s">
        <v>4010</v>
      </c>
      <c r="AP269" t="s">
        <v>4011</v>
      </c>
      <c r="AQ269">
        <v>1</v>
      </c>
      <c r="AR269" t="s">
        <v>4012</v>
      </c>
      <c r="AS269" t="s">
        <v>19</v>
      </c>
      <c r="AT269" t="s">
        <v>19</v>
      </c>
      <c r="AU269" t="s">
        <v>19</v>
      </c>
      <c r="AV269" t="s">
        <v>19</v>
      </c>
      <c r="AW269" t="s">
        <v>4229</v>
      </c>
      <c r="AX269" t="s">
        <v>4230</v>
      </c>
      <c r="AY269" t="s">
        <v>4231</v>
      </c>
      <c r="AZ269">
        <v>1</v>
      </c>
      <c r="BA269" t="s">
        <v>1145</v>
      </c>
      <c r="BB269" t="s">
        <v>19</v>
      </c>
      <c r="BC269" t="s">
        <v>19</v>
      </c>
      <c r="BD269" t="s">
        <v>3724</v>
      </c>
      <c r="BE269" t="s">
        <v>3419</v>
      </c>
      <c r="BF269" t="s">
        <v>4232</v>
      </c>
      <c r="BG269" t="s">
        <v>3658</v>
      </c>
      <c r="BH269">
        <v>1343</v>
      </c>
      <c r="BI269" t="s">
        <v>3659</v>
      </c>
      <c r="BJ269">
        <v>0.35</v>
      </c>
      <c r="BK269" t="s">
        <v>3731</v>
      </c>
      <c r="BL269" t="s">
        <v>6918</v>
      </c>
      <c r="BM269">
        <v>409</v>
      </c>
      <c r="BU269" t="s">
        <v>6918</v>
      </c>
      <c r="BV269">
        <v>409</v>
      </c>
    </row>
    <row r="270" spans="1:74" ht="14.45" customHeight="1">
      <c r="A270" s="368" t="s">
        <v>8113</v>
      </c>
      <c r="B270">
        <v>410</v>
      </c>
      <c r="C270" s="25" t="s">
        <v>6786</v>
      </c>
      <c r="D270" s="335" t="s">
        <v>8108</v>
      </c>
      <c r="E270" s="37" t="s">
        <v>6900</v>
      </c>
      <c r="F270" s="47" t="s">
        <v>4017</v>
      </c>
      <c r="G270" s="47" t="s">
        <v>6897</v>
      </c>
      <c r="K270" s="47" t="s">
        <v>6898</v>
      </c>
      <c r="L270" s="47" t="s">
        <v>6899</v>
      </c>
      <c r="M270" s="47" t="s">
        <v>6899</v>
      </c>
      <c r="W270" s="25"/>
      <c r="AC270" s="47" t="s">
        <v>6913</v>
      </c>
      <c r="AG270" s="48" t="s">
        <v>6833</v>
      </c>
      <c r="AH270" s="47" t="str">
        <f t="shared" si="7"/>
        <v>SP_CANLK2           SP_CANLK1</v>
      </c>
      <c r="AI270">
        <v>3</v>
      </c>
      <c r="AJ270">
        <v>410</v>
      </c>
      <c r="AK270" t="s">
        <v>4233</v>
      </c>
      <c r="AL270" t="s">
        <v>19</v>
      </c>
      <c r="AM270" t="s">
        <v>19</v>
      </c>
      <c r="AN270" t="s">
        <v>4015</v>
      </c>
      <c r="AO270" t="s">
        <v>4016</v>
      </c>
      <c r="AP270" t="s">
        <v>4017</v>
      </c>
      <c r="AQ270">
        <v>1</v>
      </c>
      <c r="AR270" t="s">
        <v>4012</v>
      </c>
      <c r="AS270" t="s">
        <v>19</v>
      </c>
      <c r="AT270" t="s">
        <v>19</v>
      </c>
      <c r="AU270" t="s">
        <v>19</v>
      </c>
      <c r="AV270" t="s">
        <v>19</v>
      </c>
      <c r="AW270" t="s">
        <v>4234</v>
      </c>
      <c r="AX270" t="s">
        <v>4235</v>
      </c>
      <c r="AY270" t="s">
        <v>4236</v>
      </c>
      <c r="AZ270">
        <v>1</v>
      </c>
      <c r="BA270" t="s">
        <v>1145</v>
      </c>
      <c r="BB270" t="s">
        <v>19</v>
      </c>
      <c r="BC270" t="s">
        <v>19</v>
      </c>
      <c r="BD270" t="s">
        <v>3724</v>
      </c>
      <c r="BE270" t="s">
        <v>3419</v>
      </c>
      <c r="BF270" t="s">
        <v>4232</v>
      </c>
      <c r="BG270" t="s">
        <v>3615</v>
      </c>
      <c r="BH270">
        <v>1343</v>
      </c>
      <c r="BI270" t="s">
        <v>3616</v>
      </c>
      <c r="BJ270">
        <v>0.35</v>
      </c>
      <c r="BK270" t="s">
        <v>3726</v>
      </c>
      <c r="BL270" t="s">
        <v>3422</v>
      </c>
      <c r="BM270">
        <v>410</v>
      </c>
      <c r="BU270" t="s">
        <v>2</v>
      </c>
      <c r="BV270">
        <v>410</v>
      </c>
    </row>
    <row r="271" spans="1:74" ht="14.45" customHeight="1">
      <c r="A271" s="368" t="s">
        <v>8113</v>
      </c>
      <c r="B271">
        <v>410</v>
      </c>
      <c r="C271" s="25" t="s">
        <v>6786</v>
      </c>
      <c r="D271" s="335" t="s">
        <v>8108</v>
      </c>
      <c r="E271" s="37" t="s">
        <v>6900</v>
      </c>
      <c r="F271" s="47" t="s">
        <v>4236</v>
      </c>
      <c r="G271" s="47" t="s">
        <v>6897</v>
      </c>
      <c r="K271" s="47" t="s">
        <v>6898</v>
      </c>
      <c r="L271" s="47" t="s">
        <v>6899</v>
      </c>
      <c r="M271" s="47" t="s">
        <v>6899</v>
      </c>
      <c r="W271" s="25"/>
      <c r="AC271" s="47" t="s">
        <v>6913</v>
      </c>
      <c r="AG271" s="48" t="s">
        <v>6833</v>
      </c>
      <c r="AH271" s="47" t="str">
        <f t="shared" ref="AH271" si="11">AY271&amp; REPT(" ",20-LEN(AY271))&amp;AP271</f>
        <v>SP_CANLK2           SP_CANLK1</v>
      </c>
      <c r="AI271">
        <v>3</v>
      </c>
      <c r="AJ271">
        <v>410</v>
      </c>
      <c r="AK271" t="s">
        <v>4233</v>
      </c>
      <c r="AL271" t="s">
        <v>19</v>
      </c>
      <c r="AM271" t="s">
        <v>19</v>
      </c>
      <c r="AN271" t="s">
        <v>4015</v>
      </c>
      <c r="AO271" t="s">
        <v>4016</v>
      </c>
      <c r="AP271" t="s">
        <v>4017</v>
      </c>
      <c r="AQ271">
        <v>1</v>
      </c>
      <c r="AR271" t="s">
        <v>4012</v>
      </c>
      <c r="AS271" t="s">
        <v>19</v>
      </c>
      <c r="AT271" t="s">
        <v>19</v>
      </c>
      <c r="AU271" t="s">
        <v>19</v>
      </c>
      <c r="AV271" t="s">
        <v>19</v>
      </c>
      <c r="AW271" t="s">
        <v>4234</v>
      </c>
      <c r="AX271" t="s">
        <v>4235</v>
      </c>
      <c r="AY271" t="s">
        <v>4236</v>
      </c>
      <c r="AZ271">
        <v>1</v>
      </c>
      <c r="BA271" t="s">
        <v>1145</v>
      </c>
      <c r="BB271" t="s">
        <v>19</v>
      </c>
      <c r="BC271" t="s">
        <v>19</v>
      </c>
      <c r="BD271" t="s">
        <v>3724</v>
      </c>
      <c r="BE271" t="s">
        <v>3419</v>
      </c>
      <c r="BF271" t="s">
        <v>4232</v>
      </c>
      <c r="BG271" t="s">
        <v>3615</v>
      </c>
      <c r="BH271">
        <v>1343</v>
      </c>
      <c r="BI271" t="s">
        <v>3616</v>
      </c>
      <c r="BJ271">
        <v>0.35</v>
      </c>
      <c r="BK271" t="s">
        <v>3726</v>
      </c>
      <c r="BL271" t="s">
        <v>6918</v>
      </c>
      <c r="BM271">
        <v>410</v>
      </c>
      <c r="BU271" t="s">
        <v>6918</v>
      </c>
      <c r="BV271">
        <v>410</v>
      </c>
    </row>
    <row r="272" spans="1:74" ht="14.45" customHeight="1">
      <c r="A272" s="368" t="s">
        <v>8113</v>
      </c>
      <c r="B272">
        <v>411</v>
      </c>
      <c r="C272" s="25" t="s">
        <v>6786</v>
      </c>
      <c r="D272" s="335" t="s">
        <v>8108</v>
      </c>
      <c r="E272" s="37" t="s">
        <v>6900</v>
      </c>
      <c r="F272" s="47" t="s">
        <v>3730</v>
      </c>
      <c r="G272" s="47" t="s">
        <v>6935</v>
      </c>
      <c r="K272" s="47" t="s">
        <v>6903</v>
      </c>
      <c r="L272" s="47" t="s">
        <v>6900</v>
      </c>
      <c r="M272" s="47" t="s">
        <v>6899</v>
      </c>
      <c r="W272" s="25"/>
      <c r="AC272" s="47" t="s">
        <v>6913</v>
      </c>
      <c r="AH272" s="47" t="str">
        <f t="shared" si="7"/>
        <v>SP_CANHK2           SP_CANHK3</v>
      </c>
      <c r="AI272">
        <v>3</v>
      </c>
      <c r="AJ272">
        <v>411</v>
      </c>
      <c r="AK272" t="s">
        <v>4237</v>
      </c>
      <c r="AL272" t="s">
        <v>19</v>
      </c>
      <c r="AM272" t="s">
        <v>19</v>
      </c>
      <c r="AN272" t="s">
        <v>3728</v>
      </c>
      <c r="AO272" t="s">
        <v>3729</v>
      </c>
      <c r="AP272" t="s">
        <v>3730</v>
      </c>
      <c r="AQ272">
        <v>1</v>
      </c>
      <c r="AR272" t="s">
        <v>1226</v>
      </c>
      <c r="AS272" t="s">
        <v>19</v>
      </c>
      <c r="AT272" t="s">
        <v>19</v>
      </c>
      <c r="AU272" t="s">
        <v>19</v>
      </c>
      <c r="AV272" t="s">
        <v>19</v>
      </c>
      <c r="AW272" t="s">
        <v>4229</v>
      </c>
      <c r="AX272" t="s">
        <v>4230</v>
      </c>
      <c r="AY272" t="s">
        <v>4231</v>
      </c>
      <c r="AZ272">
        <v>1</v>
      </c>
      <c r="BA272" t="s">
        <v>1145</v>
      </c>
      <c r="BB272" t="s">
        <v>19</v>
      </c>
      <c r="BC272" t="s">
        <v>19</v>
      </c>
      <c r="BD272" t="s">
        <v>3724</v>
      </c>
      <c r="BE272" t="s">
        <v>3419</v>
      </c>
      <c r="BF272" t="s">
        <v>4238</v>
      </c>
      <c r="BG272" t="s">
        <v>3658</v>
      </c>
      <c r="BH272">
        <v>2823</v>
      </c>
      <c r="BI272" t="s">
        <v>3659</v>
      </c>
      <c r="BJ272">
        <v>0.35</v>
      </c>
      <c r="BK272" t="s">
        <v>3731</v>
      </c>
      <c r="BL272" t="s">
        <v>3422</v>
      </c>
      <c r="BM272">
        <v>411</v>
      </c>
      <c r="BU272" t="s">
        <v>2</v>
      </c>
      <c r="BV272">
        <v>411</v>
      </c>
    </row>
    <row r="273" spans="1:74" ht="14.45" customHeight="1">
      <c r="A273" s="368" t="s">
        <v>8113</v>
      </c>
      <c r="B273">
        <v>411</v>
      </c>
      <c r="C273" s="25" t="s">
        <v>6786</v>
      </c>
      <c r="D273" s="335" t="s">
        <v>8108</v>
      </c>
      <c r="E273" s="37" t="s">
        <v>6900</v>
      </c>
      <c r="F273" s="47" t="s">
        <v>4231</v>
      </c>
      <c r="G273" s="47" t="s">
        <v>6935</v>
      </c>
      <c r="K273" s="47" t="s">
        <v>6898</v>
      </c>
      <c r="L273" s="47" t="s">
        <v>6900</v>
      </c>
      <c r="M273" s="47" t="s">
        <v>6899</v>
      </c>
      <c r="W273" s="25"/>
      <c r="AC273" s="47" t="s">
        <v>6913</v>
      </c>
      <c r="AH273" s="47" t="str">
        <f t="shared" ref="AH273" si="12">AY273&amp; REPT(" ",20-LEN(AY273))&amp;AP273</f>
        <v>SP_CANHK2           SP_CANHK3</v>
      </c>
      <c r="AI273">
        <v>3</v>
      </c>
      <c r="AJ273" s="247">
        <v>411</v>
      </c>
      <c r="AK273" t="s">
        <v>4237</v>
      </c>
      <c r="AL273" t="s">
        <v>19</v>
      </c>
      <c r="AM273" t="s">
        <v>19</v>
      </c>
      <c r="AN273" t="s">
        <v>3728</v>
      </c>
      <c r="AO273" t="s">
        <v>3729</v>
      </c>
      <c r="AP273" t="s">
        <v>3730</v>
      </c>
      <c r="AQ273">
        <v>1</v>
      </c>
      <c r="AR273" t="s">
        <v>1226</v>
      </c>
      <c r="AS273" t="s">
        <v>19</v>
      </c>
      <c r="AT273" t="s">
        <v>19</v>
      </c>
      <c r="AU273" t="s">
        <v>19</v>
      </c>
      <c r="AV273" t="s">
        <v>19</v>
      </c>
      <c r="AW273" t="s">
        <v>4229</v>
      </c>
      <c r="AX273" t="s">
        <v>4230</v>
      </c>
      <c r="AY273" t="s">
        <v>4231</v>
      </c>
      <c r="AZ273">
        <v>1</v>
      </c>
      <c r="BA273" t="s">
        <v>1145</v>
      </c>
      <c r="BB273" t="s">
        <v>19</v>
      </c>
      <c r="BC273" t="s">
        <v>19</v>
      </c>
      <c r="BD273" t="s">
        <v>3724</v>
      </c>
      <c r="BE273" t="s">
        <v>3419</v>
      </c>
      <c r="BF273" t="s">
        <v>4238</v>
      </c>
      <c r="BG273" t="s">
        <v>3658</v>
      </c>
      <c r="BH273">
        <v>2823</v>
      </c>
      <c r="BI273" t="s">
        <v>3659</v>
      </c>
      <c r="BJ273">
        <v>0.35</v>
      </c>
      <c r="BK273" t="s">
        <v>3731</v>
      </c>
      <c r="BL273" t="s">
        <v>6918</v>
      </c>
      <c r="BM273">
        <v>411</v>
      </c>
      <c r="BU273" t="s">
        <v>6918</v>
      </c>
      <c r="BV273">
        <v>411</v>
      </c>
    </row>
    <row r="274" spans="1:74" ht="14.45" customHeight="1">
      <c r="A274" s="368" t="s">
        <v>8113</v>
      </c>
      <c r="B274">
        <v>412</v>
      </c>
      <c r="C274" s="25" t="s">
        <v>6786</v>
      </c>
      <c r="D274" s="335" t="s">
        <v>8108</v>
      </c>
      <c r="E274" s="37" t="s">
        <v>6900</v>
      </c>
      <c r="F274" s="47" t="s">
        <v>3723</v>
      </c>
      <c r="G274" s="47" t="s">
        <v>6935</v>
      </c>
      <c r="K274" s="47" t="s">
        <v>6903</v>
      </c>
      <c r="L274" s="47" t="s">
        <v>6900</v>
      </c>
      <c r="M274" s="47" t="s">
        <v>6899</v>
      </c>
      <c r="W274" s="25"/>
      <c r="AC274" s="47" t="s">
        <v>6913</v>
      </c>
      <c r="AH274" s="47" t="str">
        <f t="shared" si="7"/>
        <v>SP_CANLK2           SP_CANLK3</v>
      </c>
      <c r="AI274">
        <v>3</v>
      </c>
      <c r="AJ274">
        <v>412</v>
      </c>
      <c r="AK274" t="s">
        <v>4239</v>
      </c>
      <c r="AL274" t="s">
        <v>19</v>
      </c>
      <c r="AM274" t="s">
        <v>19</v>
      </c>
      <c r="AN274" t="s">
        <v>3721</v>
      </c>
      <c r="AO274" t="s">
        <v>3722</v>
      </c>
      <c r="AP274" t="s">
        <v>3723</v>
      </c>
      <c r="AQ274">
        <v>1</v>
      </c>
      <c r="AR274" t="s">
        <v>1226</v>
      </c>
      <c r="AS274" t="s">
        <v>19</v>
      </c>
      <c r="AT274" t="s">
        <v>19</v>
      </c>
      <c r="AU274" t="s">
        <v>19</v>
      </c>
      <c r="AV274" t="s">
        <v>19</v>
      </c>
      <c r="AW274" t="s">
        <v>4234</v>
      </c>
      <c r="AX274" t="s">
        <v>4235</v>
      </c>
      <c r="AY274" t="s">
        <v>4236</v>
      </c>
      <c r="AZ274">
        <v>1</v>
      </c>
      <c r="BA274" t="s">
        <v>1145</v>
      </c>
      <c r="BB274" t="s">
        <v>19</v>
      </c>
      <c r="BC274" t="s">
        <v>19</v>
      </c>
      <c r="BD274" t="s">
        <v>3724</v>
      </c>
      <c r="BE274" t="s">
        <v>3419</v>
      </c>
      <c r="BF274" t="s">
        <v>4238</v>
      </c>
      <c r="BG274" t="s">
        <v>3615</v>
      </c>
      <c r="BH274">
        <v>2823</v>
      </c>
      <c r="BI274" t="s">
        <v>3616</v>
      </c>
      <c r="BJ274">
        <v>0.35</v>
      </c>
      <c r="BK274" t="s">
        <v>3726</v>
      </c>
      <c r="BL274" t="s">
        <v>3422</v>
      </c>
      <c r="BM274">
        <v>412</v>
      </c>
      <c r="BU274" t="s">
        <v>2</v>
      </c>
      <c r="BV274">
        <v>412</v>
      </c>
    </row>
    <row r="275" spans="1:74" ht="14.45" customHeight="1">
      <c r="A275" s="368" t="s">
        <v>8113</v>
      </c>
      <c r="B275">
        <v>412</v>
      </c>
      <c r="C275" s="25" t="s">
        <v>6786</v>
      </c>
      <c r="D275" s="335" t="s">
        <v>8108</v>
      </c>
      <c r="E275" s="37" t="s">
        <v>6900</v>
      </c>
      <c r="F275" s="47" t="s">
        <v>4236</v>
      </c>
      <c r="G275" s="47" t="s">
        <v>6935</v>
      </c>
      <c r="K275" s="47" t="s">
        <v>6898</v>
      </c>
      <c r="L275" s="47" t="s">
        <v>6900</v>
      </c>
      <c r="M275" s="47" t="s">
        <v>6899</v>
      </c>
      <c r="W275" s="25"/>
      <c r="AC275" s="47" t="s">
        <v>6913</v>
      </c>
      <c r="AH275" s="47" t="str">
        <f t="shared" ref="AH275" si="13">AY275&amp; REPT(" ",20-LEN(AY275))&amp;AP275</f>
        <v>SP_CANLK2           SP_CANLK3</v>
      </c>
      <c r="AI275">
        <v>3</v>
      </c>
      <c r="AJ275" s="247">
        <v>412</v>
      </c>
      <c r="AK275" t="s">
        <v>4239</v>
      </c>
      <c r="AL275" t="s">
        <v>19</v>
      </c>
      <c r="AM275" t="s">
        <v>19</v>
      </c>
      <c r="AN275" t="s">
        <v>3721</v>
      </c>
      <c r="AO275" t="s">
        <v>3722</v>
      </c>
      <c r="AP275" t="s">
        <v>3723</v>
      </c>
      <c r="AQ275">
        <v>1</v>
      </c>
      <c r="AR275" t="s">
        <v>1226</v>
      </c>
      <c r="AS275" t="s">
        <v>19</v>
      </c>
      <c r="AT275" t="s">
        <v>19</v>
      </c>
      <c r="AU275" t="s">
        <v>19</v>
      </c>
      <c r="AV275" t="s">
        <v>19</v>
      </c>
      <c r="AW275" t="s">
        <v>4234</v>
      </c>
      <c r="AX275" t="s">
        <v>4235</v>
      </c>
      <c r="AY275" t="s">
        <v>4236</v>
      </c>
      <c r="AZ275">
        <v>1</v>
      </c>
      <c r="BA275" t="s">
        <v>1145</v>
      </c>
      <c r="BB275" t="s">
        <v>19</v>
      </c>
      <c r="BC275" t="s">
        <v>19</v>
      </c>
      <c r="BD275" t="s">
        <v>3724</v>
      </c>
      <c r="BE275" t="s">
        <v>3419</v>
      </c>
      <c r="BF275" t="s">
        <v>4238</v>
      </c>
      <c r="BG275" t="s">
        <v>3615</v>
      </c>
      <c r="BH275">
        <v>2823</v>
      </c>
      <c r="BI275" t="s">
        <v>3616</v>
      </c>
      <c r="BJ275">
        <v>0.35</v>
      </c>
      <c r="BK275" t="s">
        <v>3726</v>
      </c>
      <c r="BL275" t="s">
        <v>6918</v>
      </c>
      <c r="BM275">
        <v>412</v>
      </c>
      <c r="BU275" t="s">
        <v>6918</v>
      </c>
      <c r="BV275">
        <v>412</v>
      </c>
    </row>
    <row r="276" spans="1:74" ht="14.45" customHeight="1">
      <c r="A276"/>
      <c r="B276">
        <v>417</v>
      </c>
      <c r="C276" s="25" t="s">
        <v>6786</v>
      </c>
      <c r="D276" s="47" t="s">
        <v>6927</v>
      </c>
      <c r="E276" s="47" t="s">
        <v>6900</v>
      </c>
      <c r="F276" s="47" t="s">
        <v>4243</v>
      </c>
      <c r="G276" s="47" t="s">
        <v>6897</v>
      </c>
      <c r="K276" s="47" t="s">
        <v>6903</v>
      </c>
      <c r="L276" s="47" t="s">
        <v>6899</v>
      </c>
      <c r="M276" s="47" t="s">
        <v>6899</v>
      </c>
      <c r="W276" s="25"/>
      <c r="AC276" s="47" t="s">
        <v>6913</v>
      </c>
      <c r="AH276" s="47" t="str">
        <f t="shared" si="7"/>
        <v>SP_CANHK12          SP_CANHK11</v>
      </c>
      <c r="AI276">
        <v>3</v>
      </c>
      <c r="AJ276">
        <v>417</v>
      </c>
      <c r="AK276" t="s">
        <v>4240</v>
      </c>
      <c r="AL276" t="s">
        <v>19</v>
      </c>
      <c r="AM276" t="s">
        <v>19</v>
      </c>
      <c r="AN276" t="s">
        <v>4241</v>
      </c>
      <c r="AO276" t="s">
        <v>4242</v>
      </c>
      <c r="AP276" t="s">
        <v>4243</v>
      </c>
      <c r="AQ276">
        <v>1</v>
      </c>
      <c r="AR276" t="s">
        <v>4244</v>
      </c>
      <c r="AS276" t="s">
        <v>19</v>
      </c>
      <c r="AT276" t="s">
        <v>19</v>
      </c>
      <c r="AU276" t="s">
        <v>19</v>
      </c>
      <c r="AV276" t="s">
        <v>19</v>
      </c>
      <c r="AW276" t="s">
        <v>4245</v>
      </c>
      <c r="AX276" t="s">
        <v>4246</v>
      </c>
      <c r="AY276" t="s">
        <v>4247</v>
      </c>
      <c r="AZ276">
        <v>1</v>
      </c>
      <c r="BA276" t="s">
        <v>1127</v>
      </c>
      <c r="BB276" t="s">
        <v>19</v>
      </c>
      <c r="BC276" t="s">
        <v>19</v>
      </c>
      <c r="BD276" t="s">
        <v>3724</v>
      </c>
      <c r="BE276" t="s">
        <v>3419</v>
      </c>
      <c r="BF276" t="s">
        <v>4248</v>
      </c>
      <c r="BG276" t="s">
        <v>3658</v>
      </c>
      <c r="BH276">
        <v>3136</v>
      </c>
      <c r="BI276" t="s">
        <v>3659</v>
      </c>
      <c r="BJ276">
        <v>0.35</v>
      </c>
      <c r="BK276" t="s">
        <v>3731</v>
      </c>
      <c r="BL276" t="s">
        <v>3422</v>
      </c>
      <c r="BM276">
        <v>417</v>
      </c>
      <c r="BU276" t="s">
        <v>2</v>
      </c>
      <c r="BV276">
        <v>417</v>
      </c>
    </row>
    <row r="277" spans="1:74" ht="14.45" customHeight="1">
      <c r="A277"/>
      <c r="B277">
        <v>417</v>
      </c>
      <c r="C277" s="25" t="s">
        <v>6786</v>
      </c>
      <c r="D277" s="47" t="s">
        <v>6927</v>
      </c>
      <c r="E277" s="47" t="s">
        <v>6900</v>
      </c>
      <c r="F277" s="47" t="s">
        <v>4247</v>
      </c>
      <c r="G277" s="47" t="s">
        <v>6897</v>
      </c>
      <c r="K277" s="47" t="s">
        <v>6898</v>
      </c>
      <c r="L277" s="47" t="s">
        <v>6899</v>
      </c>
      <c r="M277" s="47" t="s">
        <v>6899</v>
      </c>
      <c r="W277" s="25"/>
      <c r="AC277" s="47" t="s">
        <v>6913</v>
      </c>
      <c r="AH277" s="47" t="str">
        <f t="shared" ref="AH277" si="14">AY277&amp; REPT(" ",20-LEN(AY277))&amp;AP277</f>
        <v>SP_CANHK12          SP_CANHK11</v>
      </c>
      <c r="AI277">
        <v>3</v>
      </c>
      <c r="AJ277">
        <v>417</v>
      </c>
      <c r="AK277" t="s">
        <v>4240</v>
      </c>
      <c r="AL277" t="s">
        <v>19</v>
      </c>
      <c r="AM277" t="s">
        <v>19</v>
      </c>
      <c r="AN277" t="s">
        <v>4241</v>
      </c>
      <c r="AO277" t="s">
        <v>4242</v>
      </c>
      <c r="AP277" t="s">
        <v>4243</v>
      </c>
      <c r="AQ277">
        <v>1</v>
      </c>
      <c r="AR277" t="s">
        <v>4244</v>
      </c>
      <c r="AS277" t="s">
        <v>19</v>
      </c>
      <c r="AT277" t="s">
        <v>19</v>
      </c>
      <c r="AU277" t="s">
        <v>19</v>
      </c>
      <c r="AV277" t="s">
        <v>19</v>
      </c>
      <c r="AW277" t="s">
        <v>4245</v>
      </c>
      <c r="AX277" t="s">
        <v>4246</v>
      </c>
      <c r="AY277" t="s">
        <v>4247</v>
      </c>
      <c r="AZ277">
        <v>1</v>
      </c>
      <c r="BA277" t="s">
        <v>1127</v>
      </c>
      <c r="BB277" t="s">
        <v>19</v>
      </c>
      <c r="BC277" t="s">
        <v>19</v>
      </c>
      <c r="BD277" t="s">
        <v>3724</v>
      </c>
      <c r="BE277" t="s">
        <v>3419</v>
      </c>
      <c r="BF277" t="s">
        <v>4248</v>
      </c>
      <c r="BG277" t="s">
        <v>3658</v>
      </c>
      <c r="BH277">
        <v>3136</v>
      </c>
      <c r="BI277" t="s">
        <v>3659</v>
      </c>
      <c r="BJ277">
        <v>0.35</v>
      </c>
      <c r="BK277" t="s">
        <v>3731</v>
      </c>
      <c r="BL277" t="s">
        <v>6918</v>
      </c>
      <c r="BM277">
        <v>417</v>
      </c>
      <c r="BU277" t="s">
        <v>6918</v>
      </c>
      <c r="BV277">
        <v>417</v>
      </c>
    </row>
    <row r="278" spans="1:74" ht="14.45" customHeight="1">
      <c r="A278"/>
      <c r="B278">
        <v>418</v>
      </c>
      <c r="C278" s="25" t="s">
        <v>6786</v>
      </c>
      <c r="D278" s="47" t="s">
        <v>6927</v>
      </c>
      <c r="E278" s="47" t="s">
        <v>6900</v>
      </c>
      <c r="F278" s="47" t="s">
        <v>4252</v>
      </c>
      <c r="G278" s="47" t="s">
        <v>6897</v>
      </c>
      <c r="K278" s="47" t="s">
        <v>6903</v>
      </c>
      <c r="L278" s="47" t="s">
        <v>6899</v>
      </c>
      <c r="M278" s="47" t="s">
        <v>6899</v>
      </c>
      <c r="W278" s="25"/>
      <c r="AC278" s="47" t="s">
        <v>6913</v>
      </c>
      <c r="AH278" s="47" t="str">
        <f t="shared" ref="AH278:AH350" si="15">AY278&amp; REPT(" ",20-LEN(AY278))&amp;AP278</f>
        <v>SP_CANLK12          SP_CANLK11</v>
      </c>
      <c r="AI278">
        <v>3</v>
      </c>
      <c r="AJ278">
        <v>418</v>
      </c>
      <c r="AK278" t="s">
        <v>4249</v>
      </c>
      <c r="AL278" t="s">
        <v>19</v>
      </c>
      <c r="AM278" t="s">
        <v>19</v>
      </c>
      <c r="AN278" t="s">
        <v>4250</v>
      </c>
      <c r="AO278" t="s">
        <v>4251</v>
      </c>
      <c r="AP278" t="s">
        <v>4252</v>
      </c>
      <c r="AQ278">
        <v>1</v>
      </c>
      <c r="AR278" t="s">
        <v>4244</v>
      </c>
      <c r="AS278" t="s">
        <v>19</v>
      </c>
      <c r="AT278" t="s">
        <v>19</v>
      </c>
      <c r="AU278" t="s">
        <v>19</v>
      </c>
      <c r="AV278" t="s">
        <v>19</v>
      </c>
      <c r="AW278" t="s">
        <v>4253</v>
      </c>
      <c r="AX278" t="s">
        <v>4254</v>
      </c>
      <c r="AY278" t="s">
        <v>4255</v>
      </c>
      <c r="AZ278">
        <v>1</v>
      </c>
      <c r="BA278" t="s">
        <v>1127</v>
      </c>
      <c r="BB278" t="s">
        <v>19</v>
      </c>
      <c r="BC278" t="s">
        <v>19</v>
      </c>
      <c r="BD278" t="s">
        <v>3724</v>
      </c>
      <c r="BE278" t="s">
        <v>3419</v>
      </c>
      <c r="BF278" t="s">
        <v>4248</v>
      </c>
      <c r="BG278" t="s">
        <v>3615</v>
      </c>
      <c r="BH278">
        <v>3136</v>
      </c>
      <c r="BI278" t="s">
        <v>3616</v>
      </c>
      <c r="BJ278">
        <v>0.35</v>
      </c>
      <c r="BK278" t="s">
        <v>3726</v>
      </c>
      <c r="BL278" t="s">
        <v>3422</v>
      </c>
      <c r="BM278">
        <v>418</v>
      </c>
      <c r="BU278" t="s">
        <v>2</v>
      </c>
      <c r="BV278">
        <v>418</v>
      </c>
    </row>
    <row r="279" spans="1:74" ht="14.45" customHeight="1">
      <c r="A279"/>
      <c r="B279">
        <v>418</v>
      </c>
      <c r="C279" s="25" t="s">
        <v>6786</v>
      </c>
      <c r="D279" s="47" t="s">
        <v>6927</v>
      </c>
      <c r="E279" s="47" t="s">
        <v>6900</v>
      </c>
      <c r="F279" s="47" t="s">
        <v>4255</v>
      </c>
      <c r="G279" s="47" t="s">
        <v>6897</v>
      </c>
      <c r="K279" s="47" t="s">
        <v>6898</v>
      </c>
      <c r="L279" s="47" t="s">
        <v>6899</v>
      </c>
      <c r="M279" s="47" t="s">
        <v>6899</v>
      </c>
      <c r="W279" s="25"/>
      <c r="AC279" s="47" t="s">
        <v>6913</v>
      </c>
      <c r="AH279" s="47" t="str">
        <f t="shared" ref="AH279" si="16">AY279&amp; REPT(" ",20-LEN(AY279))&amp;AP279</f>
        <v>SP_CANLK12          SP_CANLK11</v>
      </c>
      <c r="AI279">
        <v>3</v>
      </c>
      <c r="AJ279">
        <v>418</v>
      </c>
      <c r="AK279" t="s">
        <v>4249</v>
      </c>
      <c r="AL279" t="s">
        <v>19</v>
      </c>
      <c r="AM279" t="s">
        <v>19</v>
      </c>
      <c r="AN279" t="s">
        <v>4250</v>
      </c>
      <c r="AO279" t="s">
        <v>4251</v>
      </c>
      <c r="AP279" t="s">
        <v>4252</v>
      </c>
      <c r="AQ279">
        <v>1</v>
      </c>
      <c r="AR279" t="s">
        <v>4244</v>
      </c>
      <c r="AS279" t="s">
        <v>19</v>
      </c>
      <c r="AT279" t="s">
        <v>19</v>
      </c>
      <c r="AU279" t="s">
        <v>19</v>
      </c>
      <c r="AV279" t="s">
        <v>19</v>
      </c>
      <c r="AW279" t="s">
        <v>4253</v>
      </c>
      <c r="AX279" t="s">
        <v>4254</v>
      </c>
      <c r="AY279" t="s">
        <v>4255</v>
      </c>
      <c r="AZ279">
        <v>1</v>
      </c>
      <c r="BA279" t="s">
        <v>1127</v>
      </c>
      <c r="BB279" t="s">
        <v>19</v>
      </c>
      <c r="BC279" t="s">
        <v>19</v>
      </c>
      <c r="BD279" t="s">
        <v>3724</v>
      </c>
      <c r="BE279" t="s">
        <v>3419</v>
      </c>
      <c r="BF279" t="s">
        <v>4248</v>
      </c>
      <c r="BG279" t="s">
        <v>3615</v>
      </c>
      <c r="BH279">
        <v>3136</v>
      </c>
      <c r="BI279" t="s">
        <v>3616</v>
      </c>
      <c r="BJ279">
        <v>0.35</v>
      </c>
      <c r="BK279" t="s">
        <v>3726</v>
      </c>
      <c r="BL279" t="s">
        <v>6918</v>
      </c>
      <c r="BM279">
        <v>418</v>
      </c>
      <c r="BU279" t="s">
        <v>6918</v>
      </c>
      <c r="BV279">
        <v>418</v>
      </c>
    </row>
    <row r="280" spans="1:74" ht="14.45" customHeight="1">
      <c r="A280"/>
      <c r="B280">
        <v>419</v>
      </c>
      <c r="C280" s="25" t="s">
        <v>6786</v>
      </c>
      <c r="D280" s="47" t="s">
        <v>6927</v>
      </c>
      <c r="E280" s="47" t="s">
        <v>6900</v>
      </c>
      <c r="F280" s="47" t="s">
        <v>4050</v>
      </c>
      <c r="G280" s="47" t="s">
        <v>6897</v>
      </c>
      <c r="K280" s="47" t="s">
        <v>6903</v>
      </c>
      <c r="L280" s="47" t="s">
        <v>6899</v>
      </c>
      <c r="M280" s="47" t="s">
        <v>6899</v>
      </c>
      <c r="W280" s="25"/>
      <c r="AC280" s="47" t="s">
        <v>6913</v>
      </c>
      <c r="AH280" s="47" t="str">
        <f t="shared" si="15"/>
        <v>SP_CANHK12          SP_CANHK13</v>
      </c>
      <c r="AI280">
        <v>3</v>
      </c>
      <c r="AJ280">
        <v>419</v>
      </c>
      <c r="AK280" t="s">
        <v>4256</v>
      </c>
      <c r="AL280" t="s">
        <v>19</v>
      </c>
      <c r="AM280" t="s">
        <v>19</v>
      </c>
      <c r="AN280" t="s">
        <v>4048</v>
      </c>
      <c r="AO280" t="s">
        <v>4049</v>
      </c>
      <c r="AP280" t="s">
        <v>4050</v>
      </c>
      <c r="AQ280">
        <v>1</v>
      </c>
      <c r="AR280" t="s">
        <v>4051</v>
      </c>
      <c r="AS280" t="s">
        <v>19</v>
      </c>
      <c r="AT280" t="s">
        <v>19</v>
      </c>
      <c r="AU280" t="s">
        <v>19</v>
      </c>
      <c r="AV280" t="s">
        <v>19</v>
      </c>
      <c r="AW280" t="s">
        <v>4245</v>
      </c>
      <c r="AX280" t="s">
        <v>4246</v>
      </c>
      <c r="AY280" t="s">
        <v>4247</v>
      </c>
      <c r="AZ280">
        <v>1</v>
      </c>
      <c r="BA280" t="s">
        <v>1127</v>
      </c>
      <c r="BB280" t="s">
        <v>19</v>
      </c>
      <c r="BC280" t="s">
        <v>19</v>
      </c>
      <c r="BD280" t="s">
        <v>3724</v>
      </c>
      <c r="BE280" t="s">
        <v>3419</v>
      </c>
      <c r="BF280" t="s">
        <v>4257</v>
      </c>
      <c r="BG280" t="s">
        <v>3658</v>
      </c>
      <c r="BH280">
        <v>1797</v>
      </c>
      <c r="BI280" t="s">
        <v>3659</v>
      </c>
      <c r="BJ280">
        <v>0.35</v>
      </c>
      <c r="BK280" t="s">
        <v>3731</v>
      </c>
      <c r="BL280" t="s">
        <v>3422</v>
      </c>
      <c r="BM280">
        <v>419</v>
      </c>
      <c r="BU280" t="s">
        <v>2</v>
      </c>
      <c r="BV280">
        <v>419</v>
      </c>
    </row>
    <row r="281" spans="1:74" ht="14.45" customHeight="1">
      <c r="A281"/>
      <c r="B281">
        <v>419</v>
      </c>
      <c r="C281" s="25" t="s">
        <v>6786</v>
      </c>
      <c r="D281" s="47" t="s">
        <v>6927</v>
      </c>
      <c r="E281" s="47" t="s">
        <v>6900</v>
      </c>
      <c r="F281" s="25" t="s">
        <v>4247</v>
      </c>
      <c r="G281" s="25" t="s">
        <v>6897</v>
      </c>
      <c r="H281" s="25"/>
      <c r="I281" s="25"/>
      <c r="J281" s="25"/>
      <c r="K281" s="25" t="s">
        <v>6898</v>
      </c>
      <c r="L281" s="47" t="s">
        <v>6899</v>
      </c>
      <c r="M281" s="47" t="s">
        <v>6899</v>
      </c>
      <c r="W281" s="25"/>
      <c r="AC281" s="47" t="s">
        <v>6913</v>
      </c>
      <c r="AH281" s="47" t="str">
        <f t="shared" ref="AH281" si="17">AY281&amp; REPT(" ",20-LEN(AY281))&amp;AP281</f>
        <v>SP_CANHK12          SP_CANHK13</v>
      </c>
      <c r="AI281">
        <v>3</v>
      </c>
      <c r="AJ281">
        <v>419</v>
      </c>
      <c r="AK281" t="s">
        <v>4256</v>
      </c>
      <c r="AL281" t="s">
        <v>19</v>
      </c>
      <c r="AM281" t="s">
        <v>19</v>
      </c>
      <c r="AN281" t="s">
        <v>4048</v>
      </c>
      <c r="AO281" t="s">
        <v>4049</v>
      </c>
      <c r="AP281" t="s">
        <v>4050</v>
      </c>
      <c r="AQ281">
        <v>1</v>
      </c>
      <c r="AR281" t="s">
        <v>4051</v>
      </c>
      <c r="AS281" t="s">
        <v>19</v>
      </c>
      <c r="AT281" t="s">
        <v>19</v>
      </c>
      <c r="AU281" t="s">
        <v>19</v>
      </c>
      <c r="AV281" t="s">
        <v>19</v>
      </c>
      <c r="AW281" t="s">
        <v>4245</v>
      </c>
      <c r="AX281" t="s">
        <v>4246</v>
      </c>
      <c r="AY281" t="s">
        <v>4247</v>
      </c>
      <c r="AZ281">
        <v>1</v>
      </c>
      <c r="BA281" t="s">
        <v>1127</v>
      </c>
      <c r="BB281" t="s">
        <v>19</v>
      </c>
      <c r="BC281" t="s">
        <v>19</v>
      </c>
      <c r="BD281" t="s">
        <v>3724</v>
      </c>
      <c r="BE281" t="s">
        <v>3419</v>
      </c>
      <c r="BF281" t="s">
        <v>4257</v>
      </c>
      <c r="BG281" t="s">
        <v>3658</v>
      </c>
      <c r="BH281">
        <v>1797</v>
      </c>
      <c r="BI281" t="s">
        <v>3659</v>
      </c>
      <c r="BJ281">
        <v>0.35</v>
      </c>
      <c r="BK281" t="s">
        <v>3731</v>
      </c>
      <c r="BL281" t="s">
        <v>6918</v>
      </c>
      <c r="BM281">
        <v>419</v>
      </c>
      <c r="BU281" t="s">
        <v>6918</v>
      </c>
      <c r="BV281">
        <v>419</v>
      </c>
    </row>
    <row r="282" spans="1:74" ht="14.45" customHeight="1">
      <c r="A282"/>
      <c r="B282">
        <v>420</v>
      </c>
      <c r="C282" s="25" t="s">
        <v>6786</v>
      </c>
      <c r="D282" s="47" t="s">
        <v>6927</v>
      </c>
      <c r="E282" s="47" t="s">
        <v>6900</v>
      </c>
      <c r="F282" s="47" t="s">
        <v>4056</v>
      </c>
      <c r="G282" s="47" t="s">
        <v>6897</v>
      </c>
      <c r="K282" s="47" t="s">
        <v>6903</v>
      </c>
      <c r="L282" s="47" t="s">
        <v>6899</v>
      </c>
      <c r="M282" s="47" t="s">
        <v>6899</v>
      </c>
      <c r="W282" s="25"/>
      <c r="AC282" s="47" t="s">
        <v>6913</v>
      </c>
      <c r="AG282" s="48" t="s">
        <v>6836</v>
      </c>
      <c r="AH282" s="47" t="str">
        <f t="shared" si="15"/>
        <v>SP_CANLK12          SP_CANLK13</v>
      </c>
      <c r="AI282">
        <v>3</v>
      </c>
      <c r="AJ282">
        <v>420</v>
      </c>
      <c r="AK282" t="s">
        <v>4258</v>
      </c>
      <c r="AL282" t="s">
        <v>19</v>
      </c>
      <c r="AM282" t="s">
        <v>19</v>
      </c>
      <c r="AN282" t="s">
        <v>4054</v>
      </c>
      <c r="AO282" t="s">
        <v>4055</v>
      </c>
      <c r="AP282" t="s">
        <v>4056</v>
      </c>
      <c r="AQ282">
        <v>1</v>
      </c>
      <c r="AR282" t="s">
        <v>4051</v>
      </c>
      <c r="AS282" t="s">
        <v>19</v>
      </c>
      <c r="AT282" t="s">
        <v>19</v>
      </c>
      <c r="AU282" t="s">
        <v>19</v>
      </c>
      <c r="AV282" t="s">
        <v>19</v>
      </c>
      <c r="AW282" t="s">
        <v>4253</v>
      </c>
      <c r="AX282" t="s">
        <v>4254</v>
      </c>
      <c r="AY282" t="s">
        <v>4255</v>
      </c>
      <c r="AZ282">
        <v>1</v>
      </c>
      <c r="BA282" t="s">
        <v>1127</v>
      </c>
      <c r="BB282" t="s">
        <v>19</v>
      </c>
      <c r="BC282" t="s">
        <v>19</v>
      </c>
      <c r="BD282" t="s">
        <v>3724</v>
      </c>
      <c r="BE282" t="s">
        <v>3419</v>
      </c>
      <c r="BF282" t="s">
        <v>4257</v>
      </c>
      <c r="BG282" t="s">
        <v>3615</v>
      </c>
      <c r="BH282">
        <v>1797</v>
      </c>
      <c r="BI282" t="s">
        <v>3616</v>
      </c>
      <c r="BJ282">
        <v>0.35</v>
      </c>
      <c r="BK282" t="s">
        <v>3726</v>
      </c>
      <c r="BL282" t="s">
        <v>3422</v>
      </c>
      <c r="BM282">
        <v>420</v>
      </c>
      <c r="BU282" t="s">
        <v>2</v>
      </c>
      <c r="BV282">
        <v>420</v>
      </c>
    </row>
    <row r="283" spans="1:74" ht="14.45" customHeight="1">
      <c r="A283"/>
      <c r="B283">
        <v>420</v>
      </c>
      <c r="C283" s="25" t="s">
        <v>6786</v>
      </c>
      <c r="D283" s="47" t="s">
        <v>6927</v>
      </c>
      <c r="E283" s="47" t="s">
        <v>6900</v>
      </c>
      <c r="F283" s="25" t="s">
        <v>4255</v>
      </c>
      <c r="G283" s="25" t="s">
        <v>6897</v>
      </c>
      <c r="H283" s="25"/>
      <c r="I283" s="25"/>
      <c r="J283" s="25"/>
      <c r="K283" s="25" t="s">
        <v>6898</v>
      </c>
      <c r="L283" s="47" t="s">
        <v>6899</v>
      </c>
      <c r="M283" s="47" t="s">
        <v>6899</v>
      </c>
      <c r="W283" s="25"/>
      <c r="AC283" s="47" t="s">
        <v>6913</v>
      </c>
      <c r="AG283" s="48" t="s">
        <v>6836</v>
      </c>
      <c r="AH283" s="47" t="str">
        <f t="shared" ref="AH283" si="18">AY283&amp; REPT(" ",20-LEN(AY283))&amp;AP283</f>
        <v>SP_CANLK12          SP_CANLK13</v>
      </c>
      <c r="AI283">
        <v>3</v>
      </c>
      <c r="AJ283">
        <v>420</v>
      </c>
      <c r="AK283" t="s">
        <v>4258</v>
      </c>
      <c r="AL283" t="s">
        <v>19</v>
      </c>
      <c r="AM283" t="s">
        <v>19</v>
      </c>
      <c r="AN283" t="s">
        <v>4054</v>
      </c>
      <c r="AO283" t="s">
        <v>4055</v>
      </c>
      <c r="AP283" t="s">
        <v>4056</v>
      </c>
      <c r="AQ283">
        <v>1</v>
      </c>
      <c r="AR283" t="s">
        <v>4051</v>
      </c>
      <c r="AS283" t="s">
        <v>19</v>
      </c>
      <c r="AT283" t="s">
        <v>19</v>
      </c>
      <c r="AU283" t="s">
        <v>19</v>
      </c>
      <c r="AV283" t="s">
        <v>19</v>
      </c>
      <c r="AW283" t="s">
        <v>4253</v>
      </c>
      <c r="AX283" t="s">
        <v>4254</v>
      </c>
      <c r="AY283" t="s">
        <v>4255</v>
      </c>
      <c r="AZ283">
        <v>1</v>
      </c>
      <c r="BA283" t="s">
        <v>1127</v>
      </c>
      <c r="BB283" t="s">
        <v>19</v>
      </c>
      <c r="BC283" t="s">
        <v>19</v>
      </c>
      <c r="BD283" t="s">
        <v>3724</v>
      </c>
      <c r="BE283" t="s">
        <v>3419</v>
      </c>
      <c r="BF283" t="s">
        <v>4257</v>
      </c>
      <c r="BG283" t="s">
        <v>3615</v>
      </c>
      <c r="BH283">
        <v>1797</v>
      </c>
      <c r="BI283" t="s">
        <v>3616</v>
      </c>
      <c r="BJ283">
        <v>0.35</v>
      </c>
      <c r="BK283" t="s">
        <v>3726</v>
      </c>
      <c r="BL283" t="s">
        <v>6918</v>
      </c>
      <c r="BM283">
        <v>420</v>
      </c>
      <c r="BU283" t="s">
        <v>6918</v>
      </c>
      <c r="BV283">
        <v>420</v>
      </c>
    </row>
    <row r="284" spans="1:74" ht="14.45" customHeight="1">
      <c r="A284"/>
      <c r="B284">
        <v>429</v>
      </c>
      <c r="C284" s="25" t="s">
        <v>6786</v>
      </c>
      <c r="E284" s="47" t="s">
        <v>6908</v>
      </c>
      <c r="F284" s="47" t="s">
        <v>4146</v>
      </c>
      <c r="G284" s="47" t="s">
        <v>6897</v>
      </c>
      <c r="K284" s="47" t="s">
        <v>6903</v>
      </c>
      <c r="L284" s="47" t="s">
        <v>6899</v>
      </c>
      <c r="M284" s="47" t="s">
        <v>6908</v>
      </c>
      <c r="W284" s="25"/>
      <c r="AB284" s="47" t="s">
        <v>6917</v>
      </c>
      <c r="AG284" s="48" t="s">
        <v>6833</v>
      </c>
      <c r="AH284" s="47" t="str">
        <f t="shared" si="15"/>
        <v>SGTT_A              SP_MB33_C1</v>
      </c>
      <c r="AI284">
        <v>3</v>
      </c>
      <c r="AJ284">
        <v>429</v>
      </c>
      <c r="AK284" t="s">
        <v>4259</v>
      </c>
      <c r="AL284" t="s">
        <v>19</v>
      </c>
      <c r="AM284" t="s">
        <v>19</v>
      </c>
      <c r="AN284" t="s">
        <v>4145</v>
      </c>
      <c r="AO284">
        <v>396</v>
      </c>
      <c r="AP284" t="s">
        <v>4146</v>
      </c>
      <c r="AQ284">
        <v>1</v>
      </c>
      <c r="AR284" t="s">
        <v>4147</v>
      </c>
      <c r="AS284" t="s">
        <v>19</v>
      </c>
      <c r="AT284" t="s">
        <v>19</v>
      </c>
      <c r="AU284" t="s">
        <v>19</v>
      </c>
      <c r="AV284" t="s">
        <v>591</v>
      </c>
      <c r="AW284" t="s">
        <v>591</v>
      </c>
      <c r="AX284" t="s">
        <v>590</v>
      </c>
      <c r="AY284" t="s">
        <v>592</v>
      </c>
      <c r="AZ284">
        <v>1</v>
      </c>
      <c r="BA284" t="s">
        <v>593</v>
      </c>
      <c r="BB284" t="s">
        <v>118</v>
      </c>
      <c r="BC284" t="s">
        <v>19</v>
      </c>
      <c r="BD284" t="s">
        <v>3876</v>
      </c>
      <c r="BE284" t="s">
        <v>3419</v>
      </c>
      <c r="BF284" t="s">
        <v>19</v>
      </c>
      <c r="BG284" t="s">
        <v>19</v>
      </c>
      <c r="BH284">
        <v>396</v>
      </c>
      <c r="BI284" t="s">
        <v>3432</v>
      </c>
      <c r="BJ284">
        <v>0.35</v>
      </c>
      <c r="BK284" t="s">
        <v>3472</v>
      </c>
      <c r="BL284" t="s">
        <v>3422</v>
      </c>
      <c r="BM284">
        <v>429</v>
      </c>
      <c r="BU284" t="s">
        <v>2</v>
      </c>
      <c r="BV284">
        <v>429</v>
      </c>
    </row>
    <row r="285" spans="1:74" ht="14.45" customHeight="1">
      <c r="A285"/>
      <c r="B285">
        <v>430</v>
      </c>
      <c r="C285" s="25" t="s">
        <v>6786</v>
      </c>
      <c r="E285" s="47" t="s">
        <v>6908</v>
      </c>
      <c r="L285" s="47" t="s">
        <v>6908</v>
      </c>
      <c r="M285" s="47" t="s">
        <v>6908</v>
      </c>
      <c r="W285" s="240"/>
      <c r="AB285" s="47" t="s">
        <v>6917</v>
      </c>
      <c r="AC285" s="47" t="s">
        <v>6929</v>
      </c>
      <c r="AG285" s="48" t="s">
        <v>6833</v>
      </c>
      <c r="AH285" s="47" t="str">
        <f t="shared" si="15"/>
        <v>SGTT_A              GATE_B</v>
      </c>
      <c r="AI285">
        <v>3</v>
      </c>
      <c r="AJ285">
        <v>430</v>
      </c>
      <c r="AK285" t="s">
        <v>4260</v>
      </c>
      <c r="AL285" t="s">
        <v>19</v>
      </c>
      <c r="AM285" t="s">
        <v>599</v>
      </c>
      <c r="AN285" t="s">
        <v>599</v>
      </c>
      <c r="AO285" t="s">
        <v>964</v>
      </c>
      <c r="AP285" t="s">
        <v>965</v>
      </c>
      <c r="AQ285">
        <v>53</v>
      </c>
      <c r="AR285" t="s">
        <v>601</v>
      </c>
      <c r="AS285" t="s">
        <v>115</v>
      </c>
      <c r="AT285" t="s">
        <v>19</v>
      </c>
      <c r="AU285" t="s">
        <v>19</v>
      </c>
      <c r="AV285" t="s">
        <v>591</v>
      </c>
      <c r="AW285" t="s">
        <v>591</v>
      </c>
      <c r="AX285" t="s">
        <v>590</v>
      </c>
      <c r="AY285" t="s">
        <v>592</v>
      </c>
      <c r="AZ285">
        <v>17</v>
      </c>
      <c r="BA285" t="s">
        <v>593</v>
      </c>
      <c r="BB285" t="s">
        <v>117</v>
      </c>
      <c r="BC285" t="s">
        <v>19</v>
      </c>
      <c r="BD285" t="s">
        <v>4261</v>
      </c>
      <c r="BE285" t="s">
        <v>3419</v>
      </c>
      <c r="BF285" t="s">
        <v>4262</v>
      </c>
      <c r="BG285" t="s">
        <v>3561</v>
      </c>
      <c r="BH285">
        <v>706</v>
      </c>
      <c r="BI285" t="s">
        <v>3562</v>
      </c>
      <c r="BJ285">
        <v>0.13</v>
      </c>
      <c r="BK285" t="s">
        <v>4263</v>
      </c>
      <c r="BL285" t="s">
        <v>3422</v>
      </c>
      <c r="BM285">
        <v>430</v>
      </c>
      <c r="BU285" t="s">
        <v>2</v>
      </c>
      <c r="BV285">
        <v>430</v>
      </c>
    </row>
    <row r="286" spans="1:74" ht="14.45" customHeight="1">
      <c r="A286"/>
      <c r="B286">
        <v>431</v>
      </c>
      <c r="C286" s="25" t="s">
        <v>6786</v>
      </c>
      <c r="E286" s="47" t="s">
        <v>6908</v>
      </c>
      <c r="L286" s="47" t="s">
        <v>6908</v>
      </c>
      <c r="M286" s="47" t="s">
        <v>6908</v>
      </c>
      <c r="W286" s="240"/>
      <c r="AB286" s="47" t="s">
        <v>6917</v>
      </c>
      <c r="AC286" s="47" t="s">
        <v>6929</v>
      </c>
      <c r="AG286" s="48" t="s">
        <v>6833</v>
      </c>
      <c r="AH286" s="47" t="str">
        <f t="shared" si="15"/>
        <v>SGTT_A              GATE_B</v>
      </c>
      <c r="AI286">
        <v>3</v>
      </c>
      <c r="AJ286">
        <v>431</v>
      </c>
      <c r="AK286" t="s">
        <v>4264</v>
      </c>
      <c r="AL286" t="s">
        <v>19</v>
      </c>
      <c r="AM286" t="s">
        <v>599</v>
      </c>
      <c r="AN286" t="s">
        <v>599</v>
      </c>
      <c r="AO286" t="s">
        <v>964</v>
      </c>
      <c r="AP286" t="s">
        <v>965</v>
      </c>
      <c r="AQ286">
        <v>54</v>
      </c>
      <c r="AR286" t="s">
        <v>601</v>
      </c>
      <c r="AS286" t="s">
        <v>115</v>
      </c>
      <c r="AT286" t="s">
        <v>19</v>
      </c>
      <c r="AU286" t="s">
        <v>19</v>
      </c>
      <c r="AV286" t="s">
        <v>591</v>
      </c>
      <c r="AW286" t="s">
        <v>591</v>
      </c>
      <c r="AX286" t="s">
        <v>590</v>
      </c>
      <c r="AY286" t="s">
        <v>592</v>
      </c>
      <c r="AZ286">
        <v>19</v>
      </c>
      <c r="BA286" t="s">
        <v>593</v>
      </c>
      <c r="BB286" t="s">
        <v>117</v>
      </c>
      <c r="BC286" t="s">
        <v>19</v>
      </c>
      <c r="BD286" t="s">
        <v>4261</v>
      </c>
      <c r="BE286" t="s">
        <v>3419</v>
      </c>
      <c r="BF286" t="s">
        <v>4262</v>
      </c>
      <c r="BG286" t="s">
        <v>3844</v>
      </c>
      <c r="BH286">
        <v>706</v>
      </c>
      <c r="BI286" t="s">
        <v>3659</v>
      </c>
      <c r="BJ286">
        <v>0.13</v>
      </c>
      <c r="BK286" t="s">
        <v>4265</v>
      </c>
      <c r="BL286" t="s">
        <v>3422</v>
      </c>
      <c r="BM286">
        <v>431</v>
      </c>
      <c r="BU286" t="s">
        <v>2</v>
      </c>
      <c r="BV286">
        <v>431</v>
      </c>
    </row>
    <row r="287" spans="1:74" ht="14.45" customHeight="1">
      <c r="A287"/>
      <c r="B287">
        <v>451</v>
      </c>
      <c r="C287" s="25" t="s">
        <v>6786</v>
      </c>
      <c r="E287" s="47" t="s">
        <v>6906</v>
      </c>
      <c r="L287" s="47" t="s">
        <v>6900</v>
      </c>
      <c r="M287" s="47" t="s">
        <v>6906</v>
      </c>
      <c r="AB287" s="47" t="s">
        <v>6917</v>
      </c>
      <c r="AG287" s="48" t="s">
        <v>6833</v>
      </c>
      <c r="AH287" s="47" t="str">
        <f t="shared" si="15"/>
        <v>SIDO_B              SGTT_A</v>
      </c>
      <c r="AI287">
        <v>3</v>
      </c>
      <c r="AJ287">
        <v>451</v>
      </c>
      <c r="AK287" t="s">
        <v>4266</v>
      </c>
      <c r="AL287" t="s">
        <v>19</v>
      </c>
      <c r="AM287" t="s">
        <v>591</v>
      </c>
      <c r="AN287" t="s">
        <v>591</v>
      </c>
      <c r="AO287" t="s">
        <v>590</v>
      </c>
      <c r="AP287" t="s">
        <v>592</v>
      </c>
      <c r="AQ287">
        <v>4</v>
      </c>
      <c r="AR287" t="s">
        <v>593</v>
      </c>
      <c r="AS287" t="s">
        <v>118</v>
      </c>
      <c r="AT287" t="s">
        <v>19</v>
      </c>
      <c r="AU287" t="s">
        <v>19</v>
      </c>
      <c r="AV287" t="s">
        <v>703</v>
      </c>
      <c r="AW287" t="s">
        <v>703</v>
      </c>
      <c r="AX287" t="s">
        <v>702</v>
      </c>
      <c r="AY287" t="s">
        <v>704</v>
      </c>
      <c r="AZ287" t="s">
        <v>3907</v>
      </c>
      <c r="BA287" t="s">
        <v>620</v>
      </c>
      <c r="BB287" t="s">
        <v>121</v>
      </c>
      <c r="BC287" t="s">
        <v>19</v>
      </c>
      <c r="BD287" t="s">
        <v>3902</v>
      </c>
      <c r="BE287" t="s">
        <v>3419</v>
      </c>
      <c r="BF287" t="s">
        <v>19</v>
      </c>
      <c r="BG287" t="s">
        <v>19</v>
      </c>
      <c r="BH287">
        <v>1579</v>
      </c>
      <c r="BI287" t="s">
        <v>3819</v>
      </c>
      <c r="BJ287">
        <v>0.35</v>
      </c>
      <c r="BK287" t="s">
        <v>4267</v>
      </c>
      <c r="BL287" t="s">
        <v>3422</v>
      </c>
      <c r="BM287">
        <v>451</v>
      </c>
      <c r="BU287" t="s">
        <v>2</v>
      </c>
      <c r="BV287">
        <v>451</v>
      </c>
    </row>
    <row r="288" spans="1:74" ht="14.45" customHeight="1">
      <c r="A288"/>
      <c r="B288">
        <v>452</v>
      </c>
      <c r="C288" s="25" t="s">
        <v>6786</v>
      </c>
      <c r="E288" s="47" t="s">
        <v>6921</v>
      </c>
      <c r="L288" s="47" t="s">
        <v>6921</v>
      </c>
      <c r="M288" s="47" t="s">
        <v>6900</v>
      </c>
      <c r="O288" s="37" t="s">
        <v>6938</v>
      </c>
      <c r="AB288" s="47" t="s">
        <v>6917</v>
      </c>
      <c r="AG288" s="48" t="s">
        <v>6833</v>
      </c>
      <c r="AH288" s="47" t="str">
        <f t="shared" si="15"/>
        <v>SGTT_A              SIDO_D</v>
      </c>
      <c r="AI288">
        <v>3</v>
      </c>
      <c r="AJ288">
        <v>452</v>
      </c>
      <c r="AK288" t="s">
        <v>4268</v>
      </c>
      <c r="AL288" t="s">
        <v>19</v>
      </c>
      <c r="AM288" t="s">
        <v>764</v>
      </c>
      <c r="AN288" t="s">
        <v>764</v>
      </c>
      <c r="AO288" t="s">
        <v>763</v>
      </c>
      <c r="AP288" t="s">
        <v>765</v>
      </c>
      <c r="AQ288" t="s">
        <v>3679</v>
      </c>
      <c r="AR288" t="s">
        <v>766</v>
      </c>
      <c r="AS288" t="s">
        <v>121</v>
      </c>
      <c r="AT288" t="s">
        <v>19</v>
      </c>
      <c r="AU288" t="s">
        <v>19</v>
      </c>
      <c r="AV288" t="s">
        <v>591</v>
      </c>
      <c r="AW288" t="s">
        <v>591</v>
      </c>
      <c r="AX288" t="s">
        <v>590</v>
      </c>
      <c r="AY288" t="s">
        <v>592</v>
      </c>
      <c r="AZ288">
        <v>5</v>
      </c>
      <c r="BA288" t="s">
        <v>593</v>
      </c>
      <c r="BB288" t="s">
        <v>118</v>
      </c>
      <c r="BC288" t="s">
        <v>19</v>
      </c>
      <c r="BD288" t="s">
        <v>3714</v>
      </c>
      <c r="BE288" t="s">
        <v>3419</v>
      </c>
      <c r="BF288" t="s">
        <v>19</v>
      </c>
      <c r="BG288" t="s">
        <v>19</v>
      </c>
      <c r="BH288">
        <v>1561</v>
      </c>
      <c r="BI288" t="s">
        <v>3485</v>
      </c>
      <c r="BJ288">
        <v>0.35</v>
      </c>
      <c r="BK288" t="s">
        <v>4269</v>
      </c>
      <c r="BL288" t="s">
        <v>3422</v>
      </c>
      <c r="BM288">
        <v>452</v>
      </c>
      <c r="BU288" t="s">
        <v>2</v>
      </c>
      <c r="BV288">
        <v>452</v>
      </c>
    </row>
    <row r="289" spans="1:74" ht="14.45" customHeight="1">
      <c r="A289"/>
      <c r="B289">
        <v>455</v>
      </c>
      <c r="C289" s="25" t="s">
        <v>6786</v>
      </c>
      <c r="E289" s="47" t="s">
        <v>6908</v>
      </c>
      <c r="L289" s="47" t="s">
        <v>6908</v>
      </c>
      <c r="M289" s="47" t="s">
        <v>6908</v>
      </c>
      <c r="X289" s="240"/>
      <c r="AB289" s="47" t="s">
        <v>6917</v>
      </c>
      <c r="AC289" s="47" t="s">
        <v>6913</v>
      </c>
      <c r="AG289" s="48" t="s">
        <v>6833</v>
      </c>
      <c r="AH289" s="47" t="str">
        <f t="shared" si="15"/>
        <v>GATE_B              SGTT_A</v>
      </c>
      <c r="AI289">
        <v>3</v>
      </c>
      <c r="AJ289">
        <v>455</v>
      </c>
      <c r="AK289" t="s">
        <v>4270</v>
      </c>
      <c r="AL289" t="s">
        <v>19</v>
      </c>
      <c r="AM289" t="s">
        <v>591</v>
      </c>
      <c r="AN289" t="s">
        <v>591</v>
      </c>
      <c r="AO289" t="s">
        <v>590</v>
      </c>
      <c r="AP289" t="s">
        <v>592</v>
      </c>
      <c r="AQ289">
        <v>10</v>
      </c>
      <c r="AR289" t="s">
        <v>593</v>
      </c>
      <c r="AS289" t="s">
        <v>118</v>
      </c>
      <c r="AT289" t="s">
        <v>19</v>
      </c>
      <c r="AU289" t="s">
        <v>19</v>
      </c>
      <c r="AV289" t="s">
        <v>599</v>
      </c>
      <c r="AW289" t="s">
        <v>599</v>
      </c>
      <c r="AX289" t="s">
        <v>964</v>
      </c>
      <c r="AY289" t="s">
        <v>965</v>
      </c>
      <c r="AZ289">
        <v>18</v>
      </c>
      <c r="BA289" t="s">
        <v>601</v>
      </c>
      <c r="BB289" t="s">
        <v>125</v>
      </c>
      <c r="BC289" t="s">
        <v>19</v>
      </c>
      <c r="BD289" t="s">
        <v>4271</v>
      </c>
      <c r="BE289" t="s">
        <v>3419</v>
      </c>
      <c r="BF289" t="s">
        <v>4272</v>
      </c>
      <c r="BG289" t="s">
        <v>4273</v>
      </c>
      <c r="BH289">
        <v>706</v>
      </c>
      <c r="BI289" t="s">
        <v>4274</v>
      </c>
      <c r="BJ289">
        <v>0.35</v>
      </c>
      <c r="BK289" t="s">
        <v>4275</v>
      </c>
      <c r="BL289" t="s">
        <v>3422</v>
      </c>
      <c r="BM289">
        <v>455</v>
      </c>
      <c r="BU289" t="s">
        <v>2</v>
      </c>
      <c r="BV289">
        <v>455</v>
      </c>
    </row>
    <row r="290" spans="1:74" ht="14.45" customHeight="1">
      <c r="A290"/>
      <c r="B290">
        <v>456</v>
      </c>
      <c r="C290" s="25" t="s">
        <v>6786</v>
      </c>
      <c r="E290" s="47" t="s">
        <v>6908</v>
      </c>
      <c r="L290" s="47" t="s">
        <v>6908</v>
      </c>
      <c r="M290" s="47" t="s">
        <v>6908</v>
      </c>
      <c r="X290" s="240"/>
      <c r="AB290" s="47" t="s">
        <v>6917</v>
      </c>
      <c r="AC290" s="47" t="s">
        <v>6913</v>
      </c>
      <c r="AG290" s="48" t="s">
        <v>6833</v>
      </c>
      <c r="AH290" s="47" t="str">
        <f t="shared" si="15"/>
        <v>GATE_B              SGTT_A</v>
      </c>
      <c r="AI290">
        <v>3</v>
      </c>
      <c r="AJ290">
        <v>456</v>
      </c>
      <c r="AK290" t="s">
        <v>4276</v>
      </c>
      <c r="AL290" t="s">
        <v>19</v>
      </c>
      <c r="AM290" t="s">
        <v>591</v>
      </c>
      <c r="AN290" t="s">
        <v>591</v>
      </c>
      <c r="AO290" t="s">
        <v>590</v>
      </c>
      <c r="AP290" t="s">
        <v>592</v>
      </c>
      <c r="AQ290">
        <v>9</v>
      </c>
      <c r="AR290" t="s">
        <v>593</v>
      </c>
      <c r="AS290" t="s">
        <v>118</v>
      </c>
      <c r="AT290" t="s">
        <v>19</v>
      </c>
      <c r="AU290" t="s">
        <v>19</v>
      </c>
      <c r="AV290" t="s">
        <v>599</v>
      </c>
      <c r="AW290" t="s">
        <v>599</v>
      </c>
      <c r="AX290" t="s">
        <v>964</v>
      </c>
      <c r="AY290" t="s">
        <v>965</v>
      </c>
      <c r="AZ290">
        <v>17</v>
      </c>
      <c r="BA290" t="s">
        <v>601</v>
      </c>
      <c r="BB290" t="s">
        <v>125</v>
      </c>
      <c r="BC290" t="s">
        <v>19</v>
      </c>
      <c r="BD290" t="s">
        <v>4271</v>
      </c>
      <c r="BE290" t="s">
        <v>3419</v>
      </c>
      <c r="BF290" t="s">
        <v>4272</v>
      </c>
      <c r="BG290" t="s">
        <v>3615</v>
      </c>
      <c r="BH290">
        <v>706</v>
      </c>
      <c r="BI290" t="s">
        <v>3616</v>
      </c>
      <c r="BJ290">
        <v>0.35</v>
      </c>
      <c r="BK290" t="s">
        <v>4277</v>
      </c>
      <c r="BL290" t="s">
        <v>3422</v>
      </c>
      <c r="BM290">
        <v>456</v>
      </c>
      <c r="BU290" t="s">
        <v>2</v>
      </c>
      <c r="BV290">
        <v>456</v>
      </c>
    </row>
    <row r="291" spans="1:74" ht="14.45" customHeight="1">
      <c r="A291"/>
      <c r="B291">
        <v>475</v>
      </c>
      <c r="C291" s="25" t="s">
        <v>6786</v>
      </c>
      <c r="D291" s="47" t="s">
        <v>6922</v>
      </c>
      <c r="E291" s="47" t="s">
        <v>6900</v>
      </c>
      <c r="F291" s="47" t="s">
        <v>4281</v>
      </c>
      <c r="G291" s="47" t="s">
        <v>6897</v>
      </c>
      <c r="K291" s="53" t="s">
        <v>7756</v>
      </c>
      <c r="L291" s="47" t="s">
        <v>6899</v>
      </c>
      <c r="M291" s="47" t="s">
        <v>6899</v>
      </c>
      <c r="W291" s="25"/>
      <c r="AG291" s="48" t="s">
        <v>6836</v>
      </c>
      <c r="AH291" s="47" t="str">
        <f t="shared" si="15"/>
        <v>SP_30HSBC1          SP_30HSBC2</v>
      </c>
      <c r="AI291">
        <v>3</v>
      </c>
      <c r="AJ291">
        <v>475</v>
      </c>
      <c r="AK291" t="s">
        <v>4278</v>
      </c>
      <c r="AL291" t="s">
        <v>19</v>
      </c>
      <c r="AM291" t="s">
        <v>19</v>
      </c>
      <c r="AN291" t="s">
        <v>4279</v>
      </c>
      <c r="AO291" t="s">
        <v>4280</v>
      </c>
      <c r="AP291" t="s">
        <v>4281</v>
      </c>
      <c r="AQ291">
        <v>1</v>
      </c>
      <c r="AR291" t="s">
        <v>3122</v>
      </c>
      <c r="AS291" t="s">
        <v>19</v>
      </c>
      <c r="AT291" t="s">
        <v>19</v>
      </c>
      <c r="AU291" t="s">
        <v>19</v>
      </c>
      <c r="AV291" t="s">
        <v>19</v>
      </c>
      <c r="AW291" t="s">
        <v>4181</v>
      </c>
      <c r="AX291" t="s">
        <v>4182</v>
      </c>
      <c r="AY291" t="s">
        <v>4183</v>
      </c>
      <c r="AZ291">
        <v>1</v>
      </c>
      <c r="BA291" t="s">
        <v>2028</v>
      </c>
      <c r="BB291" t="s">
        <v>19</v>
      </c>
      <c r="BC291" t="s">
        <v>19</v>
      </c>
      <c r="BD291" t="s">
        <v>4061</v>
      </c>
      <c r="BE291" t="s">
        <v>3941</v>
      </c>
      <c r="BF291" t="s">
        <v>19</v>
      </c>
      <c r="BG291" t="s">
        <v>19</v>
      </c>
      <c r="BH291">
        <v>237</v>
      </c>
      <c r="BI291" t="s">
        <v>3453</v>
      </c>
      <c r="BJ291">
        <v>10</v>
      </c>
      <c r="BK291" t="s">
        <v>3969</v>
      </c>
      <c r="BL291" t="s">
        <v>3422</v>
      </c>
      <c r="BM291">
        <v>475</v>
      </c>
      <c r="BU291" t="s">
        <v>2</v>
      </c>
      <c r="BV291">
        <v>475</v>
      </c>
    </row>
    <row r="292" spans="1:74" ht="14.45" customHeight="1">
      <c r="A292"/>
      <c r="B292">
        <v>475</v>
      </c>
      <c r="C292" s="25" t="s">
        <v>6786</v>
      </c>
      <c r="D292" s="47" t="s">
        <v>6922</v>
      </c>
      <c r="E292" s="47" t="s">
        <v>6900</v>
      </c>
      <c r="F292" s="47" t="s">
        <v>4183</v>
      </c>
      <c r="G292" s="47" t="s">
        <v>6897</v>
      </c>
      <c r="K292" s="53" t="s">
        <v>7756</v>
      </c>
      <c r="L292" s="47" t="s">
        <v>6899</v>
      </c>
      <c r="M292" s="47" t="s">
        <v>6899</v>
      </c>
      <c r="W292" s="25"/>
      <c r="AG292" s="48" t="s">
        <v>6836</v>
      </c>
      <c r="AH292" s="47" t="str">
        <f t="shared" ref="AH292" si="19">AY292&amp; REPT(" ",20-LEN(AY292))&amp;AP292</f>
        <v>SP_30HSBC1          SP_30HSBC2</v>
      </c>
      <c r="AI292">
        <v>3</v>
      </c>
      <c r="AJ292">
        <v>475</v>
      </c>
      <c r="AK292" t="s">
        <v>4278</v>
      </c>
      <c r="AL292" t="s">
        <v>19</v>
      </c>
      <c r="AM292" t="s">
        <v>19</v>
      </c>
      <c r="AN292" t="s">
        <v>4279</v>
      </c>
      <c r="AO292" t="s">
        <v>4280</v>
      </c>
      <c r="AP292" t="s">
        <v>4281</v>
      </c>
      <c r="AQ292">
        <v>1</v>
      </c>
      <c r="AR292" t="s">
        <v>3122</v>
      </c>
      <c r="AS292" t="s">
        <v>19</v>
      </c>
      <c r="AT292" t="s">
        <v>19</v>
      </c>
      <c r="AU292" t="s">
        <v>19</v>
      </c>
      <c r="AV292" t="s">
        <v>19</v>
      </c>
      <c r="AW292" t="s">
        <v>4181</v>
      </c>
      <c r="AX292" t="s">
        <v>4182</v>
      </c>
      <c r="AY292" t="s">
        <v>4183</v>
      </c>
      <c r="AZ292">
        <v>1</v>
      </c>
      <c r="BA292" t="s">
        <v>2028</v>
      </c>
      <c r="BB292" t="s">
        <v>19</v>
      </c>
      <c r="BC292" t="s">
        <v>19</v>
      </c>
      <c r="BD292" t="s">
        <v>4061</v>
      </c>
      <c r="BE292" t="s">
        <v>3941</v>
      </c>
      <c r="BF292" t="s">
        <v>19</v>
      </c>
      <c r="BG292" t="s">
        <v>19</v>
      </c>
      <c r="BH292">
        <v>237</v>
      </c>
      <c r="BI292" t="s">
        <v>3453</v>
      </c>
      <c r="BJ292">
        <v>10</v>
      </c>
      <c r="BK292" t="s">
        <v>3969</v>
      </c>
      <c r="BL292" t="s">
        <v>6918</v>
      </c>
      <c r="BM292">
        <v>475</v>
      </c>
      <c r="BU292" t="s">
        <v>6918</v>
      </c>
      <c r="BV292">
        <v>475</v>
      </c>
    </row>
    <row r="293" spans="1:74" ht="14.45" customHeight="1">
      <c r="A293"/>
      <c r="B293">
        <v>480</v>
      </c>
      <c r="C293" s="25" t="s">
        <v>6786</v>
      </c>
      <c r="E293" s="47" t="s">
        <v>6926</v>
      </c>
      <c r="L293" s="47" t="s">
        <v>6900</v>
      </c>
      <c r="M293" s="47" t="s">
        <v>6926</v>
      </c>
      <c r="W293" s="240"/>
      <c r="AG293" s="38" t="s">
        <v>6833</v>
      </c>
      <c r="AH293" s="47" t="str">
        <f t="shared" si="15"/>
        <v>KS_SVL_A            SITR1</v>
      </c>
      <c r="AI293">
        <v>3</v>
      </c>
      <c r="AJ293">
        <v>480</v>
      </c>
      <c r="AK293" t="s">
        <v>4282</v>
      </c>
      <c r="AL293" t="s">
        <v>19</v>
      </c>
      <c r="AM293" t="s">
        <v>847</v>
      </c>
      <c r="AN293" t="s">
        <v>847</v>
      </c>
      <c r="AO293" t="s">
        <v>846</v>
      </c>
      <c r="AP293" t="s">
        <v>848</v>
      </c>
      <c r="AQ293" t="s">
        <v>3889</v>
      </c>
      <c r="AR293" t="s">
        <v>849</v>
      </c>
      <c r="AS293" t="s">
        <v>123</v>
      </c>
      <c r="AT293" t="s">
        <v>19</v>
      </c>
      <c r="AU293" t="s">
        <v>19</v>
      </c>
      <c r="AV293" t="s">
        <v>477</v>
      </c>
      <c r="AW293" t="s">
        <v>477</v>
      </c>
      <c r="AX293" t="s">
        <v>476</v>
      </c>
      <c r="AY293" t="s">
        <v>478</v>
      </c>
      <c r="AZ293">
        <v>4</v>
      </c>
      <c r="BA293" t="s">
        <v>479</v>
      </c>
      <c r="BB293" t="s">
        <v>131</v>
      </c>
      <c r="BC293" t="s">
        <v>19</v>
      </c>
      <c r="BD293" t="s">
        <v>3495</v>
      </c>
      <c r="BE293" t="s">
        <v>3419</v>
      </c>
      <c r="BF293" t="s">
        <v>19</v>
      </c>
      <c r="BG293" t="s">
        <v>19</v>
      </c>
      <c r="BH293">
        <v>2080</v>
      </c>
      <c r="BI293" t="s">
        <v>3453</v>
      </c>
      <c r="BJ293">
        <v>2.5</v>
      </c>
      <c r="BK293" t="s">
        <v>4283</v>
      </c>
      <c r="BL293" t="s">
        <v>3422</v>
      </c>
      <c r="BM293">
        <v>480</v>
      </c>
      <c r="BU293" t="s">
        <v>2</v>
      </c>
      <c r="BV293">
        <v>480</v>
      </c>
    </row>
    <row r="294" spans="1:74" ht="14.45" customHeight="1">
      <c r="A294" s="363"/>
      <c r="B294">
        <v>481</v>
      </c>
      <c r="C294" s="25" t="s">
        <v>6786</v>
      </c>
      <c r="E294" s="34" t="s">
        <v>6932</v>
      </c>
      <c r="F294" s="47" t="s">
        <v>4222</v>
      </c>
      <c r="G294" s="47" t="s">
        <v>6897</v>
      </c>
      <c r="K294" s="47" t="s">
        <v>6898</v>
      </c>
      <c r="L294" s="47" t="s">
        <v>6900</v>
      </c>
      <c r="M294" s="47" t="s">
        <v>6899</v>
      </c>
      <c r="AG294" s="49" t="s">
        <v>6833</v>
      </c>
      <c r="AH294" s="47" t="str">
        <f t="shared" si="15"/>
        <v>SP_MB41_A           KS_SVL_A</v>
      </c>
      <c r="AI294">
        <v>3</v>
      </c>
      <c r="AJ294">
        <v>481</v>
      </c>
      <c r="AK294" t="s">
        <v>4284</v>
      </c>
      <c r="AL294" t="s">
        <v>19</v>
      </c>
      <c r="AM294" t="s">
        <v>477</v>
      </c>
      <c r="AN294" t="s">
        <v>477</v>
      </c>
      <c r="AO294" t="s">
        <v>476</v>
      </c>
      <c r="AP294" t="s">
        <v>478</v>
      </c>
      <c r="AQ294">
        <v>9</v>
      </c>
      <c r="AR294" t="s">
        <v>479</v>
      </c>
      <c r="AS294" t="s">
        <v>132</v>
      </c>
      <c r="AT294" t="s">
        <v>19</v>
      </c>
      <c r="AU294" t="s">
        <v>19</v>
      </c>
      <c r="AV294" t="s">
        <v>19</v>
      </c>
      <c r="AW294" t="s">
        <v>4221</v>
      </c>
      <c r="AX294">
        <v>369</v>
      </c>
      <c r="AY294" t="s">
        <v>4222</v>
      </c>
      <c r="AZ294">
        <v>1</v>
      </c>
      <c r="BA294" t="s">
        <v>2255</v>
      </c>
      <c r="BB294" t="s">
        <v>19</v>
      </c>
      <c r="BC294" t="s">
        <v>19</v>
      </c>
      <c r="BD294" t="s">
        <v>4103</v>
      </c>
      <c r="BE294" t="s">
        <v>3419</v>
      </c>
      <c r="BF294" t="s">
        <v>19</v>
      </c>
      <c r="BG294" t="s">
        <v>19</v>
      </c>
      <c r="BH294">
        <v>1229</v>
      </c>
      <c r="BI294" t="s">
        <v>3432</v>
      </c>
      <c r="BJ294">
        <v>4</v>
      </c>
      <c r="BK294" t="s">
        <v>4223</v>
      </c>
      <c r="BL294" t="s">
        <v>3422</v>
      </c>
      <c r="BM294">
        <v>481</v>
      </c>
      <c r="BU294" t="s">
        <v>2</v>
      </c>
      <c r="BV294">
        <v>481</v>
      </c>
    </row>
    <row r="295" spans="1:74" ht="14.45" customHeight="1">
      <c r="A295"/>
      <c r="B295">
        <v>482</v>
      </c>
      <c r="C295" s="25" t="s">
        <v>6786</v>
      </c>
      <c r="E295" s="47" t="s">
        <v>6926</v>
      </c>
      <c r="L295" s="47" t="s">
        <v>6900</v>
      </c>
      <c r="M295" s="47" t="s">
        <v>6926</v>
      </c>
      <c r="W295" s="240"/>
      <c r="AG295" s="49" t="s">
        <v>6833</v>
      </c>
      <c r="AH295" s="47" t="str">
        <f t="shared" si="15"/>
        <v>KS_SVR_A            SITR2</v>
      </c>
      <c r="AI295">
        <v>3</v>
      </c>
      <c r="AJ295">
        <v>482</v>
      </c>
      <c r="AK295" t="s">
        <v>4285</v>
      </c>
      <c r="AL295" t="s">
        <v>19</v>
      </c>
      <c r="AM295" t="s">
        <v>874</v>
      </c>
      <c r="AN295" t="s">
        <v>874</v>
      </c>
      <c r="AO295" t="s">
        <v>873</v>
      </c>
      <c r="AP295" t="s">
        <v>875</v>
      </c>
      <c r="AQ295" t="s">
        <v>3465</v>
      </c>
      <c r="AR295" t="s">
        <v>790</v>
      </c>
      <c r="AS295" t="s">
        <v>123</v>
      </c>
      <c r="AT295" t="s">
        <v>19</v>
      </c>
      <c r="AU295" t="s">
        <v>19</v>
      </c>
      <c r="AV295" t="s">
        <v>487</v>
      </c>
      <c r="AW295" t="s">
        <v>487</v>
      </c>
      <c r="AX295" t="s">
        <v>486</v>
      </c>
      <c r="AY295" t="s">
        <v>488</v>
      </c>
      <c r="AZ295">
        <v>4</v>
      </c>
      <c r="BA295" t="s">
        <v>489</v>
      </c>
      <c r="BB295" t="s">
        <v>131</v>
      </c>
      <c r="BC295" t="s">
        <v>19</v>
      </c>
      <c r="BD295" t="s">
        <v>3495</v>
      </c>
      <c r="BE295" t="s">
        <v>3419</v>
      </c>
      <c r="BF295" t="s">
        <v>19</v>
      </c>
      <c r="BG295" t="s">
        <v>19</v>
      </c>
      <c r="BH295">
        <v>2062</v>
      </c>
      <c r="BI295" t="s">
        <v>3453</v>
      </c>
      <c r="BJ295">
        <v>2.5</v>
      </c>
      <c r="BK295" t="s">
        <v>4286</v>
      </c>
      <c r="BL295" t="s">
        <v>3422</v>
      </c>
      <c r="BM295">
        <v>482</v>
      </c>
      <c r="BU295" t="s">
        <v>2</v>
      </c>
      <c r="BV295">
        <v>482</v>
      </c>
    </row>
    <row r="296" spans="1:74" ht="14.45" customHeight="1">
      <c r="A296" s="363"/>
      <c r="B296">
        <v>483</v>
      </c>
      <c r="C296" s="25" t="s">
        <v>6786</v>
      </c>
      <c r="E296" s="34" t="s">
        <v>6932</v>
      </c>
      <c r="F296" s="47" t="s">
        <v>4218</v>
      </c>
      <c r="G296" s="47" t="s">
        <v>6897</v>
      </c>
      <c r="K296" s="47" t="s">
        <v>6898</v>
      </c>
      <c r="L296" s="47" t="s">
        <v>6900</v>
      </c>
      <c r="M296" s="47" t="s">
        <v>6899</v>
      </c>
      <c r="AG296" s="49" t="s">
        <v>6833</v>
      </c>
      <c r="AH296" s="47" t="str">
        <f t="shared" si="15"/>
        <v>SP_MB42_A           KS_SVR_A</v>
      </c>
      <c r="AI296">
        <v>3</v>
      </c>
      <c r="AJ296">
        <v>483</v>
      </c>
      <c r="AK296" t="s">
        <v>4287</v>
      </c>
      <c r="AL296" t="s">
        <v>19</v>
      </c>
      <c r="AM296" t="s">
        <v>487</v>
      </c>
      <c r="AN296" t="s">
        <v>487</v>
      </c>
      <c r="AO296" t="s">
        <v>486</v>
      </c>
      <c r="AP296" t="s">
        <v>488</v>
      </c>
      <c r="AQ296">
        <v>9</v>
      </c>
      <c r="AR296" t="s">
        <v>489</v>
      </c>
      <c r="AS296" t="s">
        <v>132</v>
      </c>
      <c r="AT296" t="s">
        <v>19</v>
      </c>
      <c r="AU296" t="s">
        <v>19</v>
      </c>
      <c r="AV296" t="s">
        <v>19</v>
      </c>
      <c r="AW296" t="s">
        <v>4217</v>
      </c>
      <c r="AX296">
        <v>371</v>
      </c>
      <c r="AY296" t="s">
        <v>4218</v>
      </c>
      <c r="AZ296">
        <v>1</v>
      </c>
      <c r="BA296" t="s">
        <v>1273</v>
      </c>
      <c r="BB296" t="s">
        <v>19</v>
      </c>
      <c r="BC296" t="s">
        <v>19</v>
      </c>
      <c r="BD296" t="s">
        <v>4103</v>
      </c>
      <c r="BE296" t="s">
        <v>3419</v>
      </c>
      <c r="BF296" t="s">
        <v>19</v>
      </c>
      <c r="BG296" t="s">
        <v>19</v>
      </c>
      <c r="BH296">
        <v>1208</v>
      </c>
      <c r="BI296" t="s">
        <v>3432</v>
      </c>
      <c r="BJ296">
        <v>4</v>
      </c>
      <c r="BK296" t="s">
        <v>4219</v>
      </c>
      <c r="BL296" t="s">
        <v>3422</v>
      </c>
      <c r="BM296">
        <v>483</v>
      </c>
      <c r="BU296" t="s">
        <v>2</v>
      </c>
      <c r="BV296">
        <v>483</v>
      </c>
    </row>
    <row r="297" spans="1:74" ht="14.45" customHeight="1">
      <c r="A297" s="361" t="s">
        <v>8078</v>
      </c>
      <c r="B297">
        <v>485</v>
      </c>
      <c r="C297" s="25" t="s">
        <v>6786</v>
      </c>
      <c r="E297" s="47" t="s">
        <v>6906</v>
      </c>
      <c r="F297" s="47" t="s">
        <v>3961</v>
      </c>
      <c r="G297" s="47" t="s">
        <v>6897</v>
      </c>
      <c r="K297" s="53" t="s">
        <v>7756</v>
      </c>
      <c r="L297" s="47" t="s">
        <v>6900</v>
      </c>
      <c r="M297" s="47" t="s">
        <v>6899</v>
      </c>
      <c r="AG297" s="49" t="s">
        <v>6833</v>
      </c>
      <c r="AH297" s="47" t="str">
        <f t="shared" si="15"/>
        <v>SP_30HSBI           SITR1</v>
      </c>
      <c r="AI297">
        <v>3</v>
      </c>
      <c r="AJ297">
        <v>485</v>
      </c>
      <c r="AK297" t="s">
        <v>4288</v>
      </c>
      <c r="AL297" t="s">
        <v>19</v>
      </c>
      <c r="AM297" t="s">
        <v>847</v>
      </c>
      <c r="AN297" t="s">
        <v>847</v>
      </c>
      <c r="AO297" t="s">
        <v>846</v>
      </c>
      <c r="AP297" t="s">
        <v>848</v>
      </c>
      <c r="AQ297">
        <v>8</v>
      </c>
      <c r="AR297" t="s">
        <v>849</v>
      </c>
      <c r="AS297" t="s">
        <v>120</v>
      </c>
      <c r="AT297" t="s">
        <v>19</v>
      </c>
      <c r="AU297" t="s">
        <v>19</v>
      </c>
      <c r="AV297" t="s">
        <v>19</v>
      </c>
      <c r="AW297" t="s">
        <v>3959</v>
      </c>
      <c r="AX297" t="s">
        <v>3960</v>
      </c>
      <c r="AY297" s="37" t="s">
        <v>3961</v>
      </c>
      <c r="AZ297">
        <v>1</v>
      </c>
      <c r="BA297" s="179" t="s">
        <v>766</v>
      </c>
      <c r="BB297" t="s">
        <v>19</v>
      </c>
      <c r="BC297" t="s">
        <v>19</v>
      </c>
      <c r="BD297" t="s">
        <v>4066</v>
      </c>
      <c r="BE297" t="s">
        <v>3419</v>
      </c>
      <c r="BF297" t="s">
        <v>19</v>
      </c>
      <c r="BG297" t="s">
        <v>19</v>
      </c>
      <c r="BH297" s="179">
        <v>367</v>
      </c>
      <c r="BI297" t="s">
        <v>3453</v>
      </c>
      <c r="BJ297">
        <v>4</v>
      </c>
      <c r="BK297" t="s">
        <v>3962</v>
      </c>
      <c r="BL297" t="s">
        <v>3422</v>
      </c>
      <c r="BM297">
        <v>485</v>
      </c>
      <c r="BU297" t="s">
        <v>2</v>
      </c>
      <c r="BV297">
        <v>485</v>
      </c>
    </row>
    <row r="298" spans="1:74" ht="14.45" customHeight="1">
      <c r="A298"/>
      <c r="B298">
        <v>486</v>
      </c>
      <c r="C298" s="25" t="s">
        <v>6786</v>
      </c>
      <c r="E298" s="47" t="s">
        <v>6896</v>
      </c>
      <c r="F298" s="47" t="s">
        <v>3417</v>
      </c>
      <c r="G298" s="47" t="s">
        <v>6897</v>
      </c>
      <c r="K298" s="53" t="s">
        <v>7756</v>
      </c>
      <c r="L298" s="47" t="s">
        <v>6899</v>
      </c>
      <c r="M298" s="47" t="s">
        <v>6900</v>
      </c>
      <c r="W298" s="25"/>
      <c r="AG298" s="49" t="s">
        <v>6833</v>
      </c>
      <c r="AH298" s="47" t="str">
        <f t="shared" si="15"/>
        <v>SITR2               SP_30HSBB2</v>
      </c>
      <c r="AI298">
        <v>3</v>
      </c>
      <c r="AJ298">
        <v>486</v>
      </c>
      <c r="AK298" t="s">
        <v>4289</v>
      </c>
      <c r="AL298" t="s">
        <v>19</v>
      </c>
      <c r="AM298" t="s">
        <v>19</v>
      </c>
      <c r="AN298" t="s">
        <v>3415</v>
      </c>
      <c r="AO298" t="s">
        <v>3416</v>
      </c>
      <c r="AP298" t="s">
        <v>3417</v>
      </c>
      <c r="AQ298">
        <v>1</v>
      </c>
      <c r="AR298" t="s">
        <v>790</v>
      </c>
      <c r="AS298" t="s">
        <v>19</v>
      </c>
      <c r="AT298" t="s">
        <v>19</v>
      </c>
      <c r="AU298" t="s">
        <v>19</v>
      </c>
      <c r="AV298" t="s">
        <v>874</v>
      </c>
      <c r="AW298" t="s">
        <v>874</v>
      </c>
      <c r="AX298" t="s">
        <v>873</v>
      </c>
      <c r="AY298" t="s">
        <v>875</v>
      </c>
      <c r="AZ298">
        <v>7</v>
      </c>
      <c r="BA298" t="s">
        <v>790</v>
      </c>
      <c r="BB298" t="s">
        <v>120</v>
      </c>
      <c r="BC298" t="s">
        <v>19</v>
      </c>
      <c r="BD298" t="s">
        <v>4290</v>
      </c>
      <c r="BE298" t="s">
        <v>3419</v>
      </c>
      <c r="BF298" t="s">
        <v>19</v>
      </c>
      <c r="BG298" t="s">
        <v>19</v>
      </c>
      <c r="BH298">
        <v>88</v>
      </c>
      <c r="BI298" t="s">
        <v>3744</v>
      </c>
      <c r="BJ298">
        <v>4</v>
      </c>
      <c r="BK298" t="s">
        <v>3421</v>
      </c>
      <c r="BL298" t="s">
        <v>3422</v>
      </c>
      <c r="BM298">
        <v>486</v>
      </c>
      <c r="BU298" t="s">
        <v>2</v>
      </c>
      <c r="BV298">
        <v>486</v>
      </c>
    </row>
    <row r="299" spans="1:74" ht="14.45" customHeight="1">
      <c r="A299"/>
      <c r="B299">
        <v>489</v>
      </c>
      <c r="C299" s="25" t="s">
        <v>6786</v>
      </c>
      <c r="E299" s="47" t="s">
        <v>6908</v>
      </c>
      <c r="L299" s="47" t="s">
        <v>6900</v>
      </c>
      <c r="M299" s="47" t="s">
        <v>6908</v>
      </c>
      <c r="W299" s="240"/>
      <c r="X299" s="240"/>
      <c r="AC299" s="47" t="s">
        <v>6929</v>
      </c>
      <c r="AG299" s="49" t="s">
        <v>6833</v>
      </c>
      <c r="AH299" s="47" t="str">
        <f t="shared" si="15"/>
        <v>GATE_B              KS_CPR_C</v>
      </c>
      <c r="AI299">
        <v>3</v>
      </c>
      <c r="AJ299">
        <v>489</v>
      </c>
      <c r="AK299" t="s">
        <v>4291</v>
      </c>
      <c r="AL299" t="s">
        <v>19</v>
      </c>
      <c r="AM299" t="s">
        <v>369</v>
      </c>
      <c r="AN299" t="s">
        <v>369</v>
      </c>
      <c r="AO299" t="s">
        <v>376</v>
      </c>
      <c r="AP299" t="s">
        <v>377</v>
      </c>
      <c r="AQ299">
        <v>9</v>
      </c>
      <c r="AR299" t="s">
        <v>378</v>
      </c>
      <c r="AS299" t="s">
        <v>114</v>
      </c>
      <c r="AT299" t="s">
        <v>19</v>
      </c>
      <c r="AU299" t="s">
        <v>19</v>
      </c>
      <c r="AV299" t="s">
        <v>599</v>
      </c>
      <c r="AW299" t="s">
        <v>599</v>
      </c>
      <c r="AX299" t="s">
        <v>964</v>
      </c>
      <c r="AY299" t="s">
        <v>965</v>
      </c>
      <c r="AZ299">
        <v>35</v>
      </c>
      <c r="BA299" t="s">
        <v>601</v>
      </c>
      <c r="BB299" t="s">
        <v>115</v>
      </c>
      <c r="BC299" t="s">
        <v>19</v>
      </c>
      <c r="BD299" t="s">
        <v>4261</v>
      </c>
      <c r="BE299" t="s">
        <v>3419</v>
      </c>
      <c r="BF299" t="s">
        <v>4292</v>
      </c>
      <c r="BG299" t="s">
        <v>3561</v>
      </c>
      <c r="BH299">
        <v>1633</v>
      </c>
      <c r="BI299" t="s">
        <v>3562</v>
      </c>
      <c r="BJ299">
        <v>0.13</v>
      </c>
      <c r="BK299" t="s">
        <v>4293</v>
      </c>
      <c r="BL299" t="s">
        <v>3422</v>
      </c>
      <c r="BM299">
        <v>489</v>
      </c>
      <c r="BU299" t="s">
        <v>2</v>
      </c>
      <c r="BV299">
        <v>489</v>
      </c>
    </row>
    <row r="300" spans="1:74" ht="14.45" customHeight="1">
      <c r="A300"/>
      <c r="B300">
        <v>490</v>
      </c>
      <c r="C300" s="25" t="s">
        <v>6786</v>
      </c>
      <c r="E300" s="47" t="s">
        <v>6908</v>
      </c>
      <c r="L300" s="47" t="s">
        <v>6900</v>
      </c>
      <c r="M300" s="47" t="s">
        <v>6908</v>
      </c>
      <c r="W300" s="240"/>
      <c r="X300" s="240"/>
      <c r="AC300" s="47" t="s">
        <v>6929</v>
      </c>
      <c r="AG300" s="49" t="s">
        <v>6833</v>
      </c>
      <c r="AH300" s="47" t="str">
        <f t="shared" si="15"/>
        <v>GATE_B              KS_CPR_C</v>
      </c>
      <c r="AI300">
        <v>3</v>
      </c>
      <c r="AJ300">
        <v>490</v>
      </c>
      <c r="AK300" t="s">
        <v>4294</v>
      </c>
      <c r="AL300" t="s">
        <v>19</v>
      </c>
      <c r="AM300" t="s">
        <v>369</v>
      </c>
      <c r="AN300" t="s">
        <v>369</v>
      </c>
      <c r="AO300" t="s">
        <v>376</v>
      </c>
      <c r="AP300" t="s">
        <v>377</v>
      </c>
      <c r="AQ300">
        <v>10</v>
      </c>
      <c r="AR300" t="s">
        <v>378</v>
      </c>
      <c r="AS300" t="s">
        <v>114</v>
      </c>
      <c r="AT300" t="s">
        <v>19</v>
      </c>
      <c r="AU300" t="s">
        <v>19</v>
      </c>
      <c r="AV300" t="s">
        <v>599</v>
      </c>
      <c r="AW300" t="s">
        <v>599</v>
      </c>
      <c r="AX300" t="s">
        <v>964</v>
      </c>
      <c r="AY300" t="s">
        <v>965</v>
      </c>
      <c r="AZ300">
        <v>36</v>
      </c>
      <c r="BA300" t="s">
        <v>601</v>
      </c>
      <c r="BB300" t="s">
        <v>115</v>
      </c>
      <c r="BC300" t="s">
        <v>19</v>
      </c>
      <c r="BD300" t="s">
        <v>4261</v>
      </c>
      <c r="BE300" t="s">
        <v>3419</v>
      </c>
      <c r="BF300" t="s">
        <v>4292</v>
      </c>
      <c r="BG300" t="s">
        <v>3844</v>
      </c>
      <c r="BH300">
        <v>1633</v>
      </c>
      <c r="BI300" t="s">
        <v>3659</v>
      </c>
      <c r="BJ300">
        <v>0.13</v>
      </c>
      <c r="BK300" t="s">
        <v>4295</v>
      </c>
      <c r="BL300" t="s">
        <v>3422</v>
      </c>
      <c r="BM300">
        <v>490</v>
      </c>
      <c r="BU300" t="s">
        <v>2</v>
      </c>
      <c r="BV300">
        <v>490</v>
      </c>
    </row>
    <row r="301" spans="1:74" ht="14.45" customHeight="1">
      <c r="A301"/>
      <c r="B301">
        <v>493</v>
      </c>
      <c r="C301" s="25" t="s">
        <v>6786</v>
      </c>
      <c r="E301" s="47" t="s">
        <v>6915</v>
      </c>
      <c r="L301" s="47" t="s">
        <v>6900</v>
      </c>
      <c r="M301" s="47" t="s">
        <v>6915</v>
      </c>
      <c r="W301" s="240"/>
      <c r="X301" s="240"/>
      <c r="AG301" s="48" t="s">
        <v>6833</v>
      </c>
      <c r="AH301" s="47" t="str">
        <f t="shared" si="15"/>
        <v>KS_TVL_A            BCM2_C</v>
      </c>
      <c r="AI301">
        <v>3</v>
      </c>
      <c r="AJ301">
        <v>493</v>
      </c>
      <c r="AK301" t="s">
        <v>4296</v>
      </c>
      <c r="AL301" t="s">
        <v>19</v>
      </c>
      <c r="AM301" t="s">
        <v>582</v>
      </c>
      <c r="AN301" t="s">
        <v>582</v>
      </c>
      <c r="AO301" t="s">
        <v>989</v>
      </c>
      <c r="AP301" t="s">
        <v>990</v>
      </c>
      <c r="AQ301">
        <v>11</v>
      </c>
      <c r="AR301" t="s">
        <v>961</v>
      </c>
      <c r="AS301" t="s">
        <v>126</v>
      </c>
      <c r="AT301" t="s">
        <v>19</v>
      </c>
      <c r="AU301" t="s">
        <v>19</v>
      </c>
      <c r="AV301" t="s">
        <v>507</v>
      </c>
      <c r="AW301" t="s">
        <v>507</v>
      </c>
      <c r="AX301" t="s">
        <v>506</v>
      </c>
      <c r="AY301" t="s">
        <v>508</v>
      </c>
      <c r="AZ301">
        <v>3</v>
      </c>
      <c r="BA301" t="s">
        <v>509</v>
      </c>
      <c r="BB301" t="s">
        <v>110</v>
      </c>
      <c r="BC301" t="s">
        <v>19</v>
      </c>
      <c r="BD301" t="s">
        <v>4297</v>
      </c>
      <c r="BE301" t="s">
        <v>3419</v>
      </c>
      <c r="BF301" t="s">
        <v>19</v>
      </c>
      <c r="BG301" t="s">
        <v>19</v>
      </c>
      <c r="BH301">
        <v>5730</v>
      </c>
      <c r="BI301" t="s">
        <v>3630</v>
      </c>
      <c r="BJ301">
        <v>0.5</v>
      </c>
      <c r="BK301" t="s">
        <v>4298</v>
      </c>
      <c r="BL301" t="s">
        <v>3422</v>
      </c>
      <c r="BM301">
        <v>493</v>
      </c>
      <c r="BU301" t="s">
        <v>2</v>
      </c>
      <c r="BV301">
        <v>493</v>
      </c>
    </row>
    <row r="302" spans="1:74" ht="14.45" customHeight="1">
      <c r="A302" s="225" t="s">
        <v>7848</v>
      </c>
      <c r="B302">
        <v>494</v>
      </c>
      <c r="C302" s="25" t="s">
        <v>6786</v>
      </c>
      <c r="E302" s="47" t="s">
        <v>6904</v>
      </c>
      <c r="L302" s="47" t="s">
        <v>6904</v>
      </c>
      <c r="M302" s="47" t="s">
        <v>6900</v>
      </c>
      <c r="X302" s="240"/>
      <c r="AG302" s="48" t="s">
        <v>6833</v>
      </c>
      <c r="AH302" s="47" t="str">
        <f t="shared" si="15"/>
        <v>BCM2_E              ANT_ZST_VO</v>
      </c>
      <c r="AI302">
        <v>3</v>
      </c>
      <c r="AJ302">
        <v>494</v>
      </c>
      <c r="AK302" t="s">
        <v>4299</v>
      </c>
      <c r="AL302" t="s">
        <v>19</v>
      </c>
      <c r="AM302" t="s">
        <v>690</v>
      </c>
      <c r="AN302" t="s">
        <v>691</v>
      </c>
      <c r="AO302" t="s">
        <v>689</v>
      </c>
      <c r="AP302" t="s">
        <v>692</v>
      </c>
      <c r="AQ302">
        <v>1</v>
      </c>
      <c r="AR302" t="s">
        <v>693</v>
      </c>
      <c r="AS302" t="s">
        <v>107</v>
      </c>
      <c r="AT302" t="s">
        <v>62</v>
      </c>
      <c r="AU302" t="s">
        <v>19</v>
      </c>
      <c r="AV302" t="s">
        <v>582</v>
      </c>
      <c r="AW302" t="s">
        <v>582</v>
      </c>
      <c r="AX302" t="s">
        <v>1007</v>
      </c>
      <c r="AY302" t="s">
        <v>1008</v>
      </c>
      <c r="AZ302">
        <v>18</v>
      </c>
      <c r="BA302" t="s">
        <v>961</v>
      </c>
      <c r="BB302" t="s">
        <v>125</v>
      </c>
      <c r="BC302" t="s">
        <v>19</v>
      </c>
      <c r="BD302" t="s">
        <v>4300</v>
      </c>
      <c r="BE302" t="s">
        <v>3419</v>
      </c>
      <c r="BF302" t="s">
        <v>4301</v>
      </c>
      <c r="BG302" t="s">
        <v>3533</v>
      </c>
      <c r="BH302" s="179">
        <v>5741</v>
      </c>
      <c r="BI302" t="s">
        <v>3534</v>
      </c>
      <c r="BJ302">
        <v>0.35</v>
      </c>
      <c r="BK302" t="s">
        <v>4302</v>
      </c>
      <c r="BL302" t="s">
        <v>3422</v>
      </c>
      <c r="BM302">
        <v>494</v>
      </c>
      <c r="BU302" t="s">
        <v>2</v>
      </c>
      <c r="BV302">
        <v>494</v>
      </c>
    </row>
    <row r="303" spans="1:74" ht="14.45" customHeight="1">
      <c r="A303" s="225" t="s">
        <v>7848</v>
      </c>
      <c r="B303">
        <v>495</v>
      </c>
      <c r="C303" s="25" t="s">
        <v>6786</v>
      </c>
      <c r="E303" s="47" t="s">
        <v>6904</v>
      </c>
      <c r="L303" s="47" t="s">
        <v>6900</v>
      </c>
      <c r="M303" s="47" t="s">
        <v>6904</v>
      </c>
      <c r="W303" s="240"/>
      <c r="AG303" s="48" t="s">
        <v>6833</v>
      </c>
      <c r="AH303" s="47" t="str">
        <f t="shared" si="15"/>
        <v>ANT_ZST_VO          BCM2_E</v>
      </c>
      <c r="AI303">
        <v>3</v>
      </c>
      <c r="AJ303">
        <v>495</v>
      </c>
      <c r="AK303" t="s">
        <v>4303</v>
      </c>
      <c r="AL303" t="s">
        <v>19</v>
      </c>
      <c r="AM303" t="s">
        <v>582</v>
      </c>
      <c r="AN303" t="s">
        <v>582</v>
      </c>
      <c r="AO303" t="s">
        <v>1007</v>
      </c>
      <c r="AP303" t="s">
        <v>1008</v>
      </c>
      <c r="AQ303">
        <v>17</v>
      </c>
      <c r="AR303" t="s">
        <v>961</v>
      </c>
      <c r="AS303" t="s">
        <v>125</v>
      </c>
      <c r="AT303" t="s">
        <v>19</v>
      </c>
      <c r="AU303" t="s">
        <v>19</v>
      </c>
      <c r="AV303" t="s">
        <v>690</v>
      </c>
      <c r="AW303" t="s">
        <v>691</v>
      </c>
      <c r="AX303" t="s">
        <v>689</v>
      </c>
      <c r="AY303" t="s">
        <v>692</v>
      </c>
      <c r="AZ303">
        <v>2</v>
      </c>
      <c r="BA303" t="s">
        <v>693</v>
      </c>
      <c r="BB303" t="s">
        <v>107</v>
      </c>
      <c r="BC303" t="s">
        <v>62</v>
      </c>
      <c r="BD303" t="s">
        <v>4300</v>
      </c>
      <c r="BE303" t="s">
        <v>3419</v>
      </c>
      <c r="BF303" t="s">
        <v>4301</v>
      </c>
      <c r="BG303" t="s">
        <v>3655</v>
      </c>
      <c r="BH303" s="179">
        <v>5741</v>
      </c>
      <c r="BI303" t="s">
        <v>3432</v>
      </c>
      <c r="BJ303">
        <v>0.35</v>
      </c>
      <c r="BK303" t="s">
        <v>4304</v>
      </c>
      <c r="BL303" t="s">
        <v>3422</v>
      </c>
      <c r="BM303">
        <v>495</v>
      </c>
      <c r="BU303" t="s">
        <v>2</v>
      </c>
      <c r="BV303">
        <v>495</v>
      </c>
    </row>
    <row r="304" spans="1:74" ht="14.45" customHeight="1">
      <c r="A304"/>
      <c r="B304">
        <v>498</v>
      </c>
      <c r="C304" s="25" t="s">
        <v>6786</v>
      </c>
      <c r="E304" s="47" t="s">
        <v>6908</v>
      </c>
      <c r="F304" s="47" t="s">
        <v>4146</v>
      </c>
      <c r="G304" s="47" t="s">
        <v>6936</v>
      </c>
      <c r="K304" s="47" t="s">
        <v>6903</v>
      </c>
      <c r="L304" s="47" t="s">
        <v>6899</v>
      </c>
      <c r="M304" s="47" t="s">
        <v>6900</v>
      </c>
      <c r="O304" s="47" t="s">
        <v>6949</v>
      </c>
      <c r="W304" s="25"/>
      <c r="AG304" s="48" t="s">
        <v>6833</v>
      </c>
      <c r="AH304" s="47" t="str">
        <f t="shared" si="15"/>
        <v>SP_MB33_C           SP_MB33_C1</v>
      </c>
      <c r="AI304">
        <v>3</v>
      </c>
      <c r="AJ304">
        <v>498</v>
      </c>
      <c r="AK304" t="s">
        <v>4305</v>
      </c>
      <c r="AL304" t="s">
        <v>19</v>
      </c>
      <c r="AM304" t="s">
        <v>19</v>
      </c>
      <c r="AN304" t="s">
        <v>4145</v>
      </c>
      <c r="AO304">
        <v>396</v>
      </c>
      <c r="AP304" t="s">
        <v>4146</v>
      </c>
      <c r="AQ304">
        <v>1</v>
      </c>
      <c r="AR304" t="s">
        <v>4147</v>
      </c>
      <c r="AS304" t="s">
        <v>19</v>
      </c>
      <c r="AT304" t="s">
        <v>19</v>
      </c>
      <c r="AU304" t="s">
        <v>19</v>
      </c>
      <c r="AV304" t="s">
        <v>19</v>
      </c>
      <c r="AW304" t="s">
        <v>3469</v>
      </c>
      <c r="AX304">
        <v>368</v>
      </c>
      <c r="AY304" t="s">
        <v>3470</v>
      </c>
      <c r="AZ304">
        <v>1</v>
      </c>
      <c r="BA304" t="s">
        <v>1112</v>
      </c>
      <c r="BB304" t="s">
        <v>19</v>
      </c>
      <c r="BC304" t="s">
        <v>19</v>
      </c>
      <c r="BD304" t="s">
        <v>3471</v>
      </c>
      <c r="BE304" t="s">
        <v>3419</v>
      </c>
      <c r="BF304" t="s">
        <v>19</v>
      </c>
      <c r="BG304" t="s">
        <v>19</v>
      </c>
      <c r="BH304">
        <v>1230</v>
      </c>
      <c r="BI304" t="s">
        <v>3432</v>
      </c>
      <c r="BJ304">
        <v>0.5</v>
      </c>
      <c r="BK304" t="s">
        <v>3472</v>
      </c>
      <c r="BL304" t="s">
        <v>3422</v>
      </c>
      <c r="BM304">
        <v>498</v>
      </c>
      <c r="BU304" t="s">
        <v>2</v>
      </c>
      <c r="BV304">
        <v>498</v>
      </c>
    </row>
    <row r="305" spans="1:74" ht="14.45" customHeight="1">
      <c r="B305">
        <v>498</v>
      </c>
      <c r="C305" s="25" t="s">
        <v>6786</v>
      </c>
      <c r="E305" s="47" t="s">
        <v>6908</v>
      </c>
      <c r="F305" s="47" t="s">
        <v>3470</v>
      </c>
      <c r="G305" s="47" t="s">
        <v>6936</v>
      </c>
      <c r="K305" s="47" t="s">
        <v>6903</v>
      </c>
      <c r="L305" s="47" t="s">
        <v>6899</v>
      </c>
      <c r="M305" s="47" t="s">
        <v>6900</v>
      </c>
      <c r="O305" s="47" t="s">
        <v>6949</v>
      </c>
      <c r="W305" s="25"/>
      <c r="AG305" s="48" t="s">
        <v>6833</v>
      </c>
      <c r="AH305" s="47" t="str">
        <f t="shared" ref="AH305" si="20">AY305&amp; REPT(" ",20-LEN(AY305))&amp;AP305</f>
        <v>SP_MB33_C           SP_MB33_C1</v>
      </c>
      <c r="AI305">
        <v>3</v>
      </c>
      <c r="AJ305">
        <v>498</v>
      </c>
      <c r="AK305" t="s">
        <v>4305</v>
      </c>
      <c r="AL305" t="s">
        <v>19</v>
      </c>
      <c r="AM305" t="s">
        <v>19</v>
      </c>
      <c r="AN305" t="s">
        <v>4145</v>
      </c>
      <c r="AO305">
        <v>396</v>
      </c>
      <c r="AP305" t="s">
        <v>4146</v>
      </c>
      <c r="AQ305">
        <v>1</v>
      </c>
      <c r="AR305" t="s">
        <v>4147</v>
      </c>
      <c r="AS305" t="s">
        <v>19</v>
      </c>
      <c r="AT305" t="s">
        <v>19</v>
      </c>
      <c r="AU305" t="s">
        <v>19</v>
      </c>
      <c r="AV305" t="s">
        <v>19</v>
      </c>
      <c r="AW305" t="s">
        <v>3469</v>
      </c>
      <c r="AX305">
        <v>368</v>
      </c>
      <c r="AY305" t="s">
        <v>3470</v>
      </c>
      <c r="AZ305">
        <v>1</v>
      </c>
      <c r="BA305" t="s">
        <v>1112</v>
      </c>
      <c r="BB305" t="s">
        <v>19</v>
      </c>
      <c r="BC305" t="s">
        <v>19</v>
      </c>
      <c r="BD305" t="s">
        <v>3471</v>
      </c>
      <c r="BE305" t="s">
        <v>3419</v>
      </c>
      <c r="BF305" t="s">
        <v>19</v>
      </c>
      <c r="BG305" t="s">
        <v>19</v>
      </c>
      <c r="BH305">
        <v>1230</v>
      </c>
      <c r="BI305" t="s">
        <v>3432</v>
      </c>
      <c r="BJ305">
        <v>0.5</v>
      </c>
      <c r="BK305" t="s">
        <v>3472</v>
      </c>
      <c r="BL305" t="s">
        <v>6918</v>
      </c>
      <c r="BM305">
        <v>498</v>
      </c>
      <c r="BU305" t="s">
        <v>6918</v>
      </c>
      <c r="BV305">
        <v>498</v>
      </c>
    </row>
    <row r="306" spans="1:74" ht="14.45" customHeight="1">
      <c r="B306">
        <v>499</v>
      </c>
      <c r="C306" s="25" t="s">
        <v>6786</v>
      </c>
      <c r="E306" s="47" t="s">
        <v>6921</v>
      </c>
      <c r="L306" s="47" t="s">
        <v>6900</v>
      </c>
      <c r="M306" s="47" t="s">
        <v>6921</v>
      </c>
      <c r="W306" s="240"/>
      <c r="X306" s="240"/>
      <c r="AG306" s="48" t="s">
        <v>6833</v>
      </c>
      <c r="AH306" s="47" t="str">
        <f t="shared" si="15"/>
        <v>SIDO_D              KS_CPL_B</v>
      </c>
      <c r="AI306">
        <v>3</v>
      </c>
      <c r="AJ306">
        <v>499</v>
      </c>
      <c r="AK306" t="s">
        <v>4306</v>
      </c>
      <c r="AL306" t="s">
        <v>19</v>
      </c>
      <c r="AM306" t="s">
        <v>341</v>
      </c>
      <c r="AN306" t="s">
        <v>341</v>
      </c>
      <c r="AO306" t="s">
        <v>352</v>
      </c>
      <c r="AP306" t="s">
        <v>353</v>
      </c>
      <c r="AQ306">
        <v>10</v>
      </c>
      <c r="AR306" t="s">
        <v>343</v>
      </c>
      <c r="AS306" t="s">
        <v>110</v>
      </c>
      <c r="AT306" t="s">
        <v>19</v>
      </c>
      <c r="AU306" t="s">
        <v>19</v>
      </c>
      <c r="AV306" t="s">
        <v>764</v>
      </c>
      <c r="AW306" t="s">
        <v>764</v>
      </c>
      <c r="AX306" t="s">
        <v>763</v>
      </c>
      <c r="AY306" t="s">
        <v>765</v>
      </c>
      <c r="AZ306" t="s">
        <v>3733</v>
      </c>
      <c r="BA306" t="s">
        <v>766</v>
      </c>
      <c r="BB306" t="s">
        <v>122</v>
      </c>
      <c r="BC306" t="s">
        <v>19</v>
      </c>
      <c r="BD306" t="s">
        <v>4307</v>
      </c>
      <c r="BE306" t="s">
        <v>3419</v>
      </c>
      <c r="BF306" t="s">
        <v>19</v>
      </c>
      <c r="BG306" t="s">
        <v>19</v>
      </c>
      <c r="BH306">
        <v>247</v>
      </c>
      <c r="BI306" t="s">
        <v>3485</v>
      </c>
      <c r="BJ306">
        <v>0.75</v>
      </c>
      <c r="BK306" t="s">
        <v>4308</v>
      </c>
      <c r="BL306" t="s">
        <v>3422</v>
      </c>
      <c r="BM306">
        <v>499</v>
      </c>
      <c r="BU306" t="s">
        <v>2</v>
      </c>
      <c r="BV306">
        <v>499</v>
      </c>
    </row>
    <row r="307" spans="1:74" ht="14.45" customHeight="1">
      <c r="B307">
        <v>611</v>
      </c>
      <c r="C307" s="25" t="s">
        <v>6786</v>
      </c>
      <c r="E307" s="47" t="s">
        <v>6896</v>
      </c>
      <c r="L307" s="47" t="s">
        <v>6900</v>
      </c>
      <c r="M307" s="47" t="s">
        <v>6896</v>
      </c>
      <c r="W307" s="240"/>
      <c r="X307" s="240"/>
      <c r="AG307" s="48" t="s">
        <v>6833</v>
      </c>
      <c r="AH307" s="47" t="str">
        <f t="shared" si="15"/>
        <v>SIDO_G              KS_CPR_B</v>
      </c>
      <c r="AI307">
        <v>3</v>
      </c>
      <c r="AJ307">
        <v>611</v>
      </c>
      <c r="AK307" t="s">
        <v>4309</v>
      </c>
      <c r="AL307" t="s">
        <v>19</v>
      </c>
      <c r="AM307" t="s">
        <v>369</v>
      </c>
      <c r="AN307" t="s">
        <v>369</v>
      </c>
      <c r="AO307" t="s">
        <v>374</v>
      </c>
      <c r="AP307" t="s">
        <v>375</v>
      </c>
      <c r="AQ307">
        <v>9</v>
      </c>
      <c r="AR307" t="s">
        <v>371</v>
      </c>
      <c r="AS307" t="s">
        <v>110</v>
      </c>
      <c r="AT307" t="s">
        <v>19</v>
      </c>
      <c r="AU307" t="s">
        <v>19</v>
      </c>
      <c r="AV307" t="s">
        <v>794</v>
      </c>
      <c r="AW307" t="s">
        <v>794</v>
      </c>
      <c r="AX307" t="s">
        <v>793</v>
      </c>
      <c r="AY307" t="s">
        <v>795</v>
      </c>
      <c r="AZ307" t="s">
        <v>3679</v>
      </c>
      <c r="BA307" t="s">
        <v>796</v>
      </c>
      <c r="BB307" t="s">
        <v>122</v>
      </c>
      <c r="BC307" t="s">
        <v>19</v>
      </c>
      <c r="BD307" t="s">
        <v>3683</v>
      </c>
      <c r="BE307" t="s">
        <v>3419</v>
      </c>
      <c r="BF307" t="s">
        <v>19</v>
      </c>
      <c r="BG307" t="s">
        <v>19</v>
      </c>
      <c r="BH307">
        <v>448</v>
      </c>
      <c r="BI307" t="s">
        <v>3684</v>
      </c>
      <c r="BJ307">
        <v>0.5</v>
      </c>
      <c r="BK307" t="s">
        <v>4310</v>
      </c>
      <c r="BL307" t="s">
        <v>3422</v>
      </c>
      <c r="BM307">
        <v>611</v>
      </c>
      <c r="BU307" t="s">
        <v>2</v>
      </c>
      <c r="BV307">
        <v>611</v>
      </c>
    </row>
    <row r="308" spans="1:74" ht="14.45" customHeight="1">
      <c r="C308" s="25" t="s">
        <v>6787</v>
      </c>
      <c r="AI308">
        <v>1</v>
      </c>
      <c r="AJ308" t="s">
        <v>1425</v>
      </c>
    </row>
    <row r="309" spans="1:74" ht="14.45" customHeight="1">
      <c r="A309" s="222" t="s">
        <v>7910</v>
      </c>
      <c r="C309" s="25" t="s">
        <v>6787</v>
      </c>
      <c r="AI309">
        <v>2</v>
      </c>
      <c r="AJ309" t="s">
        <v>1</v>
      </c>
      <c r="AK309" t="s">
        <v>1426</v>
      </c>
      <c r="AL309" t="s">
        <v>3</v>
      </c>
      <c r="AM309" s="179" t="s">
        <v>7909</v>
      </c>
      <c r="AO309" t="s">
        <v>4311</v>
      </c>
      <c r="AP309" t="s">
        <v>4312</v>
      </c>
    </row>
    <row r="310" spans="1:74" ht="14.45" customHeight="1">
      <c r="A310" s="50"/>
      <c r="C310" s="25" t="s">
        <v>6787</v>
      </c>
      <c r="AI310">
        <v>0</v>
      </c>
      <c r="AJ310" t="s">
        <v>3401</v>
      </c>
      <c r="AK310" t="s">
        <v>3402</v>
      </c>
      <c r="AL310" t="s">
        <v>3403</v>
      </c>
      <c r="AM310" t="s">
        <v>8</v>
      </c>
      <c r="AN310" t="s">
        <v>8</v>
      </c>
      <c r="AO310" t="s">
        <v>3404</v>
      </c>
      <c r="AP310" t="s">
        <v>9</v>
      </c>
      <c r="AQ310" t="s">
        <v>3405</v>
      </c>
      <c r="AR310" t="s">
        <v>10</v>
      </c>
      <c r="AS310" t="s">
        <v>75</v>
      </c>
      <c r="AT310" t="s">
        <v>3406</v>
      </c>
      <c r="AU310" t="s">
        <v>3403</v>
      </c>
      <c r="AV310" t="s">
        <v>8</v>
      </c>
      <c r="AW310" t="s">
        <v>8</v>
      </c>
      <c r="AX310" t="s">
        <v>3407</v>
      </c>
      <c r="AY310" t="s">
        <v>9</v>
      </c>
      <c r="AZ310" t="s">
        <v>3405</v>
      </c>
      <c r="BA310" t="s">
        <v>10</v>
      </c>
      <c r="BB310" t="s">
        <v>75</v>
      </c>
      <c r="BC310" t="s">
        <v>3406</v>
      </c>
      <c r="BD310" t="s">
        <v>3163</v>
      </c>
      <c r="BE310" t="s">
        <v>3408</v>
      </c>
      <c r="BF310" t="s">
        <v>3409</v>
      </c>
      <c r="BG310" t="s">
        <v>3410</v>
      </c>
      <c r="BH310" t="s">
        <v>3411</v>
      </c>
      <c r="BI310" t="s">
        <v>14</v>
      </c>
      <c r="BJ310" t="s">
        <v>3412</v>
      </c>
      <c r="BK310" t="s">
        <v>3413</v>
      </c>
      <c r="BL310" t="s">
        <v>1</v>
      </c>
      <c r="BM310" t="s">
        <v>3401</v>
      </c>
      <c r="BU310" t="s">
        <v>1</v>
      </c>
      <c r="BV310" t="s">
        <v>3401</v>
      </c>
    </row>
    <row r="311" spans="1:74" s="198" customFormat="1" ht="14.45" customHeight="1">
      <c r="A311" s="200" t="s">
        <v>7741</v>
      </c>
      <c r="B311" s="198">
        <v>7004</v>
      </c>
      <c r="C311" s="197" t="s">
        <v>6787</v>
      </c>
      <c r="D311" s="120"/>
      <c r="E311" s="197" t="s">
        <v>6911</v>
      </c>
      <c r="F311" s="120"/>
      <c r="G311" s="197"/>
      <c r="H311" s="197"/>
      <c r="I311" s="197"/>
      <c r="J311" s="120"/>
      <c r="K311" s="120"/>
      <c r="L311" s="120" t="s">
        <v>6901</v>
      </c>
      <c r="M311" s="197" t="s">
        <v>6911</v>
      </c>
      <c r="O311" s="120"/>
      <c r="AG311" s="202" t="s">
        <v>6833</v>
      </c>
      <c r="AH311" s="120" t="str">
        <f t="shared" si="15"/>
        <v>KS_HRR_F            MB64_B</v>
      </c>
      <c r="AI311" s="198">
        <v>3</v>
      </c>
      <c r="AJ311" s="198">
        <v>7004</v>
      </c>
      <c r="AK311" s="198" t="s">
        <v>4313</v>
      </c>
      <c r="AL311" s="198" t="s">
        <v>19</v>
      </c>
      <c r="AM311" s="198" t="s">
        <v>1435</v>
      </c>
      <c r="AN311" s="198" t="s">
        <v>1436</v>
      </c>
      <c r="AO311" s="198" t="s">
        <v>1434</v>
      </c>
      <c r="AP311" s="198" t="s">
        <v>1437</v>
      </c>
      <c r="AQ311" s="198">
        <v>1</v>
      </c>
      <c r="AR311" s="198" t="s">
        <v>1438</v>
      </c>
      <c r="AS311" s="198" t="s">
        <v>254</v>
      </c>
      <c r="AT311" s="198" t="s">
        <v>19</v>
      </c>
      <c r="AU311" s="198" t="s">
        <v>19</v>
      </c>
      <c r="AV311" s="198" t="s">
        <v>395</v>
      </c>
      <c r="AW311" s="198" t="s">
        <v>395</v>
      </c>
      <c r="AX311" s="198" t="s">
        <v>1455</v>
      </c>
      <c r="AY311" s="198" t="s">
        <v>1456</v>
      </c>
      <c r="AZ311" s="198">
        <v>3</v>
      </c>
      <c r="BA311" s="198" t="s">
        <v>397</v>
      </c>
      <c r="BB311" s="198" t="s">
        <v>1432</v>
      </c>
      <c r="BC311" s="198" t="s">
        <v>1429</v>
      </c>
      <c r="BD311" s="198" t="s">
        <v>4103</v>
      </c>
      <c r="BE311" s="198" t="s">
        <v>3419</v>
      </c>
      <c r="BF311" s="198" t="s">
        <v>19</v>
      </c>
      <c r="BG311" s="198" t="s">
        <v>19</v>
      </c>
      <c r="BH311" s="198">
        <v>607</v>
      </c>
      <c r="BI311" s="198" t="s">
        <v>3432</v>
      </c>
      <c r="BJ311" s="198">
        <v>4</v>
      </c>
      <c r="BK311" s="198" t="s">
        <v>4314</v>
      </c>
      <c r="BL311" s="198" t="s">
        <v>3422</v>
      </c>
      <c r="BM311" s="198">
        <v>7004</v>
      </c>
      <c r="BU311" s="198">
        <v>0</v>
      </c>
      <c r="BV311" s="198">
        <v>7004</v>
      </c>
    </row>
    <row r="312" spans="1:74" s="198" customFormat="1" ht="14.45" customHeight="1">
      <c r="A312" s="200" t="s">
        <v>7797</v>
      </c>
      <c r="B312" s="198">
        <v>7004</v>
      </c>
      <c r="C312" s="197" t="s">
        <v>6787</v>
      </c>
      <c r="D312" s="120"/>
      <c r="E312" s="197" t="s">
        <v>6911</v>
      </c>
      <c r="F312" s="120"/>
      <c r="G312" s="197"/>
      <c r="H312" s="197"/>
      <c r="I312" s="197"/>
      <c r="J312" s="120"/>
      <c r="K312" s="120"/>
      <c r="L312" s="120" t="s">
        <v>6901</v>
      </c>
      <c r="M312" s="197" t="s">
        <v>6911</v>
      </c>
      <c r="O312" s="120"/>
      <c r="AG312" s="202" t="s">
        <v>6833</v>
      </c>
      <c r="AH312" s="120" t="str">
        <f t="shared" ref="AH312:AH313" si="21">AY312&amp; REPT(" ",20-LEN(AY312))&amp;AP312</f>
        <v>KS_HRR_F            MB64_B</v>
      </c>
      <c r="AI312" s="198">
        <v>3</v>
      </c>
      <c r="AJ312" s="198">
        <v>7004</v>
      </c>
      <c r="AK312" s="198" t="s">
        <v>4313</v>
      </c>
      <c r="AL312" s="198" t="s">
        <v>19</v>
      </c>
      <c r="AM312" s="198" t="s">
        <v>1435</v>
      </c>
      <c r="AN312" s="198" t="s">
        <v>1436</v>
      </c>
      <c r="AO312" s="198" t="s">
        <v>1434</v>
      </c>
      <c r="AP312" s="198" t="s">
        <v>1437</v>
      </c>
      <c r="AQ312" s="198">
        <v>1</v>
      </c>
      <c r="AR312" s="198" t="s">
        <v>1438</v>
      </c>
      <c r="AS312" s="203" t="s">
        <v>7742</v>
      </c>
      <c r="AT312" s="198" t="s">
        <v>19</v>
      </c>
      <c r="AU312" s="198" t="s">
        <v>19</v>
      </c>
      <c r="AV312" s="198" t="s">
        <v>395</v>
      </c>
      <c r="AW312" s="198" t="s">
        <v>395</v>
      </c>
      <c r="AX312" s="198" t="s">
        <v>1455</v>
      </c>
      <c r="AY312" s="198" t="s">
        <v>1456</v>
      </c>
      <c r="AZ312" s="198">
        <v>3</v>
      </c>
      <c r="BA312" s="198" t="s">
        <v>397</v>
      </c>
      <c r="BB312" s="198" t="s">
        <v>1432</v>
      </c>
      <c r="BC312" s="198" t="s">
        <v>1429</v>
      </c>
      <c r="BD312" s="198" t="s">
        <v>4103</v>
      </c>
      <c r="BE312" s="198" t="s">
        <v>3419</v>
      </c>
      <c r="BF312" s="198" t="s">
        <v>19</v>
      </c>
      <c r="BG312" s="198" t="s">
        <v>19</v>
      </c>
      <c r="BH312" s="198">
        <v>607</v>
      </c>
      <c r="BI312" s="198" t="s">
        <v>3432</v>
      </c>
      <c r="BJ312" s="198">
        <v>4</v>
      </c>
      <c r="BK312" s="198" t="s">
        <v>4314</v>
      </c>
      <c r="BL312" s="198" t="s">
        <v>3422</v>
      </c>
      <c r="BM312" s="198">
        <v>7004</v>
      </c>
      <c r="BU312" s="198" t="s">
        <v>1426</v>
      </c>
      <c r="BV312" s="198">
        <v>7004</v>
      </c>
    </row>
    <row r="313" spans="1:74" s="178" customFormat="1" ht="14.45" customHeight="1">
      <c r="A313" s="50" t="s">
        <v>7798</v>
      </c>
      <c r="B313" s="178">
        <v>7004</v>
      </c>
      <c r="C313" s="50" t="s">
        <v>6787</v>
      </c>
      <c r="D313" s="118"/>
      <c r="E313" s="50" t="s">
        <v>6911</v>
      </c>
      <c r="F313" s="118"/>
      <c r="G313" s="50"/>
      <c r="H313" s="50"/>
      <c r="I313" s="50"/>
      <c r="J313" s="118"/>
      <c r="K313" s="118"/>
      <c r="L313" s="118" t="s">
        <v>6901</v>
      </c>
      <c r="M313" s="50" t="s">
        <v>6911</v>
      </c>
      <c r="O313" s="118"/>
      <c r="AG313" s="201" t="s">
        <v>6833</v>
      </c>
      <c r="AH313" s="118" t="str">
        <f t="shared" si="21"/>
        <v>KS_HRR_F            MB64_B</v>
      </c>
      <c r="AI313" s="178">
        <v>3</v>
      </c>
      <c r="AJ313" s="178">
        <v>7004</v>
      </c>
      <c r="AK313" s="178" t="s">
        <v>4313</v>
      </c>
      <c r="AL313" s="178" t="s">
        <v>19</v>
      </c>
      <c r="AM313" s="178" t="s">
        <v>1435</v>
      </c>
      <c r="AN313" s="178" t="s">
        <v>1436</v>
      </c>
      <c r="AO313" s="178" t="s">
        <v>1434</v>
      </c>
      <c r="AP313" s="178" t="s">
        <v>1437</v>
      </c>
      <c r="AQ313" s="178">
        <v>1</v>
      </c>
      <c r="AR313" s="178" t="s">
        <v>1438</v>
      </c>
      <c r="AS313" s="179" t="s">
        <v>254</v>
      </c>
      <c r="AT313" s="178" t="s">
        <v>19</v>
      </c>
      <c r="AU313" s="178" t="s">
        <v>19</v>
      </c>
      <c r="AV313" s="178" t="s">
        <v>395</v>
      </c>
      <c r="AW313" s="178" t="s">
        <v>395</v>
      </c>
      <c r="AX313" s="178" t="s">
        <v>1455</v>
      </c>
      <c r="AY313" s="178" t="s">
        <v>1456</v>
      </c>
      <c r="AZ313" s="178">
        <v>3</v>
      </c>
      <c r="BA313" s="178" t="s">
        <v>397</v>
      </c>
      <c r="BB313" s="178" t="s">
        <v>1432</v>
      </c>
      <c r="BC313" s="178" t="s">
        <v>1429</v>
      </c>
      <c r="BD313" s="178" t="s">
        <v>4103</v>
      </c>
      <c r="BE313" s="178" t="s">
        <v>3419</v>
      </c>
      <c r="BF313" s="178" t="s">
        <v>19</v>
      </c>
      <c r="BG313" s="178" t="s">
        <v>19</v>
      </c>
      <c r="BH313" s="178">
        <v>607</v>
      </c>
      <c r="BI313" s="178" t="s">
        <v>3432</v>
      </c>
      <c r="BJ313" s="178">
        <v>4</v>
      </c>
      <c r="BK313" s="178" t="s">
        <v>4314</v>
      </c>
      <c r="BL313" s="178" t="s">
        <v>3422</v>
      </c>
      <c r="BM313" s="178">
        <v>7004</v>
      </c>
      <c r="BU313" s="178" t="s">
        <v>1426</v>
      </c>
      <c r="BV313" s="178">
        <v>7004</v>
      </c>
    </row>
    <row r="314" spans="1:74" ht="14.45" customHeight="1">
      <c r="B314">
        <v>7005</v>
      </c>
      <c r="C314" s="25" t="s">
        <v>6787</v>
      </c>
      <c r="E314" s="47" t="s">
        <v>6851</v>
      </c>
      <c r="F314" s="47" t="s">
        <v>4318</v>
      </c>
      <c r="G314" s="47" t="s">
        <v>6897</v>
      </c>
      <c r="K314" s="47" t="s">
        <v>6903</v>
      </c>
      <c r="L314" s="47" t="s">
        <v>6899</v>
      </c>
      <c r="M314" s="47" t="s">
        <v>6851</v>
      </c>
      <c r="W314" s="25"/>
      <c r="AG314" s="48" t="s">
        <v>6833</v>
      </c>
      <c r="AH314" s="47" t="str">
        <f t="shared" si="15"/>
        <v>KS_HRL_C            SP_PWG</v>
      </c>
      <c r="AI314">
        <v>3</v>
      </c>
      <c r="AJ314">
        <v>7005</v>
      </c>
      <c r="AK314" t="s">
        <v>4315</v>
      </c>
      <c r="AL314" t="s">
        <v>19</v>
      </c>
      <c r="AM314" t="s">
        <v>19</v>
      </c>
      <c r="AN314" t="s">
        <v>4316</v>
      </c>
      <c r="AO314" t="s">
        <v>4317</v>
      </c>
      <c r="AP314" t="s">
        <v>4318</v>
      </c>
      <c r="AQ314">
        <v>1</v>
      </c>
      <c r="AR314" t="s">
        <v>663</v>
      </c>
      <c r="AS314" t="s">
        <v>19</v>
      </c>
      <c r="AT314" t="s">
        <v>19</v>
      </c>
      <c r="AU314" t="s">
        <v>19</v>
      </c>
      <c r="AV314" t="s">
        <v>1445</v>
      </c>
      <c r="AW314" t="s">
        <v>1445</v>
      </c>
      <c r="AX314" t="s">
        <v>1444</v>
      </c>
      <c r="AY314" t="s">
        <v>1446</v>
      </c>
      <c r="AZ314">
        <v>4</v>
      </c>
      <c r="BA314" t="s">
        <v>1447</v>
      </c>
      <c r="BB314" t="s">
        <v>89</v>
      </c>
      <c r="BC314" t="s">
        <v>69</v>
      </c>
      <c r="BD314" t="s">
        <v>4319</v>
      </c>
      <c r="BE314" t="s">
        <v>3419</v>
      </c>
      <c r="BF314" t="s">
        <v>4320</v>
      </c>
      <c r="BG314" t="s">
        <v>4321</v>
      </c>
      <c r="BH314">
        <v>1258</v>
      </c>
      <c r="BI314" t="s">
        <v>3952</v>
      </c>
      <c r="BJ314">
        <v>0.35</v>
      </c>
      <c r="BK314" t="s">
        <v>4322</v>
      </c>
      <c r="BL314" t="s">
        <v>3422</v>
      </c>
      <c r="BM314">
        <v>7005</v>
      </c>
      <c r="BU314" t="s">
        <v>1426</v>
      </c>
      <c r="BV314">
        <v>7005</v>
      </c>
    </row>
    <row r="315" spans="1:74" ht="14.45" customHeight="1">
      <c r="B315">
        <v>7006</v>
      </c>
      <c r="C315" s="25" t="s">
        <v>6787</v>
      </c>
      <c r="E315" s="47" t="s">
        <v>6851</v>
      </c>
      <c r="F315" s="47" t="s">
        <v>4326</v>
      </c>
      <c r="G315" s="47" t="s">
        <v>6897</v>
      </c>
      <c r="K315" s="47" t="s">
        <v>6903</v>
      </c>
      <c r="L315" s="47" t="s">
        <v>6899</v>
      </c>
      <c r="M315" s="47" t="s">
        <v>6851</v>
      </c>
      <c r="W315" s="25"/>
      <c r="AG315" s="48" t="s">
        <v>6833</v>
      </c>
      <c r="AH315" s="47" t="str">
        <f t="shared" si="15"/>
        <v>KS_HRL_C            SP_PWG3</v>
      </c>
      <c r="AI315">
        <v>3</v>
      </c>
      <c r="AJ315">
        <v>7006</v>
      </c>
      <c r="AK315" t="s">
        <v>4323</v>
      </c>
      <c r="AL315" t="s">
        <v>19</v>
      </c>
      <c r="AM315" t="s">
        <v>19</v>
      </c>
      <c r="AN315" t="s">
        <v>4324</v>
      </c>
      <c r="AO315" t="s">
        <v>4325</v>
      </c>
      <c r="AP315" t="s">
        <v>4326</v>
      </c>
      <c r="AQ315">
        <v>1</v>
      </c>
      <c r="AR315" t="s">
        <v>3541</v>
      </c>
      <c r="AS315" t="s">
        <v>19</v>
      </c>
      <c r="AT315" t="s">
        <v>19</v>
      </c>
      <c r="AU315" t="s">
        <v>19</v>
      </c>
      <c r="AV315" t="s">
        <v>1445</v>
      </c>
      <c r="AW315" t="s">
        <v>1445</v>
      </c>
      <c r="AX315" t="s">
        <v>1444</v>
      </c>
      <c r="AY315" t="s">
        <v>1446</v>
      </c>
      <c r="AZ315">
        <v>6</v>
      </c>
      <c r="BA315" t="s">
        <v>1447</v>
      </c>
      <c r="BB315" t="s">
        <v>89</v>
      </c>
      <c r="BC315" t="s">
        <v>69</v>
      </c>
      <c r="BD315" t="s">
        <v>4319</v>
      </c>
      <c r="BE315" t="s">
        <v>3419</v>
      </c>
      <c r="BF315" t="s">
        <v>4320</v>
      </c>
      <c r="BG315" t="s">
        <v>4327</v>
      </c>
      <c r="BH315">
        <v>1228</v>
      </c>
      <c r="BI315" t="s">
        <v>3442</v>
      </c>
      <c r="BJ315">
        <v>0.35</v>
      </c>
      <c r="BK315" t="s">
        <v>4328</v>
      </c>
      <c r="BL315" t="s">
        <v>3422</v>
      </c>
      <c r="BM315">
        <v>7006</v>
      </c>
      <c r="BU315" t="s">
        <v>1426</v>
      </c>
      <c r="BV315">
        <v>7006</v>
      </c>
    </row>
    <row r="316" spans="1:74" ht="14.45" customHeight="1">
      <c r="B316">
        <v>7007</v>
      </c>
      <c r="C316" s="25" t="s">
        <v>6787</v>
      </c>
      <c r="E316" s="47" t="s">
        <v>6851</v>
      </c>
      <c r="L316" s="47" t="s">
        <v>6851</v>
      </c>
      <c r="M316" s="47" t="s">
        <v>6851</v>
      </c>
      <c r="W316" s="240"/>
      <c r="AG316" s="48" t="s">
        <v>6833</v>
      </c>
      <c r="AH316" s="47" t="str">
        <f t="shared" si="15"/>
        <v>KS_HRL_C            SGGE_A</v>
      </c>
      <c r="AI316">
        <v>3</v>
      </c>
      <c r="AJ316">
        <v>7007</v>
      </c>
      <c r="AK316" t="s">
        <v>4329</v>
      </c>
      <c r="AL316" t="s">
        <v>19</v>
      </c>
      <c r="AM316" t="s">
        <v>660</v>
      </c>
      <c r="AN316" t="s">
        <v>661</v>
      </c>
      <c r="AO316" t="s">
        <v>659</v>
      </c>
      <c r="AP316" t="s">
        <v>662</v>
      </c>
      <c r="AQ316">
        <v>19</v>
      </c>
      <c r="AR316" t="s">
        <v>663</v>
      </c>
      <c r="AS316" t="s">
        <v>125</v>
      </c>
      <c r="AT316" t="s">
        <v>19</v>
      </c>
      <c r="AU316" t="s">
        <v>19</v>
      </c>
      <c r="AV316" t="s">
        <v>1445</v>
      </c>
      <c r="AW316" t="s">
        <v>1445</v>
      </c>
      <c r="AX316" t="s">
        <v>1444</v>
      </c>
      <c r="AY316" t="s">
        <v>1446</v>
      </c>
      <c r="AZ316">
        <v>5</v>
      </c>
      <c r="BA316" t="s">
        <v>1447</v>
      </c>
      <c r="BB316" t="s">
        <v>89</v>
      </c>
      <c r="BC316" t="s">
        <v>69</v>
      </c>
      <c r="BD316" t="s">
        <v>4319</v>
      </c>
      <c r="BE316" t="s">
        <v>3419</v>
      </c>
      <c r="BF316" t="s">
        <v>4320</v>
      </c>
      <c r="BG316" t="s">
        <v>4330</v>
      </c>
      <c r="BH316">
        <v>1283</v>
      </c>
      <c r="BI316" t="s">
        <v>4331</v>
      </c>
      <c r="BJ316">
        <v>0.35</v>
      </c>
      <c r="BK316" t="s">
        <v>4332</v>
      </c>
      <c r="BL316" t="s">
        <v>3422</v>
      </c>
      <c r="BM316">
        <v>7007</v>
      </c>
      <c r="BU316" t="s">
        <v>1426</v>
      </c>
      <c r="BV316">
        <v>7007</v>
      </c>
    </row>
    <row r="317" spans="1:74" ht="14.45" customHeight="1">
      <c r="B317">
        <v>7009</v>
      </c>
      <c r="C317" s="25" t="s">
        <v>6787</v>
      </c>
      <c r="E317" s="47" t="s">
        <v>6851</v>
      </c>
      <c r="F317" s="47" t="s">
        <v>4336</v>
      </c>
      <c r="G317" s="47" t="s">
        <v>6897</v>
      </c>
      <c r="K317" s="47" t="s">
        <v>6903</v>
      </c>
      <c r="L317" s="47" t="s">
        <v>6899</v>
      </c>
      <c r="M317" s="47" t="s">
        <v>6851</v>
      </c>
      <c r="W317" s="25"/>
      <c r="AG317" s="48" t="s">
        <v>6833</v>
      </c>
      <c r="AH317" s="47" t="str">
        <f t="shared" si="15"/>
        <v>KS_HRL_C            SP_PWG4</v>
      </c>
      <c r="AI317">
        <v>3</v>
      </c>
      <c r="AJ317">
        <v>7009</v>
      </c>
      <c r="AK317" t="s">
        <v>4333</v>
      </c>
      <c r="AL317" t="s">
        <v>19</v>
      </c>
      <c r="AM317" t="s">
        <v>19</v>
      </c>
      <c r="AN317" t="s">
        <v>4334</v>
      </c>
      <c r="AO317" t="s">
        <v>4335</v>
      </c>
      <c r="AP317" t="s">
        <v>4336</v>
      </c>
      <c r="AQ317">
        <v>1</v>
      </c>
      <c r="AR317" t="s">
        <v>3541</v>
      </c>
      <c r="AS317" t="s">
        <v>19</v>
      </c>
      <c r="AT317" t="s">
        <v>19</v>
      </c>
      <c r="AU317" t="s">
        <v>19</v>
      </c>
      <c r="AV317" t="s">
        <v>1445</v>
      </c>
      <c r="AW317" t="s">
        <v>1445</v>
      </c>
      <c r="AX317" t="s">
        <v>1444</v>
      </c>
      <c r="AY317" t="s">
        <v>1446</v>
      </c>
      <c r="AZ317">
        <v>10</v>
      </c>
      <c r="BA317" t="s">
        <v>1447</v>
      </c>
      <c r="BB317" t="s">
        <v>89</v>
      </c>
      <c r="BC317" t="s">
        <v>69</v>
      </c>
      <c r="BD317" t="s">
        <v>4337</v>
      </c>
      <c r="BE317" t="s">
        <v>3419</v>
      </c>
      <c r="BF317" t="s">
        <v>4338</v>
      </c>
      <c r="BG317" t="s">
        <v>4339</v>
      </c>
      <c r="BH317">
        <v>1228</v>
      </c>
      <c r="BI317" t="s">
        <v>3676</v>
      </c>
      <c r="BJ317">
        <v>0.35</v>
      </c>
      <c r="BK317" t="s">
        <v>4340</v>
      </c>
      <c r="BL317" t="s">
        <v>3422</v>
      </c>
      <c r="BM317">
        <v>7009</v>
      </c>
      <c r="BU317" t="s">
        <v>1426</v>
      </c>
      <c r="BV317">
        <v>7009</v>
      </c>
    </row>
    <row r="318" spans="1:74" ht="14.45" customHeight="1">
      <c r="B318">
        <v>7010</v>
      </c>
      <c r="C318" s="25" t="s">
        <v>6787</v>
      </c>
      <c r="E318" s="47" t="s">
        <v>6851</v>
      </c>
      <c r="F318" s="47" t="s">
        <v>4344</v>
      </c>
      <c r="G318" s="47" t="s">
        <v>6897</v>
      </c>
      <c r="K318" s="47" t="s">
        <v>6903</v>
      </c>
      <c r="L318" s="47" t="s">
        <v>6899</v>
      </c>
      <c r="M318" s="47" t="s">
        <v>6851</v>
      </c>
      <c r="W318" s="25"/>
      <c r="AG318" s="48" t="s">
        <v>6833</v>
      </c>
      <c r="AH318" s="47" t="str">
        <f t="shared" si="15"/>
        <v>KS_HRL_C            SP_PWG2</v>
      </c>
      <c r="AI318">
        <v>3</v>
      </c>
      <c r="AJ318">
        <v>7010</v>
      </c>
      <c r="AK318" t="s">
        <v>4341</v>
      </c>
      <c r="AL318" t="s">
        <v>19</v>
      </c>
      <c r="AM318" t="s">
        <v>19</v>
      </c>
      <c r="AN318" t="s">
        <v>4342</v>
      </c>
      <c r="AO318" t="s">
        <v>4343</v>
      </c>
      <c r="AP318" t="s">
        <v>4344</v>
      </c>
      <c r="AQ318">
        <v>1</v>
      </c>
      <c r="AR318" t="s">
        <v>977</v>
      </c>
      <c r="AS318" t="s">
        <v>19</v>
      </c>
      <c r="AT318" t="s">
        <v>19</v>
      </c>
      <c r="AU318" t="s">
        <v>19</v>
      </c>
      <c r="AV318" t="s">
        <v>1445</v>
      </c>
      <c r="AW318" t="s">
        <v>1445</v>
      </c>
      <c r="AX318" t="s">
        <v>1444</v>
      </c>
      <c r="AY318" t="s">
        <v>1446</v>
      </c>
      <c r="AZ318">
        <v>8</v>
      </c>
      <c r="BA318" t="s">
        <v>1447</v>
      </c>
      <c r="BB318" t="s">
        <v>89</v>
      </c>
      <c r="BC318" t="s">
        <v>69</v>
      </c>
      <c r="BD318" t="s">
        <v>4337</v>
      </c>
      <c r="BE318" t="s">
        <v>3419</v>
      </c>
      <c r="BF318" t="s">
        <v>4338</v>
      </c>
      <c r="BG318" t="s">
        <v>4345</v>
      </c>
      <c r="BH318">
        <v>1258</v>
      </c>
      <c r="BI318" t="s">
        <v>4346</v>
      </c>
      <c r="BJ318">
        <v>0.35</v>
      </c>
      <c r="BK318" t="s">
        <v>4347</v>
      </c>
      <c r="BL318" t="s">
        <v>3422</v>
      </c>
      <c r="BM318">
        <v>7010</v>
      </c>
      <c r="BU318" t="s">
        <v>1426</v>
      </c>
      <c r="BV318">
        <v>7010</v>
      </c>
    </row>
    <row r="319" spans="1:74" ht="14.45" customHeight="1">
      <c r="B319">
        <v>7011</v>
      </c>
      <c r="C319" s="25" t="s">
        <v>6787</v>
      </c>
      <c r="E319" s="47" t="s">
        <v>6851</v>
      </c>
      <c r="L319" s="47" t="s">
        <v>6851</v>
      </c>
      <c r="M319" s="47" t="s">
        <v>6851</v>
      </c>
      <c r="W319" s="240"/>
      <c r="AG319" s="48" t="s">
        <v>6833</v>
      </c>
      <c r="AH319" s="47" t="str">
        <f t="shared" si="15"/>
        <v>KS_HRL_C            SGGE_B</v>
      </c>
      <c r="AI319">
        <v>3</v>
      </c>
      <c r="AJ319">
        <v>7011</v>
      </c>
      <c r="AK319" t="s">
        <v>4348</v>
      </c>
      <c r="AL319" t="s">
        <v>19</v>
      </c>
      <c r="AM319" t="s">
        <v>660</v>
      </c>
      <c r="AN319" t="s">
        <v>661</v>
      </c>
      <c r="AO319" t="s">
        <v>975</v>
      </c>
      <c r="AP319" t="s">
        <v>976</v>
      </c>
      <c r="AQ319">
        <v>29</v>
      </c>
      <c r="AR319" t="s">
        <v>977</v>
      </c>
      <c r="AS319" t="s">
        <v>125</v>
      </c>
      <c r="AT319" t="s">
        <v>19</v>
      </c>
      <c r="AU319" t="s">
        <v>19</v>
      </c>
      <c r="AV319" t="s">
        <v>1445</v>
      </c>
      <c r="AW319" t="s">
        <v>1445</v>
      </c>
      <c r="AX319" t="s">
        <v>1444</v>
      </c>
      <c r="AY319" t="s">
        <v>1446</v>
      </c>
      <c r="AZ319">
        <v>9</v>
      </c>
      <c r="BA319" t="s">
        <v>1447</v>
      </c>
      <c r="BB319" t="s">
        <v>89</v>
      </c>
      <c r="BC319" t="s">
        <v>69</v>
      </c>
      <c r="BD319" t="s">
        <v>4337</v>
      </c>
      <c r="BE319" t="s">
        <v>3419</v>
      </c>
      <c r="BF319" t="s">
        <v>4338</v>
      </c>
      <c r="BG319" t="s">
        <v>4349</v>
      </c>
      <c r="BH319">
        <v>1283</v>
      </c>
      <c r="BI319" t="s">
        <v>4350</v>
      </c>
      <c r="BJ319">
        <v>0.35</v>
      </c>
      <c r="BK319" t="s">
        <v>4351</v>
      </c>
      <c r="BL319" t="s">
        <v>3422</v>
      </c>
      <c r="BM319">
        <v>7011</v>
      </c>
      <c r="BU319" t="s">
        <v>1426</v>
      </c>
      <c r="BV319">
        <v>7011</v>
      </c>
    </row>
    <row r="320" spans="1:74" ht="14.45" customHeight="1">
      <c r="B320">
        <v>7012</v>
      </c>
      <c r="C320" s="25" t="s">
        <v>6787</v>
      </c>
      <c r="E320" s="47" t="s">
        <v>6851</v>
      </c>
      <c r="L320" s="47" t="s">
        <v>6851</v>
      </c>
      <c r="M320" s="47" t="s">
        <v>6851</v>
      </c>
      <c r="W320" s="240"/>
      <c r="AG320" s="48" t="s">
        <v>6833</v>
      </c>
      <c r="AH320" s="47" t="str">
        <f t="shared" si="15"/>
        <v>KS_HRL_C            SGGE_B</v>
      </c>
      <c r="AI320">
        <v>3</v>
      </c>
      <c r="AJ320">
        <v>7012</v>
      </c>
      <c r="AK320" t="s">
        <v>4352</v>
      </c>
      <c r="AL320" t="s">
        <v>19</v>
      </c>
      <c r="AM320" t="s">
        <v>660</v>
      </c>
      <c r="AN320" t="s">
        <v>661</v>
      </c>
      <c r="AO320" t="s">
        <v>975</v>
      </c>
      <c r="AP320" t="s">
        <v>976</v>
      </c>
      <c r="AQ320">
        <v>9</v>
      </c>
      <c r="AR320" t="s">
        <v>977</v>
      </c>
      <c r="AS320" t="s">
        <v>125</v>
      </c>
      <c r="AT320" t="s">
        <v>19</v>
      </c>
      <c r="AU320" t="s">
        <v>19</v>
      </c>
      <c r="AV320" t="s">
        <v>1445</v>
      </c>
      <c r="AW320" t="s">
        <v>1445</v>
      </c>
      <c r="AX320" t="s">
        <v>1444</v>
      </c>
      <c r="AY320" t="s">
        <v>1446</v>
      </c>
      <c r="AZ320">
        <v>7</v>
      </c>
      <c r="BA320" t="s">
        <v>1447</v>
      </c>
      <c r="BB320" t="s">
        <v>89</v>
      </c>
      <c r="BC320" t="s">
        <v>69</v>
      </c>
      <c r="BD320" t="s">
        <v>4353</v>
      </c>
      <c r="BE320" t="s">
        <v>3419</v>
      </c>
      <c r="BF320" t="s">
        <v>4354</v>
      </c>
      <c r="BG320" t="s">
        <v>4355</v>
      </c>
      <c r="BH320">
        <v>1283</v>
      </c>
      <c r="BI320" t="s">
        <v>3550</v>
      </c>
      <c r="BJ320">
        <v>0.35</v>
      </c>
      <c r="BK320" t="s">
        <v>4356</v>
      </c>
      <c r="BL320" t="s">
        <v>3422</v>
      </c>
      <c r="BM320">
        <v>7012</v>
      </c>
      <c r="BU320" t="s">
        <v>1426</v>
      </c>
      <c r="BV320">
        <v>7012</v>
      </c>
    </row>
    <row r="321" spans="1:74" ht="14.45" customHeight="1">
      <c r="B321">
        <v>7013</v>
      </c>
      <c r="C321" s="25" t="s">
        <v>6787</v>
      </c>
      <c r="E321" s="47" t="s">
        <v>6851</v>
      </c>
      <c r="F321" s="47" t="s">
        <v>4336</v>
      </c>
      <c r="G321" s="47" t="s">
        <v>6897</v>
      </c>
      <c r="K321" s="47" t="s">
        <v>6903</v>
      </c>
      <c r="L321" s="47" t="s">
        <v>6899</v>
      </c>
      <c r="M321" s="47" t="s">
        <v>6851</v>
      </c>
      <c r="W321" s="25"/>
      <c r="AG321" s="48" t="s">
        <v>6833</v>
      </c>
      <c r="AH321" s="47" t="str">
        <f t="shared" si="15"/>
        <v>KS_HRL_C            SP_PWG4</v>
      </c>
      <c r="AI321">
        <v>3</v>
      </c>
      <c r="AJ321">
        <v>7013</v>
      </c>
      <c r="AK321" t="s">
        <v>4357</v>
      </c>
      <c r="AL321" t="s">
        <v>19</v>
      </c>
      <c r="AM321" t="s">
        <v>19</v>
      </c>
      <c r="AN321" t="s">
        <v>4334</v>
      </c>
      <c r="AO321" t="s">
        <v>4335</v>
      </c>
      <c r="AP321" t="s">
        <v>4336</v>
      </c>
      <c r="AQ321">
        <v>1</v>
      </c>
      <c r="AR321" t="s">
        <v>3541</v>
      </c>
      <c r="AS321" t="s">
        <v>19</v>
      </c>
      <c r="AT321" t="s">
        <v>19</v>
      </c>
      <c r="AU321" t="s">
        <v>19</v>
      </c>
      <c r="AV321" t="s">
        <v>1445</v>
      </c>
      <c r="AW321" t="s">
        <v>1445</v>
      </c>
      <c r="AX321" t="s">
        <v>1444</v>
      </c>
      <c r="AY321" t="s">
        <v>1446</v>
      </c>
      <c r="AZ321">
        <v>11</v>
      </c>
      <c r="BA321" t="s">
        <v>1447</v>
      </c>
      <c r="BB321" t="s">
        <v>89</v>
      </c>
      <c r="BC321" t="s">
        <v>69</v>
      </c>
      <c r="BD321" t="s">
        <v>4353</v>
      </c>
      <c r="BE321" t="s">
        <v>3419</v>
      </c>
      <c r="BF321" t="s">
        <v>4354</v>
      </c>
      <c r="BG321" t="s">
        <v>3459</v>
      </c>
      <c r="BH321">
        <v>1228</v>
      </c>
      <c r="BI321" t="s">
        <v>3438</v>
      </c>
      <c r="BJ321">
        <v>0.35</v>
      </c>
      <c r="BK321" t="s">
        <v>4340</v>
      </c>
      <c r="BL321" t="s">
        <v>3422</v>
      </c>
      <c r="BM321">
        <v>7013</v>
      </c>
      <c r="BU321" t="s">
        <v>1426</v>
      </c>
      <c r="BV321">
        <v>7013</v>
      </c>
    </row>
    <row r="322" spans="1:74" ht="14.45" customHeight="1">
      <c r="B322">
        <v>7015</v>
      </c>
      <c r="C322" s="25" t="s">
        <v>6787</v>
      </c>
      <c r="E322" s="47" t="s">
        <v>6911</v>
      </c>
      <c r="L322" s="47" t="s">
        <v>6900</v>
      </c>
      <c r="M322" s="47" t="s">
        <v>6911</v>
      </c>
      <c r="O322" s="37" t="s">
        <v>7750</v>
      </c>
      <c r="W322" s="240"/>
      <c r="X322" s="240"/>
      <c r="AG322" s="48" t="s">
        <v>6833</v>
      </c>
      <c r="AH322" s="47" t="str">
        <f t="shared" si="15"/>
        <v>KS_HRR_F            SIDO_L</v>
      </c>
      <c r="AI322">
        <v>3</v>
      </c>
      <c r="AJ322">
        <v>7015</v>
      </c>
      <c r="AK322" t="s">
        <v>4358</v>
      </c>
      <c r="AL322" t="s">
        <v>19</v>
      </c>
      <c r="AM322" t="s">
        <v>833</v>
      </c>
      <c r="AN322" t="s">
        <v>833</v>
      </c>
      <c r="AO322" t="s">
        <v>832</v>
      </c>
      <c r="AP322" t="s">
        <v>834</v>
      </c>
      <c r="AQ322" t="s">
        <v>3465</v>
      </c>
      <c r="AR322" t="s">
        <v>827</v>
      </c>
      <c r="AS322" t="s">
        <v>123</v>
      </c>
      <c r="AT322" t="s">
        <v>19</v>
      </c>
      <c r="AU322" t="s">
        <v>19</v>
      </c>
      <c r="AV322" t="s">
        <v>395</v>
      </c>
      <c r="AW322" t="s">
        <v>395</v>
      </c>
      <c r="AX322" t="s">
        <v>1455</v>
      </c>
      <c r="AY322" t="s">
        <v>1456</v>
      </c>
      <c r="AZ322">
        <v>5</v>
      </c>
      <c r="BA322" t="s">
        <v>397</v>
      </c>
      <c r="BB322" t="s">
        <v>1433</v>
      </c>
      <c r="BC322" t="s">
        <v>1428</v>
      </c>
      <c r="BD322" t="s">
        <v>4359</v>
      </c>
      <c r="BE322" t="s">
        <v>3419</v>
      </c>
      <c r="BF322" t="s">
        <v>19</v>
      </c>
      <c r="BG322" t="s">
        <v>19</v>
      </c>
      <c r="BH322">
        <v>1684</v>
      </c>
      <c r="BI322" t="s">
        <v>3574</v>
      </c>
      <c r="BJ322">
        <v>1.5</v>
      </c>
      <c r="BK322" t="s">
        <v>4360</v>
      </c>
      <c r="BL322" t="s">
        <v>3422</v>
      </c>
      <c r="BM322">
        <v>7015</v>
      </c>
      <c r="BU322" t="s">
        <v>1426</v>
      </c>
      <c r="BV322">
        <v>7015</v>
      </c>
    </row>
    <row r="323" spans="1:74" ht="14.45" customHeight="1">
      <c r="B323">
        <v>7016</v>
      </c>
      <c r="C323" s="25" t="s">
        <v>6787</v>
      </c>
      <c r="E323" s="47" t="s">
        <v>6911</v>
      </c>
      <c r="F323" s="47" t="s">
        <v>3500</v>
      </c>
      <c r="G323" s="47" t="s">
        <v>6907</v>
      </c>
      <c r="K323" s="47" t="s">
        <v>6903</v>
      </c>
      <c r="L323" s="47" t="s">
        <v>6900</v>
      </c>
      <c r="M323" s="47" t="s">
        <v>6911</v>
      </c>
      <c r="W323" s="25"/>
      <c r="AG323" s="48" t="s">
        <v>6833</v>
      </c>
      <c r="AH323" s="47" t="str">
        <f t="shared" si="15"/>
        <v>KS_HRR_D            SP_15_SIG</v>
      </c>
      <c r="AI323">
        <v>3</v>
      </c>
      <c r="AJ323">
        <v>7016</v>
      </c>
      <c r="AK323" t="s">
        <v>4361</v>
      </c>
      <c r="AL323" t="s">
        <v>19</v>
      </c>
      <c r="AM323" t="s">
        <v>19</v>
      </c>
      <c r="AN323" t="s">
        <v>3498</v>
      </c>
      <c r="AO323" t="s">
        <v>3499</v>
      </c>
      <c r="AP323" t="s">
        <v>3500</v>
      </c>
      <c r="AQ323">
        <v>1</v>
      </c>
      <c r="AR323" t="s">
        <v>1302</v>
      </c>
      <c r="AS323" t="s">
        <v>19</v>
      </c>
      <c r="AT323" t="s">
        <v>19</v>
      </c>
      <c r="AU323" t="s">
        <v>19</v>
      </c>
      <c r="AV323" t="s">
        <v>395</v>
      </c>
      <c r="AW323" t="s">
        <v>395</v>
      </c>
      <c r="AX323" t="s">
        <v>1451</v>
      </c>
      <c r="AY323" t="s">
        <v>1452</v>
      </c>
      <c r="AZ323">
        <v>9</v>
      </c>
      <c r="BA323" t="s">
        <v>397</v>
      </c>
      <c r="BB323" t="s">
        <v>89</v>
      </c>
      <c r="BC323" t="s">
        <v>69</v>
      </c>
      <c r="BD323" t="s">
        <v>3767</v>
      </c>
      <c r="BE323" t="s">
        <v>3419</v>
      </c>
      <c r="BF323" t="s">
        <v>19</v>
      </c>
      <c r="BG323" t="s">
        <v>19</v>
      </c>
      <c r="BH323">
        <v>5761</v>
      </c>
      <c r="BI323" t="s">
        <v>3502</v>
      </c>
      <c r="BJ323">
        <v>0.35</v>
      </c>
      <c r="BK323" t="s">
        <v>3503</v>
      </c>
      <c r="BL323" t="s">
        <v>3422</v>
      </c>
      <c r="BM323">
        <v>7016</v>
      </c>
      <c r="BU323" t="s">
        <v>1426</v>
      </c>
      <c r="BV323">
        <v>7016</v>
      </c>
    </row>
    <row r="324" spans="1:74" ht="14.45" customHeight="1">
      <c r="B324">
        <v>7019</v>
      </c>
      <c r="C324" s="25" t="s">
        <v>6787</v>
      </c>
      <c r="E324" s="47" t="s">
        <v>6911</v>
      </c>
      <c r="L324" s="47" t="s">
        <v>6900</v>
      </c>
      <c r="M324" s="47" t="s">
        <v>6911</v>
      </c>
      <c r="AG324" s="48" t="s">
        <v>6833</v>
      </c>
      <c r="AH324" s="47" t="str">
        <f t="shared" si="15"/>
        <v>KS_HRR_F            SITR4</v>
      </c>
      <c r="AI324">
        <v>3</v>
      </c>
      <c r="AJ324">
        <v>7019</v>
      </c>
      <c r="AK324" t="s">
        <v>4362</v>
      </c>
      <c r="AL324" t="s">
        <v>19</v>
      </c>
      <c r="AM324" t="s">
        <v>1471</v>
      </c>
      <c r="AN324" t="s">
        <v>1471</v>
      </c>
      <c r="AO324" t="s">
        <v>1470</v>
      </c>
      <c r="AP324" t="s">
        <v>1472</v>
      </c>
      <c r="AQ324" t="s">
        <v>3424</v>
      </c>
      <c r="AR324" t="s">
        <v>519</v>
      </c>
      <c r="AS324" t="s">
        <v>102</v>
      </c>
      <c r="AT324" t="s">
        <v>19</v>
      </c>
      <c r="AU324" t="s">
        <v>19</v>
      </c>
      <c r="AV324" t="s">
        <v>395</v>
      </c>
      <c r="AW324" t="s">
        <v>395</v>
      </c>
      <c r="AX324" t="s">
        <v>1455</v>
      </c>
      <c r="AY324" t="s">
        <v>1456</v>
      </c>
      <c r="AZ324">
        <v>4</v>
      </c>
      <c r="BA324" t="s">
        <v>397</v>
      </c>
      <c r="BB324" t="s">
        <v>1432</v>
      </c>
      <c r="BC324" t="s">
        <v>1429</v>
      </c>
      <c r="BD324" t="s">
        <v>4214</v>
      </c>
      <c r="BE324" t="s">
        <v>3419</v>
      </c>
      <c r="BF324" t="s">
        <v>19</v>
      </c>
      <c r="BG324" t="s">
        <v>19</v>
      </c>
      <c r="BH324">
        <v>1956</v>
      </c>
      <c r="BI324" t="s">
        <v>3819</v>
      </c>
      <c r="BJ324">
        <v>4</v>
      </c>
      <c r="BK324" t="s">
        <v>4363</v>
      </c>
      <c r="BL324" t="s">
        <v>3422</v>
      </c>
      <c r="BM324">
        <v>7019</v>
      </c>
      <c r="BU324" t="s">
        <v>1426</v>
      </c>
      <c r="BV324">
        <v>7019</v>
      </c>
    </row>
    <row r="325" spans="1:74" ht="14.45" customHeight="1">
      <c r="B325">
        <v>7025</v>
      </c>
      <c r="C325" s="25" t="s">
        <v>6787</v>
      </c>
      <c r="E325" s="47" t="s">
        <v>6911</v>
      </c>
      <c r="F325" s="47" t="s">
        <v>4367</v>
      </c>
      <c r="G325" s="47" t="s">
        <v>6907</v>
      </c>
      <c r="K325" s="47" t="s">
        <v>6903</v>
      </c>
      <c r="L325" s="47" t="s">
        <v>6911</v>
      </c>
      <c r="M325" s="47" t="s">
        <v>6900</v>
      </c>
      <c r="AC325" s="47" t="s">
        <v>6913</v>
      </c>
      <c r="AG325" s="48" t="s">
        <v>6833</v>
      </c>
      <c r="AH325" s="47" t="str">
        <f t="shared" si="15"/>
        <v>SP_CANHA            KS_HRR_D</v>
      </c>
      <c r="AI325">
        <v>3</v>
      </c>
      <c r="AJ325">
        <v>7025</v>
      </c>
      <c r="AK325" t="s">
        <v>4364</v>
      </c>
      <c r="AL325" t="s">
        <v>19</v>
      </c>
      <c r="AM325" t="s">
        <v>395</v>
      </c>
      <c r="AN325" t="s">
        <v>395</v>
      </c>
      <c r="AO325" t="s">
        <v>1451</v>
      </c>
      <c r="AP325" t="s">
        <v>1452</v>
      </c>
      <c r="AQ325">
        <v>2</v>
      </c>
      <c r="AR325" t="s">
        <v>397</v>
      </c>
      <c r="AS325" t="s">
        <v>89</v>
      </c>
      <c r="AT325" t="s">
        <v>69</v>
      </c>
      <c r="AU325" t="s">
        <v>19</v>
      </c>
      <c r="AV325" t="s">
        <v>19</v>
      </c>
      <c r="AW325" t="s">
        <v>4365</v>
      </c>
      <c r="AX325" t="s">
        <v>4366</v>
      </c>
      <c r="AY325" t="s">
        <v>4367</v>
      </c>
      <c r="AZ325">
        <v>1</v>
      </c>
      <c r="BA325" t="s">
        <v>4368</v>
      </c>
      <c r="BB325" t="s">
        <v>19</v>
      </c>
      <c r="BC325" t="s">
        <v>19</v>
      </c>
      <c r="BD325" t="s">
        <v>4369</v>
      </c>
      <c r="BE325" t="s">
        <v>3419</v>
      </c>
      <c r="BF325" t="s">
        <v>4370</v>
      </c>
      <c r="BG325" t="s">
        <v>4371</v>
      </c>
      <c r="BH325">
        <v>835</v>
      </c>
      <c r="BI325" t="s">
        <v>3511</v>
      </c>
      <c r="BJ325">
        <v>0.35</v>
      </c>
      <c r="BK325" t="s">
        <v>4372</v>
      </c>
      <c r="BL325" t="s">
        <v>3422</v>
      </c>
      <c r="BM325">
        <v>7025</v>
      </c>
      <c r="BU325" t="s">
        <v>1426</v>
      </c>
      <c r="BV325">
        <v>7025</v>
      </c>
    </row>
    <row r="326" spans="1:74" ht="14.45" customHeight="1">
      <c r="B326">
        <v>7026</v>
      </c>
      <c r="C326" s="25" t="s">
        <v>6787</v>
      </c>
      <c r="E326" s="47" t="s">
        <v>6911</v>
      </c>
      <c r="F326" s="47" t="s">
        <v>4376</v>
      </c>
      <c r="G326" s="47" t="s">
        <v>6907</v>
      </c>
      <c r="K326" s="47" t="s">
        <v>6903</v>
      </c>
      <c r="L326" s="47" t="s">
        <v>6911</v>
      </c>
      <c r="M326" s="47" t="s">
        <v>6900</v>
      </c>
      <c r="AC326" s="47" t="s">
        <v>6913</v>
      </c>
      <c r="AG326" s="48" t="s">
        <v>6833</v>
      </c>
      <c r="AH326" s="47" t="str">
        <f t="shared" si="15"/>
        <v>SP_CANLA            KS_HRR_D</v>
      </c>
      <c r="AI326">
        <v>3</v>
      </c>
      <c r="AJ326">
        <v>7026</v>
      </c>
      <c r="AK326" t="s">
        <v>4373</v>
      </c>
      <c r="AL326" t="s">
        <v>19</v>
      </c>
      <c r="AM326" t="s">
        <v>395</v>
      </c>
      <c r="AN326" t="s">
        <v>395</v>
      </c>
      <c r="AO326" t="s">
        <v>1451</v>
      </c>
      <c r="AP326" t="s">
        <v>1452</v>
      </c>
      <c r="AQ326">
        <v>3</v>
      </c>
      <c r="AR326" t="s">
        <v>397</v>
      </c>
      <c r="AS326" t="s">
        <v>89</v>
      </c>
      <c r="AT326" t="s">
        <v>69</v>
      </c>
      <c r="AU326" t="s">
        <v>19</v>
      </c>
      <c r="AV326" t="s">
        <v>19</v>
      </c>
      <c r="AW326" t="s">
        <v>4374</v>
      </c>
      <c r="AX326" t="s">
        <v>4375</v>
      </c>
      <c r="AY326" t="s">
        <v>4376</v>
      </c>
      <c r="AZ326">
        <v>1</v>
      </c>
      <c r="BA326" t="s">
        <v>4368</v>
      </c>
      <c r="BB326" t="s">
        <v>19</v>
      </c>
      <c r="BC326" t="s">
        <v>19</v>
      </c>
      <c r="BD326" t="s">
        <v>4369</v>
      </c>
      <c r="BE326" t="s">
        <v>3419</v>
      </c>
      <c r="BF326" t="s">
        <v>4370</v>
      </c>
      <c r="BG326" t="s">
        <v>3615</v>
      </c>
      <c r="BH326">
        <v>837</v>
      </c>
      <c r="BI326" t="s">
        <v>3616</v>
      </c>
      <c r="BJ326">
        <v>0.35</v>
      </c>
      <c r="BK326" t="s">
        <v>4377</v>
      </c>
      <c r="BL326" t="s">
        <v>3422</v>
      </c>
      <c r="BM326">
        <v>7026</v>
      </c>
      <c r="BU326" t="s">
        <v>1426</v>
      </c>
      <c r="BV326">
        <v>7026</v>
      </c>
    </row>
    <row r="327" spans="1:74" ht="14.45" customHeight="1">
      <c r="B327">
        <v>7027</v>
      </c>
      <c r="C327" s="25" t="s">
        <v>6787</v>
      </c>
      <c r="E327" s="47" t="s">
        <v>6851</v>
      </c>
      <c r="L327" s="47" t="s">
        <v>6851</v>
      </c>
      <c r="M327" s="47" t="s">
        <v>6900</v>
      </c>
      <c r="W327" s="240"/>
      <c r="X327" s="240"/>
      <c r="AC327" s="47" t="s">
        <v>6920</v>
      </c>
      <c r="AG327" s="48" t="s">
        <v>6833</v>
      </c>
      <c r="AH327" s="47" t="str">
        <f t="shared" si="15"/>
        <v>GATE_A              SGGE_A</v>
      </c>
      <c r="AI327">
        <v>3</v>
      </c>
      <c r="AJ327">
        <v>7027</v>
      </c>
      <c r="AK327" t="s">
        <v>4378</v>
      </c>
      <c r="AL327" t="s">
        <v>19</v>
      </c>
      <c r="AM327" t="s">
        <v>660</v>
      </c>
      <c r="AN327" t="s">
        <v>661</v>
      </c>
      <c r="AO327" t="s">
        <v>659</v>
      </c>
      <c r="AP327" t="s">
        <v>662</v>
      </c>
      <c r="AQ327">
        <v>23</v>
      </c>
      <c r="AR327" t="s">
        <v>663</v>
      </c>
      <c r="AS327" t="s">
        <v>125</v>
      </c>
      <c r="AT327" t="s">
        <v>19</v>
      </c>
      <c r="AU327" t="s">
        <v>19</v>
      </c>
      <c r="AV327" t="s">
        <v>599</v>
      </c>
      <c r="AW327" t="s">
        <v>599</v>
      </c>
      <c r="AX327" t="s">
        <v>598</v>
      </c>
      <c r="AY327" t="s">
        <v>600</v>
      </c>
      <c r="AZ327">
        <v>10</v>
      </c>
      <c r="BA327" t="s">
        <v>601</v>
      </c>
      <c r="BB327" t="s">
        <v>125</v>
      </c>
      <c r="BC327" t="s">
        <v>19</v>
      </c>
      <c r="BD327" t="s">
        <v>3838</v>
      </c>
      <c r="BE327" t="s">
        <v>3419</v>
      </c>
      <c r="BF327" t="s">
        <v>4379</v>
      </c>
      <c r="BG327" t="s">
        <v>3840</v>
      </c>
      <c r="BH327">
        <v>4363</v>
      </c>
      <c r="BI327" t="s">
        <v>3841</v>
      </c>
      <c r="BJ327">
        <v>0.35</v>
      </c>
      <c r="BK327" t="s">
        <v>4380</v>
      </c>
      <c r="BL327" t="s">
        <v>3422</v>
      </c>
      <c r="BM327">
        <v>7027</v>
      </c>
      <c r="BU327" t="s">
        <v>1426</v>
      </c>
      <c r="BV327">
        <v>7027</v>
      </c>
    </row>
    <row r="328" spans="1:74" ht="14.45" customHeight="1">
      <c r="B328">
        <v>7028</v>
      </c>
      <c r="C328" s="25" t="s">
        <v>6787</v>
      </c>
      <c r="E328" s="47" t="s">
        <v>6851</v>
      </c>
      <c r="L328" s="47" t="s">
        <v>6851</v>
      </c>
      <c r="M328" s="47" t="s">
        <v>6900</v>
      </c>
      <c r="W328" s="240"/>
      <c r="X328" s="240"/>
      <c r="AC328" s="47" t="s">
        <v>6920</v>
      </c>
      <c r="AG328" s="48" t="s">
        <v>6833</v>
      </c>
      <c r="AH328" s="47" t="str">
        <f t="shared" si="15"/>
        <v>GATE_A              SGGE_A</v>
      </c>
      <c r="AI328">
        <v>3</v>
      </c>
      <c r="AJ328">
        <v>7028</v>
      </c>
      <c r="AK328" t="s">
        <v>4381</v>
      </c>
      <c r="AL328" t="s">
        <v>19</v>
      </c>
      <c r="AM328" t="s">
        <v>660</v>
      </c>
      <c r="AN328" t="s">
        <v>661</v>
      </c>
      <c r="AO328" t="s">
        <v>659</v>
      </c>
      <c r="AP328" t="s">
        <v>662</v>
      </c>
      <c r="AQ328">
        <v>7</v>
      </c>
      <c r="AR328" t="s">
        <v>663</v>
      </c>
      <c r="AS328" t="s">
        <v>125</v>
      </c>
      <c r="AT328" t="s">
        <v>19</v>
      </c>
      <c r="AU328" t="s">
        <v>19</v>
      </c>
      <c r="AV328" t="s">
        <v>599</v>
      </c>
      <c r="AW328" t="s">
        <v>599</v>
      </c>
      <c r="AX328" t="s">
        <v>598</v>
      </c>
      <c r="AY328" t="s">
        <v>600</v>
      </c>
      <c r="AZ328">
        <v>28</v>
      </c>
      <c r="BA328" t="s">
        <v>601</v>
      </c>
      <c r="BB328" t="s">
        <v>125</v>
      </c>
      <c r="BC328" t="s">
        <v>19</v>
      </c>
      <c r="BD328" t="s">
        <v>3838</v>
      </c>
      <c r="BE328" t="s">
        <v>3419</v>
      </c>
      <c r="BF328" t="s">
        <v>4379</v>
      </c>
      <c r="BG328" t="s">
        <v>3844</v>
      </c>
      <c r="BH328">
        <v>4363</v>
      </c>
      <c r="BI328" t="s">
        <v>3659</v>
      </c>
      <c r="BJ328">
        <v>0.35</v>
      </c>
      <c r="BK328" t="s">
        <v>4382</v>
      </c>
      <c r="BL328" t="s">
        <v>3422</v>
      </c>
      <c r="BM328">
        <v>7028</v>
      </c>
      <c r="BU328" t="s">
        <v>1426</v>
      </c>
      <c r="BV328">
        <v>7028</v>
      </c>
    </row>
    <row r="329" spans="1:74" ht="14.45" customHeight="1">
      <c r="B329">
        <v>7029</v>
      </c>
      <c r="C329" s="25" t="s">
        <v>6787</v>
      </c>
      <c r="E329" s="47" t="s">
        <v>6851</v>
      </c>
      <c r="L329" s="47" t="s">
        <v>6851</v>
      </c>
      <c r="M329" s="47" t="s">
        <v>6851</v>
      </c>
      <c r="W329" s="240"/>
      <c r="AC329" s="47" t="s">
        <v>6920</v>
      </c>
      <c r="AG329" s="48" t="s">
        <v>6833</v>
      </c>
      <c r="AH329" s="47" t="str">
        <f t="shared" si="15"/>
        <v>EFP                 SGGE_A</v>
      </c>
      <c r="AI329">
        <v>3</v>
      </c>
      <c r="AJ329">
        <v>7029</v>
      </c>
      <c r="AK329" t="s">
        <v>4383</v>
      </c>
      <c r="AL329" t="s">
        <v>19</v>
      </c>
      <c r="AM329" t="s">
        <v>660</v>
      </c>
      <c r="AN329" t="s">
        <v>661</v>
      </c>
      <c r="AO329" t="s">
        <v>659</v>
      </c>
      <c r="AP329" t="s">
        <v>662</v>
      </c>
      <c r="AQ329">
        <v>24</v>
      </c>
      <c r="AR329" t="s">
        <v>663</v>
      </c>
      <c r="AS329" t="s">
        <v>125</v>
      </c>
      <c r="AT329" t="s">
        <v>19</v>
      </c>
      <c r="AU329" t="s">
        <v>19</v>
      </c>
      <c r="AV329" t="s">
        <v>1461</v>
      </c>
      <c r="AW329" t="s">
        <v>1461</v>
      </c>
      <c r="AX329" t="s">
        <v>1460</v>
      </c>
      <c r="AY329" t="s">
        <v>1462</v>
      </c>
      <c r="AZ329">
        <v>44</v>
      </c>
      <c r="BA329" t="s">
        <v>1399</v>
      </c>
      <c r="BB329" t="s">
        <v>1431</v>
      </c>
      <c r="BC329" t="s">
        <v>1430</v>
      </c>
      <c r="BD329" t="s">
        <v>3838</v>
      </c>
      <c r="BE329" t="s">
        <v>3419</v>
      </c>
      <c r="BF329" t="s">
        <v>4384</v>
      </c>
      <c r="BG329" t="s">
        <v>3840</v>
      </c>
      <c r="BH329">
        <v>645</v>
      </c>
      <c r="BI329" t="s">
        <v>3841</v>
      </c>
      <c r="BJ329">
        <v>0.35</v>
      </c>
      <c r="BK329" t="s">
        <v>4385</v>
      </c>
      <c r="BL329" t="s">
        <v>3422</v>
      </c>
      <c r="BM329">
        <v>7029</v>
      </c>
      <c r="BU329" t="s">
        <v>1426</v>
      </c>
      <c r="BV329">
        <v>7029</v>
      </c>
    </row>
    <row r="330" spans="1:74" ht="14.45" customHeight="1">
      <c r="B330">
        <v>7030</v>
      </c>
      <c r="C330" s="25" t="s">
        <v>6787</v>
      </c>
      <c r="E330" s="47" t="s">
        <v>6851</v>
      </c>
      <c r="L330" s="47" t="s">
        <v>6851</v>
      </c>
      <c r="M330" s="47" t="s">
        <v>6851</v>
      </c>
      <c r="W330" s="240"/>
      <c r="AC330" s="47" t="s">
        <v>6920</v>
      </c>
      <c r="AG330" s="48" t="s">
        <v>6833</v>
      </c>
      <c r="AH330" s="47" t="str">
        <f t="shared" si="15"/>
        <v>EFP                 SGGE_A</v>
      </c>
      <c r="AI330">
        <v>3</v>
      </c>
      <c r="AJ330">
        <v>7030</v>
      </c>
      <c r="AK330" t="s">
        <v>4386</v>
      </c>
      <c r="AL330" t="s">
        <v>19</v>
      </c>
      <c r="AM330" t="s">
        <v>660</v>
      </c>
      <c r="AN330" t="s">
        <v>661</v>
      </c>
      <c r="AO330" t="s">
        <v>659</v>
      </c>
      <c r="AP330" t="s">
        <v>662</v>
      </c>
      <c r="AQ330">
        <v>8</v>
      </c>
      <c r="AR330" t="s">
        <v>663</v>
      </c>
      <c r="AS330" t="s">
        <v>125</v>
      </c>
      <c r="AT330" t="s">
        <v>19</v>
      </c>
      <c r="AU330" t="s">
        <v>19</v>
      </c>
      <c r="AV330" t="s">
        <v>1461</v>
      </c>
      <c r="AW330" t="s">
        <v>1461</v>
      </c>
      <c r="AX330" t="s">
        <v>1460</v>
      </c>
      <c r="AY330" t="s">
        <v>1462</v>
      </c>
      <c r="AZ330">
        <v>45</v>
      </c>
      <c r="BA330" t="s">
        <v>1399</v>
      </c>
      <c r="BB330" t="s">
        <v>1431</v>
      </c>
      <c r="BC330" t="s">
        <v>1430</v>
      </c>
      <c r="BD330" t="s">
        <v>3838</v>
      </c>
      <c r="BE330" t="s">
        <v>3419</v>
      </c>
      <c r="BF330" t="s">
        <v>4384</v>
      </c>
      <c r="BG330" t="s">
        <v>3844</v>
      </c>
      <c r="BH330">
        <v>645</v>
      </c>
      <c r="BI330" t="s">
        <v>3659</v>
      </c>
      <c r="BJ330">
        <v>0.35</v>
      </c>
      <c r="BK330" t="s">
        <v>4387</v>
      </c>
      <c r="BL330" t="s">
        <v>3422</v>
      </c>
      <c r="BM330">
        <v>7030</v>
      </c>
      <c r="BU330" t="s">
        <v>1426</v>
      </c>
      <c r="BV330">
        <v>7030</v>
      </c>
    </row>
    <row r="331" spans="1:74" ht="14.45" customHeight="1">
      <c r="B331">
        <v>7035</v>
      </c>
      <c r="C331" s="25" t="s">
        <v>6787</v>
      </c>
      <c r="E331" s="47" t="s">
        <v>6851</v>
      </c>
      <c r="L331" s="47" t="s">
        <v>6900</v>
      </c>
      <c r="M331" s="47" t="s">
        <v>6851</v>
      </c>
      <c r="AC331" s="47" t="s">
        <v>6920</v>
      </c>
      <c r="AG331" s="48" t="s">
        <v>6833</v>
      </c>
      <c r="AH331" s="47" t="str">
        <f t="shared" si="15"/>
        <v>EFP                 SGESP</v>
      </c>
      <c r="AI331">
        <v>3</v>
      </c>
      <c r="AJ331">
        <v>7035</v>
      </c>
      <c r="AK331" t="s">
        <v>4388</v>
      </c>
      <c r="AL331" t="s">
        <v>19</v>
      </c>
      <c r="AM331" t="s">
        <v>628</v>
      </c>
      <c r="AN331" t="s">
        <v>628</v>
      </c>
      <c r="AO331" t="s">
        <v>627</v>
      </c>
      <c r="AP331" t="s">
        <v>629</v>
      </c>
      <c r="AQ331">
        <v>28</v>
      </c>
      <c r="AR331" t="s">
        <v>630</v>
      </c>
      <c r="AS331" t="s">
        <v>112</v>
      </c>
      <c r="AT331" t="s">
        <v>74</v>
      </c>
      <c r="AU331" t="s">
        <v>19</v>
      </c>
      <c r="AV331" t="s">
        <v>1461</v>
      </c>
      <c r="AW331" t="s">
        <v>1461</v>
      </c>
      <c r="AX331" t="s">
        <v>1460</v>
      </c>
      <c r="AY331" t="s">
        <v>1462</v>
      </c>
      <c r="AZ331">
        <v>63</v>
      </c>
      <c r="BA331" t="s">
        <v>1399</v>
      </c>
      <c r="BB331" t="s">
        <v>1431</v>
      </c>
      <c r="BC331" t="s">
        <v>1430</v>
      </c>
      <c r="BD331" t="s">
        <v>3838</v>
      </c>
      <c r="BE331" t="s">
        <v>3419</v>
      </c>
      <c r="BF331" t="s">
        <v>4389</v>
      </c>
      <c r="BG331" t="s">
        <v>3840</v>
      </c>
      <c r="BH331">
        <v>5140</v>
      </c>
      <c r="BI331" t="s">
        <v>3841</v>
      </c>
      <c r="BJ331">
        <v>0.35</v>
      </c>
      <c r="BK331" t="s">
        <v>4390</v>
      </c>
      <c r="BL331" t="s">
        <v>3422</v>
      </c>
      <c r="BM331">
        <v>7035</v>
      </c>
      <c r="BU331" t="s">
        <v>1426</v>
      </c>
      <c r="BV331">
        <v>7035</v>
      </c>
    </row>
    <row r="332" spans="1:74" ht="14.45" customHeight="1">
      <c r="B332">
        <v>7036</v>
      </c>
      <c r="C332" s="25" t="s">
        <v>6787</v>
      </c>
      <c r="E332" s="47" t="s">
        <v>6851</v>
      </c>
      <c r="L332" s="47" t="s">
        <v>6900</v>
      </c>
      <c r="M332" s="47" t="s">
        <v>6851</v>
      </c>
      <c r="AC332" s="47" t="s">
        <v>6920</v>
      </c>
      <c r="AG332" s="48" t="s">
        <v>6833</v>
      </c>
      <c r="AH332" s="47" t="str">
        <f t="shared" si="15"/>
        <v>EFP                 SGESP</v>
      </c>
      <c r="AI332">
        <v>3</v>
      </c>
      <c r="AJ332">
        <v>7036</v>
      </c>
      <c r="AK332" t="s">
        <v>4391</v>
      </c>
      <c r="AL332" t="s">
        <v>19</v>
      </c>
      <c r="AM332" t="s">
        <v>628</v>
      </c>
      <c r="AN332" t="s">
        <v>628</v>
      </c>
      <c r="AO332" t="s">
        <v>627</v>
      </c>
      <c r="AP332" t="s">
        <v>629</v>
      </c>
      <c r="AQ332">
        <v>44</v>
      </c>
      <c r="AR332" t="s">
        <v>630</v>
      </c>
      <c r="AS332" t="s">
        <v>112</v>
      </c>
      <c r="AT332" t="s">
        <v>74</v>
      </c>
      <c r="AU332" t="s">
        <v>19</v>
      </c>
      <c r="AV332" t="s">
        <v>1461</v>
      </c>
      <c r="AW332" t="s">
        <v>1461</v>
      </c>
      <c r="AX332" t="s">
        <v>1460</v>
      </c>
      <c r="AY332" t="s">
        <v>1462</v>
      </c>
      <c r="AZ332">
        <v>64</v>
      </c>
      <c r="BA332" t="s">
        <v>1399</v>
      </c>
      <c r="BB332" t="s">
        <v>1431</v>
      </c>
      <c r="BC332" t="s">
        <v>1430</v>
      </c>
      <c r="BD332" t="s">
        <v>3838</v>
      </c>
      <c r="BE332" t="s">
        <v>3419</v>
      </c>
      <c r="BF332" t="s">
        <v>4389</v>
      </c>
      <c r="BG332" t="s">
        <v>3844</v>
      </c>
      <c r="BH332">
        <v>5140</v>
      </c>
      <c r="BI332" t="s">
        <v>3659</v>
      </c>
      <c r="BJ332">
        <v>0.35</v>
      </c>
      <c r="BK332" t="s">
        <v>4392</v>
      </c>
      <c r="BL332" t="s">
        <v>3422</v>
      </c>
      <c r="BM332">
        <v>7036</v>
      </c>
      <c r="BU332" t="s">
        <v>1426</v>
      </c>
      <c r="BV332">
        <v>7036</v>
      </c>
    </row>
    <row r="333" spans="1:74" ht="14.45" customHeight="1">
      <c r="B333">
        <v>7037</v>
      </c>
      <c r="C333" s="25" t="s">
        <v>6787</v>
      </c>
      <c r="E333" s="47" t="s">
        <v>6908</v>
      </c>
      <c r="F333" s="47" t="s">
        <v>4376</v>
      </c>
      <c r="G333" s="47" t="s">
        <v>6907</v>
      </c>
      <c r="K333" s="47" t="s">
        <v>6903</v>
      </c>
      <c r="L333" s="47" t="s">
        <v>6900</v>
      </c>
      <c r="M333" s="47" t="s">
        <v>6908</v>
      </c>
      <c r="W333" s="25"/>
      <c r="X333" s="240"/>
      <c r="AC333" s="47" t="s">
        <v>6913</v>
      </c>
      <c r="AG333" s="48" t="s">
        <v>6833</v>
      </c>
      <c r="AH333" s="47" t="str">
        <f t="shared" si="15"/>
        <v>GATE_A              SP_CANLA</v>
      </c>
      <c r="AI333">
        <v>3</v>
      </c>
      <c r="AJ333">
        <v>7037</v>
      </c>
      <c r="AK333" t="s">
        <v>4393</v>
      </c>
      <c r="AL333" t="s">
        <v>19</v>
      </c>
      <c r="AM333" t="s">
        <v>19</v>
      </c>
      <c r="AN333" t="s">
        <v>4374</v>
      </c>
      <c r="AO333" t="s">
        <v>4375</v>
      </c>
      <c r="AP333" t="s">
        <v>4376</v>
      </c>
      <c r="AQ333">
        <v>1</v>
      </c>
      <c r="AR333" t="s">
        <v>4368</v>
      </c>
      <c r="AS333" t="s">
        <v>19</v>
      </c>
      <c r="AT333" t="s">
        <v>19</v>
      </c>
      <c r="AU333" t="s">
        <v>19</v>
      </c>
      <c r="AV333" t="s">
        <v>599</v>
      </c>
      <c r="AW333" t="s">
        <v>599</v>
      </c>
      <c r="AX333" t="s">
        <v>598</v>
      </c>
      <c r="AY333" t="s">
        <v>600</v>
      </c>
      <c r="AZ333">
        <v>29</v>
      </c>
      <c r="BA333" t="s">
        <v>601</v>
      </c>
      <c r="BB333" t="s">
        <v>125</v>
      </c>
      <c r="BC333" t="s">
        <v>19</v>
      </c>
      <c r="BD333" t="s">
        <v>4369</v>
      </c>
      <c r="BE333" t="s">
        <v>3419</v>
      </c>
      <c r="BF333" t="s">
        <v>4394</v>
      </c>
      <c r="BG333" t="s">
        <v>3615</v>
      </c>
      <c r="BH333">
        <v>4955</v>
      </c>
      <c r="BI333" t="s">
        <v>3616</v>
      </c>
      <c r="BJ333">
        <v>0.35</v>
      </c>
      <c r="BK333" t="s">
        <v>4377</v>
      </c>
      <c r="BL333" t="s">
        <v>3422</v>
      </c>
      <c r="BM333">
        <v>7037</v>
      </c>
      <c r="BU333" t="s">
        <v>1426</v>
      </c>
      <c r="BV333">
        <v>7037</v>
      </c>
    </row>
    <row r="334" spans="1:74" ht="14.45" customHeight="1">
      <c r="B334">
        <v>7038</v>
      </c>
      <c r="C334" s="25" t="s">
        <v>6787</v>
      </c>
      <c r="E334" s="47" t="s">
        <v>6908</v>
      </c>
      <c r="F334" s="47" t="s">
        <v>4367</v>
      </c>
      <c r="G334" s="47" t="s">
        <v>6907</v>
      </c>
      <c r="K334" s="47" t="s">
        <v>6903</v>
      </c>
      <c r="L334" s="47" t="s">
        <v>6900</v>
      </c>
      <c r="M334" s="47" t="s">
        <v>6908</v>
      </c>
      <c r="W334" s="25"/>
      <c r="X334" s="240"/>
      <c r="AC334" s="47" t="s">
        <v>6913</v>
      </c>
      <c r="AG334" s="48" t="s">
        <v>6833</v>
      </c>
      <c r="AH334" s="47" t="str">
        <f t="shared" si="15"/>
        <v>GATE_A              SP_CANHA</v>
      </c>
      <c r="AI334">
        <v>3</v>
      </c>
      <c r="AJ334">
        <v>7038</v>
      </c>
      <c r="AK334" t="s">
        <v>4395</v>
      </c>
      <c r="AL334" t="s">
        <v>19</v>
      </c>
      <c r="AM334" t="s">
        <v>19</v>
      </c>
      <c r="AN334" t="s">
        <v>4365</v>
      </c>
      <c r="AO334" t="s">
        <v>4366</v>
      </c>
      <c r="AP334" t="s">
        <v>4367</v>
      </c>
      <c r="AQ334">
        <v>1</v>
      </c>
      <c r="AR334" t="s">
        <v>4368</v>
      </c>
      <c r="AS334" t="s">
        <v>19</v>
      </c>
      <c r="AT334" t="s">
        <v>19</v>
      </c>
      <c r="AU334" t="s">
        <v>19</v>
      </c>
      <c r="AV334" t="s">
        <v>599</v>
      </c>
      <c r="AW334" t="s">
        <v>599</v>
      </c>
      <c r="AX334" t="s">
        <v>598</v>
      </c>
      <c r="AY334" t="s">
        <v>600</v>
      </c>
      <c r="AZ334">
        <v>11</v>
      </c>
      <c r="BA334" t="s">
        <v>601</v>
      </c>
      <c r="BB334" t="s">
        <v>125</v>
      </c>
      <c r="BC334" t="s">
        <v>19</v>
      </c>
      <c r="BD334" t="s">
        <v>4369</v>
      </c>
      <c r="BE334" t="s">
        <v>3419</v>
      </c>
      <c r="BF334" t="s">
        <v>4394</v>
      </c>
      <c r="BG334" t="s">
        <v>4371</v>
      </c>
      <c r="BH334">
        <v>4953</v>
      </c>
      <c r="BI334" t="s">
        <v>3511</v>
      </c>
      <c r="BJ334">
        <v>0.35</v>
      </c>
      <c r="BK334" t="s">
        <v>4372</v>
      </c>
      <c r="BL334" t="s">
        <v>3422</v>
      </c>
      <c r="BM334">
        <v>7038</v>
      </c>
      <c r="BU334" t="s">
        <v>1426</v>
      </c>
      <c r="BV334">
        <v>7038</v>
      </c>
    </row>
    <row r="335" spans="1:74" ht="14.45" customHeight="1">
      <c r="B335">
        <v>7041</v>
      </c>
      <c r="C335" s="25" t="s">
        <v>6787</v>
      </c>
      <c r="E335" s="47" t="s">
        <v>6911</v>
      </c>
      <c r="F335" s="47" t="s">
        <v>4398</v>
      </c>
      <c r="G335" s="47" t="s">
        <v>6897</v>
      </c>
      <c r="K335" s="47" t="s">
        <v>6898</v>
      </c>
      <c r="L335" s="47" t="s">
        <v>6899</v>
      </c>
      <c r="M335" s="47" t="s">
        <v>6911</v>
      </c>
      <c r="O335" s="47" t="s">
        <v>6938</v>
      </c>
      <c r="W335" s="25"/>
      <c r="X335" s="240"/>
      <c r="AG335" s="48" t="s">
        <v>6833</v>
      </c>
      <c r="AH335" s="47" t="str">
        <f t="shared" si="15"/>
        <v>KS_HRR_D            SP_MB64_C</v>
      </c>
      <c r="AI335">
        <v>3</v>
      </c>
      <c r="AJ335">
        <v>7041</v>
      </c>
      <c r="AK335" t="s">
        <v>4396</v>
      </c>
      <c r="AL335" t="s">
        <v>19</v>
      </c>
      <c r="AM335" t="s">
        <v>19</v>
      </c>
      <c r="AN335" t="s">
        <v>4397</v>
      </c>
      <c r="AO335">
        <v>423</v>
      </c>
      <c r="AP335" t="s">
        <v>4398</v>
      </c>
      <c r="AQ335">
        <v>1</v>
      </c>
      <c r="AR335" t="s">
        <v>1220</v>
      </c>
      <c r="AS335" t="s">
        <v>19</v>
      </c>
      <c r="AT335" t="s">
        <v>19</v>
      </c>
      <c r="AU335" t="s">
        <v>19</v>
      </c>
      <c r="AV335" t="s">
        <v>395</v>
      </c>
      <c r="AW335" t="s">
        <v>395</v>
      </c>
      <c r="AX335" t="s">
        <v>1451</v>
      </c>
      <c r="AY335" t="s">
        <v>1452</v>
      </c>
      <c r="AZ335">
        <v>10</v>
      </c>
      <c r="BA335" t="s">
        <v>397</v>
      </c>
      <c r="BB335" t="s">
        <v>91</v>
      </c>
      <c r="BC335" t="s">
        <v>1427</v>
      </c>
      <c r="BD335" t="s">
        <v>4099</v>
      </c>
      <c r="BE335" t="s">
        <v>3419</v>
      </c>
      <c r="BF335" t="s">
        <v>19</v>
      </c>
      <c r="BG335" t="s">
        <v>19</v>
      </c>
      <c r="BH335">
        <v>196</v>
      </c>
      <c r="BI335" t="s">
        <v>3432</v>
      </c>
      <c r="BJ335">
        <v>1</v>
      </c>
      <c r="BK335" t="s">
        <v>4399</v>
      </c>
      <c r="BL335" t="s">
        <v>3422</v>
      </c>
      <c r="BM335">
        <v>7041</v>
      </c>
      <c r="BU335" t="s">
        <v>1426</v>
      </c>
      <c r="BV335">
        <v>7041</v>
      </c>
    </row>
    <row r="336" spans="1:74" s="198" customFormat="1" ht="14.45" customHeight="1">
      <c r="A336" s="200" t="s">
        <v>7741</v>
      </c>
      <c r="B336" s="198">
        <v>7042</v>
      </c>
      <c r="C336" s="197" t="s">
        <v>6787</v>
      </c>
      <c r="D336" s="120"/>
      <c r="E336" s="120" t="s">
        <v>6911</v>
      </c>
      <c r="F336" s="120" t="s">
        <v>4398</v>
      </c>
      <c r="G336" s="120" t="s">
        <v>6897</v>
      </c>
      <c r="H336" s="120"/>
      <c r="I336" s="120"/>
      <c r="J336" s="120"/>
      <c r="K336" s="120" t="s">
        <v>6898</v>
      </c>
      <c r="L336" s="120" t="s">
        <v>6899</v>
      </c>
      <c r="M336" s="120" t="s">
        <v>6901</v>
      </c>
      <c r="N336" s="120"/>
      <c r="O336" s="120" t="s">
        <v>6938</v>
      </c>
      <c r="P336" s="120"/>
      <c r="Q336" s="120"/>
      <c r="R336" s="120"/>
      <c r="S336" s="120"/>
      <c r="T336" s="120"/>
      <c r="U336" s="120"/>
      <c r="V336" s="120"/>
      <c r="W336" s="25"/>
      <c r="X336" s="120"/>
      <c r="Y336" s="120"/>
      <c r="Z336" s="120"/>
      <c r="AA336" s="120"/>
      <c r="AB336" s="120"/>
      <c r="AC336" s="120"/>
      <c r="AD336" s="120"/>
      <c r="AE336" s="120"/>
      <c r="AF336" s="120"/>
      <c r="AG336" s="199" t="s">
        <v>6833</v>
      </c>
      <c r="AH336" s="120" t="str">
        <f t="shared" si="15"/>
        <v>MB64_C              SP_MB64_C</v>
      </c>
      <c r="AI336" s="198">
        <v>3</v>
      </c>
      <c r="AJ336" s="198">
        <v>7042</v>
      </c>
      <c r="AK336" s="198" t="s">
        <v>4400</v>
      </c>
      <c r="AL336" s="198" t="s">
        <v>19</v>
      </c>
      <c r="AM336" s="198" t="s">
        <v>19</v>
      </c>
      <c r="AN336" s="198" t="s">
        <v>4397</v>
      </c>
      <c r="AO336" s="198">
        <v>423</v>
      </c>
      <c r="AP336" s="198" t="s">
        <v>4398</v>
      </c>
      <c r="AQ336" s="198">
        <v>1</v>
      </c>
      <c r="AR336" s="198" t="s">
        <v>1220</v>
      </c>
      <c r="AS336" s="198" t="s">
        <v>19</v>
      </c>
      <c r="AT336" s="198" t="s">
        <v>19</v>
      </c>
      <c r="AU336" s="198" t="s">
        <v>19</v>
      </c>
      <c r="AV336" s="198" t="s">
        <v>1435</v>
      </c>
      <c r="AW336" s="198" t="s">
        <v>1436</v>
      </c>
      <c r="AX336" s="198" t="s">
        <v>1440</v>
      </c>
      <c r="AY336" s="198" t="s">
        <v>1441</v>
      </c>
      <c r="AZ336" s="198">
        <v>1</v>
      </c>
      <c r="BA336" s="198" t="s">
        <v>1442</v>
      </c>
      <c r="BB336" s="198" t="s">
        <v>194</v>
      </c>
      <c r="BC336" s="198" t="s">
        <v>19</v>
      </c>
      <c r="BD336" s="198" t="s">
        <v>3431</v>
      </c>
      <c r="BE336" s="198" t="s">
        <v>3419</v>
      </c>
      <c r="BF336" s="198" t="s">
        <v>19</v>
      </c>
      <c r="BG336" s="198" t="s">
        <v>19</v>
      </c>
      <c r="BH336" s="198">
        <v>573</v>
      </c>
      <c r="BI336" s="198" t="s">
        <v>3432</v>
      </c>
      <c r="BJ336" s="198">
        <v>2.5</v>
      </c>
      <c r="BK336" s="198" t="s">
        <v>4399</v>
      </c>
      <c r="BL336" s="198" t="s">
        <v>3422</v>
      </c>
      <c r="BM336" s="198">
        <v>7042</v>
      </c>
      <c r="BU336" s="198">
        <v>0</v>
      </c>
      <c r="BV336" s="198">
        <v>7042</v>
      </c>
    </row>
    <row r="337" spans="1:75" s="198" customFormat="1" ht="14.45" customHeight="1">
      <c r="A337" s="200" t="s">
        <v>7797</v>
      </c>
      <c r="B337" s="198">
        <v>7042</v>
      </c>
      <c r="C337" s="197" t="s">
        <v>6787</v>
      </c>
      <c r="D337" s="120"/>
      <c r="E337" s="120" t="s">
        <v>6911</v>
      </c>
      <c r="F337" s="120" t="s">
        <v>4398</v>
      </c>
      <c r="G337" s="120" t="s">
        <v>6897</v>
      </c>
      <c r="H337" s="120"/>
      <c r="I337" s="120"/>
      <c r="J337" s="120"/>
      <c r="K337" s="120" t="s">
        <v>6898</v>
      </c>
      <c r="L337" s="120" t="s">
        <v>6899</v>
      </c>
      <c r="M337" s="120" t="s">
        <v>6901</v>
      </c>
      <c r="N337" s="120"/>
      <c r="O337" s="120" t="s">
        <v>6938</v>
      </c>
      <c r="P337" s="120"/>
      <c r="Q337" s="120"/>
      <c r="R337" s="120"/>
      <c r="S337" s="120"/>
      <c r="T337" s="120"/>
      <c r="U337" s="120"/>
      <c r="V337" s="120"/>
      <c r="W337" s="25"/>
      <c r="X337" s="120"/>
      <c r="Y337" s="120"/>
      <c r="Z337" s="120"/>
      <c r="AA337" s="120"/>
      <c r="AB337" s="120"/>
      <c r="AC337" s="120"/>
      <c r="AD337" s="120"/>
      <c r="AE337" s="120"/>
      <c r="AF337" s="120"/>
      <c r="AG337" s="199" t="s">
        <v>6833</v>
      </c>
      <c r="AH337" s="120" t="str">
        <f t="shared" ref="AH337:AH338" si="22">AY337&amp; REPT(" ",20-LEN(AY337))&amp;AP337</f>
        <v>MB64_C              SP_MB64_C</v>
      </c>
      <c r="AI337" s="198">
        <v>3</v>
      </c>
      <c r="AJ337" s="198">
        <v>7042</v>
      </c>
      <c r="AK337" s="198" t="s">
        <v>4400</v>
      </c>
      <c r="AL337" s="198" t="s">
        <v>19</v>
      </c>
      <c r="AM337" s="198" t="s">
        <v>19</v>
      </c>
      <c r="AN337" s="198" t="s">
        <v>4397</v>
      </c>
      <c r="AO337" s="198">
        <v>423</v>
      </c>
      <c r="AP337" s="198" t="s">
        <v>4398</v>
      </c>
      <c r="AQ337" s="198">
        <v>1</v>
      </c>
      <c r="AR337" s="198" t="s">
        <v>1220</v>
      </c>
      <c r="AS337" s="198" t="s">
        <v>19</v>
      </c>
      <c r="AT337" s="198" t="s">
        <v>19</v>
      </c>
      <c r="AU337" s="198" t="s">
        <v>19</v>
      </c>
      <c r="AV337" s="198" t="s">
        <v>1435</v>
      </c>
      <c r="AW337" s="198" t="s">
        <v>1436</v>
      </c>
      <c r="AX337" s="198" t="s">
        <v>1440</v>
      </c>
      <c r="AY337" s="198" t="s">
        <v>1441</v>
      </c>
      <c r="AZ337" s="198">
        <v>1</v>
      </c>
      <c r="BA337" s="198" t="s">
        <v>1442</v>
      </c>
      <c r="BB337" s="203" t="s">
        <v>7743</v>
      </c>
      <c r="BC337" s="198" t="s">
        <v>19</v>
      </c>
      <c r="BD337" s="198" t="s">
        <v>3431</v>
      </c>
      <c r="BE337" s="198" t="s">
        <v>3419</v>
      </c>
      <c r="BF337" s="198" t="s">
        <v>19</v>
      </c>
      <c r="BG337" s="198" t="s">
        <v>19</v>
      </c>
      <c r="BH337" s="198">
        <v>573</v>
      </c>
      <c r="BI337" s="198" t="s">
        <v>3432</v>
      </c>
      <c r="BJ337" s="198">
        <v>2.5</v>
      </c>
      <c r="BK337" s="198" t="s">
        <v>4399</v>
      </c>
      <c r="BL337" s="198" t="s">
        <v>3422</v>
      </c>
      <c r="BM337" s="198">
        <v>7042</v>
      </c>
      <c r="BU337" s="198" t="s">
        <v>1426</v>
      </c>
      <c r="BV337" s="198">
        <v>7042</v>
      </c>
    </row>
    <row r="338" spans="1:75" s="178" customFormat="1" ht="14.45" customHeight="1">
      <c r="A338" s="222" t="s">
        <v>7798</v>
      </c>
      <c r="B338" s="178">
        <v>7042</v>
      </c>
      <c r="C338" s="50" t="s">
        <v>6787</v>
      </c>
      <c r="D338" s="118"/>
      <c r="E338" s="118" t="s">
        <v>6911</v>
      </c>
      <c r="F338" s="118" t="s">
        <v>4398</v>
      </c>
      <c r="G338" s="118" t="s">
        <v>6897</v>
      </c>
      <c r="H338" s="118"/>
      <c r="I338" s="118"/>
      <c r="J338" s="118"/>
      <c r="K338" s="118" t="s">
        <v>6898</v>
      </c>
      <c r="L338" s="118" t="s">
        <v>6899</v>
      </c>
      <c r="M338" s="118" t="s">
        <v>6901</v>
      </c>
      <c r="N338" s="118"/>
      <c r="O338" s="118" t="s">
        <v>6938</v>
      </c>
      <c r="P338" s="118"/>
      <c r="Q338" s="118"/>
      <c r="R338" s="118"/>
      <c r="S338" s="118"/>
      <c r="T338" s="118"/>
      <c r="U338" s="118"/>
      <c r="V338" s="118"/>
      <c r="W338" s="25"/>
      <c r="X338" s="118"/>
      <c r="Y338" s="118"/>
      <c r="Z338" s="118"/>
      <c r="AA338" s="118"/>
      <c r="AB338" s="118"/>
      <c r="AC338" s="118"/>
      <c r="AD338" s="118"/>
      <c r="AE338" s="118"/>
      <c r="AF338" s="118"/>
      <c r="AG338" s="180" t="s">
        <v>6833</v>
      </c>
      <c r="AH338" s="118" t="str">
        <f t="shared" si="22"/>
        <v>MB64_C              SP_MB64_C</v>
      </c>
      <c r="AI338" s="178">
        <v>3</v>
      </c>
      <c r="AJ338" s="178">
        <v>7042</v>
      </c>
      <c r="AK338" s="178" t="s">
        <v>4400</v>
      </c>
      <c r="AL338" s="178" t="s">
        <v>19</v>
      </c>
      <c r="AM338" s="178" t="s">
        <v>19</v>
      </c>
      <c r="AN338" s="178" t="s">
        <v>4397</v>
      </c>
      <c r="AO338" s="178">
        <v>423</v>
      </c>
      <c r="AP338" s="178" t="s">
        <v>4398</v>
      </c>
      <c r="AQ338" s="178">
        <v>1</v>
      </c>
      <c r="AR338" s="178" t="s">
        <v>1220</v>
      </c>
      <c r="AS338" s="178" t="s">
        <v>19</v>
      </c>
      <c r="AT338" s="178" t="s">
        <v>19</v>
      </c>
      <c r="AU338" s="178" t="s">
        <v>19</v>
      </c>
      <c r="AV338" s="178" t="s">
        <v>1435</v>
      </c>
      <c r="AW338" s="178" t="s">
        <v>1436</v>
      </c>
      <c r="AX338" s="178" t="s">
        <v>1440</v>
      </c>
      <c r="AY338" s="178" t="s">
        <v>1441</v>
      </c>
      <c r="AZ338" s="178">
        <v>1</v>
      </c>
      <c r="BA338" s="178" t="s">
        <v>1442</v>
      </c>
      <c r="BB338" s="179" t="s">
        <v>194</v>
      </c>
      <c r="BC338" s="178" t="s">
        <v>19</v>
      </c>
      <c r="BD338" s="178" t="s">
        <v>3431</v>
      </c>
      <c r="BE338" s="178" t="s">
        <v>3419</v>
      </c>
      <c r="BF338" s="178" t="s">
        <v>19</v>
      </c>
      <c r="BG338" s="178" t="s">
        <v>19</v>
      </c>
      <c r="BH338" s="178">
        <v>573</v>
      </c>
      <c r="BI338" s="178" t="s">
        <v>3432</v>
      </c>
      <c r="BJ338" s="178">
        <v>2.5</v>
      </c>
      <c r="BK338" s="178" t="s">
        <v>4399</v>
      </c>
      <c r="BL338" s="178" t="s">
        <v>3422</v>
      </c>
      <c r="BM338" s="178">
        <v>7042</v>
      </c>
      <c r="BU338" s="178" t="s">
        <v>1426</v>
      </c>
      <c r="BV338" s="178">
        <v>7042</v>
      </c>
    </row>
    <row r="339" spans="1:75" ht="14.45" customHeight="1">
      <c r="A339" s="236"/>
      <c r="B339">
        <v>7050</v>
      </c>
      <c r="C339" s="25" t="s">
        <v>6787</v>
      </c>
      <c r="D339" s="47" t="s">
        <v>6922</v>
      </c>
      <c r="E339" s="47" t="s">
        <v>6900</v>
      </c>
      <c r="F339" s="47" t="s">
        <v>4281</v>
      </c>
      <c r="G339" s="47" t="s">
        <v>6897</v>
      </c>
      <c r="K339" s="53" t="s">
        <v>7756</v>
      </c>
      <c r="L339" s="47" t="s">
        <v>6899</v>
      </c>
      <c r="M339" s="47" t="s">
        <v>6900</v>
      </c>
      <c r="W339" s="25"/>
      <c r="AG339" s="48" t="s">
        <v>6833</v>
      </c>
      <c r="AH339" s="47" t="str">
        <f t="shared" si="15"/>
        <v>SITR4               SP_30HSBC2</v>
      </c>
      <c r="AI339">
        <v>3</v>
      </c>
      <c r="AJ339">
        <v>7050</v>
      </c>
      <c r="AK339" t="s">
        <v>4401</v>
      </c>
      <c r="AL339" t="s">
        <v>19</v>
      </c>
      <c r="AM339" t="s">
        <v>19</v>
      </c>
      <c r="AN339" t="s">
        <v>4279</v>
      </c>
      <c r="AO339" t="s">
        <v>4280</v>
      </c>
      <c r="AP339" t="s">
        <v>4281</v>
      </c>
      <c r="AQ339">
        <v>1</v>
      </c>
      <c r="AR339" t="s">
        <v>3122</v>
      </c>
      <c r="AS339" t="s">
        <v>19</v>
      </c>
      <c r="AT339" t="s">
        <v>19</v>
      </c>
      <c r="AU339" t="s">
        <v>19</v>
      </c>
      <c r="AV339" t="s">
        <v>1471</v>
      </c>
      <c r="AW339" t="s">
        <v>1471</v>
      </c>
      <c r="AX339" t="s">
        <v>1470</v>
      </c>
      <c r="AY339" t="s">
        <v>1472</v>
      </c>
      <c r="AZ339">
        <v>2</v>
      </c>
      <c r="BA339" t="s">
        <v>519</v>
      </c>
      <c r="BB339" t="s">
        <v>102</v>
      </c>
      <c r="BC339" t="s">
        <v>19</v>
      </c>
      <c r="BD339" t="s">
        <v>4066</v>
      </c>
      <c r="BE339" t="s">
        <v>3419</v>
      </c>
      <c r="BF339" t="s">
        <v>19</v>
      </c>
      <c r="BG339" t="s">
        <v>19</v>
      </c>
      <c r="BH339">
        <v>60</v>
      </c>
      <c r="BI339" t="s">
        <v>3453</v>
      </c>
      <c r="BJ339">
        <v>4</v>
      </c>
      <c r="BK339" t="s">
        <v>3969</v>
      </c>
      <c r="BL339" t="s">
        <v>3422</v>
      </c>
      <c r="BM339">
        <v>7050</v>
      </c>
      <c r="BU339" t="s">
        <v>1426</v>
      </c>
      <c r="BV339">
        <v>7050</v>
      </c>
    </row>
    <row r="340" spans="1:75" ht="14.45" customHeight="1">
      <c r="A340" s="236"/>
      <c r="C340" s="25" t="s">
        <v>6788</v>
      </c>
      <c r="AI340">
        <v>1</v>
      </c>
      <c r="AJ340" t="s">
        <v>1481</v>
      </c>
    </row>
    <row r="341" spans="1:75" ht="14.45" customHeight="1">
      <c r="A341" s="236"/>
      <c r="C341" s="25" t="s">
        <v>6788</v>
      </c>
      <c r="AI341">
        <v>2</v>
      </c>
      <c r="AJ341" t="s">
        <v>1</v>
      </c>
      <c r="AK341" t="s">
        <v>1482</v>
      </c>
      <c r="AL341" t="s">
        <v>1483</v>
      </c>
      <c r="AM341" t="s">
        <v>1484</v>
      </c>
      <c r="AO341" t="s">
        <v>4402</v>
      </c>
      <c r="AP341" t="s">
        <v>4312</v>
      </c>
    </row>
    <row r="342" spans="1:75" ht="14.45" customHeight="1">
      <c r="A342" s="222" t="s">
        <v>7879</v>
      </c>
      <c r="C342" s="25" t="s">
        <v>6788</v>
      </c>
      <c r="AI342">
        <v>2</v>
      </c>
      <c r="AJ342" t="s">
        <v>1485</v>
      </c>
      <c r="AK342" t="s">
        <v>1486</v>
      </c>
      <c r="AL342" t="s">
        <v>1487</v>
      </c>
      <c r="AM342" s="179" t="s">
        <v>7888</v>
      </c>
      <c r="AO342" t="s">
        <v>4403</v>
      </c>
      <c r="AP342" t="s">
        <v>4312</v>
      </c>
    </row>
    <row r="343" spans="1:75" ht="14.45" customHeight="1">
      <c r="A343" s="236"/>
      <c r="C343" s="25" t="s">
        <v>6788</v>
      </c>
      <c r="AI343">
        <v>0</v>
      </c>
      <c r="AJ343" t="s">
        <v>3401</v>
      </c>
      <c r="AK343" t="s">
        <v>3402</v>
      </c>
      <c r="AL343" t="s">
        <v>3403</v>
      </c>
      <c r="AM343" t="s">
        <v>8</v>
      </c>
      <c r="AN343" t="s">
        <v>8</v>
      </c>
      <c r="AO343" t="s">
        <v>3404</v>
      </c>
      <c r="AP343" t="s">
        <v>9</v>
      </c>
      <c r="AQ343" t="s">
        <v>3405</v>
      </c>
      <c r="AR343" t="s">
        <v>10</v>
      </c>
      <c r="AS343" t="s">
        <v>75</v>
      </c>
      <c r="AT343" t="s">
        <v>3406</v>
      </c>
      <c r="AU343" t="s">
        <v>3403</v>
      </c>
      <c r="AV343" t="s">
        <v>8</v>
      </c>
      <c r="AW343" t="s">
        <v>8</v>
      </c>
      <c r="AX343" t="s">
        <v>3407</v>
      </c>
      <c r="AY343" t="s">
        <v>9</v>
      </c>
      <c r="AZ343" t="s">
        <v>3405</v>
      </c>
      <c r="BA343" t="s">
        <v>10</v>
      </c>
      <c r="BB343" t="s">
        <v>75</v>
      </c>
      <c r="BC343" t="s">
        <v>3406</v>
      </c>
      <c r="BD343" t="s">
        <v>3163</v>
      </c>
      <c r="BE343" t="s">
        <v>3408</v>
      </c>
      <c r="BF343" t="s">
        <v>3409</v>
      </c>
      <c r="BG343" t="s">
        <v>3410</v>
      </c>
      <c r="BH343" t="s">
        <v>3411</v>
      </c>
      <c r="BI343" t="s">
        <v>14</v>
      </c>
      <c r="BJ343" t="s">
        <v>3412</v>
      </c>
      <c r="BK343" t="s">
        <v>3413</v>
      </c>
      <c r="BL343" t="s">
        <v>1</v>
      </c>
      <c r="BM343" t="s">
        <v>1485</v>
      </c>
      <c r="BN343" t="s">
        <v>3401</v>
      </c>
      <c r="BU343" t="s">
        <v>1</v>
      </c>
      <c r="BV343" t="s">
        <v>1485</v>
      </c>
      <c r="BW343" t="s">
        <v>3401</v>
      </c>
    </row>
    <row r="344" spans="1:75" ht="14.45" customHeight="1">
      <c r="A344" s="236"/>
      <c r="B344">
        <v>11001</v>
      </c>
      <c r="C344" s="25" t="s">
        <v>6788</v>
      </c>
      <c r="E344" s="34" t="s">
        <v>6900</v>
      </c>
      <c r="F344" s="34"/>
      <c r="G344" s="34"/>
      <c r="H344" s="34"/>
      <c r="I344" s="34"/>
      <c r="J344" s="34"/>
      <c r="K344" s="34"/>
      <c r="L344" s="34" t="s">
        <v>6900</v>
      </c>
      <c r="M344" s="34" t="s">
        <v>6900</v>
      </c>
      <c r="N344" s="34"/>
      <c r="O344" s="34"/>
      <c r="P344" s="34"/>
      <c r="Q344" s="34"/>
      <c r="R344" s="34"/>
      <c r="S344" s="34"/>
      <c r="T344" s="34"/>
      <c r="U344" s="34"/>
      <c r="V344" s="34"/>
      <c r="W344" s="241"/>
      <c r="X344" s="241"/>
      <c r="Y344" s="34"/>
      <c r="Z344" s="34"/>
      <c r="AA344" s="34"/>
      <c r="AB344" s="34"/>
      <c r="AC344" s="34"/>
      <c r="AD344" s="51"/>
      <c r="AE344" s="51"/>
      <c r="AF344" s="51"/>
      <c r="AG344" s="49" t="s">
        <v>6836</v>
      </c>
      <c r="AH344" s="47" t="str">
        <f t="shared" si="15"/>
        <v>SIDO_H              KS_ML_F</v>
      </c>
      <c r="AI344">
        <v>3</v>
      </c>
      <c r="AJ344">
        <v>11001</v>
      </c>
      <c r="AK344" t="s">
        <v>4404</v>
      </c>
      <c r="AL344" t="s">
        <v>19</v>
      </c>
      <c r="AM344" t="s">
        <v>423</v>
      </c>
      <c r="AN344" t="s">
        <v>423</v>
      </c>
      <c r="AO344" t="s">
        <v>438</v>
      </c>
      <c r="AP344" t="s">
        <v>439</v>
      </c>
      <c r="AQ344">
        <v>4</v>
      </c>
      <c r="AR344" t="s">
        <v>440</v>
      </c>
      <c r="AS344" t="s">
        <v>87</v>
      </c>
      <c r="AT344" t="s">
        <v>69</v>
      </c>
      <c r="AU344" t="s">
        <v>19</v>
      </c>
      <c r="AV344" t="s">
        <v>808</v>
      </c>
      <c r="AW344" t="s">
        <v>808</v>
      </c>
      <c r="AX344" t="s">
        <v>807</v>
      </c>
      <c r="AY344" t="s">
        <v>809</v>
      </c>
      <c r="AZ344" t="s">
        <v>3907</v>
      </c>
      <c r="BA344" t="s">
        <v>796</v>
      </c>
      <c r="BB344" t="s">
        <v>122</v>
      </c>
      <c r="BC344" t="s">
        <v>19</v>
      </c>
      <c r="BD344" t="s">
        <v>4405</v>
      </c>
      <c r="BE344" t="s">
        <v>3419</v>
      </c>
      <c r="BF344" t="s">
        <v>19</v>
      </c>
      <c r="BG344" t="s">
        <v>19</v>
      </c>
      <c r="BH344">
        <v>3125</v>
      </c>
      <c r="BI344" t="s">
        <v>3511</v>
      </c>
      <c r="BJ344">
        <v>0.5</v>
      </c>
      <c r="BK344" t="s">
        <v>4406</v>
      </c>
      <c r="BL344" t="s">
        <v>19</v>
      </c>
      <c r="BM344" t="s">
        <v>3422</v>
      </c>
      <c r="BN344">
        <v>11001</v>
      </c>
      <c r="BU344" t="s">
        <v>19</v>
      </c>
      <c r="BV344" t="s">
        <v>1486</v>
      </c>
      <c r="BW344">
        <v>11001</v>
      </c>
    </row>
    <row r="345" spans="1:75" ht="14.45" customHeight="1">
      <c r="A345" s="236"/>
      <c r="B345">
        <v>11003</v>
      </c>
      <c r="C345" s="25" t="s">
        <v>6788</v>
      </c>
      <c r="E345" s="34" t="s">
        <v>6900</v>
      </c>
      <c r="F345" s="34"/>
      <c r="G345" s="34"/>
      <c r="H345" s="34"/>
      <c r="I345" s="34"/>
      <c r="J345" s="34"/>
      <c r="K345" s="34"/>
      <c r="L345" s="34" t="s">
        <v>6900</v>
      </c>
      <c r="M345" s="34" t="s">
        <v>6900</v>
      </c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241"/>
      <c r="Y345" s="34"/>
      <c r="Z345" s="34"/>
      <c r="AA345" s="34"/>
      <c r="AB345" s="34"/>
      <c r="AC345" s="34" t="s">
        <v>6920</v>
      </c>
      <c r="AD345" s="51"/>
      <c r="AE345" s="51"/>
      <c r="AF345" s="51"/>
      <c r="AG345" s="49" t="s">
        <v>6836</v>
      </c>
      <c r="AH345" s="47" t="str">
        <f t="shared" si="15"/>
        <v>KS_ML_F             SGESP</v>
      </c>
      <c r="AI345">
        <v>3</v>
      </c>
      <c r="AJ345">
        <v>11003</v>
      </c>
      <c r="AK345" t="s">
        <v>4407</v>
      </c>
      <c r="AL345" t="s">
        <v>19</v>
      </c>
      <c r="AM345" t="s">
        <v>628</v>
      </c>
      <c r="AN345" t="s">
        <v>628</v>
      </c>
      <c r="AO345" t="s">
        <v>627</v>
      </c>
      <c r="AP345" t="s">
        <v>629</v>
      </c>
      <c r="AQ345">
        <v>29</v>
      </c>
      <c r="AR345" t="s">
        <v>630</v>
      </c>
      <c r="AS345" t="s">
        <v>112</v>
      </c>
      <c r="AT345" t="s">
        <v>74</v>
      </c>
      <c r="AU345" t="s">
        <v>19</v>
      </c>
      <c r="AV345" t="s">
        <v>423</v>
      </c>
      <c r="AW345" t="s">
        <v>423</v>
      </c>
      <c r="AX345" t="s">
        <v>438</v>
      </c>
      <c r="AY345" t="s">
        <v>439</v>
      </c>
      <c r="AZ345">
        <v>7</v>
      </c>
      <c r="BA345" t="s">
        <v>440</v>
      </c>
      <c r="BB345" t="s">
        <v>79</v>
      </c>
      <c r="BC345" t="s">
        <v>70</v>
      </c>
      <c r="BD345" t="s">
        <v>3838</v>
      </c>
      <c r="BE345" t="s">
        <v>3419</v>
      </c>
      <c r="BF345" t="s">
        <v>4408</v>
      </c>
      <c r="BG345" t="s">
        <v>3840</v>
      </c>
      <c r="BH345">
        <v>636</v>
      </c>
      <c r="BI345" t="s">
        <v>3841</v>
      </c>
      <c r="BJ345">
        <v>0.35</v>
      </c>
      <c r="BK345" t="s">
        <v>4409</v>
      </c>
      <c r="BL345" t="s">
        <v>19</v>
      </c>
      <c r="BM345" t="s">
        <v>3422</v>
      </c>
      <c r="BN345">
        <v>11003</v>
      </c>
      <c r="BU345" t="s">
        <v>19</v>
      </c>
      <c r="BV345" t="s">
        <v>1486</v>
      </c>
      <c r="BW345">
        <v>11003</v>
      </c>
    </row>
    <row r="346" spans="1:75" ht="14.45" customHeight="1">
      <c r="A346" s="236"/>
      <c r="B346">
        <v>11004</v>
      </c>
      <c r="C346" s="25" t="s">
        <v>6788</v>
      </c>
      <c r="E346" s="34" t="s">
        <v>6900</v>
      </c>
      <c r="F346" s="34"/>
      <c r="G346" s="34"/>
      <c r="H346" s="34"/>
      <c r="I346" s="34"/>
      <c r="J346" s="34"/>
      <c r="K346" s="34"/>
      <c r="L346" s="34" t="s">
        <v>6900</v>
      </c>
      <c r="M346" s="34" t="s">
        <v>6900</v>
      </c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241"/>
      <c r="Y346" s="34"/>
      <c r="Z346" s="34"/>
      <c r="AA346" s="34"/>
      <c r="AB346" s="34"/>
      <c r="AC346" s="34" t="s">
        <v>6920</v>
      </c>
      <c r="AD346" s="51"/>
      <c r="AE346" s="51"/>
      <c r="AF346" s="51"/>
      <c r="AG346" s="49" t="s">
        <v>6836</v>
      </c>
      <c r="AH346" s="47" t="str">
        <f t="shared" si="15"/>
        <v>KS_ML_F             SGESP</v>
      </c>
      <c r="AI346">
        <v>3</v>
      </c>
      <c r="AJ346">
        <v>11004</v>
      </c>
      <c r="AK346" t="s">
        <v>4410</v>
      </c>
      <c r="AL346" t="s">
        <v>19</v>
      </c>
      <c r="AM346" t="s">
        <v>628</v>
      </c>
      <c r="AN346" t="s">
        <v>628</v>
      </c>
      <c r="AO346" t="s">
        <v>627</v>
      </c>
      <c r="AP346" t="s">
        <v>629</v>
      </c>
      <c r="AQ346">
        <v>45</v>
      </c>
      <c r="AR346" t="s">
        <v>630</v>
      </c>
      <c r="AS346" t="s">
        <v>112</v>
      </c>
      <c r="AT346" t="s">
        <v>74</v>
      </c>
      <c r="AU346" t="s">
        <v>19</v>
      </c>
      <c r="AV346" t="s">
        <v>423</v>
      </c>
      <c r="AW346" t="s">
        <v>423</v>
      </c>
      <c r="AX346" t="s">
        <v>438</v>
      </c>
      <c r="AY346" t="s">
        <v>439</v>
      </c>
      <c r="AZ346">
        <v>6</v>
      </c>
      <c r="BA346" t="s">
        <v>440</v>
      </c>
      <c r="BB346" t="s">
        <v>79</v>
      </c>
      <c r="BC346" t="s">
        <v>70</v>
      </c>
      <c r="BD346" t="s">
        <v>3838</v>
      </c>
      <c r="BE346" t="s">
        <v>3419</v>
      </c>
      <c r="BF346" t="s">
        <v>4408</v>
      </c>
      <c r="BG346" t="s">
        <v>3844</v>
      </c>
      <c r="BH346">
        <v>636</v>
      </c>
      <c r="BI346" t="s">
        <v>3659</v>
      </c>
      <c r="BJ346">
        <v>0.35</v>
      </c>
      <c r="BK346" t="s">
        <v>4411</v>
      </c>
      <c r="BL346" t="s">
        <v>19</v>
      </c>
      <c r="BM346" t="s">
        <v>3422</v>
      </c>
      <c r="BN346">
        <v>11004</v>
      </c>
      <c r="BU346" t="s">
        <v>19</v>
      </c>
      <c r="BV346" t="s">
        <v>1486</v>
      </c>
      <c r="BW346">
        <v>11004</v>
      </c>
    </row>
    <row r="347" spans="1:75" ht="14.45" customHeight="1">
      <c r="A347" s="236"/>
      <c r="B347">
        <v>11005</v>
      </c>
      <c r="C347" s="25" t="s">
        <v>6788</v>
      </c>
      <c r="E347" s="34" t="s">
        <v>6900</v>
      </c>
      <c r="F347" s="34"/>
      <c r="G347" s="34"/>
      <c r="H347" s="34"/>
      <c r="I347" s="34"/>
      <c r="J347" s="34"/>
      <c r="K347" s="34"/>
      <c r="L347" s="34" t="s">
        <v>6900</v>
      </c>
      <c r="M347" s="34" t="s">
        <v>6900</v>
      </c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240"/>
      <c r="Y347" s="34"/>
      <c r="Z347" s="34"/>
      <c r="AA347" s="34"/>
      <c r="AB347" s="34"/>
      <c r="AC347" s="34" t="s">
        <v>6920</v>
      </c>
      <c r="AD347" s="51"/>
      <c r="AE347" s="51"/>
      <c r="AF347" s="51"/>
      <c r="AG347" s="49" t="s">
        <v>6836</v>
      </c>
      <c r="AH347" s="47" t="str">
        <f t="shared" si="15"/>
        <v>GATE_A              SGESP</v>
      </c>
      <c r="AI347">
        <v>3</v>
      </c>
      <c r="AJ347">
        <v>11005</v>
      </c>
      <c r="AK347" t="s">
        <v>4412</v>
      </c>
      <c r="AL347" t="s">
        <v>19</v>
      </c>
      <c r="AM347" t="s">
        <v>628</v>
      </c>
      <c r="AN347" t="s">
        <v>628</v>
      </c>
      <c r="AO347" t="s">
        <v>627</v>
      </c>
      <c r="AP347" t="s">
        <v>629</v>
      </c>
      <c r="AQ347">
        <v>29</v>
      </c>
      <c r="AR347" t="s">
        <v>630</v>
      </c>
      <c r="AS347" t="s">
        <v>112</v>
      </c>
      <c r="AT347" t="s">
        <v>74</v>
      </c>
      <c r="AU347" t="s">
        <v>19</v>
      </c>
      <c r="AV347" t="s">
        <v>599</v>
      </c>
      <c r="AW347" t="s">
        <v>599</v>
      </c>
      <c r="AX347" t="s">
        <v>598</v>
      </c>
      <c r="AY347" t="s">
        <v>600</v>
      </c>
      <c r="AZ347">
        <v>38</v>
      </c>
      <c r="BA347" t="s">
        <v>601</v>
      </c>
      <c r="BB347" t="s">
        <v>125</v>
      </c>
      <c r="BC347" t="s">
        <v>19</v>
      </c>
      <c r="BD347" t="s">
        <v>3838</v>
      </c>
      <c r="BE347" t="s">
        <v>3419</v>
      </c>
      <c r="BF347" t="s">
        <v>4413</v>
      </c>
      <c r="BG347" t="s">
        <v>3840</v>
      </c>
      <c r="BH347">
        <v>2189</v>
      </c>
      <c r="BI347" t="s">
        <v>3841</v>
      </c>
      <c r="BJ347">
        <v>0.35</v>
      </c>
      <c r="BK347" t="s">
        <v>4414</v>
      </c>
      <c r="BL347" t="s">
        <v>3422</v>
      </c>
      <c r="BM347" t="s">
        <v>19</v>
      </c>
      <c r="BN347">
        <v>11005</v>
      </c>
      <c r="BU347" t="s">
        <v>1482</v>
      </c>
      <c r="BV347" t="s">
        <v>19</v>
      </c>
      <c r="BW347">
        <v>11005</v>
      </c>
    </row>
    <row r="348" spans="1:75" ht="14.45" customHeight="1">
      <c r="A348" s="236"/>
      <c r="B348">
        <v>11006</v>
      </c>
      <c r="C348" s="25" t="s">
        <v>6788</v>
      </c>
      <c r="E348" s="34" t="s">
        <v>6900</v>
      </c>
      <c r="F348" s="34"/>
      <c r="G348" s="34"/>
      <c r="H348" s="34"/>
      <c r="I348" s="34"/>
      <c r="J348" s="34"/>
      <c r="K348" s="34"/>
      <c r="L348" s="34" t="s">
        <v>6900</v>
      </c>
      <c r="M348" s="34" t="s">
        <v>6900</v>
      </c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240"/>
      <c r="Y348" s="34"/>
      <c r="Z348" s="34"/>
      <c r="AA348" s="34"/>
      <c r="AB348" s="34"/>
      <c r="AC348" s="34" t="s">
        <v>6920</v>
      </c>
      <c r="AD348" s="51"/>
      <c r="AE348" s="51"/>
      <c r="AF348" s="51"/>
      <c r="AG348" s="49" t="s">
        <v>6836</v>
      </c>
      <c r="AH348" s="47" t="str">
        <f t="shared" si="15"/>
        <v>GATE_A              SGESP</v>
      </c>
      <c r="AI348">
        <v>3</v>
      </c>
      <c r="AJ348">
        <v>11006</v>
      </c>
      <c r="AK348" t="s">
        <v>4415</v>
      </c>
      <c r="AL348" t="s">
        <v>19</v>
      </c>
      <c r="AM348" t="s">
        <v>628</v>
      </c>
      <c r="AN348" t="s">
        <v>628</v>
      </c>
      <c r="AO348" t="s">
        <v>627</v>
      </c>
      <c r="AP348" t="s">
        <v>629</v>
      </c>
      <c r="AQ348">
        <v>45</v>
      </c>
      <c r="AR348" t="s">
        <v>630</v>
      </c>
      <c r="AS348" t="s">
        <v>112</v>
      </c>
      <c r="AT348" t="s">
        <v>74</v>
      </c>
      <c r="AU348" t="s">
        <v>19</v>
      </c>
      <c r="AV348" t="s">
        <v>599</v>
      </c>
      <c r="AW348" t="s">
        <v>599</v>
      </c>
      <c r="AX348" t="s">
        <v>598</v>
      </c>
      <c r="AY348" t="s">
        <v>600</v>
      </c>
      <c r="AZ348">
        <v>37</v>
      </c>
      <c r="BA348" t="s">
        <v>601</v>
      </c>
      <c r="BB348" t="s">
        <v>125</v>
      </c>
      <c r="BC348" t="s">
        <v>19</v>
      </c>
      <c r="BD348" t="s">
        <v>3838</v>
      </c>
      <c r="BE348" t="s">
        <v>3419</v>
      </c>
      <c r="BF348" t="s">
        <v>4413</v>
      </c>
      <c r="BG348" t="s">
        <v>3844</v>
      </c>
      <c r="BH348">
        <v>2189</v>
      </c>
      <c r="BI348" t="s">
        <v>3659</v>
      </c>
      <c r="BJ348">
        <v>0.35</v>
      </c>
      <c r="BK348" t="s">
        <v>4416</v>
      </c>
      <c r="BL348" t="s">
        <v>3422</v>
      </c>
      <c r="BM348" t="s">
        <v>19</v>
      </c>
      <c r="BN348">
        <v>11006</v>
      </c>
      <c r="BU348" t="s">
        <v>1482</v>
      </c>
      <c r="BV348" t="s">
        <v>19</v>
      </c>
      <c r="BW348">
        <v>11006</v>
      </c>
    </row>
    <row r="349" spans="1:75" ht="14.45" customHeight="1">
      <c r="A349" s="236"/>
      <c r="B349">
        <v>11007</v>
      </c>
      <c r="C349" s="25" t="s">
        <v>6788</v>
      </c>
      <c r="E349" s="34" t="s">
        <v>6900</v>
      </c>
      <c r="F349" s="34"/>
      <c r="G349" s="34"/>
      <c r="H349" s="34"/>
      <c r="I349" s="34"/>
      <c r="J349" s="34"/>
      <c r="K349" s="34"/>
      <c r="L349" s="34" t="s">
        <v>6900</v>
      </c>
      <c r="M349" s="34" t="s">
        <v>6900</v>
      </c>
      <c r="N349" s="34"/>
      <c r="O349" s="34"/>
      <c r="P349" s="34"/>
      <c r="Q349" s="34"/>
      <c r="R349" s="34"/>
      <c r="S349" s="34"/>
      <c r="T349" s="34"/>
      <c r="U349" s="34"/>
      <c r="V349" s="34"/>
      <c r="W349" s="241"/>
      <c r="X349" s="240"/>
      <c r="Y349" s="34"/>
      <c r="Z349" s="34"/>
      <c r="AA349" s="34"/>
      <c r="AB349" s="34"/>
      <c r="AC349" s="34" t="s">
        <v>6920</v>
      </c>
      <c r="AD349" s="51"/>
      <c r="AE349" s="51"/>
      <c r="AF349" s="51"/>
      <c r="AG349" s="49" t="s">
        <v>6836</v>
      </c>
      <c r="AH349" s="47" t="str">
        <f t="shared" si="15"/>
        <v>GATE_A              KS_ML_F</v>
      </c>
      <c r="AI349">
        <v>3</v>
      </c>
      <c r="AJ349">
        <v>11007</v>
      </c>
      <c r="AK349" t="s">
        <v>4417</v>
      </c>
      <c r="AL349" t="s">
        <v>19</v>
      </c>
      <c r="AM349" t="s">
        <v>423</v>
      </c>
      <c r="AN349" t="s">
        <v>423</v>
      </c>
      <c r="AO349" t="s">
        <v>438</v>
      </c>
      <c r="AP349" t="s">
        <v>439</v>
      </c>
      <c r="AQ349">
        <v>8</v>
      </c>
      <c r="AR349" t="s">
        <v>440</v>
      </c>
      <c r="AS349" t="s">
        <v>79</v>
      </c>
      <c r="AT349" t="s">
        <v>70</v>
      </c>
      <c r="AU349" t="s">
        <v>19</v>
      </c>
      <c r="AV349" t="s">
        <v>599</v>
      </c>
      <c r="AW349" t="s">
        <v>599</v>
      </c>
      <c r="AX349" t="s">
        <v>598</v>
      </c>
      <c r="AY349" t="s">
        <v>600</v>
      </c>
      <c r="AZ349">
        <v>37</v>
      </c>
      <c r="BA349" t="s">
        <v>601</v>
      </c>
      <c r="BB349" t="s">
        <v>125</v>
      </c>
      <c r="BC349" t="s">
        <v>19</v>
      </c>
      <c r="BD349" t="s">
        <v>3838</v>
      </c>
      <c r="BE349" t="s">
        <v>3419</v>
      </c>
      <c r="BF349" t="s">
        <v>4418</v>
      </c>
      <c r="BG349" t="s">
        <v>3844</v>
      </c>
      <c r="BH349">
        <v>2303</v>
      </c>
      <c r="BI349" t="s">
        <v>3659</v>
      </c>
      <c r="BJ349">
        <v>0.35</v>
      </c>
      <c r="BK349" t="s">
        <v>4416</v>
      </c>
      <c r="BL349" t="s">
        <v>19</v>
      </c>
      <c r="BM349" t="s">
        <v>3422</v>
      </c>
      <c r="BN349">
        <v>11007</v>
      </c>
      <c r="BU349" t="s">
        <v>19</v>
      </c>
      <c r="BV349" t="s">
        <v>1486</v>
      </c>
      <c r="BW349">
        <v>11007</v>
      </c>
    </row>
    <row r="350" spans="1:75" ht="14.45" customHeight="1">
      <c r="A350" s="236"/>
      <c r="B350">
        <v>11008</v>
      </c>
      <c r="C350" s="25" t="s">
        <v>6788</v>
      </c>
      <c r="E350" s="34" t="s">
        <v>6900</v>
      </c>
      <c r="F350" s="34"/>
      <c r="G350" s="34"/>
      <c r="H350" s="34"/>
      <c r="I350" s="34"/>
      <c r="J350" s="34"/>
      <c r="K350" s="34"/>
      <c r="L350" s="34" t="s">
        <v>6900</v>
      </c>
      <c r="M350" s="34" t="s">
        <v>6900</v>
      </c>
      <c r="N350" s="34"/>
      <c r="O350" s="34"/>
      <c r="P350" s="34"/>
      <c r="Q350" s="34"/>
      <c r="R350" s="34"/>
      <c r="S350" s="34"/>
      <c r="T350" s="34"/>
      <c r="U350" s="34"/>
      <c r="V350" s="34"/>
      <c r="W350" s="241"/>
      <c r="X350" s="240"/>
      <c r="Y350" s="34"/>
      <c r="Z350" s="34"/>
      <c r="AA350" s="34"/>
      <c r="AB350" s="34"/>
      <c r="AC350" s="34" t="s">
        <v>6920</v>
      </c>
      <c r="AD350" s="51"/>
      <c r="AE350" s="51"/>
      <c r="AF350" s="51"/>
      <c r="AG350" s="49" t="s">
        <v>6836</v>
      </c>
      <c r="AH350" s="47" t="str">
        <f t="shared" si="15"/>
        <v>GATE_A              KS_ML_F</v>
      </c>
      <c r="AI350">
        <v>3</v>
      </c>
      <c r="AJ350">
        <v>11008</v>
      </c>
      <c r="AK350" t="s">
        <v>4419</v>
      </c>
      <c r="AL350" t="s">
        <v>19</v>
      </c>
      <c r="AM350" t="s">
        <v>423</v>
      </c>
      <c r="AN350" t="s">
        <v>423</v>
      </c>
      <c r="AO350" t="s">
        <v>438</v>
      </c>
      <c r="AP350" t="s">
        <v>439</v>
      </c>
      <c r="AQ350">
        <v>9</v>
      </c>
      <c r="AR350" t="s">
        <v>440</v>
      </c>
      <c r="AS350" t="s">
        <v>79</v>
      </c>
      <c r="AT350" t="s">
        <v>70</v>
      </c>
      <c r="AU350" t="s">
        <v>19</v>
      </c>
      <c r="AV350" t="s">
        <v>599</v>
      </c>
      <c r="AW350" t="s">
        <v>599</v>
      </c>
      <c r="AX350" t="s">
        <v>598</v>
      </c>
      <c r="AY350" t="s">
        <v>600</v>
      </c>
      <c r="AZ350">
        <v>38</v>
      </c>
      <c r="BA350" t="s">
        <v>601</v>
      </c>
      <c r="BB350" t="s">
        <v>125</v>
      </c>
      <c r="BC350" t="s">
        <v>19</v>
      </c>
      <c r="BD350" t="s">
        <v>3838</v>
      </c>
      <c r="BE350" t="s">
        <v>3419</v>
      </c>
      <c r="BF350" t="s">
        <v>4418</v>
      </c>
      <c r="BG350" t="s">
        <v>3840</v>
      </c>
      <c r="BH350">
        <v>2303</v>
      </c>
      <c r="BI350" t="s">
        <v>3841</v>
      </c>
      <c r="BJ350">
        <v>0.35</v>
      </c>
      <c r="BK350" t="s">
        <v>4414</v>
      </c>
      <c r="BL350" t="s">
        <v>19</v>
      </c>
      <c r="BM350" t="s">
        <v>3422</v>
      </c>
      <c r="BN350">
        <v>11008</v>
      </c>
      <c r="BU350" t="s">
        <v>19</v>
      </c>
      <c r="BV350" t="s">
        <v>1486</v>
      </c>
      <c r="BW350">
        <v>11008</v>
      </c>
    </row>
    <row r="351" spans="1:75" ht="14.45" customHeight="1">
      <c r="A351" s="236"/>
      <c r="C351" s="25" t="s">
        <v>6789</v>
      </c>
      <c r="AI351">
        <v>1</v>
      </c>
      <c r="AJ351" t="s">
        <v>1491</v>
      </c>
    </row>
    <row r="352" spans="1:75" ht="14.45" customHeight="1">
      <c r="A352" s="222" t="s">
        <v>7935</v>
      </c>
      <c r="C352" s="25" t="s">
        <v>6789</v>
      </c>
      <c r="AI352">
        <v>2</v>
      </c>
      <c r="AJ352" t="s">
        <v>1</v>
      </c>
      <c r="AK352" t="s">
        <v>1492</v>
      </c>
      <c r="AL352" t="s">
        <v>3</v>
      </c>
      <c r="AM352" s="179" t="s">
        <v>8055</v>
      </c>
      <c r="AN352" t="s">
        <v>4</v>
      </c>
      <c r="AO352" t="s">
        <v>4420</v>
      </c>
      <c r="AP352" t="s">
        <v>4312</v>
      </c>
    </row>
    <row r="353" spans="1:74" ht="14.45" customHeight="1">
      <c r="A353" s="226"/>
      <c r="C353" s="25" t="s">
        <v>6789</v>
      </c>
      <c r="AI353">
        <v>0</v>
      </c>
      <c r="AJ353" t="s">
        <v>3401</v>
      </c>
      <c r="AK353" t="s">
        <v>3402</v>
      </c>
      <c r="AL353" t="s">
        <v>3403</v>
      </c>
      <c r="AM353" t="s">
        <v>8</v>
      </c>
      <c r="AN353" t="s">
        <v>8</v>
      </c>
      <c r="AO353" t="s">
        <v>3404</v>
      </c>
      <c r="AP353" t="s">
        <v>9</v>
      </c>
      <c r="AQ353" t="s">
        <v>3405</v>
      </c>
      <c r="AR353" t="s">
        <v>10</v>
      </c>
      <c r="AS353" t="s">
        <v>75</v>
      </c>
      <c r="AT353" t="s">
        <v>3406</v>
      </c>
      <c r="AU353" t="s">
        <v>3403</v>
      </c>
      <c r="AV353" t="s">
        <v>8</v>
      </c>
      <c r="AW353" t="s">
        <v>8</v>
      </c>
      <c r="AX353" t="s">
        <v>3407</v>
      </c>
      <c r="AY353" t="s">
        <v>9</v>
      </c>
      <c r="AZ353" t="s">
        <v>3405</v>
      </c>
      <c r="BA353" t="s">
        <v>10</v>
      </c>
      <c r="BB353" t="s">
        <v>75</v>
      </c>
      <c r="BC353" t="s">
        <v>3406</v>
      </c>
      <c r="BD353" t="s">
        <v>3163</v>
      </c>
      <c r="BE353" t="s">
        <v>3408</v>
      </c>
      <c r="BF353" t="s">
        <v>3409</v>
      </c>
      <c r="BG353" t="s">
        <v>3410</v>
      </c>
      <c r="BH353" t="s">
        <v>3411</v>
      </c>
      <c r="BI353" t="s">
        <v>14</v>
      </c>
      <c r="BJ353" t="s">
        <v>3412</v>
      </c>
      <c r="BK353" t="s">
        <v>3413</v>
      </c>
      <c r="BL353" t="s">
        <v>1</v>
      </c>
      <c r="BM353" t="s">
        <v>3401</v>
      </c>
      <c r="BU353" t="s">
        <v>1</v>
      </c>
      <c r="BV353" t="s">
        <v>3401</v>
      </c>
    </row>
    <row r="354" spans="1:74" ht="14.45" customHeight="1">
      <c r="A354" s="226"/>
      <c r="B354">
        <v>12007</v>
      </c>
      <c r="C354" s="25" t="s">
        <v>6789</v>
      </c>
      <c r="E354" s="34" t="s">
        <v>6926</v>
      </c>
      <c r="F354" s="34" t="s">
        <v>4424</v>
      </c>
      <c r="G354" s="34" t="s">
        <v>6897</v>
      </c>
      <c r="H354" s="34"/>
      <c r="I354" s="34"/>
      <c r="J354" s="34"/>
      <c r="K354" s="34" t="s">
        <v>6903</v>
      </c>
      <c r="L354" s="34" t="s">
        <v>6926</v>
      </c>
      <c r="M354" s="34" t="s">
        <v>6899</v>
      </c>
      <c r="N354"/>
      <c r="O354"/>
      <c r="P354"/>
      <c r="Q354"/>
      <c r="R354"/>
      <c r="S354"/>
      <c r="T354"/>
      <c r="U354"/>
      <c r="V354"/>
      <c r="W354" s="37" t="s">
        <v>7933</v>
      </c>
      <c r="X354"/>
      <c r="Y354"/>
      <c r="Z354"/>
      <c r="AA354"/>
      <c r="AB354"/>
      <c r="AC354"/>
      <c r="AD354"/>
      <c r="AE354"/>
      <c r="AF354"/>
      <c r="AG354" s="38" t="s">
        <v>6833</v>
      </c>
      <c r="AH354" s="47" t="str">
        <f t="shared" ref="AH354:AH414" si="23">AY354&amp; REPT(" ",20-LEN(AY354))&amp;AP354</f>
        <v>SP_30A_AIR          AIR_B</v>
      </c>
      <c r="AI354">
        <v>3</v>
      </c>
      <c r="AJ354">
        <v>12007</v>
      </c>
      <c r="AK354" t="s">
        <v>4421</v>
      </c>
      <c r="AL354" t="s">
        <v>19</v>
      </c>
      <c r="AM354" t="s">
        <v>1534</v>
      </c>
      <c r="AN354" t="s">
        <v>1534</v>
      </c>
      <c r="AO354" t="s">
        <v>1533</v>
      </c>
      <c r="AP354" t="s">
        <v>1535</v>
      </c>
      <c r="AQ354">
        <v>1</v>
      </c>
      <c r="AR354" t="s">
        <v>1364</v>
      </c>
      <c r="AS354" t="s">
        <v>1496</v>
      </c>
      <c r="AT354" t="s">
        <v>74</v>
      </c>
      <c r="AU354" t="s">
        <v>19</v>
      </c>
      <c r="AV354" t="s">
        <v>19</v>
      </c>
      <c r="AW354" t="s">
        <v>4422</v>
      </c>
      <c r="AX354" t="s">
        <v>4423</v>
      </c>
      <c r="AY354" t="s">
        <v>4424</v>
      </c>
      <c r="AZ354">
        <v>1</v>
      </c>
      <c r="BA354" t="s">
        <v>1544</v>
      </c>
      <c r="BB354" t="s">
        <v>19</v>
      </c>
      <c r="BC354" t="s">
        <v>19</v>
      </c>
      <c r="BD354" t="s">
        <v>4425</v>
      </c>
      <c r="BE354" t="s">
        <v>3419</v>
      </c>
      <c r="BF354" t="s">
        <v>19</v>
      </c>
      <c r="BG354" t="s">
        <v>19</v>
      </c>
      <c r="BH354">
        <v>436</v>
      </c>
      <c r="BI354" t="s">
        <v>3574</v>
      </c>
      <c r="BJ354">
        <v>0.35</v>
      </c>
      <c r="BK354" t="s">
        <v>4426</v>
      </c>
      <c r="BL354" t="s">
        <v>3422</v>
      </c>
      <c r="BM354">
        <v>12007</v>
      </c>
      <c r="BU354" t="s">
        <v>1492</v>
      </c>
      <c r="BV354">
        <v>12007</v>
      </c>
    </row>
    <row r="355" spans="1:74" ht="14.45" customHeight="1">
      <c r="A355" s="226"/>
      <c r="B355">
        <v>12008</v>
      </c>
      <c r="C355" s="25" t="s">
        <v>6789</v>
      </c>
      <c r="E355" s="34" t="s">
        <v>6926</v>
      </c>
      <c r="F355" s="34" t="s">
        <v>4424</v>
      </c>
      <c r="G355" s="34" t="s">
        <v>6897</v>
      </c>
      <c r="H355" s="34"/>
      <c r="I355" s="34"/>
      <c r="J355" s="34"/>
      <c r="K355" s="34" t="s">
        <v>6903</v>
      </c>
      <c r="L355" s="34" t="s">
        <v>6926</v>
      </c>
      <c r="M355" s="34" t="s">
        <v>6899</v>
      </c>
      <c r="N355"/>
      <c r="O355"/>
      <c r="P355"/>
      <c r="Q355"/>
      <c r="R355"/>
      <c r="S355"/>
      <c r="T355"/>
      <c r="U355"/>
      <c r="V355"/>
      <c r="W355" s="37" t="s">
        <v>7933</v>
      </c>
      <c r="X355"/>
      <c r="Y355"/>
      <c r="Z355"/>
      <c r="AA355"/>
      <c r="AB355"/>
      <c r="AC355"/>
      <c r="AD355"/>
      <c r="AE355"/>
      <c r="AF355"/>
      <c r="AG355" s="38" t="s">
        <v>6833</v>
      </c>
      <c r="AH355" s="47" t="str">
        <f t="shared" si="23"/>
        <v>SP_30A_AIR          AIR_B</v>
      </c>
      <c r="AI355">
        <v>3</v>
      </c>
      <c r="AJ355">
        <v>12008</v>
      </c>
      <c r="AK355" t="s">
        <v>4427</v>
      </c>
      <c r="AL355" t="s">
        <v>19</v>
      </c>
      <c r="AM355" t="s">
        <v>1534</v>
      </c>
      <c r="AN355" t="s">
        <v>1534</v>
      </c>
      <c r="AO355" t="s">
        <v>1533</v>
      </c>
      <c r="AP355" t="s">
        <v>1535</v>
      </c>
      <c r="AQ355">
        <v>4</v>
      </c>
      <c r="AR355" t="s">
        <v>1364</v>
      </c>
      <c r="AS355" t="s">
        <v>1496</v>
      </c>
      <c r="AT355" t="s">
        <v>74</v>
      </c>
      <c r="AU355" t="s">
        <v>19</v>
      </c>
      <c r="AV355" t="s">
        <v>19</v>
      </c>
      <c r="AW355" t="s">
        <v>4422</v>
      </c>
      <c r="AX355" t="s">
        <v>4423</v>
      </c>
      <c r="AY355" t="s">
        <v>4424</v>
      </c>
      <c r="AZ355">
        <v>1</v>
      </c>
      <c r="BA355" t="s">
        <v>1544</v>
      </c>
      <c r="BB355" t="s">
        <v>19</v>
      </c>
      <c r="BC355" t="s">
        <v>19</v>
      </c>
      <c r="BD355" t="s">
        <v>4425</v>
      </c>
      <c r="BE355" t="s">
        <v>3419</v>
      </c>
      <c r="BF355" t="s">
        <v>19</v>
      </c>
      <c r="BG355" t="s">
        <v>19</v>
      </c>
      <c r="BH355">
        <v>436</v>
      </c>
      <c r="BI355" t="s">
        <v>3574</v>
      </c>
      <c r="BJ355">
        <v>0.35</v>
      </c>
      <c r="BK355" t="s">
        <v>4426</v>
      </c>
      <c r="BL355" t="s">
        <v>3422</v>
      </c>
      <c r="BM355">
        <v>12008</v>
      </c>
      <c r="BU355" t="s">
        <v>1492</v>
      </c>
      <c r="BV355">
        <v>12008</v>
      </c>
    </row>
    <row r="356" spans="1:74" ht="14.45" customHeight="1">
      <c r="A356" s="225" t="s">
        <v>7935</v>
      </c>
      <c r="B356">
        <v>12009</v>
      </c>
      <c r="C356" s="25" t="s">
        <v>6789</v>
      </c>
      <c r="E356" s="34" t="s">
        <v>6926</v>
      </c>
      <c r="F356" s="34"/>
      <c r="G356" s="34"/>
      <c r="H356" s="34"/>
      <c r="I356" s="34"/>
      <c r="J356" s="34"/>
      <c r="K356" s="34"/>
      <c r="L356" s="34" t="s">
        <v>6926</v>
      </c>
      <c r="M356" s="34" t="s">
        <v>6926</v>
      </c>
      <c r="N356"/>
      <c r="O356"/>
      <c r="P356"/>
      <c r="Q356"/>
      <c r="R356"/>
      <c r="S356"/>
      <c r="T356"/>
      <c r="U356"/>
      <c r="V356"/>
      <c r="X356"/>
      <c r="Y356"/>
      <c r="Z356"/>
      <c r="AA356"/>
      <c r="AB356"/>
      <c r="AC356"/>
      <c r="AD356"/>
      <c r="AE356"/>
      <c r="AF356"/>
      <c r="AG356" s="38" t="s">
        <v>6833</v>
      </c>
      <c r="AH356" s="47" t="str">
        <f t="shared" si="23"/>
        <v>CSFA_FS             AIR_B</v>
      </c>
      <c r="AI356">
        <v>3</v>
      </c>
      <c r="AJ356">
        <v>12009</v>
      </c>
      <c r="AK356" t="s">
        <v>4428</v>
      </c>
      <c r="AL356" t="s">
        <v>19</v>
      </c>
      <c r="AM356" t="s">
        <v>1534</v>
      </c>
      <c r="AN356" t="s">
        <v>1534</v>
      </c>
      <c r="AO356" t="s">
        <v>1533</v>
      </c>
      <c r="AP356" t="s">
        <v>1535</v>
      </c>
      <c r="AQ356">
        <v>107</v>
      </c>
      <c r="AR356" t="s">
        <v>1364</v>
      </c>
      <c r="AS356" t="s">
        <v>1497</v>
      </c>
      <c r="AT356" t="s">
        <v>1493</v>
      </c>
      <c r="AU356" t="s">
        <v>19</v>
      </c>
      <c r="AV356" t="s">
        <v>1519</v>
      </c>
      <c r="AW356" t="s">
        <v>1520</v>
      </c>
      <c r="AX356" t="s">
        <v>1518</v>
      </c>
      <c r="AY356" t="s">
        <v>1521</v>
      </c>
      <c r="AZ356">
        <v>1</v>
      </c>
      <c r="BA356" t="s">
        <v>1522</v>
      </c>
      <c r="BB356" t="s">
        <v>1495</v>
      </c>
      <c r="BC356" t="s">
        <v>62</v>
      </c>
      <c r="BD356" t="s">
        <v>4429</v>
      </c>
      <c r="BE356" t="s">
        <v>3419</v>
      </c>
      <c r="BF356" t="s">
        <v>4430</v>
      </c>
      <c r="BG356" t="s">
        <v>4431</v>
      </c>
      <c r="BH356" s="179">
        <v>3702</v>
      </c>
      <c r="BI356" t="s">
        <v>3515</v>
      </c>
      <c r="BJ356">
        <v>0.35</v>
      </c>
      <c r="BK356" t="s">
        <v>4432</v>
      </c>
      <c r="BL356" t="s">
        <v>3422</v>
      </c>
      <c r="BM356">
        <v>12009</v>
      </c>
      <c r="BU356" t="s">
        <v>1492</v>
      </c>
      <c r="BV356">
        <v>12009</v>
      </c>
    </row>
    <row r="357" spans="1:74" ht="14.45" customHeight="1">
      <c r="A357" s="225" t="s">
        <v>7935</v>
      </c>
      <c r="B357">
        <v>12010</v>
      </c>
      <c r="C357" s="25" t="s">
        <v>6789</v>
      </c>
      <c r="E357" s="34" t="s">
        <v>6926</v>
      </c>
      <c r="F357" s="34"/>
      <c r="G357" s="34"/>
      <c r="H357" s="34"/>
      <c r="I357" s="34"/>
      <c r="J357" s="34"/>
      <c r="K357" s="34"/>
      <c r="L357" s="34" t="s">
        <v>6926</v>
      </c>
      <c r="M357" s="34" t="s">
        <v>6926</v>
      </c>
      <c r="N357"/>
      <c r="O357"/>
      <c r="P357"/>
      <c r="Q357"/>
      <c r="R357"/>
      <c r="S357"/>
      <c r="T357"/>
      <c r="U357"/>
      <c r="V357"/>
      <c r="X357"/>
      <c r="Y357"/>
      <c r="Z357"/>
      <c r="AA357"/>
      <c r="AB357"/>
      <c r="AC357"/>
      <c r="AD357"/>
      <c r="AE357"/>
      <c r="AF357"/>
      <c r="AG357" s="38" t="s">
        <v>6833</v>
      </c>
      <c r="AH357" s="47" t="str">
        <f t="shared" si="23"/>
        <v>CSFA_FS             AIR_B</v>
      </c>
      <c r="AI357">
        <v>3</v>
      </c>
      <c r="AJ357">
        <v>12010</v>
      </c>
      <c r="AK357" t="s">
        <v>4433</v>
      </c>
      <c r="AL357" t="s">
        <v>19</v>
      </c>
      <c r="AM357" t="s">
        <v>1534</v>
      </c>
      <c r="AN357" t="s">
        <v>1534</v>
      </c>
      <c r="AO357" t="s">
        <v>1533</v>
      </c>
      <c r="AP357" t="s">
        <v>1535</v>
      </c>
      <c r="AQ357">
        <v>106</v>
      </c>
      <c r="AR357" t="s">
        <v>1364</v>
      </c>
      <c r="AS357" t="s">
        <v>1497</v>
      </c>
      <c r="AT357" t="s">
        <v>1493</v>
      </c>
      <c r="AU357" t="s">
        <v>19</v>
      </c>
      <c r="AV357" t="s">
        <v>1519</v>
      </c>
      <c r="AW357" t="s">
        <v>1520</v>
      </c>
      <c r="AX357" t="s">
        <v>1518</v>
      </c>
      <c r="AY357" t="s">
        <v>1521</v>
      </c>
      <c r="AZ357">
        <v>2</v>
      </c>
      <c r="BA357" t="s">
        <v>1522</v>
      </c>
      <c r="BB357" t="s">
        <v>1495</v>
      </c>
      <c r="BC357" t="s">
        <v>62</v>
      </c>
      <c r="BD357" t="s">
        <v>4429</v>
      </c>
      <c r="BE357" t="s">
        <v>3419</v>
      </c>
      <c r="BF357" t="s">
        <v>4430</v>
      </c>
      <c r="BG357" t="s">
        <v>3507</v>
      </c>
      <c r="BH357" s="179">
        <v>3702</v>
      </c>
      <c r="BI357" t="s">
        <v>3432</v>
      </c>
      <c r="BJ357">
        <v>0.35</v>
      </c>
      <c r="BK357" t="s">
        <v>4434</v>
      </c>
      <c r="BL357" t="s">
        <v>3422</v>
      </c>
      <c r="BM357">
        <v>12010</v>
      </c>
      <c r="BU357" t="s">
        <v>1492</v>
      </c>
      <c r="BV357">
        <v>12010</v>
      </c>
    </row>
    <row r="358" spans="1:74" ht="14.45" customHeight="1">
      <c r="A358"/>
      <c r="B358">
        <v>12011</v>
      </c>
      <c r="C358" s="25" t="s">
        <v>6789</v>
      </c>
      <c r="E358" s="34" t="s">
        <v>6926</v>
      </c>
      <c r="F358" s="34"/>
      <c r="G358" s="34"/>
      <c r="H358" s="34"/>
      <c r="I358" s="34"/>
      <c r="J358" s="34"/>
      <c r="K358" s="34"/>
      <c r="L358" s="34" t="s">
        <v>6926</v>
      </c>
      <c r="M358" s="34" t="s">
        <v>6926</v>
      </c>
      <c r="N358"/>
      <c r="O358"/>
      <c r="P358"/>
      <c r="Q358"/>
      <c r="R358"/>
      <c r="S358"/>
      <c r="T358"/>
      <c r="U358"/>
      <c r="V358"/>
      <c r="X358"/>
      <c r="Y358"/>
      <c r="Z358"/>
      <c r="AA358"/>
      <c r="AB358"/>
      <c r="AC358"/>
      <c r="AD358"/>
      <c r="AE358"/>
      <c r="AF358"/>
      <c r="AG358" s="38" t="s">
        <v>6833</v>
      </c>
      <c r="AH358" s="47" t="str">
        <f t="shared" si="23"/>
        <v>CSFA_BFS            AIR_B</v>
      </c>
      <c r="AI358">
        <v>3</v>
      </c>
      <c r="AJ358">
        <v>12011</v>
      </c>
      <c r="AK358" t="s">
        <v>4435</v>
      </c>
      <c r="AL358" t="s">
        <v>19</v>
      </c>
      <c r="AM358" t="s">
        <v>1534</v>
      </c>
      <c r="AN358" t="s">
        <v>1534</v>
      </c>
      <c r="AO358" t="s">
        <v>1533</v>
      </c>
      <c r="AP358" t="s">
        <v>1535</v>
      </c>
      <c r="AQ358">
        <v>101</v>
      </c>
      <c r="AR358" t="s">
        <v>1364</v>
      </c>
      <c r="AS358" t="s">
        <v>1497</v>
      </c>
      <c r="AT358" t="s">
        <v>1493</v>
      </c>
      <c r="AU358" t="s">
        <v>19</v>
      </c>
      <c r="AV358" t="s">
        <v>1525</v>
      </c>
      <c r="AW358" t="s">
        <v>1526</v>
      </c>
      <c r="AX358" t="s">
        <v>1524</v>
      </c>
      <c r="AY358" t="s">
        <v>1527</v>
      </c>
      <c r="AZ358">
        <v>1</v>
      </c>
      <c r="BA358" t="s">
        <v>1528</v>
      </c>
      <c r="BB358" t="s">
        <v>1495</v>
      </c>
      <c r="BC358" t="s">
        <v>62</v>
      </c>
      <c r="BD358" t="s">
        <v>4436</v>
      </c>
      <c r="BE358" t="s">
        <v>3419</v>
      </c>
      <c r="BF358" t="s">
        <v>4437</v>
      </c>
      <c r="BG358" t="s">
        <v>4438</v>
      </c>
      <c r="BH358">
        <v>3998</v>
      </c>
      <c r="BI358" t="s">
        <v>3684</v>
      </c>
      <c r="BJ358">
        <v>0.35</v>
      </c>
      <c r="BK358" t="s">
        <v>4439</v>
      </c>
      <c r="BL358" t="s">
        <v>3422</v>
      </c>
      <c r="BM358">
        <v>12011</v>
      </c>
      <c r="BU358" t="s">
        <v>1492</v>
      </c>
      <c r="BV358">
        <v>12011</v>
      </c>
    </row>
    <row r="359" spans="1:74" ht="14.45" customHeight="1">
      <c r="A359"/>
      <c r="B359">
        <v>12012</v>
      </c>
      <c r="C359" s="25" t="s">
        <v>6789</v>
      </c>
      <c r="E359" s="34" t="s">
        <v>6926</v>
      </c>
      <c r="F359" s="34"/>
      <c r="G359" s="34"/>
      <c r="H359" s="34"/>
      <c r="I359" s="34"/>
      <c r="J359" s="34"/>
      <c r="K359" s="34"/>
      <c r="L359" s="34" t="s">
        <v>6926</v>
      </c>
      <c r="M359" s="34" t="s">
        <v>6926</v>
      </c>
      <c r="N359"/>
      <c r="O359"/>
      <c r="P359"/>
      <c r="Q359"/>
      <c r="R359"/>
      <c r="S359"/>
      <c r="T359"/>
      <c r="U359"/>
      <c r="V359"/>
      <c r="X359"/>
      <c r="Y359"/>
      <c r="Z359"/>
      <c r="AA359"/>
      <c r="AB359"/>
      <c r="AC359"/>
      <c r="AD359"/>
      <c r="AE359"/>
      <c r="AF359"/>
      <c r="AG359" s="38" t="s">
        <v>6833</v>
      </c>
      <c r="AH359" s="47" t="str">
        <f t="shared" si="23"/>
        <v>CSFA_BFS            AIR_B</v>
      </c>
      <c r="AI359">
        <v>3</v>
      </c>
      <c r="AJ359">
        <v>12012</v>
      </c>
      <c r="AK359" t="s">
        <v>4440</v>
      </c>
      <c r="AL359" t="s">
        <v>19</v>
      </c>
      <c r="AM359" t="s">
        <v>1534</v>
      </c>
      <c r="AN359" t="s">
        <v>1534</v>
      </c>
      <c r="AO359" t="s">
        <v>1533</v>
      </c>
      <c r="AP359" t="s">
        <v>1535</v>
      </c>
      <c r="AQ359">
        <v>100</v>
      </c>
      <c r="AR359" t="s">
        <v>1364</v>
      </c>
      <c r="AS359" t="s">
        <v>1497</v>
      </c>
      <c r="AT359" t="s">
        <v>1493</v>
      </c>
      <c r="AU359" t="s">
        <v>19</v>
      </c>
      <c r="AV359" t="s">
        <v>1525</v>
      </c>
      <c r="AW359" t="s">
        <v>1526</v>
      </c>
      <c r="AX359" t="s">
        <v>1524</v>
      </c>
      <c r="AY359" t="s">
        <v>1527</v>
      </c>
      <c r="AZ359">
        <v>2</v>
      </c>
      <c r="BA359" t="s">
        <v>1528</v>
      </c>
      <c r="BB359" t="s">
        <v>1495</v>
      </c>
      <c r="BC359" t="s">
        <v>62</v>
      </c>
      <c r="BD359" t="s">
        <v>4436</v>
      </c>
      <c r="BE359" t="s">
        <v>3419</v>
      </c>
      <c r="BF359" t="s">
        <v>4437</v>
      </c>
      <c r="BG359" t="s">
        <v>3805</v>
      </c>
      <c r="BH359">
        <v>3998</v>
      </c>
      <c r="BI359" t="s">
        <v>3453</v>
      </c>
      <c r="BJ359">
        <v>0.35</v>
      </c>
      <c r="BK359" t="s">
        <v>4441</v>
      </c>
      <c r="BL359" t="s">
        <v>3422</v>
      </c>
      <c r="BM359">
        <v>12012</v>
      </c>
      <c r="BU359" t="s">
        <v>1492</v>
      </c>
      <c r="BV359">
        <v>12012</v>
      </c>
    </row>
    <row r="360" spans="1:74" ht="14.45" customHeight="1">
      <c r="A360"/>
      <c r="B360">
        <v>12013</v>
      </c>
      <c r="C360" s="25" t="s">
        <v>6789</v>
      </c>
      <c r="E360" s="34" t="s">
        <v>6926</v>
      </c>
      <c r="F360" s="34"/>
      <c r="G360" s="34"/>
      <c r="H360" s="34"/>
      <c r="I360" s="34"/>
      <c r="J360" s="34"/>
      <c r="K360" s="34"/>
      <c r="L360" s="34" t="s">
        <v>6926</v>
      </c>
      <c r="M360" s="34" t="s">
        <v>6926</v>
      </c>
      <c r="N360"/>
      <c r="O360"/>
      <c r="P360"/>
      <c r="Q360"/>
      <c r="R360"/>
      <c r="S360"/>
      <c r="T360"/>
      <c r="U360"/>
      <c r="V360"/>
      <c r="X360"/>
      <c r="Y360"/>
      <c r="Z360"/>
      <c r="AA360"/>
      <c r="AB360"/>
      <c r="AC360"/>
      <c r="AD360"/>
      <c r="AE360"/>
      <c r="AF360"/>
      <c r="AG360" s="38" t="s">
        <v>6833</v>
      </c>
      <c r="AH360" s="47" t="str">
        <f t="shared" si="23"/>
        <v>CSSA_HFS            AIR_B</v>
      </c>
      <c r="AI360">
        <v>3</v>
      </c>
      <c r="AJ360">
        <v>12013</v>
      </c>
      <c r="AK360" t="s">
        <v>4442</v>
      </c>
      <c r="AL360" t="s">
        <v>19</v>
      </c>
      <c r="AM360" t="s">
        <v>1534</v>
      </c>
      <c r="AN360" t="s">
        <v>1534</v>
      </c>
      <c r="AO360" t="s">
        <v>1533</v>
      </c>
      <c r="AP360" t="s">
        <v>1535</v>
      </c>
      <c r="AQ360">
        <v>120</v>
      </c>
      <c r="AR360" t="s">
        <v>1364</v>
      </c>
      <c r="AS360" t="s">
        <v>1497</v>
      </c>
      <c r="AT360" t="s">
        <v>1493</v>
      </c>
      <c r="AU360" t="s">
        <v>19</v>
      </c>
      <c r="AV360" t="s">
        <v>1503</v>
      </c>
      <c r="AW360" t="s">
        <v>1504</v>
      </c>
      <c r="AX360" t="s">
        <v>1502</v>
      </c>
      <c r="AY360" t="s">
        <v>1505</v>
      </c>
      <c r="AZ360">
        <v>1</v>
      </c>
      <c r="BA360" t="s">
        <v>1506</v>
      </c>
      <c r="BB360" t="s">
        <v>1495</v>
      </c>
      <c r="BC360" t="s">
        <v>62</v>
      </c>
      <c r="BD360" t="s">
        <v>4443</v>
      </c>
      <c r="BE360" t="s">
        <v>3419</v>
      </c>
      <c r="BF360" t="s">
        <v>4444</v>
      </c>
      <c r="BG360" t="s">
        <v>4445</v>
      </c>
      <c r="BH360">
        <v>4336</v>
      </c>
      <c r="BI360" t="s">
        <v>3526</v>
      </c>
      <c r="BJ360">
        <v>0.35</v>
      </c>
      <c r="BK360" t="s">
        <v>4446</v>
      </c>
      <c r="BL360" t="s">
        <v>3422</v>
      </c>
      <c r="BM360">
        <v>12013</v>
      </c>
      <c r="BU360" t="s">
        <v>1492</v>
      </c>
      <c r="BV360">
        <v>12013</v>
      </c>
    </row>
    <row r="361" spans="1:74" ht="14.45" customHeight="1">
      <c r="A361"/>
      <c r="B361">
        <v>12014</v>
      </c>
      <c r="C361" s="25" t="s">
        <v>6789</v>
      </c>
      <c r="E361" s="34" t="s">
        <v>6926</v>
      </c>
      <c r="F361" s="34"/>
      <c r="G361" s="34"/>
      <c r="H361" s="34"/>
      <c r="I361" s="34"/>
      <c r="J361" s="34"/>
      <c r="K361" s="34"/>
      <c r="L361" s="34" t="s">
        <v>6926</v>
      </c>
      <c r="M361" s="34" t="s">
        <v>6926</v>
      </c>
      <c r="N361"/>
      <c r="O361"/>
      <c r="P361"/>
      <c r="Q361"/>
      <c r="R361"/>
      <c r="S361"/>
      <c r="T361"/>
      <c r="U361"/>
      <c r="V361"/>
      <c r="X361"/>
      <c r="Y361"/>
      <c r="Z361"/>
      <c r="AA361"/>
      <c r="AB361"/>
      <c r="AC361"/>
      <c r="AD361"/>
      <c r="AE361"/>
      <c r="AF361"/>
      <c r="AG361" s="38" t="s">
        <v>6833</v>
      </c>
      <c r="AH361" s="47" t="str">
        <f t="shared" si="23"/>
        <v>CSSA_HFS            AIR_B</v>
      </c>
      <c r="AI361">
        <v>3</v>
      </c>
      <c r="AJ361">
        <v>12014</v>
      </c>
      <c r="AK361" t="s">
        <v>4447</v>
      </c>
      <c r="AL361" t="s">
        <v>19</v>
      </c>
      <c r="AM361" t="s">
        <v>1534</v>
      </c>
      <c r="AN361" t="s">
        <v>1534</v>
      </c>
      <c r="AO361" t="s">
        <v>1533</v>
      </c>
      <c r="AP361" t="s">
        <v>1535</v>
      </c>
      <c r="AQ361">
        <v>119</v>
      </c>
      <c r="AR361" t="s">
        <v>1364</v>
      </c>
      <c r="AS361" t="s">
        <v>1497</v>
      </c>
      <c r="AT361" t="s">
        <v>1493</v>
      </c>
      <c r="AU361" t="s">
        <v>19</v>
      </c>
      <c r="AV361" t="s">
        <v>1503</v>
      </c>
      <c r="AW361" t="s">
        <v>1504</v>
      </c>
      <c r="AX361" t="s">
        <v>1502</v>
      </c>
      <c r="AY361" t="s">
        <v>1505</v>
      </c>
      <c r="AZ361">
        <v>2</v>
      </c>
      <c r="BA361" t="s">
        <v>1506</v>
      </c>
      <c r="BB361" t="s">
        <v>1495</v>
      </c>
      <c r="BC361" t="s">
        <v>62</v>
      </c>
      <c r="BD361" t="s">
        <v>4443</v>
      </c>
      <c r="BE361" t="s">
        <v>3419</v>
      </c>
      <c r="BF361" t="s">
        <v>4444</v>
      </c>
      <c r="BG361" t="s">
        <v>4448</v>
      </c>
      <c r="BH361">
        <v>4336</v>
      </c>
      <c r="BI361" t="s">
        <v>3570</v>
      </c>
      <c r="BJ361">
        <v>0.35</v>
      </c>
      <c r="BK361" t="s">
        <v>4449</v>
      </c>
      <c r="BL361" t="s">
        <v>3422</v>
      </c>
      <c r="BM361">
        <v>12014</v>
      </c>
      <c r="BU361" t="s">
        <v>1492</v>
      </c>
      <c r="BV361">
        <v>12014</v>
      </c>
    </row>
    <row r="362" spans="1:74" ht="14.45" customHeight="1">
      <c r="A362"/>
      <c r="B362">
        <v>12015</v>
      </c>
      <c r="C362" s="25" t="s">
        <v>6789</v>
      </c>
      <c r="E362" s="34" t="s">
        <v>6926</v>
      </c>
      <c r="F362" s="34"/>
      <c r="G362" s="34"/>
      <c r="H362" s="34"/>
      <c r="I362" s="34"/>
      <c r="J362" s="34"/>
      <c r="K362" s="34"/>
      <c r="L362" s="34" t="s">
        <v>6926</v>
      </c>
      <c r="M362" s="34" t="s">
        <v>6926</v>
      </c>
      <c r="N362"/>
      <c r="O362"/>
      <c r="P362"/>
      <c r="Q362"/>
      <c r="R362"/>
      <c r="S362"/>
      <c r="T362"/>
      <c r="U362"/>
      <c r="V362"/>
      <c r="X362"/>
      <c r="Y362"/>
      <c r="Z362"/>
      <c r="AA362"/>
      <c r="AB362"/>
      <c r="AC362"/>
      <c r="AD362"/>
      <c r="AE362"/>
      <c r="AF362"/>
      <c r="AG362" s="38" t="s">
        <v>6833</v>
      </c>
      <c r="AH362" s="47" t="str">
        <f t="shared" si="23"/>
        <v>CSSA_HBFS           AIR_B</v>
      </c>
      <c r="AI362">
        <v>3</v>
      </c>
      <c r="AJ362">
        <v>12015</v>
      </c>
      <c r="AK362" t="s">
        <v>4450</v>
      </c>
      <c r="AL362" t="s">
        <v>19</v>
      </c>
      <c r="AM362" t="s">
        <v>1534</v>
      </c>
      <c r="AN362" t="s">
        <v>1534</v>
      </c>
      <c r="AO362" t="s">
        <v>1533</v>
      </c>
      <c r="AP362" t="s">
        <v>1535</v>
      </c>
      <c r="AQ362">
        <v>118</v>
      </c>
      <c r="AR362" t="s">
        <v>1364</v>
      </c>
      <c r="AS362" t="s">
        <v>1497</v>
      </c>
      <c r="AT362" t="s">
        <v>1493</v>
      </c>
      <c r="AU362" t="s">
        <v>19</v>
      </c>
      <c r="AV362" t="s">
        <v>1513</v>
      </c>
      <c r="AW362" t="s">
        <v>1514</v>
      </c>
      <c r="AX362" t="s">
        <v>1512</v>
      </c>
      <c r="AY362" t="s">
        <v>1515</v>
      </c>
      <c r="AZ362">
        <v>1</v>
      </c>
      <c r="BA362" t="s">
        <v>1516</v>
      </c>
      <c r="BB362" t="s">
        <v>1495</v>
      </c>
      <c r="BC362" t="s">
        <v>62</v>
      </c>
      <c r="BD362" t="s">
        <v>3653</v>
      </c>
      <c r="BE362" t="s">
        <v>3419</v>
      </c>
      <c r="BF362" t="s">
        <v>4451</v>
      </c>
      <c r="BG362" t="s">
        <v>3658</v>
      </c>
      <c r="BH362">
        <v>4460</v>
      </c>
      <c r="BI362" t="s">
        <v>3659</v>
      </c>
      <c r="BJ362">
        <v>0.35</v>
      </c>
      <c r="BK362" t="s">
        <v>4452</v>
      </c>
      <c r="BL362" t="s">
        <v>3422</v>
      </c>
      <c r="BM362">
        <v>12015</v>
      </c>
      <c r="BU362" t="s">
        <v>1492</v>
      </c>
      <c r="BV362">
        <v>12015</v>
      </c>
    </row>
    <row r="363" spans="1:74" ht="14.45" customHeight="1">
      <c r="A363"/>
      <c r="B363">
        <v>12016</v>
      </c>
      <c r="C363" s="25" t="s">
        <v>6789</v>
      </c>
      <c r="E363" s="34" t="s">
        <v>6926</v>
      </c>
      <c r="F363" s="34"/>
      <c r="G363" s="34"/>
      <c r="H363" s="34"/>
      <c r="I363" s="34"/>
      <c r="J363" s="34"/>
      <c r="K363" s="34"/>
      <c r="L363" s="34" t="s">
        <v>6926</v>
      </c>
      <c r="M363" s="34" t="s">
        <v>6926</v>
      </c>
      <c r="N363"/>
      <c r="O363"/>
      <c r="P363"/>
      <c r="Q363"/>
      <c r="R363"/>
      <c r="S363"/>
      <c r="T363"/>
      <c r="U363"/>
      <c r="V363"/>
      <c r="X363"/>
      <c r="Y363"/>
      <c r="Z363"/>
      <c r="AA363"/>
      <c r="AB363"/>
      <c r="AC363"/>
      <c r="AD363"/>
      <c r="AE363"/>
      <c r="AF363"/>
      <c r="AG363" s="38" t="s">
        <v>6833</v>
      </c>
      <c r="AH363" s="47" t="str">
        <f t="shared" si="23"/>
        <v>CSSA_HBFS           AIR_B</v>
      </c>
      <c r="AI363">
        <v>3</v>
      </c>
      <c r="AJ363">
        <v>12016</v>
      </c>
      <c r="AK363" t="s">
        <v>4453</v>
      </c>
      <c r="AL363" t="s">
        <v>19</v>
      </c>
      <c r="AM363" t="s">
        <v>1534</v>
      </c>
      <c r="AN363" t="s">
        <v>1534</v>
      </c>
      <c r="AO363" t="s">
        <v>1533</v>
      </c>
      <c r="AP363" t="s">
        <v>1535</v>
      </c>
      <c r="AQ363">
        <v>117</v>
      </c>
      <c r="AR363" t="s">
        <v>1364</v>
      </c>
      <c r="AS363" t="s">
        <v>1497</v>
      </c>
      <c r="AT363" t="s">
        <v>1493</v>
      </c>
      <c r="AU363" t="s">
        <v>19</v>
      </c>
      <c r="AV363" t="s">
        <v>1513</v>
      </c>
      <c r="AW363" t="s">
        <v>1514</v>
      </c>
      <c r="AX363" t="s">
        <v>1512</v>
      </c>
      <c r="AY363" t="s">
        <v>1515</v>
      </c>
      <c r="AZ363">
        <v>2</v>
      </c>
      <c r="BA363" t="s">
        <v>1516</v>
      </c>
      <c r="BB363" t="s">
        <v>1495</v>
      </c>
      <c r="BC363" t="s">
        <v>62</v>
      </c>
      <c r="BD363" t="s">
        <v>3653</v>
      </c>
      <c r="BE363" t="s">
        <v>3419</v>
      </c>
      <c r="BF363" t="s">
        <v>4451</v>
      </c>
      <c r="BG363" t="s">
        <v>3655</v>
      </c>
      <c r="BH363">
        <v>4460</v>
      </c>
      <c r="BI363" t="s">
        <v>3432</v>
      </c>
      <c r="BJ363">
        <v>0.35</v>
      </c>
      <c r="BK363" t="s">
        <v>4454</v>
      </c>
      <c r="BL363" t="s">
        <v>3422</v>
      </c>
      <c r="BM363">
        <v>12016</v>
      </c>
      <c r="BU363" t="s">
        <v>1492</v>
      </c>
      <c r="BV363">
        <v>12016</v>
      </c>
    </row>
    <row r="364" spans="1:74" ht="14.45" customHeight="1">
      <c r="A364"/>
      <c r="B364">
        <v>12021</v>
      </c>
      <c r="C364" s="25" t="s">
        <v>6789</v>
      </c>
      <c r="E364" s="34" t="s">
        <v>6926</v>
      </c>
      <c r="F364" s="34" t="s">
        <v>4424</v>
      </c>
      <c r="G364" s="34" t="s">
        <v>6897</v>
      </c>
      <c r="H364" s="34"/>
      <c r="I364" s="34"/>
      <c r="J364" s="34"/>
      <c r="K364" s="34" t="s">
        <v>6903</v>
      </c>
      <c r="L364" s="34" t="s">
        <v>6900</v>
      </c>
      <c r="M364" s="34" t="s">
        <v>6899</v>
      </c>
      <c r="N364" s="51"/>
      <c r="O364" s="51"/>
      <c r="P364" s="51"/>
      <c r="Q364" s="51"/>
      <c r="R364" s="51"/>
      <c r="S364" s="51"/>
      <c r="T364" s="51"/>
      <c r="U364" s="51"/>
      <c r="V364" s="51"/>
      <c r="W364" s="25"/>
      <c r="X364" s="243"/>
      <c r="Y364" s="51"/>
      <c r="Z364" s="51"/>
      <c r="AA364" s="51"/>
      <c r="AB364" s="51"/>
      <c r="AC364" s="51"/>
      <c r="AD364" s="51"/>
      <c r="AE364" s="51"/>
      <c r="AF364" s="51"/>
      <c r="AG364" s="49" t="s">
        <v>6833</v>
      </c>
      <c r="AH364" s="47" t="str">
        <f t="shared" si="23"/>
        <v>SIDO_F              SP_30A_AIR</v>
      </c>
      <c r="AI364">
        <v>3</v>
      </c>
      <c r="AJ364">
        <v>12021</v>
      </c>
      <c r="AK364" t="s">
        <v>4455</v>
      </c>
      <c r="AL364" t="s">
        <v>19</v>
      </c>
      <c r="AM364" t="s">
        <v>19</v>
      </c>
      <c r="AN364" t="s">
        <v>4422</v>
      </c>
      <c r="AO364" t="s">
        <v>4423</v>
      </c>
      <c r="AP364" t="s">
        <v>4424</v>
      </c>
      <c r="AQ364">
        <v>1</v>
      </c>
      <c r="AR364" t="s">
        <v>1544</v>
      </c>
      <c r="AS364" t="s">
        <v>19</v>
      </c>
      <c r="AT364" t="s">
        <v>19</v>
      </c>
      <c r="AU364" t="s">
        <v>19</v>
      </c>
      <c r="AV364" t="s">
        <v>782</v>
      </c>
      <c r="AW364" t="s">
        <v>782</v>
      </c>
      <c r="AX364" t="s">
        <v>781</v>
      </c>
      <c r="AY364" t="s">
        <v>783</v>
      </c>
      <c r="AZ364" t="s">
        <v>3679</v>
      </c>
      <c r="BA364" t="s">
        <v>784</v>
      </c>
      <c r="BB364" t="s">
        <v>122</v>
      </c>
      <c r="BC364" t="s">
        <v>19</v>
      </c>
      <c r="BD364" t="s">
        <v>3622</v>
      </c>
      <c r="BE364" t="s">
        <v>3419</v>
      </c>
      <c r="BF364" t="s">
        <v>19</v>
      </c>
      <c r="BG364" t="s">
        <v>19</v>
      </c>
      <c r="BH364">
        <v>1861</v>
      </c>
      <c r="BI364" t="s">
        <v>3574</v>
      </c>
      <c r="BJ364">
        <v>0.5</v>
      </c>
      <c r="BK364" t="s">
        <v>4426</v>
      </c>
      <c r="BL364" t="s">
        <v>3422</v>
      </c>
      <c r="BM364">
        <v>12021</v>
      </c>
      <c r="BU364" t="s">
        <v>1492</v>
      </c>
      <c r="BV364">
        <v>12021</v>
      </c>
    </row>
    <row r="365" spans="1:74" ht="14.45" customHeight="1">
      <c r="A365"/>
      <c r="B365">
        <v>12022</v>
      </c>
      <c r="C365" s="25" t="s">
        <v>6789</v>
      </c>
      <c r="E365" s="34" t="s">
        <v>6926</v>
      </c>
      <c r="F365" s="34" t="s">
        <v>3500</v>
      </c>
      <c r="G365" s="34" t="s">
        <v>6907</v>
      </c>
      <c r="H365" s="34"/>
      <c r="I365" s="34"/>
      <c r="J365" s="34"/>
      <c r="K365" s="34" t="s">
        <v>6903</v>
      </c>
      <c r="L365" s="34" t="s">
        <v>6926</v>
      </c>
      <c r="M365" s="34" t="s">
        <v>6900</v>
      </c>
      <c r="N365" s="51"/>
      <c r="O365" s="51"/>
      <c r="P365" s="51"/>
      <c r="Q365" s="51"/>
      <c r="R365" s="51"/>
      <c r="S365" s="51"/>
      <c r="T365" s="51"/>
      <c r="U365" s="51"/>
      <c r="V365" s="51"/>
      <c r="W365" s="37" t="s">
        <v>7933</v>
      </c>
      <c r="X365" s="51"/>
      <c r="Y365" s="51"/>
      <c r="Z365" s="51"/>
      <c r="AA365" s="51"/>
      <c r="AB365" s="42" t="s">
        <v>6937</v>
      </c>
      <c r="AC365" s="51"/>
      <c r="AD365" s="51"/>
      <c r="AE365" s="51"/>
      <c r="AF365" s="51"/>
      <c r="AG365" s="49" t="s">
        <v>6833</v>
      </c>
      <c r="AH365" s="47" t="str">
        <f t="shared" si="23"/>
        <v>SP_15_SIG           AIR_B</v>
      </c>
      <c r="AI365">
        <v>3</v>
      </c>
      <c r="AJ365">
        <v>12022</v>
      </c>
      <c r="AK365" t="s">
        <v>4456</v>
      </c>
      <c r="AL365" t="s">
        <v>19</v>
      </c>
      <c r="AM365" t="s">
        <v>1534</v>
      </c>
      <c r="AN365" t="s">
        <v>1534</v>
      </c>
      <c r="AO365" t="s">
        <v>1533</v>
      </c>
      <c r="AP365" t="s">
        <v>1535</v>
      </c>
      <c r="AQ365">
        <v>88</v>
      </c>
      <c r="AR365" t="s">
        <v>1364</v>
      </c>
      <c r="AS365" t="s">
        <v>1498</v>
      </c>
      <c r="AT365" t="s">
        <v>1493</v>
      </c>
      <c r="AU365" t="s">
        <v>19</v>
      </c>
      <c r="AV365" t="s">
        <v>19</v>
      </c>
      <c r="AW365" t="s">
        <v>3498</v>
      </c>
      <c r="AX365" t="s">
        <v>3499</v>
      </c>
      <c r="AY365" t="s">
        <v>3500</v>
      </c>
      <c r="AZ365">
        <v>1</v>
      </c>
      <c r="BA365" t="s">
        <v>1302</v>
      </c>
      <c r="BB365" t="s">
        <v>19</v>
      </c>
      <c r="BC365" t="s">
        <v>19</v>
      </c>
      <c r="BD365" t="s">
        <v>3767</v>
      </c>
      <c r="BE365" t="s">
        <v>3419</v>
      </c>
      <c r="BF365" t="s">
        <v>19</v>
      </c>
      <c r="BG365" t="s">
        <v>19</v>
      </c>
      <c r="BH365">
        <v>1421</v>
      </c>
      <c r="BI365" t="s">
        <v>3502</v>
      </c>
      <c r="BJ365">
        <v>0.35</v>
      </c>
      <c r="BK365" t="s">
        <v>3503</v>
      </c>
      <c r="BL365" t="s">
        <v>3422</v>
      </c>
      <c r="BM365">
        <v>12022</v>
      </c>
      <c r="BU365" t="s">
        <v>1492</v>
      </c>
      <c r="BV365">
        <v>12022</v>
      </c>
    </row>
    <row r="366" spans="1:74" ht="14.45" customHeight="1">
      <c r="A366"/>
      <c r="B366">
        <v>12024</v>
      </c>
      <c r="C366" s="25" t="s">
        <v>6789</v>
      </c>
      <c r="E366" s="34" t="s">
        <v>6926</v>
      </c>
      <c r="F366" s="34"/>
      <c r="G366" s="34"/>
      <c r="H366" s="34"/>
      <c r="I366" s="34"/>
      <c r="J366" s="34"/>
      <c r="K366" s="34"/>
      <c r="L366" s="34" t="s">
        <v>6926</v>
      </c>
      <c r="M366" s="34" t="s">
        <v>6926</v>
      </c>
      <c r="N366" s="51"/>
      <c r="O366" s="51"/>
      <c r="P366" s="51"/>
      <c r="Q366" s="51"/>
      <c r="R366" s="51"/>
      <c r="S366" s="51"/>
      <c r="T366" s="51"/>
      <c r="U366" s="51"/>
      <c r="V366" s="51"/>
      <c r="W366" s="37" t="s">
        <v>7933</v>
      </c>
      <c r="X366" s="37" t="s">
        <v>7933</v>
      </c>
      <c r="Y366" s="51"/>
      <c r="Z366" s="51"/>
      <c r="AA366" s="51"/>
      <c r="AB366" s="42" t="s">
        <v>6937</v>
      </c>
      <c r="AC366" s="51"/>
      <c r="AD366" s="51"/>
      <c r="AE366" s="51"/>
      <c r="AF366" s="51"/>
      <c r="AG366" s="49" t="s">
        <v>6833</v>
      </c>
      <c r="AH366" s="47" t="str">
        <f t="shared" si="23"/>
        <v>KS_SVL_A            AIR_B</v>
      </c>
      <c r="AI366">
        <v>3</v>
      </c>
      <c r="AJ366">
        <v>12024</v>
      </c>
      <c r="AK366" t="s">
        <v>4457</v>
      </c>
      <c r="AL366" t="s">
        <v>19</v>
      </c>
      <c r="AM366" t="s">
        <v>1534</v>
      </c>
      <c r="AN366" t="s">
        <v>1534</v>
      </c>
      <c r="AO366" t="s">
        <v>1533</v>
      </c>
      <c r="AP366" t="s">
        <v>1535</v>
      </c>
      <c r="AQ366">
        <v>69</v>
      </c>
      <c r="AR366" t="s">
        <v>1364</v>
      </c>
      <c r="AS366" t="s">
        <v>1498</v>
      </c>
      <c r="AT366" t="s">
        <v>1493</v>
      </c>
      <c r="AU366" t="s">
        <v>19</v>
      </c>
      <c r="AV366" t="s">
        <v>477</v>
      </c>
      <c r="AW366" t="s">
        <v>477</v>
      </c>
      <c r="AX366" t="s">
        <v>476</v>
      </c>
      <c r="AY366" t="s">
        <v>478</v>
      </c>
      <c r="AZ366">
        <v>18</v>
      </c>
      <c r="BA366" t="s">
        <v>479</v>
      </c>
      <c r="BB366" t="s">
        <v>1500</v>
      </c>
      <c r="BC366" t="s">
        <v>62</v>
      </c>
      <c r="BD366" t="s">
        <v>4458</v>
      </c>
      <c r="BE366" t="s">
        <v>3419</v>
      </c>
      <c r="BF366" t="s">
        <v>4459</v>
      </c>
      <c r="BG366" t="s">
        <v>3561</v>
      </c>
      <c r="BH366">
        <v>3809</v>
      </c>
      <c r="BI366" t="s">
        <v>3562</v>
      </c>
      <c r="BJ366">
        <v>0.35</v>
      </c>
      <c r="BK366" t="s">
        <v>4460</v>
      </c>
      <c r="BL366" t="s">
        <v>3422</v>
      </c>
      <c r="BM366">
        <v>12024</v>
      </c>
      <c r="BU366" t="s">
        <v>1492</v>
      </c>
      <c r="BV366">
        <v>12024</v>
      </c>
    </row>
    <row r="367" spans="1:74" ht="14.45" customHeight="1">
      <c r="A367"/>
      <c r="B367">
        <v>12025</v>
      </c>
      <c r="C367" s="25" t="s">
        <v>6789</v>
      </c>
      <c r="E367" s="34" t="s">
        <v>6926</v>
      </c>
      <c r="F367" s="34"/>
      <c r="G367" s="34"/>
      <c r="H367" s="34"/>
      <c r="I367" s="34"/>
      <c r="J367" s="34"/>
      <c r="K367" s="34"/>
      <c r="L367" s="34" t="s">
        <v>6926</v>
      </c>
      <c r="M367" s="34" t="s">
        <v>6926</v>
      </c>
      <c r="N367" s="51"/>
      <c r="O367" s="51"/>
      <c r="P367" s="51"/>
      <c r="Q367" s="51"/>
      <c r="R367" s="51"/>
      <c r="S367" s="51"/>
      <c r="T367" s="51"/>
      <c r="U367" s="51"/>
      <c r="V367" s="51"/>
      <c r="W367" s="37" t="s">
        <v>7933</v>
      </c>
      <c r="X367" s="37" t="s">
        <v>7933</v>
      </c>
      <c r="Y367" s="51"/>
      <c r="Z367" s="51"/>
      <c r="AA367" s="51"/>
      <c r="AB367" s="42" t="s">
        <v>6937</v>
      </c>
      <c r="AC367" s="51"/>
      <c r="AD367" s="51"/>
      <c r="AE367" s="51"/>
      <c r="AF367" s="51"/>
      <c r="AG367" s="49" t="s">
        <v>6833</v>
      </c>
      <c r="AH367" s="47" t="str">
        <f t="shared" si="23"/>
        <v>KS_SVL_A            AIR_B</v>
      </c>
      <c r="AI367">
        <v>3</v>
      </c>
      <c r="AJ367">
        <v>12025</v>
      </c>
      <c r="AK367" t="s">
        <v>4461</v>
      </c>
      <c r="AL367" t="s">
        <v>19</v>
      </c>
      <c r="AM367" t="s">
        <v>1534</v>
      </c>
      <c r="AN367" t="s">
        <v>1534</v>
      </c>
      <c r="AO367" t="s">
        <v>1533</v>
      </c>
      <c r="AP367" t="s">
        <v>1535</v>
      </c>
      <c r="AQ367">
        <v>70</v>
      </c>
      <c r="AR367" t="s">
        <v>1364</v>
      </c>
      <c r="AS367" t="s">
        <v>1498</v>
      </c>
      <c r="AT367" t="s">
        <v>1493</v>
      </c>
      <c r="AU367" t="s">
        <v>19</v>
      </c>
      <c r="AV367" t="s">
        <v>477</v>
      </c>
      <c r="AW367" t="s">
        <v>477</v>
      </c>
      <c r="AX367" t="s">
        <v>476</v>
      </c>
      <c r="AY367" t="s">
        <v>478</v>
      </c>
      <c r="AZ367">
        <v>10</v>
      </c>
      <c r="BA367" t="s">
        <v>479</v>
      </c>
      <c r="BB367" t="s">
        <v>1499</v>
      </c>
      <c r="BC367" t="s">
        <v>19</v>
      </c>
      <c r="BD367" t="s">
        <v>4462</v>
      </c>
      <c r="BE367" t="s">
        <v>3419</v>
      </c>
      <c r="BF367" t="s">
        <v>4463</v>
      </c>
      <c r="BG367" t="s">
        <v>4371</v>
      </c>
      <c r="BH367">
        <v>3809</v>
      </c>
      <c r="BI367" t="s">
        <v>3511</v>
      </c>
      <c r="BJ367">
        <v>0.35</v>
      </c>
      <c r="BK367" t="s">
        <v>4464</v>
      </c>
      <c r="BL367" t="s">
        <v>3422</v>
      </c>
      <c r="BM367">
        <v>12025</v>
      </c>
      <c r="BU367" t="s">
        <v>1492</v>
      </c>
      <c r="BV367">
        <v>12025</v>
      </c>
    </row>
    <row r="368" spans="1:74" ht="14.45" customHeight="1">
      <c r="A368"/>
      <c r="B368">
        <v>12026</v>
      </c>
      <c r="C368" s="25" t="s">
        <v>6789</v>
      </c>
      <c r="E368" s="34" t="s">
        <v>6926</v>
      </c>
      <c r="F368" s="34"/>
      <c r="G368" s="34"/>
      <c r="H368" s="34"/>
      <c r="I368" s="34"/>
      <c r="J368" s="34"/>
      <c r="K368" s="34"/>
      <c r="L368" s="34" t="s">
        <v>6926</v>
      </c>
      <c r="M368" s="34" t="s">
        <v>6926</v>
      </c>
      <c r="N368" s="51"/>
      <c r="O368" s="51"/>
      <c r="P368" s="51"/>
      <c r="Q368" s="51"/>
      <c r="R368" s="51"/>
      <c r="S368" s="51"/>
      <c r="T368" s="51"/>
      <c r="U368" s="51"/>
      <c r="V368" s="51"/>
      <c r="W368" s="37" t="s">
        <v>7933</v>
      </c>
      <c r="X368" s="37" t="s">
        <v>7933</v>
      </c>
      <c r="Y368" s="51"/>
      <c r="Z368" s="51"/>
      <c r="AA368" s="51"/>
      <c r="AB368" s="42" t="s">
        <v>6937</v>
      </c>
      <c r="AC368" s="51"/>
      <c r="AD368" s="51"/>
      <c r="AE368" s="51"/>
      <c r="AF368" s="51"/>
      <c r="AG368" s="49" t="s">
        <v>6833</v>
      </c>
      <c r="AH368" s="47" t="str">
        <f t="shared" si="23"/>
        <v>KS_SVR_A            AIR_B</v>
      </c>
      <c r="AI368">
        <v>3</v>
      </c>
      <c r="AJ368">
        <v>12026</v>
      </c>
      <c r="AK368" t="s">
        <v>4465</v>
      </c>
      <c r="AL368" t="s">
        <v>19</v>
      </c>
      <c r="AM368" t="s">
        <v>1534</v>
      </c>
      <c r="AN368" t="s">
        <v>1534</v>
      </c>
      <c r="AO368" t="s">
        <v>1533</v>
      </c>
      <c r="AP368" t="s">
        <v>1535</v>
      </c>
      <c r="AQ368">
        <v>67</v>
      </c>
      <c r="AR368" t="s">
        <v>1364</v>
      </c>
      <c r="AS368" t="s">
        <v>1498</v>
      </c>
      <c r="AT368" t="s">
        <v>1493</v>
      </c>
      <c r="AU368" t="s">
        <v>19</v>
      </c>
      <c r="AV368" t="s">
        <v>487</v>
      </c>
      <c r="AW368" t="s">
        <v>487</v>
      </c>
      <c r="AX368" t="s">
        <v>486</v>
      </c>
      <c r="AY368" t="s">
        <v>488</v>
      </c>
      <c r="AZ368">
        <v>18</v>
      </c>
      <c r="BA368" t="s">
        <v>489</v>
      </c>
      <c r="BB368" t="s">
        <v>1500</v>
      </c>
      <c r="BC368" t="s">
        <v>62</v>
      </c>
      <c r="BD368" t="s">
        <v>4466</v>
      </c>
      <c r="BE368" t="s">
        <v>3419</v>
      </c>
      <c r="BF368" t="s">
        <v>4467</v>
      </c>
      <c r="BG368" t="s">
        <v>4021</v>
      </c>
      <c r="BH368">
        <v>3930</v>
      </c>
      <c r="BI368" t="s">
        <v>4022</v>
      </c>
      <c r="BJ368">
        <v>0.35</v>
      </c>
      <c r="BK368" t="s">
        <v>4468</v>
      </c>
      <c r="BL368" t="s">
        <v>3422</v>
      </c>
      <c r="BM368">
        <v>12026</v>
      </c>
      <c r="BU368" t="s">
        <v>1492</v>
      </c>
      <c r="BV368">
        <v>12026</v>
      </c>
    </row>
    <row r="369" spans="2:74" customFormat="1" ht="14.45" customHeight="1">
      <c r="B369">
        <v>12027</v>
      </c>
      <c r="C369" s="25" t="s">
        <v>6789</v>
      </c>
      <c r="D369" s="47"/>
      <c r="E369" s="34" t="s">
        <v>6926</v>
      </c>
      <c r="F369" s="34"/>
      <c r="G369" s="34"/>
      <c r="H369" s="34"/>
      <c r="I369" s="34"/>
      <c r="J369" s="34"/>
      <c r="K369" s="34"/>
      <c r="L369" s="34" t="s">
        <v>6926</v>
      </c>
      <c r="M369" s="34" t="s">
        <v>6926</v>
      </c>
      <c r="N369" s="51"/>
      <c r="O369" s="51"/>
      <c r="P369" s="51"/>
      <c r="Q369" s="51"/>
      <c r="R369" s="51"/>
      <c r="S369" s="51"/>
      <c r="T369" s="51"/>
      <c r="U369" s="51"/>
      <c r="V369" s="51"/>
      <c r="W369" s="37" t="s">
        <v>7933</v>
      </c>
      <c r="X369" s="37" t="s">
        <v>7933</v>
      </c>
      <c r="Y369" s="51"/>
      <c r="Z369" s="51"/>
      <c r="AA369" s="51"/>
      <c r="AB369" s="42" t="s">
        <v>6937</v>
      </c>
      <c r="AC369" s="51"/>
      <c r="AD369" s="51"/>
      <c r="AE369" s="51"/>
      <c r="AF369" s="51"/>
      <c r="AG369" s="49" t="s">
        <v>6833</v>
      </c>
      <c r="AH369" s="47" t="str">
        <f t="shared" si="23"/>
        <v>KS_SVR_A            AIR_B</v>
      </c>
      <c r="AI369">
        <v>3</v>
      </c>
      <c r="AJ369">
        <v>12027</v>
      </c>
      <c r="AK369" t="s">
        <v>4469</v>
      </c>
      <c r="AL369" t="s">
        <v>19</v>
      </c>
      <c r="AM369" t="s">
        <v>1534</v>
      </c>
      <c r="AN369" t="s">
        <v>1534</v>
      </c>
      <c r="AO369" t="s">
        <v>1533</v>
      </c>
      <c r="AP369" t="s">
        <v>1535</v>
      </c>
      <c r="AQ369">
        <v>68</v>
      </c>
      <c r="AR369" t="s">
        <v>1364</v>
      </c>
      <c r="AS369" t="s">
        <v>1498</v>
      </c>
      <c r="AT369" t="s">
        <v>1493</v>
      </c>
      <c r="AU369" t="s">
        <v>19</v>
      </c>
      <c r="AV369" t="s">
        <v>487</v>
      </c>
      <c r="AW369" t="s">
        <v>487</v>
      </c>
      <c r="AX369" t="s">
        <v>486</v>
      </c>
      <c r="AY369" t="s">
        <v>488</v>
      </c>
      <c r="AZ369">
        <v>10</v>
      </c>
      <c r="BA369" t="s">
        <v>489</v>
      </c>
      <c r="BB369" t="s">
        <v>1499</v>
      </c>
      <c r="BC369" t="s">
        <v>19</v>
      </c>
      <c r="BD369" t="s">
        <v>4300</v>
      </c>
      <c r="BE369" t="s">
        <v>3419</v>
      </c>
      <c r="BF369" t="s">
        <v>4470</v>
      </c>
      <c r="BG369" t="s">
        <v>3533</v>
      </c>
      <c r="BH369">
        <v>3930</v>
      </c>
      <c r="BI369" t="s">
        <v>3534</v>
      </c>
      <c r="BJ369">
        <v>0.35</v>
      </c>
      <c r="BK369" t="s">
        <v>4471</v>
      </c>
      <c r="BL369" t="s">
        <v>3422</v>
      </c>
      <c r="BM369">
        <v>12027</v>
      </c>
      <c r="BU369" t="s">
        <v>1492</v>
      </c>
      <c r="BV369">
        <v>12027</v>
      </c>
    </row>
    <row r="370" spans="2:74" customFormat="1" ht="14.45" customHeight="1">
      <c r="B370">
        <v>12030</v>
      </c>
      <c r="C370" s="25" t="s">
        <v>6789</v>
      </c>
      <c r="D370" s="47"/>
      <c r="E370" s="34" t="s">
        <v>6926</v>
      </c>
      <c r="F370" s="34" t="s">
        <v>4474</v>
      </c>
      <c r="G370" s="34" t="s">
        <v>6897</v>
      </c>
      <c r="H370" s="34"/>
      <c r="I370" s="34"/>
      <c r="J370" s="34"/>
      <c r="K370" s="34" t="s">
        <v>6903</v>
      </c>
      <c r="L370" s="34" t="s">
        <v>6926</v>
      </c>
      <c r="M370" s="34" t="s">
        <v>6899</v>
      </c>
      <c r="N370" s="51"/>
      <c r="O370" s="51"/>
      <c r="P370" s="51"/>
      <c r="Q370" s="51"/>
      <c r="R370" s="51"/>
      <c r="S370" s="51"/>
      <c r="T370" s="51"/>
      <c r="U370" s="51"/>
      <c r="V370" s="51"/>
      <c r="W370" s="37" t="s">
        <v>7933</v>
      </c>
      <c r="X370" s="51"/>
      <c r="Y370" s="51"/>
      <c r="Z370" s="51"/>
      <c r="AA370" s="51"/>
      <c r="AB370" s="42" t="s">
        <v>6937</v>
      </c>
      <c r="AC370" s="51"/>
      <c r="AD370" s="51"/>
      <c r="AE370" s="51"/>
      <c r="AF370" s="51"/>
      <c r="AG370" s="49" t="s">
        <v>6833</v>
      </c>
      <c r="AH370" s="47" t="str">
        <f t="shared" si="23"/>
        <v>SP_31_AIR           AIR_B</v>
      </c>
      <c r="AI370">
        <v>3</v>
      </c>
      <c r="AJ370">
        <v>12030</v>
      </c>
      <c r="AK370" t="s">
        <v>4472</v>
      </c>
      <c r="AL370" t="s">
        <v>19</v>
      </c>
      <c r="AM370" t="s">
        <v>1534</v>
      </c>
      <c r="AN370" t="s">
        <v>1534</v>
      </c>
      <c r="AO370" t="s">
        <v>1533</v>
      </c>
      <c r="AP370" t="s">
        <v>1535</v>
      </c>
      <c r="AQ370">
        <v>74</v>
      </c>
      <c r="AR370" t="s">
        <v>1364</v>
      </c>
      <c r="AS370" t="s">
        <v>1498</v>
      </c>
      <c r="AT370" t="s">
        <v>1493</v>
      </c>
      <c r="AU370" t="s">
        <v>19</v>
      </c>
      <c r="AV370" t="s">
        <v>19</v>
      </c>
      <c r="AW370" t="s">
        <v>4473</v>
      </c>
      <c r="AX370">
        <v>475</v>
      </c>
      <c r="AY370" t="s">
        <v>4474</v>
      </c>
      <c r="AZ370">
        <v>1</v>
      </c>
      <c r="BA370" t="s">
        <v>1541</v>
      </c>
      <c r="BB370" t="s">
        <v>19</v>
      </c>
      <c r="BC370" t="s">
        <v>19</v>
      </c>
      <c r="BD370" t="s">
        <v>3876</v>
      </c>
      <c r="BE370" t="s">
        <v>3419</v>
      </c>
      <c r="BF370" t="s">
        <v>19</v>
      </c>
      <c r="BG370" t="s">
        <v>19</v>
      </c>
      <c r="BH370">
        <v>45</v>
      </c>
      <c r="BI370" t="s">
        <v>3432</v>
      </c>
      <c r="BJ370">
        <v>0.35</v>
      </c>
      <c r="BK370" t="s">
        <v>4475</v>
      </c>
      <c r="BL370" t="s">
        <v>3422</v>
      </c>
      <c r="BM370">
        <v>12030</v>
      </c>
      <c r="BU370" t="s">
        <v>1492</v>
      </c>
      <c r="BV370">
        <v>12030</v>
      </c>
    </row>
    <row r="371" spans="2:74" customFormat="1" ht="14.45" customHeight="1">
      <c r="B371">
        <v>12033</v>
      </c>
      <c r="C371" s="25" t="s">
        <v>6789</v>
      </c>
      <c r="D371" s="47"/>
      <c r="E371" s="34" t="s">
        <v>6926</v>
      </c>
      <c r="F371" s="34"/>
      <c r="G371" s="34"/>
      <c r="H371" s="34"/>
      <c r="I371" s="34"/>
      <c r="J371" s="34"/>
      <c r="K371" s="34"/>
      <c r="L371" s="34" t="s">
        <v>6926</v>
      </c>
      <c r="M371" s="34" t="s">
        <v>6900</v>
      </c>
      <c r="N371" s="51"/>
      <c r="O371" s="51"/>
      <c r="P371" s="51"/>
      <c r="Q371" s="51"/>
      <c r="R371" s="51"/>
      <c r="S371" s="51"/>
      <c r="T371" s="51"/>
      <c r="U371" s="51"/>
      <c r="V371" s="51"/>
      <c r="W371" s="37" t="s">
        <v>7933</v>
      </c>
      <c r="X371" s="338" t="s">
        <v>7933</v>
      </c>
      <c r="Y371" s="51"/>
      <c r="Z371" s="51"/>
      <c r="AA371" s="51"/>
      <c r="AB371" s="42" t="s">
        <v>6937</v>
      </c>
      <c r="AC371" s="51"/>
      <c r="AD371" s="51"/>
      <c r="AE371" s="51"/>
      <c r="AF371" s="51"/>
      <c r="AG371" s="49" t="s">
        <v>6833</v>
      </c>
      <c r="AH371" s="47" t="str">
        <f t="shared" si="23"/>
        <v>KS_MR_B             AIR_B</v>
      </c>
      <c r="AI371">
        <v>3</v>
      </c>
      <c r="AJ371">
        <v>12033</v>
      </c>
      <c r="AK371" t="s">
        <v>4476</v>
      </c>
      <c r="AL371" t="s">
        <v>19</v>
      </c>
      <c r="AM371" t="s">
        <v>1534</v>
      </c>
      <c r="AN371" t="s">
        <v>1534</v>
      </c>
      <c r="AO371" t="s">
        <v>1533</v>
      </c>
      <c r="AP371" t="s">
        <v>1535</v>
      </c>
      <c r="AQ371">
        <v>27</v>
      </c>
      <c r="AR371" t="s">
        <v>1364</v>
      </c>
      <c r="AS371" t="s">
        <v>1498</v>
      </c>
      <c r="AT371" t="s">
        <v>1493</v>
      </c>
      <c r="AU371" t="s">
        <v>19</v>
      </c>
      <c r="AV371" t="s">
        <v>456</v>
      </c>
      <c r="AW371" t="s">
        <v>457</v>
      </c>
      <c r="AX371" t="s">
        <v>455</v>
      </c>
      <c r="AY371" t="s">
        <v>458</v>
      </c>
      <c r="AZ371">
        <v>7</v>
      </c>
      <c r="BA371" t="s">
        <v>459</v>
      </c>
      <c r="BB371" t="s">
        <v>1494</v>
      </c>
      <c r="BC371" t="s">
        <v>70</v>
      </c>
      <c r="BD371" t="s">
        <v>4477</v>
      </c>
      <c r="BE371" t="s">
        <v>3419</v>
      </c>
      <c r="BF371" t="s">
        <v>4478</v>
      </c>
      <c r="BG371" t="s">
        <v>4021</v>
      </c>
      <c r="BH371">
        <v>3378</v>
      </c>
      <c r="BI371" t="s">
        <v>4022</v>
      </c>
      <c r="BJ371">
        <v>0.35</v>
      </c>
      <c r="BK371" t="s">
        <v>4479</v>
      </c>
      <c r="BL371" t="s">
        <v>3422</v>
      </c>
      <c r="BM371">
        <v>12033</v>
      </c>
      <c r="BU371" t="s">
        <v>1492</v>
      </c>
      <c r="BV371">
        <v>12033</v>
      </c>
    </row>
    <row r="372" spans="2:74" customFormat="1" ht="14.45" customHeight="1">
      <c r="B372">
        <v>12034</v>
      </c>
      <c r="C372" s="25" t="s">
        <v>6789</v>
      </c>
      <c r="D372" s="47"/>
      <c r="E372" s="34" t="s">
        <v>6926</v>
      </c>
      <c r="F372" s="34"/>
      <c r="G372" s="34"/>
      <c r="H372" s="34"/>
      <c r="I372" s="34"/>
      <c r="J372" s="34"/>
      <c r="K372" s="34"/>
      <c r="L372" s="34" t="s">
        <v>6926</v>
      </c>
      <c r="M372" s="34" t="s">
        <v>6900</v>
      </c>
      <c r="N372" s="51"/>
      <c r="O372" s="51"/>
      <c r="P372" s="51"/>
      <c r="Q372" s="51"/>
      <c r="R372" s="51"/>
      <c r="S372" s="51"/>
      <c r="T372" s="51"/>
      <c r="U372" s="51"/>
      <c r="V372" s="51"/>
      <c r="W372" s="37" t="s">
        <v>7933</v>
      </c>
      <c r="X372" s="338" t="s">
        <v>7933</v>
      </c>
      <c r="Y372" s="51"/>
      <c r="Z372" s="51"/>
      <c r="AA372" s="51"/>
      <c r="AB372" s="42" t="s">
        <v>6937</v>
      </c>
      <c r="AC372" s="51"/>
      <c r="AD372" s="51"/>
      <c r="AE372" s="51"/>
      <c r="AF372" s="51"/>
      <c r="AG372" s="49" t="s">
        <v>6833</v>
      </c>
      <c r="AH372" s="47" t="str">
        <f t="shared" si="23"/>
        <v>KS_MR_B             AIR_B</v>
      </c>
      <c r="AI372">
        <v>3</v>
      </c>
      <c r="AJ372">
        <v>12034</v>
      </c>
      <c r="AK372" t="s">
        <v>4480</v>
      </c>
      <c r="AL372" t="s">
        <v>19</v>
      </c>
      <c r="AM372" t="s">
        <v>1534</v>
      </c>
      <c r="AN372" t="s">
        <v>1534</v>
      </c>
      <c r="AO372" t="s">
        <v>1533</v>
      </c>
      <c r="AP372" t="s">
        <v>1535</v>
      </c>
      <c r="AQ372">
        <v>53</v>
      </c>
      <c r="AR372" t="s">
        <v>1364</v>
      </c>
      <c r="AS372" t="s">
        <v>1498</v>
      </c>
      <c r="AT372" t="s">
        <v>1493</v>
      </c>
      <c r="AU372" t="s">
        <v>19</v>
      </c>
      <c r="AV372" t="s">
        <v>456</v>
      </c>
      <c r="AW372" t="s">
        <v>457</v>
      </c>
      <c r="AX372" t="s">
        <v>455</v>
      </c>
      <c r="AY372" t="s">
        <v>458</v>
      </c>
      <c r="AZ372">
        <v>8</v>
      </c>
      <c r="BA372" t="s">
        <v>459</v>
      </c>
      <c r="BB372" t="s">
        <v>1494</v>
      </c>
      <c r="BC372" t="s">
        <v>70</v>
      </c>
      <c r="BD372" t="s">
        <v>4477</v>
      </c>
      <c r="BE372" t="s">
        <v>3419</v>
      </c>
      <c r="BF372" t="s">
        <v>4478</v>
      </c>
      <c r="BG372" t="s">
        <v>3510</v>
      </c>
      <c r="BH372">
        <v>3378</v>
      </c>
      <c r="BI372" t="s">
        <v>3511</v>
      </c>
      <c r="BJ372">
        <v>0.35</v>
      </c>
      <c r="BK372" t="s">
        <v>4481</v>
      </c>
      <c r="BL372" t="s">
        <v>3422</v>
      </c>
      <c r="BM372">
        <v>12034</v>
      </c>
      <c r="BU372" t="s">
        <v>1492</v>
      </c>
      <c r="BV372">
        <v>12034</v>
      </c>
    </row>
    <row r="373" spans="2:74" customFormat="1" ht="14.45" customHeight="1">
      <c r="B373">
        <v>12035</v>
      </c>
      <c r="C373" s="25" t="s">
        <v>6789</v>
      </c>
      <c r="D373" s="47"/>
      <c r="E373" s="34" t="s">
        <v>6926</v>
      </c>
      <c r="F373" s="34"/>
      <c r="G373" s="34"/>
      <c r="H373" s="34"/>
      <c r="I373" s="34"/>
      <c r="J373" s="34"/>
      <c r="K373" s="34"/>
      <c r="L373" s="34" t="s">
        <v>6926</v>
      </c>
      <c r="M373" s="34" t="s">
        <v>6900</v>
      </c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240"/>
      <c r="Y373" s="51"/>
      <c r="Z373" s="51"/>
      <c r="AA373" s="51"/>
      <c r="AB373" s="42" t="s">
        <v>6937</v>
      </c>
      <c r="AC373" s="34" t="s">
        <v>6920</v>
      </c>
      <c r="AD373" s="51"/>
      <c r="AE373" s="51"/>
      <c r="AF373" s="51"/>
      <c r="AG373" s="49" t="s">
        <v>6833</v>
      </c>
      <c r="AH373" s="47" t="str">
        <f t="shared" si="23"/>
        <v>GATE_A              AIR_B</v>
      </c>
      <c r="AI373">
        <v>3</v>
      </c>
      <c r="AJ373">
        <v>12035</v>
      </c>
      <c r="AK373" t="s">
        <v>4482</v>
      </c>
      <c r="AL373" t="s">
        <v>19</v>
      </c>
      <c r="AM373" t="s">
        <v>1534</v>
      </c>
      <c r="AN373" t="s">
        <v>1534</v>
      </c>
      <c r="AO373" t="s">
        <v>1533</v>
      </c>
      <c r="AP373" t="s">
        <v>1535</v>
      </c>
      <c r="AQ373">
        <v>136</v>
      </c>
      <c r="AR373" t="s">
        <v>1364</v>
      </c>
      <c r="AS373" t="s">
        <v>1497</v>
      </c>
      <c r="AT373" t="s">
        <v>1493</v>
      </c>
      <c r="AU373" t="s">
        <v>19</v>
      </c>
      <c r="AV373" t="s">
        <v>599</v>
      </c>
      <c r="AW373" t="s">
        <v>599</v>
      </c>
      <c r="AX373" t="s">
        <v>598</v>
      </c>
      <c r="AY373" t="s">
        <v>600</v>
      </c>
      <c r="AZ373">
        <v>8</v>
      </c>
      <c r="BA373" t="s">
        <v>601</v>
      </c>
      <c r="BB373" t="s">
        <v>125</v>
      </c>
      <c r="BC373" t="s">
        <v>19</v>
      </c>
      <c r="BD373" t="s">
        <v>3838</v>
      </c>
      <c r="BE373" t="s">
        <v>3419</v>
      </c>
      <c r="BF373" t="s">
        <v>4483</v>
      </c>
      <c r="BG373" t="s">
        <v>3840</v>
      </c>
      <c r="BH373">
        <v>1142</v>
      </c>
      <c r="BI373" t="s">
        <v>3841</v>
      </c>
      <c r="BJ373">
        <v>0.35</v>
      </c>
      <c r="BK373" t="s">
        <v>4484</v>
      </c>
      <c r="BL373" t="s">
        <v>3422</v>
      </c>
      <c r="BM373">
        <v>12035</v>
      </c>
      <c r="BU373" t="s">
        <v>1492</v>
      </c>
      <c r="BV373">
        <v>12035</v>
      </c>
    </row>
    <row r="374" spans="2:74" customFormat="1" ht="14.45" customHeight="1">
      <c r="B374">
        <v>12036</v>
      </c>
      <c r="C374" s="25" t="s">
        <v>6789</v>
      </c>
      <c r="D374" s="47"/>
      <c r="E374" s="47" t="s">
        <v>6926</v>
      </c>
      <c r="F374" s="47"/>
      <c r="G374" s="47"/>
      <c r="H374" s="47"/>
      <c r="I374" s="47"/>
      <c r="J374" s="47"/>
      <c r="K374" s="47"/>
      <c r="L374" s="47" t="s">
        <v>6926</v>
      </c>
      <c r="M374" s="47" t="s">
        <v>6900</v>
      </c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240"/>
      <c r="Y374" s="47"/>
      <c r="Z374" s="47"/>
      <c r="AA374" s="47"/>
      <c r="AB374" s="47" t="s">
        <v>6937</v>
      </c>
      <c r="AC374" s="47" t="s">
        <v>6920</v>
      </c>
      <c r="AD374" s="47"/>
      <c r="AE374" s="47"/>
      <c r="AF374" s="47"/>
      <c r="AG374" s="48" t="s">
        <v>6833</v>
      </c>
      <c r="AH374" s="47" t="str">
        <f t="shared" si="23"/>
        <v>GATE_A              AIR_B</v>
      </c>
      <c r="AI374">
        <v>3</v>
      </c>
      <c r="AJ374">
        <v>12036</v>
      </c>
      <c r="AK374" t="s">
        <v>4485</v>
      </c>
      <c r="AL374" t="s">
        <v>19</v>
      </c>
      <c r="AM374" t="s">
        <v>1534</v>
      </c>
      <c r="AN374" t="s">
        <v>1534</v>
      </c>
      <c r="AO374" t="s">
        <v>1533</v>
      </c>
      <c r="AP374" t="s">
        <v>1535</v>
      </c>
      <c r="AQ374">
        <v>137</v>
      </c>
      <c r="AR374" t="s">
        <v>1364</v>
      </c>
      <c r="AS374" t="s">
        <v>1497</v>
      </c>
      <c r="AT374" t="s">
        <v>1493</v>
      </c>
      <c r="AU374" t="s">
        <v>19</v>
      </c>
      <c r="AV374" t="s">
        <v>599</v>
      </c>
      <c r="AW374" t="s">
        <v>599</v>
      </c>
      <c r="AX374" t="s">
        <v>598</v>
      </c>
      <c r="AY374" t="s">
        <v>600</v>
      </c>
      <c r="AZ374">
        <v>26</v>
      </c>
      <c r="BA374" t="s">
        <v>601</v>
      </c>
      <c r="BB374" t="s">
        <v>125</v>
      </c>
      <c r="BC374" t="s">
        <v>19</v>
      </c>
      <c r="BD374" t="s">
        <v>3838</v>
      </c>
      <c r="BE374" t="s">
        <v>3419</v>
      </c>
      <c r="BF374" t="s">
        <v>4483</v>
      </c>
      <c r="BG374" t="s">
        <v>3844</v>
      </c>
      <c r="BH374">
        <v>1142</v>
      </c>
      <c r="BI374" t="s">
        <v>3659</v>
      </c>
      <c r="BJ374">
        <v>0.35</v>
      </c>
      <c r="BK374" t="s">
        <v>4486</v>
      </c>
      <c r="BL374" t="s">
        <v>3422</v>
      </c>
      <c r="BM374">
        <v>12036</v>
      </c>
      <c r="BU374" t="s">
        <v>1492</v>
      </c>
      <c r="BV374">
        <v>12036</v>
      </c>
    </row>
    <row r="375" spans="2:74" customFormat="1" ht="14.45" customHeight="1">
      <c r="B375">
        <v>12042</v>
      </c>
      <c r="C375" s="25" t="s">
        <v>6789</v>
      </c>
      <c r="D375" s="47"/>
      <c r="E375" s="47" t="s">
        <v>6926</v>
      </c>
      <c r="F375" s="47" t="s">
        <v>4474</v>
      </c>
      <c r="G375" s="47" t="s">
        <v>6897</v>
      </c>
      <c r="H375" s="47"/>
      <c r="I375" s="47"/>
      <c r="J375" s="47"/>
      <c r="K375" s="47" t="s">
        <v>6903</v>
      </c>
      <c r="L375" s="47" t="s">
        <v>6899</v>
      </c>
      <c r="M375" s="47" t="s">
        <v>6926</v>
      </c>
      <c r="N375" s="47"/>
      <c r="O375" s="47"/>
      <c r="P375" s="47"/>
      <c r="Q375" s="47"/>
      <c r="R375" s="47"/>
      <c r="S375" s="47"/>
      <c r="T375" s="47"/>
      <c r="U375" s="47"/>
      <c r="V375" s="47"/>
      <c r="W375" s="25"/>
      <c r="X375" s="37" t="s">
        <v>7933</v>
      </c>
      <c r="Y375" s="47"/>
      <c r="Z375" s="47"/>
      <c r="AA375" s="47"/>
      <c r="AB375" s="47"/>
      <c r="AC375" s="47"/>
      <c r="AD375" s="47"/>
      <c r="AE375" s="47"/>
      <c r="AF375" s="47"/>
      <c r="AG375" s="48" t="s">
        <v>6833</v>
      </c>
      <c r="AH375" s="47" t="str">
        <f t="shared" si="23"/>
        <v>KS_SVL_A            SP_31_AIR</v>
      </c>
      <c r="AI375">
        <v>3</v>
      </c>
      <c r="AJ375">
        <v>12042</v>
      </c>
      <c r="AK375" t="s">
        <v>4487</v>
      </c>
      <c r="AL375" t="s">
        <v>19</v>
      </c>
      <c r="AM375" t="s">
        <v>19</v>
      </c>
      <c r="AN375" t="s">
        <v>4473</v>
      </c>
      <c r="AO375">
        <v>475</v>
      </c>
      <c r="AP375" t="s">
        <v>4474</v>
      </c>
      <c r="AQ375">
        <v>1</v>
      </c>
      <c r="AR375" t="s">
        <v>1541</v>
      </c>
      <c r="AS375" t="s">
        <v>19</v>
      </c>
      <c r="AT375" t="s">
        <v>19</v>
      </c>
      <c r="AU375" t="s">
        <v>19</v>
      </c>
      <c r="AV375" t="s">
        <v>477</v>
      </c>
      <c r="AW375" t="s">
        <v>477</v>
      </c>
      <c r="AX375" t="s">
        <v>476</v>
      </c>
      <c r="AY375" t="s">
        <v>478</v>
      </c>
      <c r="AZ375">
        <v>19</v>
      </c>
      <c r="BA375" t="s">
        <v>479</v>
      </c>
      <c r="BB375" t="s">
        <v>1500</v>
      </c>
      <c r="BC375" t="s">
        <v>62</v>
      </c>
      <c r="BD375" t="s">
        <v>4458</v>
      </c>
      <c r="BE375" t="s">
        <v>3419</v>
      </c>
      <c r="BF375" t="s">
        <v>4459</v>
      </c>
      <c r="BG375" t="s">
        <v>3655</v>
      </c>
      <c r="BH375">
        <v>3784</v>
      </c>
      <c r="BI375" t="s">
        <v>3432</v>
      </c>
      <c r="BJ375">
        <v>0.35</v>
      </c>
      <c r="BK375" t="s">
        <v>4475</v>
      </c>
      <c r="BL375" t="s">
        <v>3422</v>
      </c>
      <c r="BM375">
        <v>12042</v>
      </c>
      <c r="BU375" t="s">
        <v>1492</v>
      </c>
      <c r="BV375">
        <v>12042</v>
      </c>
    </row>
    <row r="376" spans="2:74" customFormat="1" ht="14.45" customHeight="1">
      <c r="B376">
        <v>12043</v>
      </c>
      <c r="C376" s="25" t="s">
        <v>6789</v>
      </c>
      <c r="D376" s="47"/>
      <c r="E376" s="47" t="s">
        <v>6926</v>
      </c>
      <c r="F376" s="47" t="s">
        <v>4474</v>
      </c>
      <c r="G376" s="47" t="s">
        <v>6897</v>
      </c>
      <c r="H376" s="47"/>
      <c r="I376" s="47"/>
      <c r="J376" s="47"/>
      <c r="K376" s="47" t="s">
        <v>6903</v>
      </c>
      <c r="L376" s="47" t="s">
        <v>6899</v>
      </c>
      <c r="M376" s="47" t="s">
        <v>6926</v>
      </c>
      <c r="N376" s="47"/>
      <c r="O376" s="47"/>
      <c r="P376" s="47"/>
      <c r="Q376" s="47"/>
      <c r="R376" s="47"/>
      <c r="S376" s="47"/>
      <c r="T376" s="47"/>
      <c r="U376" s="47"/>
      <c r="V376" s="47"/>
      <c r="W376" s="25"/>
      <c r="X376" s="37" t="s">
        <v>7933</v>
      </c>
      <c r="Y376" s="47"/>
      <c r="Z376" s="47"/>
      <c r="AA376" s="47"/>
      <c r="AB376" s="47"/>
      <c r="AC376" s="47"/>
      <c r="AD376" s="47"/>
      <c r="AE376" s="47"/>
      <c r="AF376" s="47"/>
      <c r="AG376" s="48" t="s">
        <v>6833</v>
      </c>
      <c r="AH376" s="47" t="str">
        <f t="shared" si="23"/>
        <v>KS_SVL_A            SP_31_AIR</v>
      </c>
      <c r="AI376">
        <v>3</v>
      </c>
      <c r="AJ376">
        <v>12043</v>
      </c>
      <c r="AK376" t="s">
        <v>4488</v>
      </c>
      <c r="AL376" t="s">
        <v>19</v>
      </c>
      <c r="AM376" t="s">
        <v>19</v>
      </c>
      <c r="AN376" t="s">
        <v>4473</v>
      </c>
      <c r="AO376">
        <v>475</v>
      </c>
      <c r="AP376" t="s">
        <v>4474</v>
      </c>
      <c r="AQ376">
        <v>1</v>
      </c>
      <c r="AR376" t="s">
        <v>1541</v>
      </c>
      <c r="AS376" t="s">
        <v>19</v>
      </c>
      <c r="AT376" t="s">
        <v>19</v>
      </c>
      <c r="AU376" t="s">
        <v>19</v>
      </c>
      <c r="AV376" t="s">
        <v>477</v>
      </c>
      <c r="AW376" t="s">
        <v>477</v>
      </c>
      <c r="AX376" t="s">
        <v>476</v>
      </c>
      <c r="AY376" t="s">
        <v>478</v>
      </c>
      <c r="AZ376">
        <v>3</v>
      </c>
      <c r="BA376" t="s">
        <v>479</v>
      </c>
      <c r="BB376" t="s">
        <v>1499</v>
      </c>
      <c r="BC376" t="s">
        <v>19</v>
      </c>
      <c r="BD376" t="s">
        <v>4462</v>
      </c>
      <c r="BE376" t="s">
        <v>3419</v>
      </c>
      <c r="BF376" t="s">
        <v>4463</v>
      </c>
      <c r="BG376" t="s">
        <v>3655</v>
      </c>
      <c r="BH376">
        <v>3784</v>
      </c>
      <c r="BI376" t="s">
        <v>3432</v>
      </c>
      <c r="BJ376">
        <v>0.35</v>
      </c>
      <c r="BK376" t="s">
        <v>4475</v>
      </c>
      <c r="BL376" t="s">
        <v>3422</v>
      </c>
      <c r="BM376">
        <v>12043</v>
      </c>
      <c r="BU376" t="s">
        <v>1492</v>
      </c>
      <c r="BV376">
        <v>12043</v>
      </c>
    </row>
    <row r="377" spans="2:74" customFormat="1" ht="14.45" customHeight="1">
      <c r="B377">
        <v>12044</v>
      </c>
      <c r="C377" s="25" t="s">
        <v>6789</v>
      </c>
      <c r="D377" s="47"/>
      <c r="E377" s="47" t="s">
        <v>6926</v>
      </c>
      <c r="F377" s="47" t="s">
        <v>4474</v>
      </c>
      <c r="G377" s="47" t="s">
        <v>6897</v>
      </c>
      <c r="H377" s="47"/>
      <c r="I377" s="47"/>
      <c r="J377" s="47"/>
      <c r="K377" s="47" t="s">
        <v>6903</v>
      </c>
      <c r="L377" s="47" t="s">
        <v>6899</v>
      </c>
      <c r="M377" s="47" t="s">
        <v>6926</v>
      </c>
      <c r="N377" s="47"/>
      <c r="O377" s="47"/>
      <c r="P377" s="47"/>
      <c r="Q377" s="47"/>
      <c r="R377" s="47"/>
      <c r="S377" s="47"/>
      <c r="T377" s="47"/>
      <c r="U377" s="47"/>
      <c r="V377" s="47"/>
      <c r="W377" s="25"/>
      <c r="X377" s="37" t="s">
        <v>7933</v>
      </c>
      <c r="Y377" s="47"/>
      <c r="Z377" s="47"/>
      <c r="AA377" s="47"/>
      <c r="AB377" s="47"/>
      <c r="AC377" s="47"/>
      <c r="AD377" s="47"/>
      <c r="AE377" s="47"/>
      <c r="AF377" s="47"/>
      <c r="AG377" s="48" t="s">
        <v>6833</v>
      </c>
      <c r="AH377" s="47" t="str">
        <f t="shared" si="23"/>
        <v>KS_SVR_A            SP_31_AIR</v>
      </c>
      <c r="AI377">
        <v>3</v>
      </c>
      <c r="AJ377">
        <v>12044</v>
      </c>
      <c r="AK377" t="s">
        <v>4489</v>
      </c>
      <c r="AL377" t="s">
        <v>19</v>
      </c>
      <c r="AM377" t="s">
        <v>19</v>
      </c>
      <c r="AN377" t="s">
        <v>4473</v>
      </c>
      <c r="AO377">
        <v>475</v>
      </c>
      <c r="AP377" t="s">
        <v>4474</v>
      </c>
      <c r="AQ377">
        <v>1</v>
      </c>
      <c r="AR377" t="s">
        <v>1541</v>
      </c>
      <c r="AS377" t="s">
        <v>19</v>
      </c>
      <c r="AT377" t="s">
        <v>19</v>
      </c>
      <c r="AU377" t="s">
        <v>19</v>
      </c>
      <c r="AV377" t="s">
        <v>487</v>
      </c>
      <c r="AW377" t="s">
        <v>487</v>
      </c>
      <c r="AX377" t="s">
        <v>486</v>
      </c>
      <c r="AY377" t="s">
        <v>488</v>
      </c>
      <c r="AZ377">
        <v>3</v>
      </c>
      <c r="BA377" t="s">
        <v>489</v>
      </c>
      <c r="BB377" t="s">
        <v>1499</v>
      </c>
      <c r="BC377" t="s">
        <v>19</v>
      </c>
      <c r="BD377" t="s">
        <v>4300</v>
      </c>
      <c r="BE377" t="s">
        <v>3419</v>
      </c>
      <c r="BF377" t="s">
        <v>4470</v>
      </c>
      <c r="BG377" t="s">
        <v>3655</v>
      </c>
      <c r="BH377">
        <v>3905</v>
      </c>
      <c r="BI377" t="s">
        <v>3432</v>
      </c>
      <c r="BJ377">
        <v>0.35</v>
      </c>
      <c r="BK377" t="s">
        <v>4475</v>
      </c>
      <c r="BL377" t="s">
        <v>3422</v>
      </c>
      <c r="BM377">
        <v>12044</v>
      </c>
      <c r="BU377" t="s">
        <v>1492</v>
      </c>
      <c r="BV377">
        <v>12044</v>
      </c>
    </row>
    <row r="378" spans="2:74" customFormat="1" ht="14.45" customHeight="1">
      <c r="B378">
        <v>12045</v>
      </c>
      <c r="C378" s="25" t="s">
        <v>6789</v>
      </c>
      <c r="D378" s="47"/>
      <c r="E378" s="47" t="s">
        <v>6926</v>
      </c>
      <c r="F378" s="47" t="s">
        <v>4474</v>
      </c>
      <c r="G378" s="47" t="s">
        <v>6897</v>
      </c>
      <c r="H378" s="47"/>
      <c r="I378" s="47"/>
      <c r="J378" s="47"/>
      <c r="K378" s="47" t="s">
        <v>6903</v>
      </c>
      <c r="L378" s="47" t="s">
        <v>6899</v>
      </c>
      <c r="M378" s="47" t="s">
        <v>6926</v>
      </c>
      <c r="N378" s="47"/>
      <c r="O378" s="47"/>
      <c r="P378" s="47"/>
      <c r="Q378" s="47"/>
      <c r="R378" s="47"/>
      <c r="S378" s="47"/>
      <c r="T378" s="47"/>
      <c r="U378" s="47"/>
      <c r="V378" s="47"/>
      <c r="W378" s="25"/>
      <c r="X378" s="37" t="s">
        <v>7933</v>
      </c>
      <c r="Y378" s="47"/>
      <c r="Z378" s="47"/>
      <c r="AA378" s="47"/>
      <c r="AB378" s="47"/>
      <c r="AC378" s="47"/>
      <c r="AD378" s="47"/>
      <c r="AE378" s="47"/>
      <c r="AF378" s="47"/>
      <c r="AG378" s="48" t="s">
        <v>6833</v>
      </c>
      <c r="AH378" s="47" t="str">
        <f t="shared" si="23"/>
        <v>KS_SVR_A            SP_31_AIR</v>
      </c>
      <c r="AI378">
        <v>3</v>
      </c>
      <c r="AJ378">
        <v>12045</v>
      </c>
      <c r="AK378" t="s">
        <v>4490</v>
      </c>
      <c r="AL378" t="s">
        <v>19</v>
      </c>
      <c r="AM378" t="s">
        <v>19</v>
      </c>
      <c r="AN378" t="s">
        <v>4473</v>
      </c>
      <c r="AO378">
        <v>475</v>
      </c>
      <c r="AP378" t="s">
        <v>4474</v>
      </c>
      <c r="AQ378">
        <v>1</v>
      </c>
      <c r="AR378" t="s">
        <v>1541</v>
      </c>
      <c r="AS378" t="s">
        <v>19</v>
      </c>
      <c r="AT378" t="s">
        <v>19</v>
      </c>
      <c r="AU378" t="s">
        <v>19</v>
      </c>
      <c r="AV378" t="s">
        <v>487</v>
      </c>
      <c r="AW378" t="s">
        <v>487</v>
      </c>
      <c r="AX378" t="s">
        <v>486</v>
      </c>
      <c r="AY378" t="s">
        <v>488</v>
      </c>
      <c r="AZ378">
        <v>19</v>
      </c>
      <c r="BA378" t="s">
        <v>489</v>
      </c>
      <c r="BB378" t="s">
        <v>1500</v>
      </c>
      <c r="BC378" t="s">
        <v>62</v>
      </c>
      <c r="BD378" t="s">
        <v>4466</v>
      </c>
      <c r="BE378" t="s">
        <v>3419</v>
      </c>
      <c r="BF378" t="s">
        <v>4467</v>
      </c>
      <c r="BG378" t="s">
        <v>3655</v>
      </c>
      <c r="BH378">
        <v>3905</v>
      </c>
      <c r="BI378" t="s">
        <v>3432</v>
      </c>
      <c r="BJ378">
        <v>0.35</v>
      </c>
      <c r="BK378" t="s">
        <v>4475</v>
      </c>
      <c r="BL378" t="s">
        <v>3422</v>
      </c>
      <c r="BM378">
        <v>12045</v>
      </c>
      <c r="BU378" t="s">
        <v>1492</v>
      </c>
      <c r="BV378">
        <v>12045</v>
      </c>
    </row>
    <row r="379" spans="2:74" customFormat="1" ht="14.45" customHeight="1">
      <c r="B379">
        <v>12047</v>
      </c>
      <c r="C379" s="25" t="s">
        <v>6789</v>
      </c>
      <c r="D379" s="47"/>
      <c r="E379" s="47" t="s">
        <v>6926</v>
      </c>
      <c r="F379" s="47"/>
      <c r="G379" s="47"/>
      <c r="H379" s="47"/>
      <c r="I379" s="47"/>
      <c r="J379" s="47"/>
      <c r="K379" s="47"/>
      <c r="L379" s="47" t="s">
        <v>6926</v>
      </c>
      <c r="M379" s="47" t="s">
        <v>6900</v>
      </c>
      <c r="N379" s="47"/>
      <c r="O379" s="47"/>
      <c r="P379" s="47"/>
      <c r="Q379" s="47"/>
      <c r="R379" s="47"/>
      <c r="S379" s="47"/>
      <c r="T379" s="47"/>
      <c r="U379" s="47"/>
      <c r="V379" s="47"/>
      <c r="W379" s="37" t="s">
        <v>7933</v>
      </c>
      <c r="X379" s="240"/>
      <c r="Y379" s="47"/>
      <c r="Z379" s="47"/>
      <c r="AA379" s="47"/>
      <c r="AB379" s="47" t="s">
        <v>6937</v>
      </c>
      <c r="AC379" s="47"/>
      <c r="AD379" s="47"/>
      <c r="AE379" s="47"/>
      <c r="AF379" s="47"/>
      <c r="AG379" s="48" t="s">
        <v>6833</v>
      </c>
      <c r="AH379" s="47" t="str">
        <f t="shared" si="23"/>
        <v>KS_CPL_D            AIR_B</v>
      </c>
      <c r="AI379">
        <v>3</v>
      </c>
      <c r="AJ379">
        <v>12047</v>
      </c>
      <c r="AK379" t="s">
        <v>4491</v>
      </c>
      <c r="AL379" t="s">
        <v>19</v>
      </c>
      <c r="AM379" t="s">
        <v>1534</v>
      </c>
      <c r="AN379" t="s">
        <v>1534</v>
      </c>
      <c r="AO379" t="s">
        <v>1533</v>
      </c>
      <c r="AP379" t="s">
        <v>1535</v>
      </c>
      <c r="AQ379">
        <v>72</v>
      </c>
      <c r="AR379" t="s">
        <v>1364</v>
      </c>
      <c r="AS379" t="s">
        <v>1498</v>
      </c>
      <c r="AT379" t="s">
        <v>1493</v>
      </c>
      <c r="AU379" t="s">
        <v>19</v>
      </c>
      <c r="AV379" t="s">
        <v>341</v>
      </c>
      <c r="AW379" t="s">
        <v>341</v>
      </c>
      <c r="AX379" t="s">
        <v>363</v>
      </c>
      <c r="AY379" t="s">
        <v>364</v>
      </c>
      <c r="AZ379">
        <v>13</v>
      </c>
      <c r="BA379" t="s">
        <v>365</v>
      </c>
      <c r="BB379" t="s">
        <v>109</v>
      </c>
      <c r="BC379" t="s">
        <v>19</v>
      </c>
      <c r="BD379" t="s">
        <v>4492</v>
      </c>
      <c r="BE379" t="s">
        <v>3419</v>
      </c>
      <c r="BF379" t="s">
        <v>19</v>
      </c>
      <c r="BG379" t="s">
        <v>19</v>
      </c>
      <c r="BH379">
        <v>1924</v>
      </c>
      <c r="BI379" t="s">
        <v>3815</v>
      </c>
      <c r="BJ379">
        <v>0.35</v>
      </c>
      <c r="BK379" t="s">
        <v>4493</v>
      </c>
      <c r="BL379" t="s">
        <v>3422</v>
      </c>
      <c r="BM379">
        <v>12047</v>
      </c>
      <c r="BU379" t="s">
        <v>1492</v>
      </c>
      <c r="BV379">
        <v>12047</v>
      </c>
    </row>
    <row r="380" spans="2:74" customFormat="1" ht="14.45" customHeight="1">
      <c r="B380">
        <v>12051</v>
      </c>
      <c r="C380" s="25" t="s">
        <v>6789</v>
      </c>
      <c r="D380" s="47"/>
      <c r="E380" s="47" t="s">
        <v>6926</v>
      </c>
      <c r="F380" s="47" t="s">
        <v>4497</v>
      </c>
      <c r="G380" s="47" t="s">
        <v>6897</v>
      </c>
      <c r="H380" s="47"/>
      <c r="I380" s="47"/>
      <c r="J380" s="47"/>
      <c r="K380" s="47" t="s">
        <v>6903</v>
      </c>
      <c r="L380" s="47" t="s">
        <v>6900</v>
      </c>
      <c r="M380" s="47" t="s">
        <v>6899</v>
      </c>
      <c r="N380" s="47"/>
      <c r="O380" s="47"/>
      <c r="P380" s="47"/>
      <c r="Q380" s="47"/>
      <c r="R380" s="47"/>
      <c r="S380" s="47"/>
      <c r="T380" s="47"/>
      <c r="U380" s="47"/>
      <c r="V380" s="47"/>
      <c r="W380" s="254" t="s">
        <v>7933</v>
      </c>
      <c r="X380" s="47"/>
      <c r="Y380" s="47"/>
      <c r="Z380" s="47"/>
      <c r="AA380" s="47"/>
      <c r="AB380" s="47"/>
      <c r="AC380" s="47"/>
      <c r="AD380" s="47"/>
      <c r="AE380" s="47"/>
      <c r="AF380" s="47"/>
      <c r="AG380" s="48" t="s">
        <v>6833</v>
      </c>
      <c r="AH380" s="47" t="str">
        <f t="shared" si="23"/>
        <v>SP_BAG_CR           KS_ML_E</v>
      </c>
      <c r="AI380">
        <v>3</v>
      </c>
      <c r="AJ380">
        <v>12051</v>
      </c>
      <c r="AK380" t="s">
        <v>4494</v>
      </c>
      <c r="AL380" t="s">
        <v>19</v>
      </c>
      <c r="AM380" t="s">
        <v>423</v>
      </c>
      <c r="AN380" t="s">
        <v>423</v>
      </c>
      <c r="AO380" t="s">
        <v>433</v>
      </c>
      <c r="AP380" t="s">
        <v>434</v>
      </c>
      <c r="AQ380">
        <v>10</v>
      </c>
      <c r="AR380" t="s">
        <v>435</v>
      </c>
      <c r="AS380" t="s">
        <v>1494</v>
      </c>
      <c r="AT380" t="s">
        <v>70</v>
      </c>
      <c r="AU380" t="s">
        <v>19</v>
      </c>
      <c r="AV380" t="s">
        <v>19</v>
      </c>
      <c r="AW380" t="s">
        <v>4495</v>
      </c>
      <c r="AX380" t="s">
        <v>4496</v>
      </c>
      <c r="AY380" t="s">
        <v>4497</v>
      </c>
      <c r="AZ380">
        <v>1</v>
      </c>
      <c r="BA380" t="s">
        <v>1541</v>
      </c>
      <c r="BB380" t="s">
        <v>19</v>
      </c>
      <c r="BC380" t="s">
        <v>19</v>
      </c>
      <c r="BD380" t="s">
        <v>4300</v>
      </c>
      <c r="BE380" t="s">
        <v>3419</v>
      </c>
      <c r="BF380" t="s">
        <v>4498</v>
      </c>
      <c r="BG380" t="s">
        <v>3533</v>
      </c>
      <c r="BH380">
        <v>2960</v>
      </c>
      <c r="BI380" t="s">
        <v>3534</v>
      </c>
      <c r="BJ380">
        <v>0.35</v>
      </c>
      <c r="BK380" t="s">
        <v>4499</v>
      </c>
      <c r="BL380" t="s">
        <v>3422</v>
      </c>
      <c r="BM380">
        <v>12051</v>
      </c>
      <c r="BU380" t="s">
        <v>1492</v>
      </c>
      <c r="BV380">
        <v>12051</v>
      </c>
    </row>
    <row r="381" spans="2:74" customFormat="1" ht="14.45" customHeight="1">
      <c r="B381">
        <v>12052</v>
      </c>
      <c r="C381" s="25" t="s">
        <v>6789</v>
      </c>
      <c r="D381" s="47"/>
      <c r="E381" s="47" t="s">
        <v>6926</v>
      </c>
      <c r="F381" s="47" t="s">
        <v>4503</v>
      </c>
      <c r="G381" s="47" t="s">
        <v>6897</v>
      </c>
      <c r="H381" s="47"/>
      <c r="I381" s="47"/>
      <c r="J381" s="47"/>
      <c r="K381" s="47" t="s">
        <v>6903</v>
      </c>
      <c r="L381" s="47" t="s">
        <v>6900</v>
      </c>
      <c r="M381" s="47" t="s">
        <v>6899</v>
      </c>
      <c r="N381" s="47"/>
      <c r="O381" s="47"/>
      <c r="P381" s="47"/>
      <c r="Q381" s="47"/>
      <c r="R381" s="47"/>
      <c r="S381" s="47"/>
      <c r="T381" s="47"/>
      <c r="U381" s="47"/>
      <c r="V381" s="47"/>
      <c r="W381" s="254" t="s">
        <v>7933</v>
      </c>
      <c r="X381" s="47"/>
      <c r="Y381" s="47"/>
      <c r="Z381" s="47"/>
      <c r="AA381" s="47"/>
      <c r="AB381" s="47"/>
      <c r="AC381" s="47"/>
      <c r="AD381" s="47"/>
      <c r="AE381" s="47"/>
      <c r="AF381" s="47"/>
      <c r="AG381" s="48" t="s">
        <v>6833</v>
      </c>
      <c r="AH381" s="47" t="str">
        <f t="shared" si="23"/>
        <v>SP_BAG_31A          KS_ML_E</v>
      </c>
      <c r="AI381">
        <v>3</v>
      </c>
      <c r="AJ381">
        <v>12052</v>
      </c>
      <c r="AK381" t="s">
        <v>4500</v>
      </c>
      <c r="AL381" t="s">
        <v>19</v>
      </c>
      <c r="AM381" t="s">
        <v>423</v>
      </c>
      <c r="AN381" t="s">
        <v>423</v>
      </c>
      <c r="AO381" t="s">
        <v>433</v>
      </c>
      <c r="AP381" t="s">
        <v>434</v>
      </c>
      <c r="AQ381">
        <v>9</v>
      </c>
      <c r="AR381" t="s">
        <v>435</v>
      </c>
      <c r="AS381" t="s">
        <v>1494</v>
      </c>
      <c r="AT381" t="s">
        <v>70</v>
      </c>
      <c r="AU381" t="s">
        <v>19</v>
      </c>
      <c r="AV381" t="s">
        <v>19</v>
      </c>
      <c r="AW381" t="s">
        <v>4501</v>
      </c>
      <c r="AX381" t="s">
        <v>4502</v>
      </c>
      <c r="AY381" t="s">
        <v>4503</v>
      </c>
      <c r="AZ381">
        <v>1</v>
      </c>
      <c r="BA381" t="s">
        <v>1541</v>
      </c>
      <c r="BB381" t="s">
        <v>19</v>
      </c>
      <c r="BC381" t="s">
        <v>19</v>
      </c>
      <c r="BD381" t="s">
        <v>4300</v>
      </c>
      <c r="BE381" t="s">
        <v>3419</v>
      </c>
      <c r="BF381" t="s">
        <v>4498</v>
      </c>
      <c r="BG381" t="s">
        <v>3655</v>
      </c>
      <c r="BH381">
        <v>2990</v>
      </c>
      <c r="BI381" t="s">
        <v>3432</v>
      </c>
      <c r="BJ381">
        <v>0.35</v>
      </c>
      <c r="BK381" t="s">
        <v>4504</v>
      </c>
      <c r="BL381" t="s">
        <v>3422</v>
      </c>
      <c r="BM381">
        <v>12052</v>
      </c>
      <c r="BU381" t="s">
        <v>1492</v>
      </c>
      <c r="BV381">
        <v>12052</v>
      </c>
    </row>
    <row r="382" spans="2:74" customFormat="1" ht="14.45" customHeight="1">
      <c r="B382">
        <v>12055</v>
      </c>
      <c r="C382" s="25" t="s">
        <v>6789</v>
      </c>
      <c r="D382" s="47"/>
      <c r="E382" s="47" t="s">
        <v>6926</v>
      </c>
      <c r="F382" s="47" t="s">
        <v>4497</v>
      </c>
      <c r="G382" s="47" t="s">
        <v>6897</v>
      </c>
      <c r="H382" s="47"/>
      <c r="I382" s="47"/>
      <c r="J382" s="47"/>
      <c r="K382" s="47" t="s">
        <v>6903</v>
      </c>
      <c r="L382" s="47" t="s">
        <v>6926</v>
      </c>
      <c r="M382" s="47" t="s">
        <v>6899</v>
      </c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  <c r="AA382" s="47"/>
      <c r="AB382" s="47" t="s">
        <v>6937</v>
      </c>
      <c r="AC382" s="47"/>
      <c r="AD382" s="47"/>
      <c r="AE382" s="47"/>
      <c r="AF382" s="47"/>
      <c r="AG382" s="48" t="s">
        <v>6833</v>
      </c>
      <c r="AH382" s="47" t="str">
        <f t="shared" si="23"/>
        <v>SP_BAG_CR           AIR_B</v>
      </c>
      <c r="AI382">
        <v>3</v>
      </c>
      <c r="AJ382">
        <v>12055</v>
      </c>
      <c r="AK382" t="s">
        <v>4505</v>
      </c>
      <c r="AL382" t="s">
        <v>19</v>
      </c>
      <c r="AM382" t="s">
        <v>1534</v>
      </c>
      <c r="AN382" t="s">
        <v>1534</v>
      </c>
      <c r="AO382" t="s">
        <v>1533</v>
      </c>
      <c r="AP382" t="s">
        <v>1535</v>
      </c>
      <c r="AQ382">
        <v>95</v>
      </c>
      <c r="AR382" t="s">
        <v>1364</v>
      </c>
      <c r="AS382" t="s">
        <v>1497</v>
      </c>
      <c r="AT382" t="s">
        <v>1493</v>
      </c>
      <c r="AU382" t="s">
        <v>19</v>
      </c>
      <c r="AV382" t="s">
        <v>19</v>
      </c>
      <c r="AW382" t="s">
        <v>4495</v>
      </c>
      <c r="AX382" t="s">
        <v>4496</v>
      </c>
      <c r="AY382" t="s">
        <v>4497</v>
      </c>
      <c r="AZ382">
        <v>1</v>
      </c>
      <c r="BA382" t="s">
        <v>1541</v>
      </c>
      <c r="BB382" t="s">
        <v>19</v>
      </c>
      <c r="BC382" t="s">
        <v>19</v>
      </c>
      <c r="BD382" t="s">
        <v>4300</v>
      </c>
      <c r="BE382" t="s">
        <v>3419</v>
      </c>
      <c r="BF382" t="s">
        <v>4506</v>
      </c>
      <c r="BG382" t="s">
        <v>3533</v>
      </c>
      <c r="BH382">
        <v>226</v>
      </c>
      <c r="BI382" t="s">
        <v>3534</v>
      </c>
      <c r="BJ382">
        <v>0.35</v>
      </c>
      <c r="BK382" t="s">
        <v>4499</v>
      </c>
      <c r="BL382" t="s">
        <v>3422</v>
      </c>
      <c r="BM382">
        <v>12055</v>
      </c>
      <c r="BU382" t="s">
        <v>1492</v>
      </c>
      <c r="BV382">
        <v>12055</v>
      </c>
    </row>
    <row r="383" spans="2:74" customFormat="1" ht="14.45" customHeight="1">
      <c r="B383">
        <v>12056</v>
      </c>
      <c r="C383" s="25" t="s">
        <v>6789</v>
      </c>
      <c r="D383" s="47"/>
      <c r="E383" s="47" t="s">
        <v>6926</v>
      </c>
      <c r="F383" s="47" t="s">
        <v>4503</v>
      </c>
      <c r="G383" s="47" t="s">
        <v>6897</v>
      </c>
      <c r="H383" s="47"/>
      <c r="I383" s="47"/>
      <c r="J383" s="47"/>
      <c r="K383" s="47" t="s">
        <v>6903</v>
      </c>
      <c r="L383" s="47" t="s">
        <v>6926</v>
      </c>
      <c r="M383" s="47" t="s">
        <v>6899</v>
      </c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  <c r="AA383" s="47"/>
      <c r="AB383" s="47" t="s">
        <v>6937</v>
      </c>
      <c r="AC383" s="47"/>
      <c r="AD383" s="47"/>
      <c r="AE383" s="47"/>
      <c r="AF383" s="47"/>
      <c r="AG383" s="48" t="s">
        <v>6833</v>
      </c>
      <c r="AH383" s="47" t="str">
        <f t="shared" si="23"/>
        <v>SP_BAG_31A          AIR_B</v>
      </c>
      <c r="AI383">
        <v>3</v>
      </c>
      <c r="AJ383">
        <v>12056</v>
      </c>
      <c r="AK383" t="s">
        <v>4507</v>
      </c>
      <c r="AL383" t="s">
        <v>19</v>
      </c>
      <c r="AM383" t="s">
        <v>1534</v>
      </c>
      <c r="AN383" t="s">
        <v>1534</v>
      </c>
      <c r="AO383" t="s">
        <v>1533</v>
      </c>
      <c r="AP383" t="s">
        <v>1535</v>
      </c>
      <c r="AQ383">
        <v>96</v>
      </c>
      <c r="AR383" t="s">
        <v>1364</v>
      </c>
      <c r="AS383" t="s">
        <v>1497</v>
      </c>
      <c r="AT383" t="s">
        <v>1493</v>
      </c>
      <c r="AU383" t="s">
        <v>19</v>
      </c>
      <c r="AV383" t="s">
        <v>19</v>
      </c>
      <c r="AW383" t="s">
        <v>4501</v>
      </c>
      <c r="AX383" t="s">
        <v>4502</v>
      </c>
      <c r="AY383" t="s">
        <v>4503</v>
      </c>
      <c r="AZ383">
        <v>1</v>
      </c>
      <c r="BA383" t="s">
        <v>1541</v>
      </c>
      <c r="BB383" t="s">
        <v>19</v>
      </c>
      <c r="BC383" t="s">
        <v>19</v>
      </c>
      <c r="BD383" t="s">
        <v>4300</v>
      </c>
      <c r="BE383" t="s">
        <v>3419</v>
      </c>
      <c r="BF383" t="s">
        <v>4506</v>
      </c>
      <c r="BG383" t="s">
        <v>3655</v>
      </c>
      <c r="BH383">
        <v>196</v>
      </c>
      <c r="BI383" t="s">
        <v>3432</v>
      </c>
      <c r="BJ383">
        <v>0.35</v>
      </c>
      <c r="BK383" t="s">
        <v>4504</v>
      </c>
      <c r="BL383" t="s">
        <v>3422</v>
      </c>
      <c r="BM383">
        <v>12056</v>
      </c>
      <c r="BU383" t="s">
        <v>1492</v>
      </c>
      <c r="BV383">
        <v>12056</v>
      </c>
    </row>
    <row r="384" spans="2:74" customFormat="1" ht="14.45" customHeight="1">
      <c r="C384" s="25" t="s">
        <v>6790</v>
      </c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  <c r="AA384" s="47"/>
      <c r="AB384" s="47"/>
      <c r="AC384" s="47"/>
      <c r="AD384" s="47"/>
      <c r="AE384" s="47"/>
      <c r="AF384" s="47"/>
      <c r="AG384" s="48"/>
      <c r="AH384" s="47"/>
      <c r="AI384">
        <v>1</v>
      </c>
      <c r="AJ384" t="s">
        <v>1551</v>
      </c>
    </row>
    <row r="385" spans="1:74" ht="14.45" customHeight="1">
      <c r="A385" s="178" t="s">
        <v>7879</v>
      </c>
      <c r="C385" s="25" t="s">
        <v>6790</v>
      </c>
      <c r="AI385">
        <v>2</v>
      </c>
      <c r="AJ385" t="s">
        <v>1</v>
      </c>
      <c r="AK385" t="s">
        <v>1552</v>
      </c>
      <c r="AL385" t="s">
        <v>1553</v>
      </c>
      <c r="AM385" s="179" t="s">
        <v>7889</v>
      </c>
      <c r="AO385" t="s">
        <v>4508</v>
      </c>
      <c r="AP385" t="s">
        <v>4312</v>
      </c>
    </row>
    <row r="386" spans="1:74" ht="14.45" customHeight="1">
      <c r="A386"/>
      <c r="C386" s="25" t="s">
        <v>6790</v>
      </c>
      <c r="AI386">
        <v>0</v>
      </c>
      <c r="AJ386" t="s">
        <v>3401</v>
      </c>
      <c r="AK386" t="s">
        <v>3402</v>
      </c>
      <c r="AL386" t="s">
        <v>3403</v>
      </c>
      <c r="AM386" t="s">
        <v>8</v>
      </c>
      <c r="AN386" t="s">
        <v>8</v>
      </c>
      <c r="AO386" t="s">
        <v>3404</v>
      </c>
      <c r="AP386" t="s">
        <v>9</v>
      </c>
      <c r="AQ386" t="s">
        <v>3405</v>
      </c>
      <c r="AR386" t="s">
        <v>10</v>
      </c>
      <c r="AS386" t="s">
        <v>75</v>
      </c>
      <c r="AT386" t="s">
        <v>3406</v>
      </c>
      <c r="AU386" t="s">
        <v>3403</v>
      </c>
      <c r="AV386" t="s">
        <v>8</v>
      </c>
      <c r="AW386" t="s">
        <v>8</v>
      </c>
      <c r="AX386" t="s">
        <v>3407</v>
      </c>
      <c r="AY386" t="s">
        <v>9</v>
      </c>
      <c r="AZ386" t="s">
        <v>3405</v>
      </c>
      <c r="BA386" t="s">
        <v>10</v>
      </c>
      <c r="BB386" t="s">
        <v>75</v>
      </c>
      <c r="BC386" t="s">
        <v>3406</v>
      </c>
      <c r="BD386" t="s">
        <v>3163</v>
      </c>
      <c r="BE386" t="s">
        <v>3408</v>
      </c>
      <c r="BF386" t="s">
        <v>3409</v>
      </c>
      <c r="BG386" t="s">
        <v>3410</v>
      </c>
      <c r="BH386" t="s">
        <v>3411</v>
      </c>
      <c r="BI386" t="s">
        <v>14</v>
      </c>
      <c r="BJ386" t="s">
        <v>3412</v>
      </c>
      <c r="BK386" t="s">
        <v>3413</v>
      </c>
      <c r="BL386" t="s">
        <v>1</v>
      </c>
      <c r="BM386" t="s">
        <v>3401</v>
      </c>
      <c r="BU386" t="s">
        <v>1</v>
      </c>
      <c r="BV386" t="s">
        <v>3401</v>
      </c>
    </row>
    <row r="387" spans="1:74" ht="14.45" customHeight="1">
      <c r="A387"/>
      <c r="B387">
        <v>23001</v>
      </c>
      <c r="C387" s="25" t="s">
        <v>6790</v>
      </c>
      <c r="E387" s="47" t="s">
        <v>6928</v>
      </c>
      <c r="L387" s="47" t="s">
        <v>6928</v>
      </c>
      <c r="M387" s="47" t="s">
        <v>6900</v>
      </c>
      <c r="X387" s="240"/>
      <c r="AG387" s="48" t="s">
        <v>6833</v>
      </c>
      <c r="AH387" s="47" t="str">
        <f t="shared" si="23"/>
        <v>KS_THL_A            KS_HRM_A1</v>
      </c>
      <c r="AI387">
        <v>3</v>
      </c>
      <c r="AJ387">
        <v>23001</v>
      </c>
      <c r="AK387" t="s">
        <v>4509</v>
      </c>
      <c r="AL387" t="s">
        <v>19</v>
      </c>
      <c r="AM387" t="s">
        <v>1559</v>
      </c>
      <c r="AN387" t="s">
        <v>1559</v>
      </c>
      <c r="AO387" t="s">
        <v>1789</v>
      </c>
      <c r="AP387" t="s">
        <v>1790</v>
      </c>
      <c r="AQ387">
        <v>3</v>
      </c>
      <c r="AR387" t="s">
        <v>1570</v>
      </c>
      <c r="AS387" t="s">
        <v>1556</v>
      </c>
      <c r="AT387" t="s">
        <v>19</v>
      </c>
      <c r="AU387" t="s">
        <v>19</v>
      </c>
      <c r="AV387" t="s">
        <v>494</v>
      </c>
      <c r="AW387" t="s">
        <v>494</v>
      </c>
      <c r="AX387" t="s">
        <v>493</v>
      </c>
      <c r="AY387" t="s">
        <v>495</v>
      </c>
      <c r="AZ387">
        <v>19</v>
      </c>
      <c r="BA387" t="s">
        <v>496</v>
      </c>
      <c r="BB387" t="s">
        <v>109</v>
      </c>
      <c r="BC387" t="s">
        <v>19</v>
      </c>
      <c r="BD387" t="s">
        <v>4466</v>
      </c>
      <c r="BE387" t="s">
        <v>3419</v>
      </c>
      <c r="BF387" t="s">
        <v>4510</v>
      </c>
      <c r="BG387" t="s">
        <v>4021</v>
      </c>
      <c r="BH387">
        <v>4042</v>
      </c>
      <c r="BI387" t="s">
        <v>4022</v>
      </c>
      <c r="BJ387">
        <v>0.35</v>
      </c>
      <c r="BK387" t="s">
        <v>4511</v>
      </c>
      <c r="BL387" t="s">
        <v>3422</v>
      </c>
      <c r="BM387">
        <v>23001</v>
      </c>
      <c r="BU387" t="s">
        <v>1552</v>
      </c>
      <c r="BV387">
        <v>23001</v>
      </c>
    </row>
    <row r="388" spans="1:74" ht="14.45" customHeight="1">
      <c r="A388"/>
      <c r="B388">
        <v>23002</v>
      </c>
      <c r="C388" s="25" t="s">
        <v>6790</v>
      </c>
      <c r="E388" s="47" t="s">
        <v>6928</v>
      </c>
      <c r="L388" s="47" t="s">
        <v>6928</v>
      </c>
      <c r="M388" s="47" t="s">
        <v>6900</v>
      </c>
      <c r="X388" s="240"/>
      <c r="AG388" s="48" t="s">
        <v>6833</v>
      </c>
      <c r="AH388" s="47" t="str">
        <f t="shared" si="23"/>
        <v>KS_THL_A            KS_HRM_A1</v>
      </c>
      <c r="AI388">
        <v>3</v>
      </c>
      <c r="AJ388">
        <v>23002</v>
      </c>
      <c r="AK388" t="s">
        <v>4512</v>
      </c>
      <c r="AL388" t="s">
        <v>19</v>
      </c>
      <c r="AM388" t="s">
        <v>1559</v>
      </c>
      <c r="AN388" t="s">
        <v>1559</v>
      </c>
      <c r="AO388" t="s">
        <v>1789</v>
      </c>
      <c r="AP388" t="s">
        <v>1790</v>
      </c>
      <c r="AQ388">
        <v>4</v>
      </c>
      <c r="AR388" t="s">
        <v>1570</v>
      </c>
      <c r="AS388" t="s">
        <v>1556</v>
      </c>
      <c r="AT388" t="s">
        <v>19</v>
      </c>
      <c r="AU388" t="s">
        <v>19</v>
      </c>
      <c r="AV388" t="s">
        <v>494</v>
      </c>
      <c r="AW388" t="s">
        <v>494</v>
      </c>
      <c r="AX388" t="s">
        <v>493</v>
      </c>
      <c r="AY388" t="s">
        <v>495</v>
      </c>
      <c r="AZ388">
        <v>20</v>
      </c>
      <c r="BA388" t="s">
        <v>496</v>
      </c>
      <c r="BB388" t="s">
        <v>109</v>
      </c>
      <c r="BC388" t="s">
        <v>19</v>
      </c>
      <c r="BD388" t="s">
        <v>4466</v>
      </c>
      <c r="BE388" t="s">
        <v>3419</v>
      </c>
      <c r="BF388" t="s">
        <v>4510</v>
      </c>
      <c r="BG388" t="s">
        <v>3655</v>
      </c>
      <c r="BH388">
        <v>4042</v>
      </c>
      <c r="BI388" t="s">
        <v>3432</v>
      </c>
      <c r="BJ388">
        <v>0.35</v>
      </c>
      <c r="BK388" t="s">
        <v>4513</v>
      </c>
      <c r="BL388" t="s">
        <v>3422</v>
      </c>
      <c r="BM388">
        <v>23002</v>
      </c>
      <c r="BU388" t="s">
        <v>1552</v>
      </c>
      <c r="BV388">
        <v>23002</v>
      </c>
    </row>
    <row r="389" spans="1:74" ht="14.45" customHeight="1">
      <c r="A389"/>
      <c r="B389">
        <v>23003</v>
      </c>
      <c r="C389" s="25" t="s">
        <v>6790</v>
      </c>
      <c r="E389" s="47" t="s">
        <v>6916</v>
      </c>
      <c r="L389" s="47" t="s">
        <v>6916</v>
      </c>
      <c r="M389" s="47" t="s">
        <v>6916</v>
      </c>
      <c r="W389" s="240"/>
      <c r="X389" s="240"/>
      <c r="AG389" s="48" t="s">
        <v>6833</v>
      </c>
      <c r="AH389" s="47" t="str">
        <f t="shared" si="23"/>
        <v>KS_HRM_A2           BCM2_E</v>
      </c>
      <c r="AI389">
        <v>3</v>
      </c>
      <c r="AJ389">
        <v>23003</v>
      </c>
      <c r="AK389" t="s">
        <v>4514</v>
      </c>
      <c r="AL389" t="s">
        <v>19</v>
      </c>
      <c r="AM389" t="s">
        <v>582</v>
      </c>
      <c r="AN389" t="s">
        <v>582</v>
      </c>
      <c r="AO389" t="s">
        <v>1007</v>
      </c>
      <c r="AP389" t="s">
        <v>1008</v>
      </c>
      <c r="AQ389">
        <v>2</v>
      </c>
      <c r="AR389" t="s">
        <v>961</v>
      </c>
      <c r="AS389" t="s">
        <v>125</v>
      </c>
      <c r="AT389" t="s">
        <v>19</v>
      </c>
      <c r="AU389" t="s">
        <v>19</v>
      </c>
      <c r="AV389" t="s">
        <v>1559</v>
      </c>
      <c r="AW389" t="s">
        <v>1559</v>
      </c>
      <c r="AX389" t="s">
        <v>1796</v>
      </c>
      <c r="AY389" t="s">
        <v>1797</v>
      </c>
      <c r="AZ389">
        <v>3</v>
      </c>
      <c r="BA389" t="s">
        <v>1798</v>
      </c>
      <c r="BB389" t="s">
        <v>109</v>
      </c>
      <c r="BC389" t="s">
        <v>19</v>
      </c>
      <c r="BD389" t="s">
        <v>4466</v>
      </c>
      <c r="BE389" t="s">
        <v>3419</v>
      </c>
      <c r="BF389" t="s">
        <v>4515</v>
      </c>
      <c r="BG389" t="s">
        <v>4021</v>
      </c>
      <c r="BH389">
        <v>1224</v>
      </c>
      <c r="BI389" t="s">
        <v>4022</v>
      </c>
      <c r="BJ389">
        <v>0.35</v>
      </c>
      <c r="BK389" t="s">
        <v>4511</v>
      </c>
      <c r="BL389" t="s">
        <v>3422</v>
      </c>
      <c r="BM389">
        <v>23003</v>
      </c>
      <c r="BU389" t="s">
        <v>1552</v>
      </c>
      <c r="BV389">
        <v>23003</v>
      </c>
    </row>
    <row r="390" spans="1:74" ht="14.45" customHeight="1">
      <c r="A390"/>
      <c r="B390">
        <v>23004</v>
      </c>
      <c r="C390" s="25" t="s">
        <v>6790</v>
      </c>
      <c r="E390" s="47" t="s">
        <v>6916</v>
      </c>
      <c r="L390" s="47" t="s">
        <v>6916</v>
      </c>
      <c r="M390" s="47" t="s">
        <v>6916</v>
      </c>
      <c r="W390" s="240"/>
      <c r="X390" s="240"/>
      <c r="AG390" s="48" t="s">
        <v>6833</v>
      </c>
      <c r="AH390" s="47" t="str">
        <f t="shared" si="23"/>
        <v>KS_HRM_A2           BCM2_E</v>
      </c>
      <c r="AI390">
        <v>3</v>
      </c>
      <c r="AJ390">
        <v>23004</v>
      </c>
      <c r="AK390" t="s">
        <v>4516</v>
      </c>
      <c r="AL390" t="s">
        <v>19</v>
      </c>
      <c r="AM390" t="s">
        <v>582</v>
      </c>
      <c r="AN390" t="s">
        <v>582</v>
      </c>
      <c r="AO390" t="s">
        <v>1007</v>
      </c>
      <c r="AP390" t="s">
        <v>1008</v>
      </c>
      <c r="AQ390">
        <v>3</v>
      </c>
      <c r="AR390" t="s">
        <v>961</v>
      </c>
      <c r="AS390" t="s">
        <v>125</v>
      </c>
      <c r="AT390" t="s">
        <v>19</v>
      </c>
      <c r="AU390" t="s">
        <v>19</v>
      </c>
      <c r="AV390" t="s">
        <v>1559</v>
      </c>
      <c r="AW390" t="s">
        <v>1559</v>
      </c>
      <c r="AX390" t="s">
        <v>1796</v>
      </c>
      <c r="AY390" t="s">
        <v>1797</v>
      </c>
      <c r="AZ390">
        <v>4</v>
      </c>
      <c r="BA390" t="s">
        <v>1798</v>
      </c>
      <c r="BB390" t="s">
        <v>109</v>
      </c>
      <c r="BC390" t="s">
        <v>19</v>
      </c>
      <c r="BD390" t="s">
        <v>4466</v>
      </c>
      <c r="BE390" t="s">
        <v>3419</v>
      </c>
      <c r="BF390" t="s">
        <v>4515</v>
      </c>
      <c r="BG390" t="s">
        <v>3655</v>
      </c>
      <c r="BH390">
        <v>1224</v>
      </c>
      <c r="BI390" t="s">
        <v>3432</v>
      </c>
      <c r="BJ390">
        <v>0.35</v>
      </c>
      <c r="BK390" t="s">
        <v>4513</v>
      </c>
      <c r="BL390" t="s">
        <v>3422</v>
      </c>
      <c r="BM390">
        <v>23004</v>
      </c>
      <c r="BU390" t="s">
        <v>1552</v>
      </c>
      <c r="BV390">
        <v>23004</v>
      </c>
    </row>
    <row r="391" spans="1:74" ht="14.45" customHeight="1">
      <c r="A391"/>
      <c r="B391">
        <v>23007</v>
      </c>
      <c r="C391" s="25" t="s">
        <v>6790</v>
      </c>
      <c r="E391" s="47" t="s">
        <v>6916</v>
      </c>
      <c r="L391" s="47" t="s">
        <v>6916</v>
      </c>
      <c r="M391" s="47" t="s">
        <v>6900</v>
      </c>
      <c r="W391" s="240"/>
      <c r="X391" s="240"/>
      <c r="AG391" s="48" t="s">
        <v>6833</v>
      </c>
      <c r="AH391" s="47" t="str">
        <f t="shared" si="23"/>
        <v>KS_THR_A            BCM2_E</v>
      </c>
      <c r="AI391">
        <v>3</v>
      </c>
      <c r="AJ391">
        <v>23007</v>
      </c>
      <c r="AK391" t="s">
        <v>4517</v>
      </c>
      <c r="AL391" t="s">
        <v>19</v>
      </c>
      <c r="AM391" t="s">
        <v>582</v>
      </c>
      <c r="AN391" t="s">
        <v>582</v>
      </c>
      <c r="AO391" t="s">
        <v>1007</v>
      </c>
      <c r="AP391" t="s">
        <v>1008</v>
      </c>
      <c r="AQ391">
        <v>12</v>
      </c>
      <c r="AR391" t="s">
        <v>961</v>
      </c>
      <c r="AS391" t="s">
        <v>125</v>
      </c>
      <c r="AT391" t="s">
        <v>19</v>
      </c>
      <c r="AU391" t="s">
        <v>19</v>
      </c>
      <c r="AV391" t="s">
        <v>501</v>
      </c>
      <c r="AW391" t="s">
        <v>501</v>
      </c>
      <c r="AX391" t="s">
        <v>500</v>
      </c>
      <c r="AY391" t="s">
        <v>502</v>
      </c>
      <c r="AZ391">
        <v>6</v>
      </c>
      <c r="BA391" t="s">
        <v>503</v>
      </c>
      <c r="BB391" t="s">
        <v>109</v>
      </c>
      <c r="BC391" t="s">
        <v>19</v>
      </c>
      <c r="BD391" t="s">
        <v>3902</v>
      </c>
      <c r="BE391" t="s">
        <v>3419</v>
      </c>
      <c r="BF391" t="s">
        <v>19</v>
      </c>
      <c r="BG391" t="s">
        <v>19</v>
      </c>
      <c r="BH391">
        <v>3403</v>
      </c>
      <c r="BI391" t="s">
        <v>3819</v>
      </c>
      <c r="BJ391">
        <v>0.35</v>
      </c>
      <c r="BK391" t="s">
        <v>4518</v>
      </c>
      <c r="BL391" t="s">
        <v>3422</v>
      </c>
      <c r="BM391">
        <v>23007</v>
      </c>
      <c r="BU391" t="s">
        <v>1552</v>
      </c>
      <c r="BV391">
        <v>23007</v>
      </c>
    </row>
    <row r="392" spans="1:74" ht="14.45" customHeight="1">
      <c r="A392"/>
      <c r="B392">
        <v>23009</v>
      </c>
      <c r="C392" s="25" t="s">
        <v>6790</v>
      </c>
      <c r="E392" s="47" t="s">
        <v>6916</v>
      </c>
      <c r="L392" s="47" t="s">
        <v>6916</v>
      </c>
      <c r="M392" s="47" t="s">
        <v>6900</v>
      </c>
      <c r="W392" s="240"/>
      <c r="X392" s="240"/>
      <c r="AG392" s="48" t="s">
        <v>6833</v>
      </c>
      <c r="AH392" s="47" t="str">
        <f t="shared" si="23"/>
        <v>KS_TVR_A            BCM2_E</v>
      </c>
      <c r="AI392">
        <v>3</v>
      </c>
      <c r="AJ392">
        <v>23009</v>
      </c>
      <c r="AK392" t="s">
        <v>4519</v>
      </c>
      <c r="AL392" t="s">
        <v>19</v>
      </c>
      <c r="AM392" t="s">
        <v>582</v>
      </c>
      <c r="AN392" t="s">
        <v>582</v>
      </c>
      <c r="AO392" t="s">
        <v>1007</v>
      </c>
      <c r="AP392" t="s">
        <v>1008</v>
      </c>
      <c r="AQ392">
        <v>14</v>
      </c>
      <c r="AR392" t="s">
        <v>961</v>
      </c>
      <c r="AS392" t="s">
        <v>125</v>
      </c>
      <c r="AT392" t="s">
        <v>19</v>
      </c>
      <c r="AU392" t="s">
        <v>19</v>
      </c>
      <c r="AV392" t="s">
        <v>513</v>
      </c>
      <c r="AW392" t="s">
        <v>513</v>
      </c>
      <c r="AX392" t="s">
        <v>512</v>
      </c>
      <c r="AY392" t="s">
        <v>514</v>
      </c>
      <c r="AZ392">
        <v>11</v>
      </c>
      <c r="BA392" t="s">
        <v>515</v>
      </c>
      <c r="BB392" t="s">
        <v>109</v>
      </c>
      <c r="BC392" t="s">
        <v>19</v>
      </c>
      <c r="BD392" t="s">
        <v>4520</v>
      </c>
      <c r="BE392" t="s">
        <v>3419</v>
      </c>
      <c r="BF392" t="s">
        <v>19</v>
      </c>
      <c r="BG392" t="s">
        <v>19</v>
      </c>
      <c r="BH392">
        <v>4311</v>
      </c>
      <c r="BI392" t="s">
        <v>3462</v>
      </c>
      <c r="BJ392">
        <v>0.35</v>
      </c>
      <c r="BK392" t="s">
        <v>4521</v>
      </c>
      <c r="BL392" t="s">
        <v>3422</v>
      </c>
      <c r="BM392">
        <v>23009</v>
      </c>
      <c r="BU392" t="s">
        <v>1552</v>
      </c>
      <c r="BV392">
        <v>23009</v>
      </c>
    </row>
    <row r="393" spans="1:74" ht="14.45" customHeight="1">
      <c r="A393"/>
      <c r="B393">
        <v>23010</v>
      </c>
      <c r="C393" s="25" t="s">
        <v>6790</v>
      </c>
      <c r="E393" s="47" t="s">
        <v>6916</v>
      </c>
      <c r="L393" s="47" t="s">
        <v>6916</v>
      </c>
      <c r="M393" s="47" t="s">
        <v>6900</v>
      </c>
      <c r="W393" s="240"/>
      <c r="X393" s="240"/>
      <c r="AG393" s="48" t="s">
        <v>6833</v>
      </c>
      <c r="AH393" s="47" t="str">
        <f t="shared" si="23"/>
        <v>KS_TVL_A            BCM2_E</v>
      </c>
      <c r="AI393">
        <v>3</v>
      </c>
      <c r="AJ393">
        <v>23010</v>
      </c>
      <c r="AK393" t="s">
        <v>4522</v>
      </c>
      <c r="AL393" t="s">
        <v>19</v>
      </c>
      <c r="AM393" t="s">
        <v>582</v>
      </c>
      <c r="AN393" t="s">
        <v>582</v>
      </c>
      <c r="AO393" t="s">
        <v>1007</v>
      </c>
      <c r="AP393" t="s">
        <v>1008</v>
      </c>
      <c r="AQ393">
        <v>15</v>
      </c>
      <c r="AR393" t="s">
        <v>961</v>
      </c>
      <c r="AS393" t="s">
        <v>125</v>
      </c>
      <c r="AT393" t="s">
        <v>19</v>
      </c>
      <c r="AU393" t="s">
        <v>19</v>
      </c>
      <c r="AV393" t="s">
        <v>507</v>
      </c>
      <c r="AW393" t="s">
        <v>507</v>
      </c>
      <c r="AX393" t="s">
        <v>506</v>
      </c>
      <c r="AY393" t="s">
        <v>508</v>
      </c>
      <c r="AZ393">
        <v>11</v>
      </c>
      <c r="BA393" t="s">
        <v>509</v>
      </c>
      <c r="BB393" t="s">
        <v>109</v>
      </c>
      <c r="BC393" t="s">
        <v>19</v>
      </c>
      <c r="BD393" t="s">
        <v>4043</v>
      </c>
      <c r="BE393" t="s">
        <v>3419</v>
      </c>
      <c r="BF393" t="s">
        <v>19</v>
      </c>
      <c r="BG393" t="s">
        <v>19</v>
      </c>
      <c r="BH393">
        <v>5765</v>
      </c>
      <c r="BI393" t="s">
        <v>3744</v>
      </c>
      <c r="BJ393">
        <v>0.35</v>
      </c>
      <c r="BK393" t="s">
        <v>4523</v>
      </c>
      <c r="BL393" t="s">
        <v>3422</v>
      </c>
      <c r="BM393">
        <v>23010</v>
      </c>
      <c r="BU393" t="s">
        <v>1552</v>
      </c>
      <c r="BV393">
        <v>23010</v>
      </c>
    </row>
    <row r="394" spans="1:74" ht="14.45" customHeight="1">
      <c r="A394"/>
      <c r="B394">
        <v>23011</v>
      </c>
      <c r="C394" s="25" t="s">
        <v>6790</v>
      </c>
      <c r="E394" s="47" t="s">
        <v>6902</v>
      </c>
      <c r="L394" s="47" t="s">
        <v>6900</v>
      </c>
      <c r="M394" s="47" t="s">
        <v>6902</v>
      </c>
      <c r="AG394" s="48" t="s">
        <v>6833</v>
      </c>
      <c r="AH394" s="47" t="str">
        <f t="shared" si="23"/>
        <v>KS_SFHL_A           KS_HRM_C1</v>
      </c>
      <c r="AI394">
        <v>3</v>
      </c>
      <c r="AJ394">
        <v>23011</v>
      </c>
      <c r="AK394" t="s">
        <v>4524</v>
      </c>
      <c r="AL394" t="s">
        <v>19</v>
      </c>
      <c r="AM394" t="s">
        <v>1559</v>
      </c>
      <c r="AN394" t="s">
        <v>1559</v>
      </c>
      <c r="AO394" t="s">
        <v>1558</v>
      </c>
      <c r="AP394" t="s">
        <v>1560</v>
      </c>
      <c r="AQ394">
        <v>7</v>
      </c>
      <c r="AR394" t="s">
        <v>1561</v>
      </c>
      <c r="AS394" t="s">
        <v>1556</v>
      </c>
      <c r="AT394" t="s">
        <v>19</v>
      </c>
      <c r="AU394" t="s">
        <v>19</v>
      </c>
      <c r="AV394" t="s">
        <v>467</v>
      </c>
      <c r="AW394" t="s">
        <v>467</v>
      </c>
      <c r="AX394" t="s">
        <v>466</v>
      </c>
      <c r="AY394" t="s">
        <v>468</v>
      </c>
      <c r="AZ394">
        <v>10</v>
      </c>
      <c r="BA394" t="s">
        <v>469</v>
      </c>
      <c r="BB394" t="s">
        <v>86</v>
      </c>
      <c r="BC394" t="s">
        <v>69</v>
      </c>
      <c r="BD394" t="s">
        <v>4003</v>
      </c>
      <c r="BE394" t="s">
        <v>3419</v>
      </c>
      <c r="BF394" t="s">
        <v>19</v>
      </c>
      <c r="BG394" t="s">
        <v>19</v>
      </c>
      <c r="BH394">
        <v>1836</v>
      </c>
      <c r="BI394" t="s">
        <v>3475</v>
      </c>
      <c r="BJ394">
        <v>0.35</v>
      </c>
      <c r="BK394" t="s">
        <v>3708</v>
      </c>
      <c r="BL394" t="s">
        <v>3422</v>
      </c>
      <c r="BM394">
        <v>23011</v>
      </c>
      <c r="BU394" t="s">
        <v>1552</v>
      </c>
      <c r="BV394">
        <v>23011</v>
      </c>
    </row>
    <row r="395" spans="1:74" ht="14.45" customHeight="1">
      <c r="A395"/>
      <c r="B395">
        <v>23012</v>
      </c>
      <c r="C395" s="25" t="s">
        <v>6790</v>
      </c>
      <c r="E395" s="47" t="s">
        <v>6916</v>
      </c>
      <c r="L395" s="47" t="s">
        <v>6916</v>
      </c>
      <c r="M395" s="47" t="s">
        <v>6916</v>
      </c>
      <c r="W395" s="240"/>
      <c r="X395" s="240"/>
      <c r="AG395" s="48" t="s">
        <v>6833</v>
      </c>
      <c r="AH395" s="47" t="str">
        <f t="shared" si="23"/>
        <v>KS_HRM_A2           BCM2_E</v>
      </c>
      <c r="AI395">
        <v>3</v>
      </c>
      <c r="AJ395">
        <v>23012</v>
      </c>
      <c r="AK395" t="s">
        <v>4525</v>
      </c>
      <c r="AL395" t="s">
        <v>19</v>
      </c>
      <c r="AM395" t="s">
        <v>582</v>
      </c>
      <c r="AN395" t="s">
        <v>582</v>
      </c>
      <c r="AO395" t="s">
        <v>1007</v>
      </c>
      <c r="AP395" t="s">
        <v>1008</v>
      </c>
      <c r="AQ395">
        <v>13</v>
      </c>
      <c r="AR395" t="s">
        <v>961</v>
      </c>
      <c r="AS395" t="s">
        <v>125</v>
      </c>
      <c r="AT395" t="s">
        <v>19</v>
      </c>
      <c r="AU395" t="s">
        <v>19</v>
      </c>
      <c r="AV395" t="s">
        <v>1559</v>
      </c>
      <c r="AW395" t="s">
        <v>1559</v>
      </c>
      <c r="AX395" t="s">
        <v>1796</v>
      </c>
      <c r="AY395" t="s">
        <v>1797</v>
      </c>
      <c r="AZ395">
        <v>5</v>
      </c>
      <c r="BA395" t="s">
        <v>1798</v>
      </c>
      <c r="BB395" t="s">
        <v>109</v>
      </c>
      <c r="BC395" t="s">
        <v>19</v>
      </c>
      <c r="BD395" t="s">
        <v>4526</v>
      </c>
      <c r="BE395" t="s">
        <v>3419</v>
      </c>
      <c r="BF395" t="s">
        <v>19</v>
      </c>
      <c r="BG395" t="s">
        <v>19</v>
      </c>
      <c r="BH395">
        <v>1224</v>
      </c>
      <c r="BI395" t="s">
        <v>3697</v>
      </c>
      <c r="BJ395">
        <v>0.35</v>
      </c>
      <c r="BK395" t="s">
        <v>4527</v>
      </c>
      <c r="BL395" t="s">
        <v>3422</v>
      </c>
      <c r="BM395">
        <v>23012</v>
      </c>
      <c r="BU395" t="s">
        <v>1552</v>
      </c>
      <c r="BV395">
        <v>23012</v>
      </c>
    </row>
    <row r="396" spans="1:74" ht="14.45" customHeight="1">
      <c r="A396"/>
      <c r="B396">
        <v>23013</v>
      </c>
      <c r="C396" s="25" t="s">
        <v>6790</v>
      </c>
      <c r="E396" s="47" t="s">
        <v>6902</v>
      </c>
      <c r="L396" s="47" t="s">
        <v>6900</v>
      </c>
      <c r="M396" s="47" t="s">
        <v>6902</v>
      </c>
      <c r="X396" s="240"/>
      <c r="AG396" s="48" t="s">
        <v>6833</v>
      </c>
      <c r="AH396" s="47" t="str">
        <f t="shared" si="23"/>
        <v>KS_SFHL_A           KS_HRM_C1</v>
      </c>
      <c r="AI396">
        <v>3</v>
      </c>
      <c r="AJ396">
        <v>23013</v>
      </c>
      <c r="AK396" t="s">
        <v>4528</v>
      </c>
      <c r="AL396" t="s">
        <v>19</v>
      </c>
      <c r="AM396" t="s">
        <v>1559</v>
      </c>
      <c r="AN396" t="s">
        <v>1559</v>
      </c>
      <c r="AO396" t="s">
        <v>1558</v>
      </c>
      <c r="AP396" t="s">
        <v>1560</v>
      </c>
      <c r="AQ396">
        <v>8</v>
      </c>
      <c r="AR396" t="s">
        <v>1561</v>
      </c>
      <c r="AS396" t="s">
        <v>108</v>
      </c>
      <c r="AT396" t="s">
        <v>19</v>
      </c>
      <c r="AU396" t="s">
        <v>19</v>
      </c>
      <c r="AV396" t="s">
        <v>467</v>
      </c>
      <c r="AW396" t="s">
        <v>467</v>
      </c>
      <c r="AX396" t="s">
        <v>466</v>
      </c>
      <c r="AY396" t="s">
        <v>468</v>
      </c>
      <c r="AZ396">
        <v>11</v>
      </c>
      <c r="BA396" t="s">
        <v>469</v>
      </c>
      <c r="BB396" t="s">
        <v>87</v>
      </c>
      <c r="BC396" t="s">
        <v>69</v>
      </c>
      <c r="BD396" t="s">
        <v>3622</v>
      </c>
      <c r="BE396" t="s">
        <v>3419</v>
      </c>
      <c r="BF396" t="s">
        <v>19</v>
      </c>
      <c r="BG396" t="s">
        <v>19</v>
      </c>
      <c r="BH396">
        <v>1836</v>
      </c>
      <c r="BI396" t="s">
        <v>3574</v>
      </c>
      <c r="BJ396">
        <v>0.5</v>
      </c>
      <c r="BK396" t="s">
        <v>4529</v>
      </c>
      <c r="BL396" t="s">
        <v>3422</v>
      </c>
      <c r="BM396">
        <v>23013</v>
      </c>
      <c r="BU396" t="s">
        <v>1552</v>
      </c>
      <c r="BV396">
        <v>23013</v>
      </c>
    </row>
    <row r="397" spans="1:74" ht="14.45" customHeight="1">
      <c r="A397"/>
      <c r="B397">
        <v>23014</v>
      </c>
      <c r="C397" s="25" t="s">
        <v>6790</v>
      </c>
      <c r="E397" s="47" t="s">
        <v>6916</v>
      </c>
      <c r="F397" s="47" t="s">
        <v>3706</v>
      </c>
      <c r="G397" s="47" t="s">
        <v>6897</v>
      </c>
      <c r="K397" s="47" t="s">
        <v>6903</v>
      </c>
      <c r="L397" s="47" t="s">
        <v>6899</v>
      </c>
      <c r="M397" s="47" t="s">
        <v>6916</v>
      </c>
      <c r="W397" s="25"/>
      <c r="X397" s="240"/>
      <c r="AG397" s="48" t="s">
        <v>6833</v>
      </c>
      <c r="AH397" s="47" t="str">
        <f t="shared" si="23"/>
        <v>KS_HRM_C2           SP_LIN3_VIP</v>
      </c>
      <c r="AI397">
        <v>3</v>
      </c>
      <c r="AJ397">
        <v>23014</v>
      </c>
      <c r="AK397" t="s">
        <v>4530</v>
      </c>
      <c r="AL397" t="s">
        <v>19</v>
      </c>
      <c r="AM397" t="s">
        <v>19</v>
      </c>
      <c r="AN397" t="s">
        <v>3704</v>
      </c>
      <c r="AO397" t="s">
        <v>3705</v>
      </c>
      <c r="AP397" t="s">
        <v>3706</v>
      </c>
      <c r="AQ397">
        <v>1</v>
      </c>
      <c r="AR397" t="s">
        <v>2130</v>
      </c>
      <c r="AS397" t="s">
        <v>19</v>
      </c>
      <c r="AT397" t="s">
        <v>19</v>
      </c>
      <c r="AU397" t="s">
        <v>19</v>
      </c>
      <c r="AV397" t="s">
        <v>1559</v>
      </c>
      <c r="AW397" t="s">
        <v>1559</v>
      </c>
      <c r="AX397" t="s">
        <v>1564</v>
      </c>
      <c r="AY397" t="s">
        <v>1565</v>
      </c>
      <c r="AZ397">
        <v>7</v>
      </c>
      <c r="BA397" t="s">
        <v>1566</v>
      </c>
      <c r="BB397" t="s">
        <v>109</v>
      </c>
      <c r="BC397" t="s">
        <v>19</v>
      </c>
      <c r="BD397" t="s">
        <v>4003</v>
      </c>
      <c r="BE397" t="s">
        <v>3419</v>
      </c>
      <c r="BF397" t="s">
        <v>19</v>
      </c>
      <c r="BG397" t="s">
        <v>19</v>
      </c>
      <c r="BH397">
        <v>867</v>
      </c>
      <c r="BI397" t="s">
        <v>3475</v>
      </c>
      <c r="BJ397">
        <v>0.35</v>
      </c>
      <c r="BK397" t="s">
        <v>3708</v>
      </c>
      <c r="BL397" t="s">
        <v>3422</v>
      </c>
      <c r="BM397">
        <v>23014</v>
      </c>
      <c r="BU397" t="s">
        <v>1552</v>
      </c>
      <c r="BV397">
        <v>23014</v>
      </c>
    </row>
    <row r="398" spans="1:74" ht="14.45" customHeight="1">
      <c r="A398"/>
      <c r="B398">
        <v>23015</v>
      </c>
      <c r="C398" s="25" t="s">
        <v>6790</v>
      </c>
      <c r="E398" s="47" t="s">
        <v>6916</v>
      </c>
      <c r="L398" s="47" t="s">
        <v>6916</v>
      </c>
      <c r="M398" s="47" t="s">
        <v>6916</v>
      </c>
      <c r="X398" s="240"/>
      <c r="AG398" s="48" t="s">
        <v>6833</v>
      </c>
      <c r="AH398" s="47" t="str">
        <f t="shared" si="23"/>
        <v>KS_HRM_C2           BCM2_B</v>
      </c>
      <c r="AI398">
        <v>3</v>
      </c>
      <c r="AJ398">
        <v>23015</v>
      </c>
      <c r="AK398" t="s">
        <v>4531</v>
      </c>
      <c r="AL398" t="s">
        <v>19</v>
      </c>
      <c r="AM398" t="s">
        <v>582</v>
      </c>
      <c r="AN398" t="s">
        <v>582</v>
      </c>
      <c r="AO398" t="s">
        <v>959</v>
      </c>
      <c r="AP398" t="s">
        <v>960</v>
      </c>
      <c r="AQ398">
        <v>8</v>
      </c>
      <c r="AR398" t="s">
        <v>961</v>
      </c>
      <c r="AS398" t="s">
        <v>108</v>
      </c>
      <c r="AT398" t="s">
        <v>19</v>
      </c>
      <c r="AU398" t="s">
        <v>19</v>
      </c>
      <c r="AV398" t="s">
        <v>1559</v>
      </c>
      <c r="AW398" t="s">
        <v>1559</v>
      </c>
      <c r="AX398" t="s">
        <v>1564</v>
      </c>
      <c r="AY398" t="s">
        <v>1565</v>
      </c>
      <c r="AZ398">
        <v>8</v>
      </c>
      <c r="BA398" t="s">
        <v>1566</v>
      </c>
      <c r="BB398" t="s">
        <v>110</v>
      </c>
      <c r="BC398" t="s">
        <v>19</v>
      </c>
      <c r="BD398" t="s">
        <v>3622</v>
      </c>
      <c r="BE398" t="s">
        <v>3419</v>
      </c>
      <c r="BF398" t="s">
        <v>19</v>
      </c>
      <c r="BG398" t="s">
        <v>19</v>
      </c>
      <c r="BH398">
        <v>1284</v>
      </c>
      <c r="BI398" t="s">
        <v>3574</v>
      </c>
      <c r="BJ398">
        <v>0.5</v>
      </c>
      <c r="BK398" t="s">
        <v>4529</v>
      </c>
      <c r="BL398" t="s">
        <v>3422</v>
      </c>
      <c r="BM398">
        <v>23015</v>
      </c>
      <c r="BU398" t="s">
        <v>1552</v>
      </c>
      <c r="BV398">
        <v>23015</v>
      </c>
    </row>
    <row r="399" spans="1:74" ht="14.45" customHeight="1">
      <c r="A399"/>
      <c r="B399">
        <v>23016</v>
      </c>
      <c r="C399" s="25" t="s">
        <v>6790</v>
      </c>
      <c r="E399" s="47" t="s">
        <v>6928</v>
      </c>
      <c r="L399" s="47" t="s">
        <v>6928</v>
      </c>
      <c r="M399" s="47" t="s">
        <v>6900</v>
      </c>
      <c r="X399" s="240"/>
      <c r="AG399" s="48" t="s">
        <v>6833</v>
      </c>
      <c r="AH399" s="47" t="str">
        <f t="shared" si="23"/>
        <v>KS_THL_A            KS_HRM_A1</v>
      </c>
      <c r="AI399">
        <v>3</v>
      </c>
      <c r="AJ399">
        <v>23016</v>
      </c>
      <c r="AK399" t="s">
        <v>4532</v>
      </c>
      <c r="AL399" t="s">
        <v>19</v>
      </c>
      <c r="AM399" t="s">
        <v>1559</v>
      </c>
      <c r="AN399" t="s">
        <v>1559</v>
      </c>
      <c r="AO399" t="s">
        <v>1789</v>
      </c>
      <c r="AP399" t="s">
        <v>1790</v>
      </c>
      <c r="AQ399">
        <v>5</v>
      </c>
      <c r="AR399" t="s">
        <v>1570</v>
      </c>
      <c r="AS399" t="s">
        <v>1556</v>
      </c>
      <c r="AT399" t="s">
        <v>19</v>
      </c>
      <c r="AU399" t="s">
        <v>19</v>
      </c>
      <c r="AV399" t="s">
        <v>494</v>
      </c>
      <c r="AW399" t="s">
        <v>494</v>
      </c>
      <c r="AX399" t="s">
        <v>493</v>
      </c>
      <c r="AY399" t="s">
        <v>495</v>
      </c>
      <c r="AZ399">
        <v>6</v>
      </c>
      <c r="BA399" t="s">
        <v>496</v>
      </c>
      <c r="BB399" t="s">
        <v>109</v>
      </c>
      <c r="BC399" t="s">
        <v>19</v>
      </c>
      <c r="BD399" t="s">
        <v>4526</v>
      </c>
      <c r="BE399" t="s">
        <v>3419</v>
      </c>
      <c r="BF399" t="s">
        <v>19</v>
      </c>
      <c r="BG399" t="s">
        <v>19</v>
      </c>
      <c r="BH399">
        <v>4042</v>
      </c>
      <c r="BI399" t="s">
        <v>3697</v>
      </c>
      <c r="BJ399">
        <v>0.35</v>
      </c>
      <c r="BK399" t="s">
        <v>4527</v>
      </c>
      <c r="BL399" t="s">
        <v>3422</v>
      </c>
      <c r="BM399">
        <v>23016</v>
      </c>
      <c r="BU399" t="s">
        <v>1552</v>
      </c>
      <c r="BV399">
        <v>23016</v>
      </c>
    </row>
    <row r="400" spans="1:74" ht="14.45" customHeight="1">
      <c r="A400"/>
      <c r="B400">
        <v>23019</v>
      </c>
      <c r="C400" s="25" t="s">
        <v>6790</v>
      </c>
      <c r="E400" s="47" t="s">
        <v>6928</v>
      </c>
      <c r="L400" s="47" t="s">
        <v>6928</v>
      </c>
      <c r="M400" s="47" t="s">
        <v>6928</v>
      </c>
      <c r="AG400" s="48" t="s">
        <v>6833</v>
      </c>
      <c r="AH400" s="47" t="str">
        <f t="shared" si="23"/>
        <v>KS_HRM_A1           ATI_STH</v>
      </c>
      <c r="AI400">
        <v>3</v>
      </c>
      <c r="AJ400">
        <v>23019</v>
      </c>
      <c r="AK400" t="s">
        <v>4533</v>
      </c>
      <c r="AL400" t="s">
        <v>19</v>
      </c>
      <c r="AM400" t="s">
        <v>1568</v>
      </c>
      <c r="AN400" t="s">
        <v>1568</v>
      </c>
      <c r="AO400" t="s">
        <v>1567</v>
      </c>
      <c r="AP400" t="s">
        <v>1569</v>
      </c>
      <c r="AQ400">
        <v>1</v>
      </c>
      <c r="AR400" t="s">
        <v>1570</v>
      </c>
      <c r="AS400" t="s">
        <v>107</v>
      </c>
      <c r="AT400" t="s">
        <v>62</v>
      </c>
      <c r="AU400" t="s">
        <v>19</v>
      </c>
      <c r="AV400" t="s">
        <v>1559</v>
      </c>
      <c r="AW400" t="s">
        <v>1559</v>
      </c>
      <c r="AX400" t="s">
        <v>1789</v>
      </c>
      <c r="AY400" t="s">
        <v>1790</v>
      </c>
      <c r="AZ400">
        <v>10</v>
      </c>
      <c r="BA400" t="s">
        <v>1570</v>
      </c>
      <c r="BB400" t="s">
        <v>1556</v>
      </c>
      <c r="BC400" t="s">
        <v>19</v>
      </c>
      <c r="BD400" t="s">
        <v>4458</v>
      </c>
      <c r="BE400" t="s">
        <v>3419</v>
      </c>
      <c r="BF400" t="s">
        <v>4534</v>
      </c>
      <c r="BG400" t="s">
        <v>3561</v>
      </c>
      <c r="BH400">
        <v>180</v>
      </c>
      <c r="BI400" t="s">
        <v>3562</v>
      </c>
      <c r="BJ400">
        <v>0.35</v>
      </c>
      <c r="BK400" t="s">
        <v>4535</v>
      </c>
      <c r="BL400" t="s">
        <v>3422</v>
      </c>
      <c r="BM400">
        <v>23019</v>
      </c>
      <c r="BU400" t="s">
        <v>1552</v>
      </c>
      <c r="BV400">
        <v>23019</v>
      </c>
    </row>
    <row r="401" spans="2:74" customFormat="1" ht="14.45" customHeight="1">
      <c r="B401">
        <v>23020</v>
      </c>
      <c r="C401" s="25" t="s">
        <v>6790</v>
      </c>
      <c r="D401" s="47"/>
      <c r="E401" s="47" t="s">
        <v>6928</v>
      </c>
      <c r="F401" s="47"/>
      <c r="G401" s="47"/>
      <c r="H401" s="47"/>
      <c r="I401" s="47"/>
      <c r="J401" s="47"/>
      <c r="K401" s="47"/>
      <c r="L401" s="47" t="s">
        <v>6928</v>
      </c>
      <c r="M401" s="47" t="s">
        <v>6928</v>
      </c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8" t="s">
        <v>6833</v>
      </c>
      <c r="AH401" s="47" t="str">
        <f t="shared" si="23"/>
        <v>KS_HRM_A1           ATI_STH</v>
      </c>
      <c r="AI401">
        <v>3</v>
      </c>
      <c r="AJ401">
        <v>23020</v>
      </c>
      <c r="AK401" t="s">
        <v>4536</v>
      </c>
      <c r="AL401" t="s">
        <v>19</v>
      </c>
      <c r="AM401" t="s">
        <v>1568</v>
      </c>
      <c r="AN401" t="s">
        <v>1568</v>
      </c>
      <c r="AO401" t="s">
        <v>1567</v>
      </c>
      <c r="AP401" t="s">
        <v>1569</v>
      </c>
      <c r="AQ401">
        <v>2</v>
      </c>
      <c r="AR401" t="s">
        <v>1570</v>
      </c>
      <c r="AS401" t="s">
        <v>107</v>
      </c>
      <c r="AT401" t="s">
        <v>62</v>
      </c>
      <c r="AU401" t="s">
        <v>19</v>
      </c>
      <c r="AV401" t="s">
        <v>1559</v>
      </c>
      <c r="AW401" t="s">
        <v>1559</v>
      </c>
      <c r="AX401" t="s">
        <v>1789</v>
      </c>
      <c r="AY401" t="s">
        <v>1790</v>
      </c>
      <c r="AZ401">
        <v>11</v>
      </c>
      <c r="BA401" t="s">
        <v>1570</v>
      </c>
      <c r="BB401" t="s">
        <v>1556</v>
      </c>
      <c r="BC401" t="s">
        <v>19</v>
      </c>
      <c r="BD401" t="s">
        <v>4458</v>
      </c>
      <c r="BE401" t="s">
        <v>3419</v>
      </c>
      <c r="BF401" t="s">
        <v>4534</v>
      </c>
      <c r="BG401" t="s">
        <v>3655</v>
      </c>
      <c r="BH401">
        <v>180</v>
      </c>
      <c r="BI401" t="s">
        <v>3432</v>
      </c>
      <c r="BJ401">
        <v>0.35</v>
      </c>
      <c r="BK401" t="s">
        <v>4537</v>
      </c>
      <c r="BL401" t="s">
        <v>3422</v>
      </c>
      <c r="BM401">
        <v>23020</v>
      </c>
      <c r="BU401" t="s">
        <v>1552</v>
      </c>
      <c r="BV401">
        <v>23020</v>
      </c>
    </row>
    <row r="402" spans="2:74" customFormat="1" ht="14.45" customHeight="1">
      <c r="B402">
        <v>23021</v>
      </c>
      <c r="C402" s="25" t="s">
        <v>6790</v>
      </c>
      <c r="D402" s="47"/>
      <c r="E402" s="47" t="s">
        <v>6916</v>
      </c>
      <c r="F402" s="47"/>
      <c r="G402" s="47"/>
      <c r="H402" s="47"/>
      <c r="I402" s="47"/>
      <c r="J402" s="47"/>
      <c r="K402" s="47"/>
      <c r="L402" s="47" t="s">
        <v>6916</v>
      </c>
      <c r="M402" s="47" t="s">
        <v>6916</v>
      </c>
      <c r="N402" s="47"/>
      <c r="O402" s="47"/>
      <c r="P402" s="47"/>
      <c r="Q402" s="47"/>
      <c r="R402" s="47"/>
      <c r="S402" s="47"/>
      <c r="T402" s="47"/>
      <c r="U402" s="47"/>
      <c r="V402" s="47"/>
      <c r="W402" s="240"/>
      <c r="X402" s="240"/>
      <c r="Y402" s="47"/>
      <c r="Z402" s="47"/>
      <c r="AA402" s="47"/>
      <c r="AB402" s="47"/>
      <c r="AC402" s="47"/>
      <c r="AD402" s="47"/>
      <c r="AE402" s="47"/>
      <c r="AF402" s="47"/>
      <c r="AG402" s="48" t="s">
        <v>6833</v>
      </c>
      <c r="AH402" s="47" t="str">
        <f t="shared" si="23"/>
        <v>KS_HRM_A2           BCM2_E</v>
      </c>
      <c r="AI402">
        <v>3</v>
      </c>
      <c r="AJ402">
        <v>23021</v>
      </c>
      <c r="AK402" t="s">
        <v>4538</v>
      </c>
      <c r="AL402" t="s">
        <v>19</v>
      </c>
      <c r="AM402" t="s">
        <v>582</v>
      </c>
      <c r="AN402" t="s">
        <v>582</v>
      </c>
      <c r="AO402" t="s">
        <v>1007</v>
      </c>
      <c r="AP402" t="s">
        <v>1008</v>
      </c>
      <c r="AQ402">
        <v>7</v>
      </c>
      <c r="AR402" t="s">
        <v>961</v>
      </c>
      <c r="AS402" t="s">
        <v>125</v>
      </c>
      <c r="AT402" t="s">
        <v>19</v>
      </c>
      <c r="AU402" t="s">
        <v>19</v>
      </c>
      <c r="AV402" t="s">
        <v>1559</v>
      </c>
      <c r="AW402" t="s">
        <v>1559</v>
      </c>
      <c r="AX402" t="s">
        <v>1796</v>
      </c>
      <c r="AY402" t="s">
        <v>1797</v>
      </c>
      <c r="AZ402">
        <v>10</v>
      </c>
      <c r="BA402" t="s">
        <v>1798</v>
      </c>
      <c r="BB402" t="s">
        <v>109</v>
      </c>
      <c r="BC402" t="s">
        <v>19</v>
      </c>
      <c r="BD402" t="s">
        <v>4458</v>
      </c>
      <c r="BE402" t="s">
        <v>3419</v>
      </c>
      <c r="BF402" t="s">
        <v>4539</v>
      </c>
      <c r="BG402" t="s">
        <v>3561</v>
      </c>
      <c r="BH402">
        <v>1224</v>
      </c>
      <c r="BI402" t="s">
        <v>3562</v>
      </c>
      <c r="BJ402">
        <v>0.35</v>
      </c>
      <c r="BK402" t="s">
        <v>4535</v>
      </c>
      <c r="BL402" t="s">
        <v>3422</v>
      </c>
      <c r="BM402">
        <v>23021</v>
      </c>
      <c r="BU402" t="s">
        <v>1552</v>
      </c>
      <c r="BV402">
        <v>23021</v>
      </c>
    </row>
    <row r="403" spans="2:74" customFormat="1" ht="14.45" customHeight="1">
      <c r="B403">
        <v>23022</v>
      </c>
      <c r="C403" s="25" t="s">
        <v>6790</v>
      </c>
      <c r="D403" s="47"/>
      <c r="E403" s="47" t="s">
        <v>6916</v>
      </c>
      <c r="F403" s="47"/>
      <c r="G403" s="47"/>
      <c r="H403" s="47"/>
      <c r="I403" s="47"/>
      <c r="J403" s="47"/>
      <c r="K403" s="47"/>
      <c r="L403" s="47" t="s">
        <v>6916</v>
      </c>
      <c r="M403" s="47" t="s">
        <v>6916</v>
      </c>
      <c r="N403" s="47"/>
      <c r="O403" s="47"/>
      <c r="P403" s="47"/>
      <c r="Q403" s="47"/>
      <c r="R403" s="47"/>
      <c r="S403" s="47"/>
      <c r="T403" s="47"/>
      <c r="U403" s="47"/>
      <c r="V403" s="47"/>
      <c r="W403" s="240"/>
      <c r="X403" s="240"/>
      <c r="Y403" s="47"/>
      <c r="Z403" s="47"/>
      <c r="AA403" s="47"/>
      <c r="AB403" s="47"/>
      <c r="AC403" s="47"/>
      <c r="AD403" s="47"/>
      <c r="AE403" s="47"/>
      <c r="AF403" s="47"/>
      <c r="AG403" s="48" t="s">
        <v>6833</v>
      </c>
      <c r="AH403" s="47" t="str">
        <f t="shared" si="23"/>
        <v>KS_HRM_A2           BCM2_E</v>
      </c>
      <c r="AI403">
        <v>3</v>
      </c>
      <c r="AJ403">
        <v>23022</v>
      </c>
      <c r="AK403" t="s">
        <v>4540</v>
      </c>
      <c r="AL403" t="s">
        <v>19</v>
      </c>
      <c r="AM403" t="s">
        <v>582</v>
      </c>
      <c r="AN403" t="s">
        <v>582</v>
      </c>
      <c r="AO403" t="s">
        <v>1007</v>
      </c>
      <c r="AP403" t="s">
        <v>1008</v>
      </c>
      <c r="AQ403">
        <v>8</v>
      </c>
      <c r="AR403" t="s">
        <v>961</v>
      </c>
      <c r="AS403" t="s">
        <v>125</v>
      </c>
      <c r="AT403" t="s">
        <v>19</v>
      </c>
      <c r="AU403" t="s">
        <v>19</v>
      </c>
      <c r="AV403" t="s">
        <v>1559</v>
      </c>
      <c r="AW403" t="s">
        <v>1559</v>
      </c>
      <c r="AX403" t="s">
        <v>1796</v>
      </c>
      <c r="AY403" t="s">
        <v>1797</v>
      </c>
      <c r="AZ403">
        <v>11</v>
      </c>
      <c r="BA403" t="s">
        <v>1798</v>
      </c>
      <c r="BB403" t="s">
        <v>109</v>
      </c>
      <c r="BC403" t="s">
        <v>19</v>
      </c>
      <c r="BD403" t="s">
        <v>4458</v>
      </c>
      <c r="BE403" t="s">
        <v>3419</v>
      </c>
      <c r="BF403" t="s">
        <v>4539</v>
      </c>
      <c r="BG403" t="s">
        <v>3655</v>
      </c>
      <c r="BH403">
        <v>1224</v>
      </c>
      <c r="BI403" t="s">
        <v>3432</v>
      </c>
      <c r="BJ403">
        <v>0.35</v>
      </c>
      <c r="BK403" t="s">
        <v>4537</v>
      </c>
      <c r="BL403" t="s">
        <v>3422</v>
      </c>
      <c r="BM403">
        <v>23022</v>
      </c>
      <c r="BU403" t="s">
        <v>1552</v>
      </c>
      <c r="BV403">
        <v>23022</v>
      </c>
    </row>
    <row r="404" spans="2:74" customFormat="1" ht="14.45" customHeight="1">
      <c r="B404">
        <v>23025</v>
      </c>
      <c r="C404" s="25" t="s">
        <v>6790</v>
      </c>
      <c r="D404" s="47"/>
      <c r="E404" s="47" t="s">
        <v>6916</v>
      </c>
      <c r="F404" s="47"/>
      <c r="G404" s="47"/>
      <c r="H404" s="47"/>
      <c r="I404" s="47"/>
      <c r="J404" s="47"/>
      <c r="K404" s="47"/>
      <c r="L404" s="47" t="s">
        <v>6916</v>
      </c>
      <c r="M404" s="47" t="s">
        <v>6900</v>
      </c>
      <c r="N404" s="47"/>
      <c r="O404" s="47"/>
      <c r="P404" s="47"/>
      <c r="Q404" s="47"/>
      <c r="R404" s="47"/>
      <c r="S404" s="47"/>
      <c r="T404" s="47"/>
      <c r="U404" s="47"/>
      <c r="V404" s="47"/>
      <c r="W404" s="240"/>
      <c r="X404" s="240"/>
      <c r="Y404" s="47"/>
      <c r="Z404" s="47"/>
      <c r="AA404" s="47"/>
      <c r="AB404" s="47"/>
      <c r="AC404" s="47"/>
      <c r="AD404" s="47"/>
      <c r="AE404" s="47"/>
      <c r="AF404" s="47"/>
      <c r="AG404" s="48" t="s">
        <v>6833</v>
      </c>
      <c r="AH404" s="47" t="str">
        <f t="shared" si="23"/>
        <v>KS_THR_A            BCM2_E</v>
      </c>
      <c r="AI404">
        <v>3</v>
      </c>
      <c r="AJ404">
        <v>23025</v>
      </c>
      <c r="AK404" t="s">
        <v>4541</v>
      </c>
      <c r="AL404" t="s">
        <v>19</v>
      </c>
      <c r="AM404" t="s">
        <v>582</v>
      </c>
      <c r="AN404" t="s">
        <v>582</v>
      </c>
      <c r="AO404" t="s">
        <v>1007</v>
      </c>
      <c r="AP404" t="s">
        <v>1008</v>
      </c>
      <c r="AQ404">
        <v>5</v>
      </c>
      <c r="AR404" t="s">
        <v>961</v>
      </c>
      <c r="AS404" t="s">
        <v>125</v>
      </c>
      <c r="AT404" t="s">
        <v>19</v>
      </c>
      <c r="AU404" t="s">
        <v>19</v>
      </c>
      <c r="AV404" t="s">
        <v>501</v>
      </c>
      <c r="AW404" t="s">
        <v>501</v>
      </c>
      <c r="AX404" t="s">
        <v>500</v>
      </c>
      <c r="AY404" t="s">
        <v>502</v>
      </c>
      <c r="AZ404">
        <v>19</v>
      </c>
      <c r="BA404" t="s">
        <v>503</v>
      </c>
      <c r="BB404" t="s">
        <v>109</v>
      </c>
      <c r="BC404" t="s">
        <v>19</v>
      </c>
      <c r="BD404" t="s">
        <v>4542</v>
      </c>
      <c r="BE404" t="s">
        <v>3419</v>
      </c>
      <c r="BF404" t="s">
        <v>4543</v>
      </c>
      <c r="BG404" t="s">
        <v>3805</v>
      </c>
      <c r="BH404">
        <v>3403</v>
      </c>
      <c r="BI404" t="s">
        <v>3453</v>
      </c>
      <c r="BJ404">
        <v>0.35</v>
      </c>
      <c r="BK404" t="s">
        <v>4544</v>
      </c>
      <c r="BL404" t="s">
        <v>3422</v>
      </c>
      <c r="BM404">
        <v>23025</v>
      </c>
      <c r="BU404" t="s">
        <v>1552</v>
      </c>
      <c r="BV404">
        <v>23025</v>
      </c>
    </row>
    <row r="405" spans="2:74" customFormat="1" ht="14.45" customHeight="1">
      <c r="B405">
        <v>23026</v>
      </c>
      <c r="C405" s="25" t="s">
        <v>6790</v>
      </c>
      <c r="D405" s="47"/>
      <c r="E405" s="47" t="s">
        <v>6916</v>
      </c>
      <c r="F405" s="47"/>
      <c r="G405" s="47"/>
      <c r="H405" s="47"/>
      <c r="I405" s="47"/>
      <c r="J405" s="47"/>
      <c r="K405" s="47"/>
      <c r="L405" s="47" t="s">
        <v>6916</v>
      </c>
      <c r="M405" s="47" t="s">
        <v>6900</v>
      </c>
      <c r="N405" s="47"/>
      <c r="O405" s="47"/>
      <c r="P405" s="47"/>
      <c r="Q405" s="47"/>
      <c r="R405" s="47"/>
      <c r="S405" s="47"/>
      <c r="T405" s="47"/>
      <c r="U405" s="47"/>
      <c r="V405" s="47"/>
      <c r="W405" s="240"/>
      <c r="X405" s="240"/>
      <c r="Y405" s="47"/>
      <c r="Z405" s="47"/>
      <c r="AA405" s="47"/>
      <c r="AB405" s="47"/>
      <c r="AC405" s="47"/>
      <c r="AD405" s="47"/>
      <c r="AE405" s="47"/>
      <c r="AF405" s="47"/>
      <c r="AG405" s="48" t="s">
        <v>6833</v>
      </c>
      <c r="AH405" s="47" t="str">
        <f t="shared" si="23"/>
        <v>KS_THR_A            BCM2_E</v>
      </c>
      <c r="AI405">
        <v>3</v>
      </c>
      <c r="AJ405">
        <v>23026</v>
      </c>
      <c r="AK405" t="s">
        <v>4545</v>
      </c>
      <c r="AL405" t="s">
        <v>19</v>
      </c>
      <c r="AM405" t="s">
        <v>582</v>
      </c>
      <c r="AN405" t="s">
        <v>582</v>
      </c>
      <c r="AO405" t="s">
        <v>1007</v>
      </c>
      <c r="AP405" t="s">
        <v>1008</v>
      </c>
      <c r="AQ405">
        <v>6</v>
      </c>
      <c r="AR405" t="s">
        <v>961</v>
      </c>
      <c r="AS405" t="s">
        <v>125</v>
      </c>
      <c r="AT405" t="s">
        <v>19</v>
      </c>
      <c r="AU405" t="s">
        <v>19</v>
      </c>
      <c r="AV405" t="s">
        <v>501</v>
      </c>
      <c r="AW405" t="s">
        <v>501</v>
      </c>
      <c r="AX405" t="s">
        <v>500</v>
      </c>
      <c r="AY405" t="s">
        <v>502</v>
      </c>
      <c r="AZ405">
        <v>20</v>
      </c>
      <c r="BA405" t="s">
        <v>503</v>
      </c>
      <c r="BB405" t="s">
        <v>109</v>
      </c>
      <c r="BC405" t="s">
        <v>19</v>
      </c>
      <c r="BD405" t="s">
        <v>4542</v>
      </c>
      <c r="BE405" t="s">
        <v>3419</v>
      </c>
      <c r="BF405" t="s">
        <v>4543</v>
      </c>
      <c r="BG405" t="s">
        <v>3655</v>
      </c>
      <c r="BH405">
        <v>3403</v>
      </c>
      <c r="BI405" t="s">
        <v>3432</v>
      </c>
      <c r="BJ405">
        <v>0.35</v>
      </c>
      <c r="BK405" t="s">
        <v>4546</v>
      </c>
      <c r="BL405" t="s">
        <v>3422</v>
      </c>
      <c r="BM405">
        <v>23026</v>
      </c>
      <c r="BU405" t="s">
        <v>1552</v>
      </c>
      <c r="BV405">
        <v>23026</v>
      </c>
    </row>
    <row r="406" spans="2:74" customFormat="1" ht="14.45" customHeight="1">
      <c r="B406">
        <v>23027</v>
      </c>
      <c r="C406" s="25" t="s">
        <v>6790</v>
      </c>
      <c r="D406" s="47"/>
      <c r="E406" s="47" t="s">
        <v>6916</v>
      </c>
      <c r="F406" s="47"/>
      <c r="G406" s="47"/>
      <c r="H406" s="47"/>
      <c r="I406" s="47"/>
      <c r="J406" s="47"/>
      <c r="K406" s="47"/>
      <c r="L406" s="47" t="s">
        <v>6916</v>
      </c>
      <c r="M406" s="47" t="s">
        <v>6900</v>
      </c>
      <c r="N406" s="47"/>
      <c r="O406" s="47"/>
      <c r="P406" s="47"/>
      <c r="Q406" s="47"/>
      <c r="R406" s="47"/>
      <c r="S406" s="47"/>
      <c r="T406" s="47"/>
      <c r="U406" s="47"/>
      <c r="V406" s="47"/>
      <c r="W406" s="240"/>
      <c r="X406" s="47"/>
      <c r="Y406" s="47"/>
      <c r="Z406" s="47"/>
      <c r="AA406" s="47"/>
      <c r="AB406" s="47"/>
      <c r="AC406" s="47"/>
      <c r="AD406" s="47"/>
      <c r="AE406" s="47"/>
      <c r="AF406" s="47"/>
      <c r="AG406" s="48" t="s">
        <v>6833</v>
      </c>
      <c r="AH406" s="47" t="str">
        <f t="shared" si="23"/>
        <v>KS_SFVR_B           BCM2_E</v>
      </c>
      <c r="AI406">
        <v>3</v>
      </c>
      <c r="AJ406">
        <v>23027</v>
      </c>
      <c r="AK406" t="s">
        <v>4547</v>
      </c>
      <c r="AL406" t="s">
        <v>19</v>
      </c>
      <c r="AM406" t="s">
        <v>582</v>
      </c>
      <c r="AN406" t="s">
        <v>582</v>
      </c>
      <c r="AO406" t="s">
        <v>1007</v>
      </c>
      <c r="AP406" t="s">
        <v>1008</v>
      </c>
      <c r="AQ406">
        <v>16</v>
      </c>
      <c r="AR406" t="s">
        <v>961</v>
      </c>
      <c r="AS406" t="s">
        <v>126</v>
      </c>
      <c r="AT406" t="s">
        <v>19</v>
      </c>
      <c r="AU406" t="s">
        <v>19</v>
      </c>
      <c r="AV406" t="s">
        <v>1805</v>
      </c>
      <c r="AW406" t="s">
        <v>1805</v>
      </c>
      <c r="AX406" t="s">
        <v>1804</v>
      </c>
      <c r="AY406" t="s">
        <v>1806</v>
      </c>
      <c r="AZ406">
        <v>12</v>
      </c>
      <c r="BA406" t="s">
        <v>430</v>
      </c>
      <c r="BB406" t="s">
        <v>91</v>
      </c>
      <c r="BC406" t="s">
        <v>69</v>
      </c>
      <c r="BD406" t="s">
        <v>4548</v>
      </c>
      <c r="BE406" t="s">
        <v>3419</v>
      </c>
      <c r="BF406" t="s">
        <v>19</v>
      </c>
      <c r="BG406" t="s">
        <v>19</v>
      </c>
      <c r="BH406">
        <v>6035</v>
      </c>
      <c r="BI406" t="s">
        <v>3606</v>
      </c>
      <c r="BJ406">
        <v>0.5</v>
      </c>
      <c r="BK406" t="s">
        <v>19</v>
      </c>
      <c r="BL406" t="s">
        <v>3422</v>
      </c>
      <c r="BM406">
        <v>23027</v>
      </c>
      <c r="BU406" t="s">
        <v>1552</v>
      </c>
      <c r="BV406">
        <v>23027</v>
      </c>
    </row>
    <row r="407" spans="2:74" customFormat="1" ht="14.45" customHeight="1">
      <c r="B407">
        <v>23028</v>
      </c>
      <c r="C407" s="25" t="s">
        <v>6790</v>
      </c>
      <c r="D407" s="47"/>
      <c r="E407" s="47" t="s">
        <v>6896</v>
      </c>
      <c r="F407" s="47" t="s">
        <v>3430</v>
      </c>
      <c r="G407" s="47" t="s">
        <v>6897</v>
      </c>
      <c r="H407" s="47"/>
      <c r="I407" s="47"/>
      <c r="J407" s="47"/>
      <c r="K407" s="47" t="s">
        <v>6898</v>
      </c>
      <c r="L407" s="47" t="s">
        <v>6900</v>
      </c>
      <c r="M407" s="47" t="s">
        <v>6899</v>
      </c>
      <c r="N407" s="47"/>
      <c r="O407" s="47"/>
      <c r="P407" s="47"/>
      <c r="Q407" s="47"/>
      <c r="R407" s="47"/>
      <c r="S407" s="47"/>
      <c r="T407" s="47"/>
      <c r="U407" s="47"/>
      <c r="V407" s="47"/>
      <c r="W407" s="240"/>
      <c r="X407" s="47"/>
      <c r="Y407" s="47"/>
      <c r="Z407" s="47"/>
      <c r="AA407" s="47"/>
      <c r="AB407" s="47"/>
      <c r="AC407" s="47"/>
      <c r="AD407" s="47"/>
      <c r="AE407" s="47"/>
      <c r="AF407" s="47"/>
      <c r="AG407" s="48" t="s">
        <v>6833</v>
      </c>
      <c r="AH407" s="47" t="str">
        <f t="shared" si="23"/>
        <v>SP_MB2_A            KS_SFVR_B</v>
      </c>
      <c r="AI407">
        <v>3</v>
      </c>
      <c r="AJ407">
        <v>23028</v>
      </c>
      <c r="AK407" t="s">
        <v>4549</v>
      </c>
      <c r="AL407" t="s">
        <v>19</v>
      </c>
      <c r="AM407" t="s">
        <v>1805</v>
      </c>
      <c r="AN407" t="s">
        <v>1805</v>
      </c>
      <c r="AO407" t="s">
        <v>1804</v>
      </c>
      <c r="AP407" t="s">
        <v>1806</v>
      </c>
      <c r="AQ407">
        <v>11</v>
      </c>
      <c r="AR407" t="s">
        <v>430</v>
      </c>
      <c r="AS407" t="s">
        <v>91</v>
      </c>
      <c r="AT407" t="s">
        <v>69</v>
      </c>
      <c r="AU407" t="s">
        <v>19</v>
      </c>
      <c r="AV407" t="s">
        <v>19</v>
      </c>
      <c r="AW407" t="s">
        <v>3429</v>
      </c>
      <c r="AX407">
        <v>367</v>
      </c>
      <c r="AY407" t="s">
        <v>3430</v>
      </c>
      <c r="AZ407">
        <v>1</v>
      </c>
      <c r="BA407" t="s">
        <v>1068</v>
      </c>
      <c r="BB407" t="s">
        <v>19</v>
      </c>
      <c r="BC407" t="s">
        <v>19</v>
      </c>
      <c r="BD407" t="s">
        <v>3471</v>
      </c>
      <c r="BE407" t="s">
        <v>3419</v>
      </c>
      <c r="BF407" t="s">
        <v>19</v>
      </c>
      <c r="BG407" t="s">
        <v>19</v>
      </c>
      <c r="BH407">
        <v>995</v>
      </c>
      <c r="BI407" t="s">
        <v>3432</v>
      </c>
      <c r="BJ407">
        <v>0.5</v>
      </c>
      <c r="BK407" t="s">
        <v>3433</v>
      </c>
      <c r="BL407" t="s">
        <v>3422</v>
      </c>
      <c r="BM407">
        <v>23028</v>
      </c>
      <c r="BU407" t="s">
        <v>1552</v>
      </c>
      <c r="BV407">
        <v>23028</v>
      </c>
    </row>
    <row r="408" spans="2:74" customFormat="1" ht="14.45" customHeight="1">
      <c r="C408" s="25" t="s">
        <v>6791</v>
      </c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  <c r="AA408" s="47"/>
      <c r="AB408" s="47"/>
      <c r="AC408" s="47"/>
      <c r="AD408" s="47"/>
      <c r="AE408" s="47"/>
      <c r="AF408" s="47"/>
      <c r="AG408" s="48"/>
      <c r="AH408" s="47"/>
      <c r="AI408">
        <v>1</v>
      </c>
      <c r="AJ408" t="s">
        <v>1590</v>
      </c>
    </row>
    <row r="409" spans="2:74" customFormat="1" ht="14.45" customHeight="1">
      <c r="C409" s="25" t="s">
        <v>6791</v>
      </c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  <c r="AA409" s="47"/>
      <c r="AB409" s="47"/>
      <c r="AC409" s="47"/>
      <c r="AD409" s="47"/>
      <c r="AE409" s="47"/>
      <c r="AF409" s="47"/>
      <c r="AG409" s="48"/>
      <c r="AH409" s="47"/>
      <c r="AI409">
        <v>2</v>
      </c>
      <c r="AJ409" t="s">
        <v>1</v>
      </c>
      <c r="AK409" t="s">
        <v>1591</v>
      </c>
      <c r="AL409" t="s">
        <v>1592</v>
      </c>
      <c r="AM409" t="s">
        <v>1593</v>
      </c>
      <c r="AO409" t="s">
        <v>4550</v>
      </c>
      <c r="AP409" t="s">
        <v>4312</v>
      </c>
    </row>
    <row r="410" spans="2:74" customFormat="1" ht="14.45" customHeight="1">
      <c r="C410" s="25" t="s">
        <v>6791</v>
      </c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  <c r="AA410" s="47"/>
      <c r="AB410" s="47"/>
      <c r="AC410" s="47"/>
      <c r="AD410" s="47"/>
      <c r="AE410" s="47"/>
      <c r="AF410" s="47"/>
      <c r="AG410" s="48"/>
      <c r="AH410" s="47"/>
      <c r="AI410">
        <v>0</v>
      </c>
      <c r="AJ410" t="s">
        <v>3401</v>
      </c>
      <c r="AK410" t="s">
        <v>3402</v>
      </c>
      <c r="AL410" t="s">
        <v>3403</v>
      </c>
      <c r="AM410" t="s">
        <v>8</v>
      </c>
      <c r="AN410" t="s">
        <v>8</v>
      </c>
      <c r="AO410" t="s">
        <v>3404</v>
      </c>
      <c r="AP410" t="s">
        <v>9</v>
      </c>
      <c r="AQ410" t="s">
        <v>3405</v>
      </c>
      <c r="AR410" t="s">
        <v>10</v>
      </c>
      <c r="AS410" t="s">
        <v>75</v>
      </c>
      <c r="AT410" t="s">
        <v>3406</v>
      </c>
      <c r="AU410" t="s">
        <v>3403</v>
      </c>
      <c r="AV410" t="s">
        <v>8</v>
      </c>
      <c r="AW410" t="s">
        <v>8</v>
      </c>
      <c r="AX410" t="s">
        <v>3407</v>
      </c>
      <c r="AY410" t="s">
        <v>9</v>
      </c>
      <c r="AZ410" t="s">
        <v>3405</v>
      </c>
      <c r="BA410" t="s">
        <v>10</v>
      </c>
      <c r="BB410" t="s">
        <v>75</v>
      </c>
      <c r="BC410" t="s">
        <v>3406</v>
      </c>
      <c r="BD410" t="s">
        <v>3163</v>
      </c>
      <c r="BE410" t="s">
        <v>3408</v>
      </c>
      <c r="BF410" t="s">
        <v>3409</v>
      </c>
      <c r="BG410" t="s">
        <v>3410</v>
      </c>
      <c r="BH410" t="s">
        <v>3411</v>
      </c>
      <c r="BI410" t="s">
        <v>14</v>
      </c>
      <c r="BJ410" t="s">
        <v>3412</v>
      </c>
      <c r="BK410" t="s">
        <v>3413</v>
      </c>
      <c r="BL410" t="s">
        <v>1</v>
      </c>
      <c r="BM410" t="s">
        <v>3401</v>
      </c>
      <c r="BU410" t="s">
        <v>1</v>
      </c>
      <c r="BV410" t="s">
        <v>3401</v>
      </c>
    </row>
    <row r="411" spans="2:74" customFormat="1" ht="14.45" customHeight="1">
      <c r="B411">
        <v>25001</v>
      </c>
      <c r="C411" s="25" t="s">
        <v>6791</v>
      </c>
      <c r="D411" s="47"/>
      <c r="E411" s="34" t="s">
        <v>6904</v>
      </c>
      <c r="F411" s="34" t="s">
        <v>4554</v>
      </c>
      <c r="G411" s="34" t="s">
        <v>6897</v>
      </c>
      <c r="H411" s="34"/>
      <c r="I411" s="34"/>
      <c r="J411" s="34"/>
      <c r="K411" s="34" t="s">
        <v>6898</v>
      </c>
      <c r="L411" s="34" t="s">
        <v>6904</v>
      </c>
      <c r="M411" s="34" t="s">
        <v>6899</v>
      </c>
      <c r="W411" s="47"/>
      <c r="AG411" s="38" t="s">
        <v>6833</v>
      </c>
      <c r="AH411" s="47" t="str">
        <f t="shared" si="23"/>
        <v>SP_30A_SR           AVK2</v>
      </c>
      <c r="AI411">
        <v>3</v>
      </c>
      <c r="AJ411">
        <v>25001</v>
      </c>
      <c r="AK411" t="s">
        <v>4551</v>
      </c>
      <c r="AL411" t="s">
        <v>19</v>
      </c>
      <c r="AM411" t="s">
        <v>1597</v>
      </c>
      <c r="AN411" t="s">
        <v>1598</v>
      </c>
      <c r="AO411" t="s">
        <v>1596</v>
      </c>
      <c r="AP411" t="s">
        <v>1599</v>
      </c>
      <c r="AQ411">
        <v>2</v>
      </c>
      <c r="AR411" t="s">
        <v>1600</v>
      </c>
      <c r="AS411" t="s">
        <v>1594</v>
      </c>
      <c r="AT411" t="s">
        <v>63</v>
      </c>
      <c r="AU411" t="s">
        <v>19</v>
      </c>
      <c r="AV411" t="s">
        <v>19</v>
      </c>
      <c r="AW411" t="s">
        <v>4552</v>
      </c>
      <c r="AX411" t="s">
        <v>4553</v>
      </c>
      <c r="AY411" t="s">
        <v>4554</v>
      </c>
      <c r="AZ411">
        <v>1</v>
      </c>
      <c r="BA411" t="s">
        <v>3109</v>
      </c>
      <c r="BB411" t="s">
        <v>19</v>
      </c>
      <c r="BC411" t="s">
        <v>19</v>
      </c>
      <c r="BD411" t="s">
        <v>4548</v>
      </c>
      <c r="BE411" t="s">
        <v>3419</v>
      </c>
      <c r="BF411" t="s">
        <v>19</v>
      </c>
      <c r="BG411" t="s">
        <v>19</v>
      </c>
      <c r="BH411">
        <v>505</v>
      </c>
      <c r="BI411" t="s">
        <v>3606</v>
      </c>
      <c r="BJ411">
        <v>0.5</v>
      </c>
      <c r="BK411" t="s">
        <v>4555</v>
      </c>
      <c r="BL411" t="s">
        <v>3422</v>
      </c>
      <c r="BM411">
        <v>25001</v>
      </c>
      <c r="BU411" t="s">
        <v>1591</v>
      </c>
      <c r="BV411">
        <v>25001</v>
      </c>
    </row>
    <row r="412" spans="2:74" customFormat="1" ht="14.45" customHeight="1">
      <c r="B412">
        <v>25002</v>
      </c>
      <c r="C412" s="25" t="s">
        <v>6791</v>
      </c>
      <c r="D412" s="47"/>
      <c r="E412" s="34" t="s">
        <v>6904</v>
      </c>
      <c r="F412" s="34" t="s">
        <v>4559</v>
      </c>
      <c r="G412" s="34" t="s">
        <v>6897</v>
      </c>
      <c r="H412" s="34"/>
      <c r="I412" s="34"/>
      <c r="J412" s="34"/>
      <c r="K412" s="34" t="s">
        <v>6898</v>
      </c>
      <c r="L412" s="34" t="s">
        <v>6904</v>
      </c>
      <c r="M412" s="34" t="s">
        <v>6899</v>
      </c>
      <c r="W412" s="47"/>
      <c r="AG412" s="38" t="s">
        <v>6833</v>
      </c>
      <c r="AH412" s="47" t="str">
        <f t="shared" si="23"/>
        <v>SP_LINTM3           AVK2</v>
      </c>
      <c r="AI412">
        <v>3</v>
      </c>
      <c r="AJ412">
        <v>25002</v>
      </c>
      <c r="AK412" t="s">
        <v>4556</v>
      </c>
      <c r="AL412" t="s">
        <v>19</v>
      </c>
      <c r="AM412" t="s">
        <v>1597</v>
      </c>
      <c r="AN412" t="s">
        <v>1598</v>
      </c>
      <c r="AO412" t="s">
        <v>1596</v>
      </c>
      <c r="AP412" t="s">
        <v>1599</v>
      </c>
      <c r="AQ412">
        <v>3</v>
      </c>
      <c r="AR412" t="s">
        <v>1600</v>
      </c>
      <c r="AS412" t="s">
        <v>107</v>
      </c>
      <c r="AT412" t="s">
        <v>63</v>
      </c>
      <c r="AU412" t="s">
        <v>19</v>
      </c>
      <c r="AV412" t="s">
        <v>19</v>
      </c>
      <c r="AW412" t="s">
        <v>4557</v>
      </c>
      <c r="AX412" t="s">
        <v>4558</v>
      </c>
      <c r="AY412" t="s">
        <v>4559</v>
      </c>
      <c r="AZ412">
        <v>1</v>
      </c>
      <c r="BA412" t="s">
        <v>1085</v>
      </c>
      <c r="BB412" t="s">
        <v>19</v>
      </c>
      <c r="BC412" t="s">
        <v>19</v>
      </c>
      <c r="BD412" t="s">
        <v>4560</v>
      </c>
      <c r="BE412" t="s">
        <v>3419</v>
      </c>
      <c r="BF412" t="s">
        <v>19</v>
      </c>
      <c r="BG412" t="s">
        <v>19</v>
      </c>
      <c r="BH412">
        <v>239</v>
      </c>
      <c r="BI412" t="s">
        <v>4561</v>
      </c>
      <c r="BJ412">
        <v>0.35</v>
      </c>
      <c r="BK412" t="s">
        <v>4562</v>
      </c>
      <c r="BL412" t="s">
        <v>3422</v>
      </c>
      <c r="BM412">
        <v>25002</v>
      </c>
      <c r="BU412" t="s">
        <v>1591</v>
      </c>
      <c r="BV412">
        <v>25002</v>
      </c>
    </row>
    <row r="413" spans="2:74" customFormat="1" ht="14.45" customHeight="1">
      <c r="B413">
        <v>25003</v>
      </c>
      <c r="C413" s="25" t="s">
        <v>6791</v>
      </c>
      <c r="D413" s="47"/>
      <c r="E413" s="34" t="s">
        <v>6904</v>
      </c>
      <c r="F413" s="34" t="s">
        <v>4565</v>
      </c>
      <c r="G413" s="34" t="s">
        <v>6897</v>
      </c>
      <c r="H413" s="34"/>
      <c r="I413" s="34"/>
      <c r="J413" s="34"/>
      <c r="K413" s="34" t="s">
        <v>6898</v>
      </c>
      <c r="L413" s="34" t="s">
        <v>6904</v>
      </c>
      <c r="M413" s="34" t="s">
        <v>6899</v>
      </c>
      <c r="W413" s="47"/>
      <c r="AG413" s="38" t="s">
        <v>6833</v>
      </c>
      <c r="AH413" s="47" t="str">
        <f t="shared" si="23"/>
        <v>SP_31SM_TM2         AVK2</v>
      </c>
      <c r="AI413">
        <v>3</v>
      </c>
      <c r="AJ413">
        <v>25003</v>
      </c>
      <c r="AK413" t="s">
        <v>4563</v>
      </c>
      <c r="AL413" t="s">
        <v>19</v>
      </c>
      <c r="AM413" t="s">
        <v>1597</v>
      </c>
      <c r="AN413" t="s">
        <v>1598</v>
      </c>
      <c r="AO413" t="s">
        <v>1596</v>
      </c>
      <c r="AP413" t="s">
        <v>1599</v>
      </c>
      <c r="AQ413">
        <v>4</v>
      </c>
      <c r="AR413" t="s">
        <v>1600</v>
      </c>
      <c r="AS413" t="s">
        <v>1594</v>
      </c>
      <c r="AT413" t="s">
        <v>63</v>
      </c>
      <c r="AU413" t="s">
        <v>19</v>
      </c>
      <c r="AV413" t="s">
        <v>19</v>
      </c>
      <c r="AW413" t="s">
        <v>4564</v>
      </c>
      <c r="AX413">
        <v>112</v>
      </c>
      <c r="AY413" t="s">
        <v>4565</v>
      </c>
      <c r="AZ413">
        <v>1</v>
      </c>
      <c r="BA413" t="s">
        <v>4566</v>
      </c>
      <c r="BB413" t="s">
        <v>19</v>
      </c>
      <c r="BC413" t="s">
        <v>19</v>
      </c>
      <c r="BD413" t="s">
        <v>3437</v>
      </c>
      <c r="BE413" t="s">
        <v>3419</v>
      </c>
      <c r="BF413" t="s">
        <v>19</v>
      </c>
      <c r="BG413" t="s">
        <v>19</v>
      </c>
      <c r="BH413">
        <v>383</v>
      </c>
      <c r="BI413" t="s">
        <v>3438</v>
      </c>
      <c r="BJ413">
        <v>0.5</v>
      </c>
      <c r="BK413" t="s">
        <v>4567</v>
      </c>
      <c r="BL413" t="s">
        <v>3422</v>
      </c>
      <c r="BM413">
        <v>25003</v>
      </c>
      <c r="BU413" t="s">
        <v>1591</v>
      </c>
      <c r="BV413">
        <v>25003</v>
      </c>
    </row>
    <row r="414" spans="2:74" customFormat="1" ht="14.45" customHeight="1">
      <c r="B414">
        <v>25004</v>
      </c>
      <c r="C414" s="25" t="s">
        <v>6791</v>
      </c>
      <c r="D414" s="47"/>
      <c r="E414" s="34" t="s">
        <v>6904</v>
      </c>
      <c r="F414" s="34" t="s">
        <v>4554</v>
      </c>
      <c r="G414" s="34" t="s">
        <v>6897</v>
      </c>
      <c r="H414" s="34"/>
      <c r="I414" s="34"/>
      <c r="J414" s="34"/>
      <c r="K414" s="34" t="s">
        <v>6898</v>
      </c>
      <c r="L414" s="34" t="s">
        <v>6904</v>
      </c>
      <c r="M414" s="34" t="s">
        <v>6899</v>
      </c>
      <c r="W414" s="47"/>
      <c r="AG414" s="38" t="s">
        <v>6833</v>
      </c>
      <c r="AH414" s="47" t="str">
        <f t="shared" si="23"/>
        <v>SP_30A_SR           AVK3</v>
      </c>
      <c r="AI414">
        <v>3</v>
      </c>
      <c r="AJ414">
        <v>25004</v>
      </c>
      <c r="AK414" t="s">
        <v>4568</v>
      </c>
      <c r="AL414" t="s">
        <v>19</v>
      </c>
      <c r="AM414" t="s">
        <v>1605</v>
      </c>
      <c r="AN414" t="s">
        <v>1606</v>
      </c>
      <c r="AO414" t="s">
        <v>1604</v>
      </c>
      <c r="AP414" t="s">
        <v>1607</v>
      </c>
      <c r="AQ414">
        <v>1</v>
      </c>
      <c r="AR414" t="s">
        <v>555</v>
      </c>
      <c r="AS414" t="s">
        <v>1594</v>
      </c>
      <c r="AT414" t="s">
        <v>63</v>
      </c>
      <c r="AU414" t="s">
        <v>19</v>
      </c>
      <c r="AV414" t="s">
        <v>19</v>
      </c>
      <c r="AW414" t="s">
        <v>4552</v>
      </c>
      <c r="AX414" t="s">
        <v>4553</v>
      </c>
      <c r="AY414" t="s">
        <v>4554</v>
      </c>
      <c r="AZ414">
        <v>1</v>
      </c>
      <c r="BA414" t="s">
        <v>3109</v>
      </c>
      <c r="BB414" t="s">
        <v>19</v>
      </c>
      <c r="BC414" t="s">
        <v>19</v>
      </c>
      <c r="BD414" t="s">
        <v>4548</v>
      </c>
      <c r="BE414" t="s">
        <v>3419</v>
      </c>
      <c r="BF414" t="s">
        <v>19</v>
      </c>
      <c r="BG414" t="s">
        <v>19</v>
      </c>
      <c r="BH414">
        <v>634</v>
      </c>
      <c r="BI414" t="s">
        <v>3606</v>
      </c>
      <c r="BJ414">
        <v>0.5</v>
      </c>
      <c r="BK414" t="s">
        <v>4555</v>
      </c>
      <c r="BL414" t="s">
        <v>3422</v>
      </c>
      <c r="BM414">
        <v>25004</v>
      </c>
      <c r="BU414" t="s">
        <v>1591</v>
      </c>
      <c r="BV414">
        <v>25004</v>
      </c>
    </row>
    <row r="415" spans="2:74" customFormat="1" ht="14.45" customHeight="1">
      <c r="B415">
        <v>25005</v>
      </c>
      <c r="C415" s="25" t="s">
        <v>6791</v>
      </c>
      <c r="D415" s="47"/>
      <c r="E415" s="34" t="s">
        <v>6904</v>
      </c>
      <c r="F415" s="34" t="s">
        <v>4565</v>
      </c>
      <c r="G415" s="34" t="s">
        <v>6897</v>
      </c>
      <c r="H415" s="34"/>
      <c r="I415" s="34"/>
      <c r="J415" s="34"/>
      <c r="K415" s="34" t="s">
        <v>6898</v>
      </c>
      <c r="L415" s="34" t="s">
        <v>6904</v>
      </c>
      <c r="M415" s="34" t="s">
        <v>6899</v>
      </c>
      <c r="W415" s="47"/>
      <c r="AG415" s="38" t="s">
        <v>6833</v>
      </c>
      <c r="AH415" s="47" t="str">
        <f t="shared" ref="AH415:AH480" si="24">AY415&amp; REPT(" ",20-LEN(AY415))&amp;AP415</f>
        <v>SP_31SM_TM2         AVK3</v>
      </c>
      <c r="AI415">
        <v>3</v>
      </c>
      <c r="AJ415">
        <v>25005</v>
      </c>
      <c r="AK415" t="s">
        <v>4569</v>
      </c>
      <c r="AL415" t="s">
        <v>19</v>
      </c>
      <c r="AM415" t="s">
        <v>1605</v>
      </c>
      <c r="AN415" t="s">
        <v>1606</v>
      </c>
      <c r="AO415" t="s">
        <v>1604</v>
      </c>
      <c r="AP415" t="s">
        <v>1607</v>
      </c>
      <c r="AQ415">
        <v>2</v>
      </c>
      <c r="AR415" t="s">
        <v>555</v>
      </c>
      <c r="AS415" t="s">
        <v>1594</v>
      </c>
      <c r="AT415" t="s">
        <v>63</v>
      </c>
      <c r="AU415" t="s">
        <v>19</v>
      </c>
      <c r="AV415" t="s">
        <v>19</v>
      </c>
      <c r="AW415" t="s">
        <v>4564</v>
      </c>
      <c r="AX415">
        <v>112</v>
      </c>
      <c r="AY415" t="s">
        <v>4565</v>
      </c>
      <c r="AZ415">
        <v>1</v>
      </c>
      <c r="BA415" t="s">
        <v>4566</v>
      </c>
      <c r="BB415" t="s">
        <v>19</v>
      </c>
      <c r="BC415" t="s">
        <v>19</v>
      </c>
      <c r="BD415" t="s">
        <v>3437</v>
      </c>
      <c r="BE415" t="s">
        <v>3419</v>
      </c>
      <c r="BF415" t="s">
        <v>19</v>
      </c>
      <c r="BG415" t="s">
        <v>19</v>
      </c>
      <c r="BH415">
        <v>511</v>
      </c>
      <c r="BI415" t="s">
        <v>3438</v>
      </c>
      <c r="BJ415">
        <v>0.5</v>
      </c>
      <c r="BK415" t="s">
        <v>4567</v>
      </c>
      <c r="BL415" t="s">
        <v>3422</v>
      </c>
      <c r="BM415">
        <v>25005</v>
      </c>
      <c r="BU415" t="s">
        <v>1591</v>
      </c>
      <c r="BV415">
        <v>25005</v>
      </c>
    </row>
    <row r="416" spans="2:74" customFormat="1" ht="14.45" customHeight="1">
      <c r="B416">
        <v>25006</v>
      </c>
      <c r="C416" s="25" t="s">
        <v>6791</v>
      </c>
      <c r="D416" s="47"/>
      <c r="E416" s="34" t="s">
        <v>6904</v>
      </c>
      <c r="F416" s="42" t="s">
        <v>4559</v>
      </c>
      <c r="G416" s="34" t="s">
        <v>6897</v>
      </c>
      <c r="H416" s="34"/>
      <c r="I416" s="34"/>
      <c r="J416" s="42"/>
      <c r="K416" s="42" t="s">
        <v>6898</v>
      </c>
      <c r="L416" s="34" t="s">
        <v>6904</v>
      </c>
      <c r="M416" s="34" t="s">
        <v>6899</v>
      </c>
      <c r="W416" s="47"/>
      <c r="AG416" s="38" t="s">
        <v>6833</v>
      </c>
      <c r="AH416" s="47" t="str">
        <f t="shared" si="24"/>
        <v>SP_LINTM3           AVK3</v>
      </c>
      <c r="AI416">
        <v>3</v>
      </c>
      <c r="AJ416">
        <v>25006</v>
      </c>
      <c r="AK416" t="s">
        <v>4570</v>
      </c>
      <c r="AL416" t="s">
        <v>19</v>
      </c>
      <c r="AM416" t="s">
        <v>1605</v>
      </c>
      <c r="AN416" t="s">
        <v>1606</v>
      </c>
      <c r="AO416" t="s">
        <v>1604</v>
      </c>
      <c r="AP416" t="s">
        <v>1607</v>
      </c>
      <c r="AQ416">
        <v>3</v>
      </c>
      <c r="AR416" t="s">
        <v>555</v>
      </c>
      <c r="AS416" t="s">
        <v>107</v>
      </c>
      <c r="AT416" t="s">
        <v>63</v>
      </c>
      <c r="AU416" t="s">
        <v>19</v>
      </c>
      <c r="AV416" t="s">
        <v>19</v>
      </c>
      <c r="AW416" t="s">
        <v>4557</v>
      </c>
      <c r="AX416" t="s">
        <v>4558</v>
      </c>
      <c r="AY416" t="s">
        <v>4559</v>
      </c>
      <c r="AZ416">
        <v>1</v>
      </c>
      <c r="BA416" t="s">
        <v>1085</v>
      </c>
      <c r="BB416" t="s">
        <v>19</v>
      </c>
      <c r="BC416" t="s">
        <v>19</v>
      </c>
      <c r="BD416" t="s">
        <v>4560</v>
      </c>
      <c r="BE416" t="s">
        <v>3419</v>
      </c>
      <c r="BF416" t="s">
        <v>19</v>
      </c>
      <c r="BG416" t="s">
        <v>19</v>
      </c>
      <c r="BH416">
        <v>368</v>
      </c>
      <c r="BI416" t="s">
        <v>4561</v>
      </c>
      <c r="BJ416">
        <v>0.35</v>
      </c>
      <c r="BK416" t="s">
        <v>4562</v>
      </c>
      <c r="BL416" t="s">
        <v>3422</v>
      </c>
      <c r="BM416">
        <v>25006</v>
      </c>
      <c r="BU416" t="s">
        <v>1591</v>
      </c>
      <c r="BV416">
        <v>25006</v>
      </c>
    </row>
    <row r="417" spans="1:75" ht="14.45" customHeight="1">
      <c r="A417"/>
      <c r="B417">
        <v>25007</v>
      </c>
      <c r="C417" s="25" t="s">
        <v>6791</v>
      </c>
      <c r="E417" s="34" t="s">
        <v>6904</v>
      </c>
      <c r="F417" s="34" t="s">
        <v>4565</v>
      </c>
      <c r="G417" s="34" t="s">
        <v>6897</v>
      </c>
      <c r="H417" s="34"/>
      <c r="I417" s="34"/>
      <c r="J417" s="34"/>
      <c r="K417" s="34" t="s">
        <v>6898</v>
      </c>
      <c r="L417" s="34" t="s">
        <v>6904</v>
      </c>
      <c r="M417" s="34" t="s">
        <v>6899</v>
      </c>
      <c r="N417"/>
      <c r="O417"/>
      <c r="P417"/>
      <c r="Q417"/>
      <c r="R417"/>
      <c r="S417"/>
      <c r="T417"/>
      <c r="U417"/>
      <c r="V417"/>
      <c r="X417"/>
      <c r="Y417"/>
      <c r="Z417"/>
      <c r="AA417"/>
      <c r="AB417"/>
      <c r="AC417"/>
      <c r="AD417"/>
      <c r="AE417"/>
      <c r="AF417"/>
      <c r="AG417" s="38" t="s">
        <v>6833</v>
      </c>
      <c r="AH417" s="47" t="str">
        <f t="shared" si="24"/>
        <v>SP_31SM_TM2         AVK3</v>
      </c>
      <c r="AI417">
        <v>3</v>
      </c>
      <c r="AJ417">
        <v>25007</v>
      </c>
      <c r="AK417" t="s">
        <v>4571</v>
      </c>
      <c r="AL417" t="s">
        <v>19</v>
      </c>
      <c r="AM417" t="s">
        <v>1605</v>
      </c>
      <c r="AN417" t="s">
        <v>1606</v>
      </c>
      <c r="AO417" t="s">
        <v>1604</v>
      </c>
      <c r="AP417" t="s">
        <v>1607</v>
      </c>
      <c r="AQ417">
        <v>4</v>
      </c>
      <c r="AR417" t="s">
        <v>555</v>
      </c>
      <c r="AS417" t="s">
        <v>1594</v>
      </c>
      <c r="AT417" t="s">
        <v>63</v>
      </c>
      <c r="AU417" t="s">
        <v>19</v>
      </c>
      <c r="AV417" t="s">
        <v>19</v>
      </c>
      <c r="AW417" t="s">
        <v>4564</v>
      </c>
      <c r="AX417">
        <v>112</v>
      </c>
      <c r="AY417" t="s">
        <v>4565</v>
      </c>
      <c r="AZ417">
        <v>1</v>
      </c>
      <c r="BA417" t="s">
        <v>4566</v>
      </c>
      <c r="BB417" t="s">
        <v>19</v>
      </c>
      <c r="BC417" t="s">
        <v>19</v>
      </c>
      <c r="BD417" t="s">
        <v>3437</v>
      </c>
      <c r="BE417" t="s">
        <v>3419</v>
      </c>
      <c r="BF417" t="s">
        <v>19</v>
      </c>
      <c r="BG417" t="s">
        <v>19</v>
      </c>
      <c r="BH417">
        <v>511</v>
      </c>
      <c r="BI417" t="s">
        <v>3438</v>
      </c>
      <c r="BJ417">
        <v>0.5</v>
      </c>
      <c r="BK417" t="s">
        <v>4567</v>
      </c>
      <c r="BL417" t="s">
        <v>3422</v>
      </c>
      <c r="BM417">
        <v>25007</v>
      </c>
      <c r="BU417" t="s">
        <v>1591</v>
      </c>
      <c r="BV417">
        <v>25007</v>
      </c>
    </row>
    <row r="418" spans="1:75" ht="14.45" customHeight="1">
      <c r="A418"/>
      <c r="B418">
        <v>25008</v>
      </c>
      <c r="C418" s="25" t="s">
        <v>6791</v>
      </c>
      <c r="E418" s="34" t="s">
        <v>6904</v>
      </c>
      <c r="F418" s="34" t="s">
        <v>4554</v>
      </c>
      <c r="G418" s="34" t="s">
        <v>6897</v>
      </c>
      <c r="H418" s="34"/>
      <c r="I418" s="34"/>
      <c r="J418" s="34"/>
      <c r="K418" s="34" t="s">
        <v>6898</v>
      </c>
      <c r="L418" s="34" t="s">
        <v>6904</v>
      </c>
      <c r="M418" s="34" t="s">
        <v>6899</v>
      </c>
      <c r="N418"/>
      <c r="O418"/>
      <c r="P418"/>
      <c r="Q418"/>
      <c r="R418"/>
      <c r="S418"/>
      <c r="T418"/>
      <c r="U418"/>
      <c r="V418"/>
      <c r="X418"/>
      <c r="Y418"/>
      <c r="Z418"/>
      <c r="AA418"/>
      <c r="AB418"/>
      <c r="AC418"/>
      <c r="AD418"/>
      <c r="AE418"/>
      <c r="AF418"/>
      <c r="AG418" s="38" t="s">
        <v>6833</v>
      </c>
      <c r="AH418" s="47" t="str">
        <f t="shared" si="24"/>
        <v>SP_30A_SR           AVK5</v>
      </c>
      <c r="AI418">
        <v>3</v>
      </c>
      <c r="AJ418">
        <v>25008</v>
      </c>
      <c r="AK418" t="s">
        <v>4572</v>
      </c>
      <c r="AL418" t="s">
        <v>19</v>
      </c>
      <c r="AM418" t="s">
        <v>1610</v>
      </c>
      <c r="AN418" t="s">
        <v>1611</v>
      </c>
      <c r="AO418" t="s">
        <v>1609</v>
      </c>
      <c r="AP418" t="s">
        <v>1612</v>
      </c>
      <c r="AQ418">
        <v>1</v>
      </c>
      <c r="AR418" t="s">
        <v>1613</v>
      </c>
      <c r="AS418" t="s">
        <v>1594</v>
      </c>
      <c r="AT418" t="s">
        <v>63</v>
      </c>
      <c r="AU418" t="s">
        <v>19</v>
      </c>
      <c r="AV418" t="s">
        <v>19</v>
      </c>
      <c r="AW418" t="s">
        <v>4552</v>
      </c>
      <c r="AX418" t="s">
        <v>4553</v>
      </c>
      <c r="AY418" t="s">
        <v>4554</v>
      </c>
      <c r="AZ418">
        <v>1</v>
      </c>
      <c r="BA418" t="s">
        <v>3109</v>
      </c>
      <c r="BB418" t="s">
        <v>19</v>
      </c>
      <c r="BC418" t="s">
        <v>19</v>
      </c>
      <c r="BD418" t="s">
        <v>4548</v>
      </c>
      <c r="BE418" t="s">
        <v>3419</v>
      </c>
      <c r="BF418" t="s">
        <v>19</v>
      </c>
      <c r="BG418" t="s">
        <v>19</v>
      </c>
      <c r="BH418">
        <v>391</v>
      </c>
      <c r="BI418" t="s">
        <v>3606</v>
      </c>
      <c r="BJ418">
        <v>0.5</v>
      </c>
      <c r="BK418" t="s">
        <v>4555</v>
      </c>
      <c r="BL418" t="s">
        <v>3422</v>
      </c>
      <c r="BM418">
        <v>25008</v>
      </c>
      <c r="BU418" t="s">
        <v>1591</v>
      </c>
      <c r="BV418">
        <v>25008</v>
      </c>
    </row>
    <row r="419" spans="1:75" ht="14.45" customHeight="1">
      <c r="A419"/>
      <c r="B419">
        <v>25009</v>
      </c>
      <c r="C419" s="25" t="s">
        <v>6791</v>
      </c>
      <c r="E419" s="34" t="s">
        <v>6904</v>
      </c>
      <c r="F419" s="34" t="s">
        <v>4554</v>
      </c>
      <c r="G419" s="34" t="s">
        <v>6897</v>
      </c>
      <c r="H419" s="34"/>
      <c r="I419" s="34"/>
      <c r="J419" s="34"/>
      <c r="K419" s="34" t="s">
        <v>6898</v>
      </c>
      <c r="L419" s="34" t="s">
        <v>6904</v>
      </c>
      <c r="M419" s="34" t="s">
        <v>6899</v>
      </c>
      <c r="N419"/>
      <c r="O419"/>
      <c r="P419"/>
      <c r="Q419"/>
      <c r="R419"/>
      <c r="S419"/>
      <c r="T419"/>
      <c r="U419"/>
      <c r="V419"/>
      <c r="X419"/>
      <c r="Y419"/>
      <c r="Z419"/>
      <c r="AA419"/>
      <c r="AB419"/>
      <c r="AC419"/>
      <c r="AD419"/>
      <c r="AE419"/>
      <c r="AF419"/>
      <c r="AG419" s="38" t="s">
        <v>6833</v>
      </c>
      <c r="AH419" s="47" t="str">
        <f t="shared" si="24"/>
        <v>SP_30A_SR           AVK5</v>
      </c>
      <c r="AI419">
        <v>3</v>
      </c>
      <c r="AJ419">
        <v>25009</v>
      </c>
      <c r="AK419" t="s">
        <v>4573</v>
      </c>
      <c r="AL419" t="s">
        <v>19</v>
      </c>
      <c r="AM419" t="s">
        <v>1610</v>
      </c>
      <c r="AN419" t="s">
        <v>1611</v>
      </c>
      <c r="AO419" t="s">
        <v>1609</v>
      </c>
      <c r="AP419" t="s">
        <v>1612</v>
      </c>
      <c r="AQ419">
        <v>2</v>
      </c>
      <c r="AR419" t="s">
        <v>1613</v>
      </c>
      <c r="AS419" t="s">
        <v>1594</v>
      </c>
      <c r="AT419" t="s">
        <v>63</v>
      </c>
      <c r="AU419" t="s">
        <v>19</v>
      </c>
      <c r="AV419" t="s">
        <v>19</v>
      </c>
      <c r="AW419" t="s">
        <v>4552</v>
      </c>
      <c r="AX419" t="s">
        <v>4553</v>
      </c>
      <c r="AY419" t="s">
        <v>4554</v>
      </c>
      <c r="AZ419">
        <v>1</v>
      </c>
      <c r="BA419" t="s">
        <v>3109</v>
      </c>
      <c r="BB419" t="s">
        <v>19</v>
      </c>
      <c r="BC419" t="s">
        <v>19</v>
      </c>
      <c r="BD419" t="s">
        <v>4548</v>
      </c>
      <c r="BE419" t="s">
        <v>3419</v>
      </c>
      <c r="BF419" t="s">
        <v>19</v>
      </c>
      <c r="BG419" t="s">
        <v>19</v>
      </c>
      <c r="BH419">
        <v>391</v>
      </c>
      <c r="BI419" t="s">
        <v>3606</v>
      </c>
      <c r="BJ419">
        <v>0.5</v>
      </c>
      <c r="BK419" t="s">
        <v>4555</v>
      </c>
      <c r="BL419" t="s">
        <v>3422</v>
      </c>
      <c r="BM419">
        <v>25009</v>
      </c>
      <c r="BU419" t="s">
        <v>1591</v>
      </c>
      <c r="BV419">
        <v>25009</v>
      </c>
    </row>
    <row r="420" spans="1:75" ht="14.45" customHeight="1">
      <c r="A420"/>
      <c r="B420">
        <v>25010</v>
      </c>
      <c r="C420" s="25" t="s">
        <v>6791</v>
      </c>
      <c r="E420" s="34" t="s">
        <v>6904</v>
      </c>
      <c r="F420" s="34" t="s">
        <v>4559</v>
      </c>
      <c r="G420" s="34" t="s">
        <v>6897</v>
      </c>
      <c r="H420" s="34"/>
      <c r="I420" s="34"/>
      <c r="J420" s="34"/>
      <c r="K420" s="34" t="s">
        <v>6898</v>
      </c>
      <c r="L420" s="34" t="s">
        <v>6904</v>
      </c>
      <c r="M420" s="34" t="s">
        <v>6899</v>
      </c>
      <c r="N420"/>
      <c r="O420"/>
      <c r="P420"/>
      <c r="Q420"/>
      <c r="R420"/>
      <c r="S420"/>
      <c r="T420"/>
      <c r="U420"/>
      <c r="V420"/>
      <c r="X420"/>
      <c r="Y420"/>
      <c r="Z420"/>
      <c r="AA420"/>
      <c r="AB420"/>
      <c r="AC420"/>
      <c r="AD420"/>
      <c r="AE420"/>
      <c r="AF420"/>
      <c r="AG420" s="38" t="s">
        <v>6833</v>
      </c>
      <c r="AH420" s="47" t="str">
        <f t="shared" si="24"/>
        <v>SP_LINTM3           AVK5</v>
      </c>
      <c r="AI420">
        <v>3</v>
      </c>
      <c r="AJ420">
        <v>25010</v>
      </c>
      <c r="AK420" t="s">
        <v>4574</v>
      </c>
      <c r="AL420" t="s">
        <v>19</v>
      </c>
      <c r="AM420" t="s">
        <v>1610</v>
      </c>
      <c r="AN420" t="s">
        <v>1611</v>
      </c>
      <c r="AO420" t="s">
        <v>1609</v>
      </c>
      <c r="AP420" t="s">
        <v>1612</v>
      </c>
      <c r="AQ420">
        <v>3</v>
      </c>
      <c r="AR420" t="s">
        <v>1613</v>
      </c>
      <c r="AS420" t="s">
        <v>107</v>
      </c>
      <c r="AT420" t="s">
        <v>63</v>
      </c>
      <c r="AU420" t="s">
        <v>19</v>
      </c>
      <c r="AV420" t="s">
        <v>19</v>
      </c>
      <c r="AW420" t="s">
        <v>4557</v>
      </c>
      <c r="AX420" t="s">
        <v>4558</v>
      </c>
      <c r="AY420" t="s">
        <v>4559</v>
      </c>
      <c r="AZ420">
        <v>1</v>
      </c>
      <c r="BA420" t="s">
        <v>1085</v>
      </c>
      <c r="BB420" t="s">
        <v>19</v>
      </c>
      <c r="BC420" t="s">
        <v>19</v>
      </c>
      <c r="BD420" t="s">
        <v>4560</v>
      </c>
      <c r="BE420" t="s">
        <v>3419</v>
      </c>
      <c r="BF420" t="s">
        <v>19</v>
      </c>
      <c r="BG420" t="s">
        <v>19</v>
      </c>
      <c r="BH420">
        <v>444</v>
      </c>
      <c r="BI420" t="s">
        <v>4561</v>
      </c>
      <c r="BJ420">
        <v>0.35</v>
      </c>
      <c r="BK420" t="s">
        <v>4562</v>
      </c>
      <c r="BL420" t="s">
        <v>3422</v>
      </c>
      <c r="BM420">
        <v>25010</v>
      </c>
      <c r="BU420" t="s">
        <v>1591</v>
      </c>
      <c r="BV420">
        <v>25010</v>
      </c>
    </row>
    <row r="421" spans="1:75" ht="14.45" customHeight="1">
      <c r="A421"/>
      <c r="B421">
        <v>25011</v>
      </c>
      <c r="C421" s="25" t="s">
        <v>6791</v>
      </c>
      <c r="E421" s="34" t="s">
        <v>6904</v>
      </c>
      <c r="F421" s="34" t="s">
        <v>4565</v>
      </c>
      <c r="G421" s="34" t="s">
        <v>6897</v>
      </c>
      <c r="H421" s="34"/>
      <c r="I421" s="34"/>
      <c r="J421" s="34"/>
      <c r="K421" s="34" t="s">
        <v>6898</v>
      </c>
      <c r="L421" s="34" t="s">
        <v>6904</v>
      </c>
      <c r="M421" s="34" t="s">
        <v>6899</v>
      </c>
      <c r="N421"/>
      <c r="O421"/>
      <c r="P421"/>
      <c r="Q421"/>
      <c r="R421"/>
      <c r="S421"/>
      <c r="T421"/>
      <c r="U421"/>
      <c r="V421"/>
      <c r="X421"/>
      <c r="Y421"/>
      <c r="Z421"/>
      <c r="AA421"/>
      <c r="AB421"/>
      <c r="AC421"/>
      <c r="AD421"/>
      <c r="AE421"/>
      <c r="AF421"/>
      <c r="AG421" s="38" t="s">
        <v>6833</v>
      </c>
      <c r="AH421" s="47" t="str">
        <f t="shared" si="24"/>
        <v>SP_31SM_TM2         AVK5</v>
      </c>
      <c r="AI421">
        <v>3</v>
      </c>
      <c r="AJ421">
        <v>25011</v>
      </c>
      <c r="AK421" t="s">
        <v>4575</v>
      </c>
      <c r="AL421" t="s">
        <v>19</v>
      </c>
      <c r="AM421" t="s">
        <v>1610</v>
      </c>
      <c r="AN421" t="s">
        <v>1611</v>
      </c>
      <c r="AO421" t="s">
        <v>1609</v>
      </c>
      <c r="AP421" t="s">
        <v>1612</v>
      </c>
      <c r="AQ421">
        <v>4</v>
      </c>
      <c r="AR421" t="s">
        <v>1613</v>
      </c>
      <c r="AS421" t="s">
        <v>1594</v>
      </c>
      <c r="AT421" t="s">
        <v>63</v>
      </c>
      <c r="AU421" t="s">
        <v>19</v>
      </c>
      <c r="AV421" t="s">
        <v>19</v>
      </c>
      <c r="AW421" t="s">
        <v>4564</v>
      </c>
      <c r="AX421">
        <v>112</v>
      </c>
      <c r="AY421" t="s">
        <v>4565</v>
      </c>
      <c r="AZ421">
        <v>1</v>
      </c>
      <c r="BA421" t="s">
        <v>4566</v>
      </c>
      <c r="BB421" t="s">
        <v>19</v>
      </c>
      <c r="BC421" t="s">
        <v>19</v>
      </c>
      <c r="BD421" t="s">
        <v>3437</v>
      </c>
      <c r="BE421" t="s">
        <v>3419</v>
      </c>
      <c r="BF421" t="s">
        <v>19</v>
      </c>
      <c r="BG421" t="s">
        <v>19</v>
      </c>
      <c r="BH421">
        <v>369</v>
      </c>
      <c r="BI421" t="s">
        <v>3438</v>
      </c>
      <c r="BJ421">
        <v>0.5</v>
      </c>
      <c r="BK421" t="s">
        <v>4567</v>
      </c>
      <c r="BL421" t="s">
        <v>3422</v>
      </c>
      <c r="BM421">
        <v>25011</v>
      </c>
      <c r="BU421" t="s">
        <v>1591</v>
      </c>
      <c r="BV421">
        <v>25011</v>
      </c>
    </row>
    <row r="422" spans="1:75" ht="14.45" customHeight="1">
      <c r="A422"/>
      <c r="C422" s="25" t="s">
        <v>6792</v>
      </c>
      <c r="E422" s="34"/>
      <c r="F422" s="34"/>
      <c r="G422" s="34"/>
      <c r="H422" s="34"/>
      <c r="I422" s="34"/>
      <c r="J422" s="34"/>
      <c r="K422" s="34"/>
      <c r="L422" s="34"/>
      <c r="M422" s="34"/>
      <c r="N422"/>
      <c r="O422"/>
      <c r="P422"/>
      <c r="Q422"/>
      <c r="R422"/>
      <c r="S422"/>
      <c r="T422"/>
      <c r="U422"/>
      <c r="V422"/>
      <c r="X422"/>
      <c r="Y422"/>
      <c r="Z422"/>
      <c r="AA422"/>
      <c r="AB422"/>
      <c r="AC422"/>
      <c r="AD422"/>
      <c r="AE422"/>
      <c r="AF422"/>
      <c r="AG422" s="38"/>
      <c r="AI422">
        <v>1</v>
      </c>
      <c r="AJ422" t="s">
        <v>1617</v>
      </c>
    </row>
    <row r="423" spans="1:75" ht="14.45" customHeight="1">
      <c r="A423" s="230" t="s">
        <v>7892</v>
      </c>
      <c r="C423" s="25" t="s">
        <v>6792</v>
      </c>
      <c r="E423" s="34"/>
      <c r="F423" s="34"/>
      <c r="G423" s="34"/>
      <c r="H423" s="34"/>
      <c r="I423" s="34"/>
      <c r="J423" s="34"/>
      <c r="K423" s="34"/>
      <c r="L423" s="34"/>
      <c r="M423" s="34"/>
      <c r="N423"/>
      <c r="O423"/>
      <c r="P423"/>
      <c r="Q423"/>
      <c r="R423"/>
      <c r="S423"/>
      <c r="T423"/>
      <c r="U423"/>
      <c r="V423"/>
      <c r="X423"/>
      <c r="Y423"/>
      <c r="Z423"/>
      <c r="AA423"/>
      <c r="AB423"/>
      <c r="AC423"/>
      <c r="AD423"/>
      <c r="AE423"/>
      <c r="AF423"/>
      <c r="AG423" s="38"/>
      <c r="AI423">
        <v>2</v>
      </c>
      <c r="AJ423" t="s">
        <v>1</v>
      </c>
      <c r="AK423" t="s">
        <v>1618</v>
      </c>
      <c r="AL423" t="s">
        <v>1619</v>
      </c>
      <c r="AM423" s="179" t="s">
        <v>7890</v>
      </c>
      <c r="AO423" s="179" t="s">
        <v>5114</v>
      </c>
      <c r="AP423" t="s">
        <v>4312</v>
      </c>
    </row>
    <row r="424" spans="1:75" ht="14.45" customHeight="1">
      <c r="A424" s="178" t="s">
        <v>7879</v>
      </c>
      <c r="C424" s="25" t="s">
        <v>6792</v>
      </c>
      <c r="E424" s="34"/>
      <c r="F424" s="34"/>
      <c r="G424" s="34"/>
      <c r="H424" s="34"/>
      <c r="I424" s="34"/>
      <c r="J424" s="34"/>
      <c r="K424" s="34"/>
      <c r="L424" s="34"/>
      <c r="M424" s="34"/>
      <c r="N424"/>
      <c r="O424"/>
      <c r="P424"/>
      <c r="Q424"/>
      <c r="R424"/>
      <c r="S424"/>
      <c r="T424"/>
      <c r="U424"/>
      <c r="V424"/>
      <c r="X424"/>
      <c r="Y424"/>
      <c r="Z424"/>
      <c r="AA424"/>
      <c r="AB424"/>
      <c r="AC424"/>
      <c r="AD424"/>
      <c r="AE424"/>
      <c r="AF424"/>
      <c r="AG424" s="38"/>
      <c r="AI424">
        <v>2</v>
      </c>
      <c r="AJ424" t="s">
        <v>1485</v>
      </c>
      <c r="AK424" t="s">
        <v>1620</v>
      </c>
      <c r="AL424" t="s">
        <v>1621</v>
      </c>
      <c r="AM424" s="179" t="s">
        <v>7891</v>
      </c>
      <c r="AO424" t="s">
        <v>4403</v>
      </c>
      <c r="AP424" t="s">
        <v>4312</v>
      </c>
    </row>
    <row r="425" spans="1:75" ht="14.45" customHeight="1">
      <c r="A425"/>
      <c r="C425" s="25" t="s">
        <v>6792</v>
      </c>
      <c r="E425" s="34"/>
      <c r="F425" s="34"/>
      <c r="G425" s="34"/>
      <c r="H425" s="34"/>
      <c r="I425" s="34"/>
      <c r="J425" s="34"/>
      <c r="K425" s="34"/>
      <c r="L425" s="34"/>
      <c r="M425" s="34"/>
      <c r="N425"/>
      <c r="O425"/>
      <c r="P425"/>
      <c r="Q425"/>
      <c r="R425"/>
      <c r="S425"/>
      <c r="T425"/>
      <c r="U425"/>
      <c r="V425"/>
      <c r="X425"/>
      <c r="Y425"/>
      <c r="Z425"/>
      <c r="AA425"/>
      <c r="AB425"/>
      <c r="AC425"/>
      <c r="AD425"/>
      <c r="AE425"/>
      <c r="AF425"/>
      <c r="AG425" s="38"/>
      <c r="AI425">
        <v>0</v>
      </c>
      <c r="AJ425" t="s">
        <v>3401</v>
      </c>
      <c r="AK425" t="s">
        <v>3402</v>
      </c>
      <c r="AL425" t="s">
        <v>3403</v>
      </c>
      <c r="AM425" t="s">
        <v>8</v>
      </c>
      <c r="AN425" t="s">
        <v>8</v>
      </c>
      <c r="AO425" t="s">
        <v>3404</v>
      </c>
      <c r="AP425" t="s">
        <v>9</v>
      </c>
      <c r="AQ425" t="s">
        <v>3405</v>
      </c>
      <c r="AR425" t="s">
        <v>10</v>
      </c>
      <c r="AS425" t="s">
        <v>75</v>
      </c>
      <c r="AT425" t="s">
        <v>3406</v>
      </c>
      <c r="AU425" t="s">
        <v>3403</v>
      </c>
      <c r="AV425" t="s">
        <v>8</v>
      </c>
      <c r="AW425" t="s">
        <v>8</v>
      </c>
      <c r="AX425" t="s">
        <v>3407</v>
      </c>
      <c r="AY425" t="s">
        <v>9</v>
      </c>
      <c r="AZ425" t="s">
        <v>3405</v>
      </c>
      <c r="BA425" t="s">
        <v>10</v>
      </c>
      <c r="BB425" t="s">
        <v>75</v>
      </c>
      <c r="BC425" t="s">
        <v>3406</v>
      </c>
      <c r="BD425" t="s">
        <v>3163</v>
      </c>
      <c r="BE425" t="s">
        <v>3408</v>
      </c>
      <c r="BF425" t="s">
        <v>3409</v>
      </c>
      <c r="BG425" t="s">
        <v>3410</v>
      </c>
      <c r="BH425" t="s">
        <v>3411</v>
      </c>
      <c r="BI425" t="s">
        <v>14</v>
      </c>
      <c r="BJ425" t="s">
        <v>3412</v>
      </c>
      <c r="BK425" t="s">
        <v>3413</v>
      </c>
      <c r="BL425" t="s">
        <v>1</v>
      </c>
      <c r="BM425" t="s">
        <v>1485</v>
      </c>
      <c r="BN425" t="s">
        <v>3401</v>
      </c>
      <c r="BU425" t="s">
        <v>1</v>
      </c>
      <c r="BV425" t="s">
        <v>1485</v>
      </c>
      <c r="BW425" t="s">
        <v>3401</v>
      </c>
    </row>
    <row r="426" spans="1:75" ht="14.45" customHeight="1">
      <c r="A426"/>
      <c r="B426">
        <v>29001</v>
      </c>
      <c r="C426" s="25" t="s">
        <v>6792</v>
      </c>
      <c r="E426" s="34" t="s">
        <v>6908</v>
      </c>
      <c r="F426" s="42" t="s">
        <v>4029</v>
      </c>
      <c r="G426" s="34" t="s">
        <v>6897</v>
      </c>
      <c r="H426" s="34"/>
      <c r="I426" s="34"/>
      <c r="J426" s="42"/>
      <c r="K426" s="42" t="s">
        <v>6903</v>
      </c>
      <c r="L426" s="34" t="s">
        <v>6908</v>
      </c>
      <c r="M426" s="34" t="s">
        <v>6899</v>
      </c>
      <c r="N426"/>
      <c r="O426"/>
      <c r="P426"/>
      <c r="Q426"/>
      <c r="R426"/>
      <c r="S426"/>
      <c r="T426"/>
      <c r="U426"/>
      <c r="V426"/>
      <c r="W426" s="240"/>
      <c r="X426"/>
      <c r="Y426"/>
      <c r="Z426"/>
      <c r="AA426"/>
      <c r="AB426"/>
      <c r="AC426" t="s">
        <v>6913</v>
      </c>
      <c r="AD426"/>
      <c r="AE426"/>
      <c r="AF426"/>
      <c r="AG426" s="38" t="s">
        <v>6833</v>
      </c>
      <c r="AH426" s="47" t="str">
        <f t="shared" si="24"/>
        <v>SP_CANHK21          KS_CPL_C</v>
      </c>
      <c r="AI426">
        <v>3</v>
      </c>
      <c r="AJ426">
        <v>29001</v>
      </c>
      <c r="AK426" t="s">
        <v>4576</v>
      </c>
      <c r="AL426" t="s">
        <v>19</v>
      </c>
      <c r="AM426" t="s">
        <v>341</v>
      </c>
      <c r="AN426" t="s">
        <v>341</v>
      </c>
      <c r="AO426" t="s">
        <v>357</v>
      </c>
      <c r="AP426" t="s">
        <v>358</v>
      </c>
      <c r="AQ426">
        <v>2</v>
      </c>
      <c r="AR426" t="s">
        <v>359</v>
      </c>
      <c r="AS426" t="s">
        <v>109</v>
      </c>
      <c r="AT426" t="s">
        <v>19</v>
      </c>
      <c r="AU426" t="s">
        <v>19</v>
      </c>
      <c r="AV426" t="s">
        <v>19</v>
      </c>
      <c r="AW426" t="s">
        <v>4027</v>
      </c>
      <c r="AX426" t="s">
        <v>4028</v>
      </c>
      <c r="AY426" t="s">
        <v>4029</v>
      </c>
      <c r="AZ426">
        <v>1</v>
      </c>
      <c r="BA426" t="s">
        <v>359</v>
      </c>
      <c r="BB426" t="s">
        <v>19</v>
      </c>
      <c r="BC426" t="s">
        <v>19</v>
      </c>
      <c r="BD426" t="s">
        <v>4030</v>
      </c>
      <c r="BE426" t="s">
        <v>3419</v>
      </c>
      <c r="BF426" t="s">
        <v>4577</v>
      </c>
      <c r="BG426" t="s">
        <v>3561</v>
      </c>
      <c r="BH426">
        <v>68</v>
      </c>
      <c r="BI426" t="s">
        <v>3562</v>
      </c>
      <c r="BJ426">
        <v>0.35</v>
      </c>
      <c r="BK426" t="s">
        <v>4032</v>
      </c>
      <c r="BL426" t="s">
        <v>3422</v>
      </c>
      <c r="BM426" t="s">
        <v>3422</v>
      </c>
      <c r="BN426">
        <v>29001</v>
      </c>
      <c r="BU426" t="s">
        <v>1618</v>
      </c>
      <c r="BV426" t="s">
        <v>1620</v>
      </c>
      <c r="BW426">
        <v>29001</v>
      </c>
    </row>
    <row r="427" spans="1:75" ht="14.45" customHeight="1">
      <c r="A427"/>
      <c r="B427">
        <v>29002</v>
      </c>
      <c r="C427" s="25" t="s">
        <v>6792</v>
      </c>
      <c r="E427" s="34" t="s">
        <v>6908</v>
      </c>
      <c r="F427" s="34" t="s">
        <v>4036</v>
      </c>
      <c r="G427" s="34" t="s">
        <v>6897</v>
      </c>
      <c r="H427" s="34"/>
      <c r="I427" s="34"/>
      <c r="J427" s="34"/>
      <c r="K427" s="34" t="s">
        <v>6903</v>
      </c>
      <c r="L427" s="34" t="s">
        <v>6908</v>
      </c>
      <c r="M427" s="34" t="s">
        <v>6899</v>
      </c>
      <c r="N427"/>
      <c r="O427"/>
      <c r="P427"/>
      <c r="Q427"/>
      <c r="R427"/>
      <c r="S427"/>
      <c r="T427"/>
      <c r="U427"/>
      <c r="V427"/>
      <c r="W427" s="240"/>
      <c r="X427"/>
      <c r="Y427"/>
      <c r="Z427"/>
      <c r="AA427"/>
      <c r="AB427"/>
      <c r="AC427" t="s">
        <v>6913</v>
      </c>
      <c r="AD427"/>
      <c r="AE427"/>
      <c r="AF427"/>
      <c r="AG427" s="38" t="s">
        <v>6833</v>
      </c>
      <c r="AH427" s="47" t="str">
        <f t="shared" si="24"/>
        <v>SP_CANLK21          KS_CPL_C</v>
      </c>
      <c r="AI427">
        <v>3</v>
      </c>
      <c r="AJ427">
        <v>29002</v>
      </c>
      <c r="AK427" t="s">
        <v>4578</v>
      </c>
      <c r="AL427" t="s">
        <v>19</v>
      </c>
      <c r="AM427" t="s">
        <v>341</v>
      </c>
      <c r="AN427" t="s">
        <v>341</v>
      </c>
      <c r="AO427" t="s">
        <v>357</v>
      </c>
      <c r="AP427" t="s">
        <v>358</v>
      </c>
      <c r="AQ427">
        <v>3</v>
      </c>
      <c r="AR427" t="s">
        <v>359</v>
      </c>
      <c r="AS427" t="s">
        <v>109</v>
      </c>
      <c r="AT427" t="s">
        <v>19</v>
      </c>
      <c r="AU427" t="s">
        <v>19</v>
      </c>
      <c r="AV427" t="s">
        <v>19</v>
      </c>
      <c r="AW427" t="s">
        <v>4034</v>
      </c>
      <c r="AX427" t="s">
        <v>4035</v>
      </c>
      <c r="AY427" t="s">
        <v>4036</v>
      </c>
      <c r="AZ427">
        <v>1</v>
      </c>
      <c r="BA427" t="s">
        <v>359</v>
      </c>
      <c r="BB427" t="s">
        <v>19</v>
      </c>
      <c r="BC427" t="s">
        <v>19</v>
      </c>
      <c r="BD427" t="s">
        <v>4030</v>
      </c>
      <c r="BE427" t="s">
        <v>3419</v>
      </c>
      <c r="BF427" t="s">
        <v>4577</v>
      </c>
      <c r="BG427" t="s">
        <v>3615</v>
      </c>
      <c r="BH427">
        <v>68</v>
      </c>
      <c r="BI427" t="s">
        <v>3616</v>
      </c>
      <c r="BJ427">
        <v>0.35</v>
      </c>
      <c r="BK427" t="s">
        <v>4037</v>
      </c>
      <c r="BL427" t="s">
        <v>3422</v>
      </c>
      <c r="BM427" t="s">
        <v>3422</v>
      </c>
      <c r="BN427">
        <v>29002</v>
      </c>
      <c r="BU427" t="s">
        <v>1618</v>
      </c>
      <c r="BV427" t="s">
        <v>1620</v>
      </c>
      <c r="BW427">
        <v>29002</v>
      </c>
    </row>
    <row r="428" spans="1:75" ht="14.45" customHeight="1">
      <c r="A428"/>
      <c r="B428">
        <v>29003</v>
      </c>
      <c r="C428" s="25" t="s">
        <v>6792</v>
      </c>
      <c r="E428" s="34" t="s">
        <v>6904</v>
      </c>
      <c r="F428" s="34"/>
      <c r="G428" s="34"/>
      <c r="H428" s="34"/>
      <c r="I428" s="34"/>
      <c r="J428" s="34"/>
      <c r="K428" s="34"/>
      <c r="L428" s="34" t="s">
        <v>6904</v>
      </c>
      <c r="M428" s="34" t="s">
        <v>6904</v>
      </c>
      <c r="N428"/>
      <c r="O428"/>
      <c r="P428"/>
      <c r="Q428"/>
      <c r="R428"/>
      <c r="S428"/>
      <c r="T428"/>
      <c r="U428"/>
      <c r="V428"/>
      <c r="X428" s="240"/>
      <c r="Y428"/>
      <c r="Z428"/>
      <c r="AA428"/>
      <c r="AB428"/>
      <c r="AC428"/>
      <c r="AD428"/>
      <c r="AE428"/>
      <c r="AF428"/>
      <c r="AG428" s="38" t="s">
        <v>6833</v>
      </c>
      <c r="AH428" s="47" t="str">
        <f t="shared" si="24"/>
        <v>KS_CPR_C            LGS</v>
      </c>
      <c r="AI428">
        <v>3</v>
      </c>
      <c r="AJ428">
        <v>29003</v>
      </c>
      <c r="AK428" t="s">
        <v>4579</v>
      </c>
      <c r="AL428" t="s">
        <v>19</v>
      </c>
      <c r="AM428" t="s">
        <v>1625</v>
      </c>
      <c r="AN428" t="s">
        <v>1625</v>
      </c>
      <c r="AO428" t="s">
        <v>1624</v>
      </c>
      <c r="AP428" t="s">
        <v>1626</v>
      </c>
      <c r="AQ428">
        <v>3</v>
      </c>
      <c r="AR428" t="s">
        <v>1627</v>
      </c>
      <c r="AS428" t="s">
        <v>1622</v>
      </c>
      <c r="AT428" t="s">
        <v>62</v>
      </c>
      <c r="AU428" t="s">
        <v>19</v>
      </c>
      <c r="AV428" t="s">
        <v>369</v>
      </c>
      <c r="AW428" t="s">
        <v>369</v>
      </c>
      <c r="AX428" t="s">
        <v>376</v>
      </c>
      <c r="AY428" t="s">
        <v>377</v>
      </c>
      <c r="AZ428">
        <v>3</v>
      </c>
      <c r="BA428" t="s">
        <v>378</v>
      </c>
      <c r="BB428" t="s">
        <v>109</v>
      </c>
      <c r="BC428" t="s">
        <v>19</v>
      </c>
      <c r="BD428" t="s">
        <v>4003</v>
      </c>
      <c r="BE428" t="s">
        <v>3419</v>
      </c>
      <c r="BF428" t="s">
        <v>19</v>
      </c>
      <c r="BG428" t="s">
        <v>19</v>
      </c>
      <c r="BH428">
        <v>1649</v>
      </c>
      <c r="BI428" t="s">
        <v>3475</v>
      </c>
      <c r="BJ428">
        <v>0.35</v>
      </c>
      <c r="BK428" t="s">
        <v>4580</v>
      </c>
      <c r="BL428" t="s">
        <v>3422</v>
      </c>
      <c r="BM428" t="s">
        <v>3422</v>
      </c>
      <c r="BN428">
        <v>29003</v>
      </c>
      <c r="BU428" t="s">
        <v>1618</v>
      </c>
      <c r="BV428" t="s">
        <v>1620</v>
      </c>
      <c r="BW428">
        <v>29003</v>
      </c>
    </row>
    <row r="429" spans="1:75" ht="14.45" customHeight="1">
      <c r="A429"/>
      <c r="B429">
        <v>29004</v>
      </c>
      <c r="C429" s="25" t="s">
        <v>6792</v>
      </c>
      <c r="E429" s="34" t="s">
        <v>6904</v>
      </c>
      <c r="F429" s="34"/>
      <c r="G429" s="34"/>
      <c r="H429" s="34"/>
      <c r="I429" s="34"/>
      <c r="J429" s="34"/>
      <c r="K429" s="34"/>
      <c r="L429" s="34" t="s">
        <v>6904</v>
      </c>
      <c r="M429" s="34" t="s">
        <v>6904</v>
      </c>
      <c r="N429"/>
      <c r="O429"/>
      <c r="P429"/>
      <c r="Q429"/>
      <c r="R429"/>
      <c r="S429"/>
      <c r="T429"/>
      <c r="U429"/>
      <c r="V429"/>
      <c r="W429" s="240"/>
      <c r="X429"/>
      <c r="Y429"/>
      <c r="Z429"/>
      <c r="AA429"/>
      <c r="AB429"/>
      <c r="AC429"/>
      <c r="AD429"/>
      <c r="AE429"/>
      <c r="AF429"/>
      <c r="AG429" s="38" t="s">
        <v>6833</v>
      </c>
      <c r="AH429" s="47" t="str">
        <f t="shared" si="24"/>
        <v>LGS                 KS_CPR_C</v>
      </c>
      <c r="AI429">
        <v>3</v>
      </c>
      <c r="AJ429">
        <v>29004</v>
      </c>
      <c r="AK429" t="s">
        <v>4581</v>
      </c>
      <c r="AL429" t="s">
        <v>19</v>
      </c>
      <c r="AM429" t="s">
        <v>369</v>
      </c>
      <c r="AN429" t="s">
        <v>369</v>
      </c>
      <c r="AO429" t="s">
        <v>376</v>
      </c>
      <c r="AP429" t="s">
        <v>377</v>
      </c>
      <c r="AQ429">
        <v>4</v>
      </c>
      <c r="AR429" t="s">
        <v>378</v>
      </c>
      <c r="AS429" t="s">
        <v>109</v>
      </c>
      <c r="AT429" t="s">
        <v>19</v>
      </c>
      <c r="AU429" t="s">
        <v>19</v>
      </c>
      <c r="AV429" t="s">
        <v>1625</v>
      </c>
      <c r="AW429" t="s">
        <v>1625</v>
      </c>
      <c r="AX429" t="s">
        <v>1624</v>
      </c>
      <c r="AY429" t="s">
        <v>1626</v>
      </c>
      <c r="AZ429">
        <v>2</v>
      </c>
      <c r="BA429" t="s">
        <v>1627</v>
      </c>
      <c r="BB429" t="s">
        <v>1622</v>
      </c>
      <c r="BC429" t="s">
        <v>62</v>
      </c>
      <c r="BD429" t="s">
        <v>3482</v>
      </c>
      <c r="BE429" t="s">
        <v>3419</v>
      </c>
      <c r="BF429" t="s">
        <v>19</v>
      </c>
      <c r="BG429" t="s">
        <v>19</v>
      </c>
      <c r="BH429">
        <v>1649</v>
      </c>
      <c r="BI429" t="s">
        <v>3438</v>
      </c>
      <c r="BJ429">
        <v>0.35</v>
      </c>
      <c r="BK429" t="s">
        <v>4582</v>
      </c>
      <c r="BL429" t="s">
        <v>3422</v>
      </c>
      <c r="BM429" t="s">
        <v>3422</v>
      </c>
      <c r="BN429">
        <v>29004</v>
      </c>
      <c r="BU429" t="s">
        <v>1618</v>
      </c>
      <c r="BV429" t="s">
        <v>1620</v>
      </c>
      <c r="BW429">
        <v>29004</v>
      </c>
    </row>
    <row r="430" spans="1:75" ht="14.45" customHeight="1">
      <c r="A430"/>
      <c r="B430">
        <v>29005</v>
      </c>
      <c r="C430" s="25" t="s">
        <v>6792</v>
      </c>
      <c r="E430" s="34" t="s">
        <v>6904</v>
      </c>
      <c r="F430" s="34"/>
      <c r="G430" s="34"/>
      <c r="H430" s="34"/>
      <c r="I430" s="34"/>
      <c r="J430" s="34"/>
      <c r="K430" s="34"/>
      <c r="L430" s="34" t="s">
        <v>6904</v>
      </c>
      <c r="M430" s="34" t="s">
        <v>6904</v>
      </c>
      <c r="N430"/>
      <c r="O430"/>
      <c r="P430"/>
      <c r="Q430"/>
      <c r="R430"/>
      <c r="S430"/>
      <c r="T430"/>
      <c r="U430"/>
      <c r="V430"/>
      <c r="W430" s="240"/>
      <c r="X430"/>
      <c r="Y430"/>
      <c r="Z430"/>
      <c r="AA430"/>
      <c r="AB430"/>
      <c r="AC430"/>
      <c r="AD430"/>
      <c r="AE430"/>
      <c r="AF430"/>
      <c r="AG430" s="38" t="s">
        <v>6833</v>
      </c>
      <c r="AH430" s="47" t="str">
        <f t="shared" si="24"/>
        <v>LGS                 KS_CPR_C</v>
      </c>
      <c r="AI430">
        <v>3</v>
      </c>
      <c r="AJ430">
        <v>29005</v>
      </c>
      <c r="AK430" t="s">
        <v>4583</v>
      </c>
      <c r="AL430" t="s">
        <v>19</v>
      </c>
      <c r="AM430" t="s">
        <v>369</v>
      </c>
      <c r="AN430" t="s">
        <v>369</v>
      </c>
      <c r="AO430" t="s">
        <v>376</v>
      </c>
      <c r="AP430" t="s">
        <v>377</v>
      </c>
      <c r="AQ430">
        <v>5</v>
      </c>
      <c r="AR430" t="s">
        <v>378</v>
      </c>
      <c r="AS430" t="s">
        <v>109</v>
      </c>
      <c r="AT430" t="s">
        <v>19</v>
      </c>
      <c r="AU430" t="s">
        <v>19</v>
      </c>
      <c r="AV430" t="s">
        <v>1625</v>
      </c>
      <c r="AW430" t="s">
        <v>1625</v>
      </c>
      <c r="AX430" t="s">
        <v>1624</v>
      </c>
      <c r="AY430" t="s">
        <v>1626</v>
      </c>
      <c r="AZ430">
        <v>1</v>
      </c>
      <c r="BA430" t="s">
        <v>1627</v>
      </c>
      <c r="BB430" t="s">
        <v>1622</v>
      </c>
      <c r="BC430" t="s">
        <v>62</v>
      </c>
      <c r="BD430" t="s">
        <v>4526</v>
      </c>
      <c r="BE430" t="s">
        <v>3419</v>
      </c>
      <c r="BF430" t="s">
        <v>19</v>
      </c>
      <c r="BG430" t="s">
        <v>19</v>
      </c>
      <c r="BH430">
        <v>1649</v>
      </c>
      <c r="BI430" t="s">
        <v>3697</v>
      </c>
      <c r="BJ430">
        <v>0.35</v>
      </c>
      <c r="BK430" t="s">
        <v>4584</v>
      </c>
      <c r="BL430" t="s">
        <v>3422</v>
      </c>
      <c r="BM430" t="s">
        <v>3422</v>
      </c>
      <c r="BN430">
        <v>29005</v>
      </c>
      <c r="BU430" t="s">
        <v>1618</v>
      </c>
      <c r="BV430" t="s">
        <v>1620</v>
      </c>
      <c r="BW430">
        <v>29005</v>
      </c>
    </row>
    <row r="431" spans="1:75" ht="14.45" customHeight="1">
      <c r="A431" s="225" t="s">
        <v>7848</v>
      </c>
      <c r="B431">
        <v>29006</v>
      </c>
      <c r="C431" s="25" t="s">
        <v>6792</v>
      </c>
      <c r="E431" s="47" t="s">
        <v>6904</v>
      </c>
      <c r="F431" s="47" t="s">
        <v>4588</v>
      </c>
      <c r="G431" s="47" t="s">
        <v>6897</v>
      </c>
      <c r="K431" s="47" t="s">
        <v>6903</v>
      </c>
      <c r="L431" s="47" t="s">
        <v>6904</v>
      </c>
      <c r="M431" s="47" t="s">
        <v>6899</v>
      </c>
      <c r="AG431" s="48" t="s">
        <v>6833</v>
      </c>
      <c r="AH431" s="47" t="str">
        <f t="shared" si="24"/>
        <v>SP_LIN_TM           HVHZ</v>
      </c>
      <c r="AI431">
        <v>3</v>
      </c>
      <c r="AJ431">
        <v>29006</v>
      </c>
      <c r="AK431" t="s">
        <v>4585</v>
      </c>
      <c r="AL431" t="s">
        <v>19</v>
      </c>
      <c r="AM431" t="s">
        <v>1638</v>
      </c>
      <c r="AN431" t="s">
        <v>1638</v>
      </c>
      <c r="AO431" t="s">
        <v>1637</v>
      </c>
      <c r="AP431" t="s">
        <v>1639</v>
      </c>
      <c r="AQ431">
        <v>6</v>
      </c>
      <c r="AR431" t="s">
        <v>1640</v>
      </c>
      <c r="AS431" t="s">
        <v>89</v>
      </c>
      <c r="AT431" t="s">
        <v>69</v>
      </c>
      <c r="AU431" t="s">
        <v>19</v>
      </c>
      <c r="AV431" t="s">
        <v>19</v>
      </c>
      <c r="AW431" t="s">
        <v>4586</v>
      </c>
      <c r="AX431" t="s">
        <v>4587</v>
      </c>
      <c r="AY431" t="s">
        <v>4588</v>
      </c>
      <c r="AZ431">
        <v>1</v>
      </c>
      <c r="BA431" t="s">
        <v>1294</v>
      </c>
      <c r="BB431" t="s">
        <v>19</v>
      </c>
      <c r="BC431" t="s">
        <v>19</v>
      </c>
      <c r="BD431" t="s">
        <v>4003</v>
      </c>
      <c r="BE431" t="s">
        <v>3419</v>
      </c>
      <c r="BF431" t="s">
        <v>19</v>
      </c>
      <c r="BG431" t="s">
        <v>19</v>
      </c>
      <c r="BH431" s="179">
        <v>2337</v>
      </c>
      <c r="BI431" t="s">
        <v>3475</v>
      </c>
      <c r="BJ431">
        <v>0.35</v>
      </c>
      <c r="BK431" t="s">
        <v>4589</v>
      </c>
      <c r="BL431" t="s">
        <v>3422</v>
      </c>
      <c r="BM431" t="s">
        <v>3422</v>
      </c>
      <c r="BN431">
        <v>29006</v>
      </c>
      <c r="BU431" t="s">
        <v>1618</v>
      </c>
      <c r="BV431" t="s">
        <v>1620</v>
      </c>
      <c r="BW431">
        <v>29006</v>
      </c>
    </row>
    <row r="432" spans="1:75" ht="14.45" customHeight="1">
      <c r="A432" s="225" t="s">
        <v>7848</v>
      </c>
      <c r="B432">
        <v>29008</v>
      </c>
      <c r="C432" s="25" t="s">
        <v>6792</v>
      </c>
      <c r="E432" s="47" t="s">
        <v>6904</v>
      </c>
      <c r="F432" s="47" t="s">
        <v>4565</v>
      </c>
      <c r="G432" s="47" t="s">
        <v>6897</v>
      </c>
      <c r="K432" s="47" t="s">
        <v>6898</v>
      </c>
      <c r="L432" s="47" t="s">
        <v>6904</v>
      </c>
      <c r="M432" s="47" t="s">
        <v>6899</v>
      </c>
      <c r="W432" s="240"/>
      <c r="AG432" s="48" t="s">
        <v>6833</v>
      </c>
      <c r="AH432" s="47" t="str">
        <f t="shared" si="24"/>
        <v>SP_31SM_TM2         HVHZ</v>
      </c>
      <c r="AI432">
        <v>3</v>
      </c>
      <c r="AJ432">
        <v>29008</v>
      </c>
      <c r="AK432" t="s">
        <v>4590</v>
      </c>
      <c r="AL432" t="s">
        <v>19</v>
      </c>
      <c r="AM432" t="s">
        <v>1638</v>
      </c>
      <c r="AN432" t="s">
        <v>1638</v>
      </c>
      <c r="AO432" t="s">
        <v>1637</v>
      </c>
      <c r="AP432" t="s">
        <v>1639</v>
      </c>
      <c r="AQ432">
        <v>2</v>
      </c>
      <c r="AR432" t="s">
        <v>1640</v>
      </c>
      <c r="AS432" t="s">
        <v>91</v>
      </c>
      <c r="AT432" t="s">
        <v>69</v>
      </c>
      <c r="AU432" t="s">
        <v>19</v>
      </c>
      <c r="AV432" t="s">
        <v>19</v>
      </c>
      <c r="AW432" t="s">
        <v>4564</v>
      </c>
      <c r="AX432">
        <v>112</v>
      </c>
      <c r="AY432" t="s">
        <v>4565</v>
      </c>
      <c r="AZ432">
        <v>1</v>
      </c>
      <c r="BA432" t="s">
        <v>4566</v>
      </c>
      <c r="BB432" t="s">
        <v>19</v>
      </c>
      <c r="BC432" t="s">
        <v>19</v>
      </c>
      <c r="BD432" t="s">
        <v>3437</v>
      </c>
      <c r="BE432" t="s">
        <v>3419</v>
      </c>
      <c r="BF432" t="s">
        <v>19</v>
      </c>
      <c r="BG432" t="s">
        <v>19</v>
      </c>
      <c r="BH432" s="179">
        <v>464</v>
      </c>
      <c r="BI432" t="s">
        <v>3438</v>
      </c>
      <c r="BJ432">
        <v>0.5</v>
      </c>
      <c r="BK432" t="s">
        <v>4567</v>
      </c>
      <c r="BL432" t="s">
        <v>3422</v>
      </c>
      <c r="BM432" t="s">
        <v>3422</v>
      </c>
      <c r="BN432">
        <v>29008</v>
      </c>
      <c r="BU432" t="s">
        <v>1618</v>
      </c>
      <c r="BV432" t="s">
        <v>1620</v>
      </c>
      <c r="BW432">
        <v>29008</v>
      </c>
    </row>
    <row r="433" spans="1:75" ht="14.45" customHeight="1">
      <c r="A433"/>
      <c r="B433">
        <v>29009</v>
      </c>
      <c r="C433" s="25" t="s">
        <v>6792</v>
      </c>
      <c r="E433" s="47" t="s">
        <v>6904</v>
      </c>
      <c r="L433" s="47" t="s">
        <v>6904</v>
      </c>
      <c r="M433" s="47" t="s">
        <v>6904</v>
      </c>
      <c r="S433" s="47" t="s">
        <v>7932</v>
      </c>
      <c r="W433" s="240"/>
      <c r="AG433" s="48" t="s">
        <v>6833</v>
      </c>
      <c r="AH433" s="47" t="str">
        <f t="shared" si="24"/>
        <v>HVHZ                SITR3</v>
      </c>
      <c r="AI433">
        <v>3</v>
      </c>
      <c r="AJ433">
        <v>29009</v>
      </c>
      <c r="AK433" t="s">
        <v>4591</v>
      </c>
      <c r="AL433" t="s">
        <v>19</v>
      </c>
      <c r="AM433" t="s">
        <v>889</v>
      </c>
      <c r="AN433" t="s">
        <v>889</v>
      </c>
      <c r="AO433" t="s">
        <v>888</v>
      </c>
      <c r="AP433" t="s">
        <v>890</v>
      </c>
      <c r="AQ433" t="s">
        <v>4592</v>
      </c>
      <c r="AR433" t="s">
        <v>891</v>
      </c>
      <c r="AS433" t="s">
        <v>122</v>
      </c>
      <c r="AT433" t="s">
        <v>19</v>
      </c>
      <c r="AU433" t="s">
        <v>19</v>
      </c>
      <c r="AV433" t="s">
        <v>1638</v>
      </c>
      <c r="AW433" t="s">
        <v>1638</v>
      </c>
      <c r="AX433" t="s">
        <v>1637</v>
      </c>
      <c r="AY433" t="s">
        <v>1639</v>
      </c>
      <c r="AZ433">
        <v>1</v>
      </c>
      <c r="BA433" t="s">
        <v>1640</v>
      </c>
      <c r="BB433" t="s">
        <v>91</v>
      </c>
      <c r="BC433" t="s">
        <v>69</v>
      </c>
      <c r="BD433" t="s">
        <v>3818</v>
      </c>
      <c r="BE433" t="s">
        <v>3419</v>
      </c>
      <c r="BF433" t="s">
        <v>19</v>
      </c>
      <c r="BG433" t="s">
        <v>19</v>
      </c>
      <c r="BH433">
        <v>333</v>
      </c>
      <c r="BI433" t="s">
        <v>3819</v>
      </c>
      <c r="BJ433">
        <v>0.5</v>
      </c>
      <c r="BK433" t="s">
        <v>4593</v>
      </c>
      <c r="BL433" t="s">
        <v>3422</v>
      </c>
      <c r="BM433" t="s">
        <v>3422</v>
      </c>
      <c r="BN433">
        <v>29009</v>
      </c>
      <c r="BU433" t="s">
        <v>1618</v>
      </c>
      <c r="BV433" t="s">
        <v>1620</v>
      </c>
      <c r="BW433">
        <v>29009</v>
      </c>
    </row>
    <row r="434" spans="1:75" ht="14.45" customHeight="1">
      <c r="A434"/>
      <c r="B434">
        <v>29019</v>
      </c>
      <c r="C434" s="25" t="s">
        <v>6792</v>
      </c>
      <c r="E434" s="47" t="s">
        <v>6908</v>
      </c>
      <c r="F434" s="47" t="s">
        <v>3899</v>
      </c>
      <c r="G434" s="47" t="s">
        <v>6907</v>
      </c>
      <c r="K434" s="47" t="s">
        <v>6903</v>
      </c>
      <c r="L434" s="47" t="s">
        <v>6908</v>
      </c>
      <c r="M434" s="47" t="s">
        <v>6900</v>
      </c>
      <c r="O434" s="47" t="s">
        <v>6938</v>
      </c>
      <c r="W434" s="240"/>
      <c r="AG434" s="48" t="s">
        <v>6833</v>
      </c>
      <c r="AH434" s="47" t="str">
        <f t="shared" si="24"/>
        <v>SP_MB33_A           KS_CPL_B</v>
      </c>
      <c r="AI434">
        <v>3</v>
      </c>
      <c r="AJ434">
        <v>29019</v>
      </c>
      <c r="AK434" t="s">
        <v>4594</v>
      </c>
      <c r="AL434" t="s">
        <v>19</v>
      </c>
      <c r="AM434" t="s">
        <v>341</v>
      </c>
      <c r="AN434" t="s">
        <v>341</v>
      </c>
      <c r="AO434" t="s">
        <v>352</v>
      </c>
      <c r="AP434" t="s">
        <v>353</v>
      </c>
      <c r="AQ434">
        <v>9</v>
      </c>
      <c r="AR434" t="s">
        <v>343</v>
      </c>
      <c r="AS434" t="s">
        <v>110</v>
      </c>
      <c r="AT434" t="s">
        <v>19</v>
      </c>
      <c r="AU434" t="s">
        <v>19</v>
      </c>
      <c r="AV434" t="s">
        <v>19</v>
      </c>
      <c r="AW434" t="s">
        <v>3898</v>
      </c>
      <c r="AX434">
        <v>398</v>
      </c>
      <c r="AY434" t="s">
        <v>3899</v>
      </c>
      <c r="AZ434">
        <v>1</v>
      </c>
      <c r="BA434" t="s">
        <v>1112</v>
      </c>
      <c r="BB434" t="s">
        <v>19</v>
      </c>
      <c r="BC434" t="s">
        <v>19</v>
      </c>
      <c r="BD434" t="s">
        <v>3471</v>
      </c>
      <c r="BE434" t="s">
        <v>3419</v>
      </c>
      <c r="BF434" t="s">
        <v>19</v>
      </c>
      <c r="BG434" t="s">
        <v>19</v>
      </c>
      <c r="BH434">
        <v>513</v>
      </c>
      <c r="BI434" t="s">
        <v>3432</v>
      </c>
      <c r="BJ434">
        <v>0.5</v>
      </c>
      <c r="BK434" t="s">
        <v>3900</v>
      </c>
      <c r="BL434" t="s">
        <v>3422</v>
      </c>
      <c r="BM434" t="s">
        <v>3422</v>
      </c>
      <c r="BN434">
        <v>29019</v>
      </c>
      <c r="BU434" t="s">
        <v>1618</v>
      </c>
      <c r="BV434" t="s">
        <v>1620</v>
      </c>
      <c r="BW434">
        <v>29019</v>
      </c>
    </row>
    <row r="435" spans="1:75" ht="14.45" customHeight="1">
      <c r="A435"/>
      <c r="B435">
        <v>29020</v>
      </c>
      <c r="C435" s="25" t="s">
        <v>6792</v>
      </c>
      <c r="E435" s="47" t="s">
        <v>6900</v>
      </c>
      <c r="L435" s="47" t="s">
        <v>6900</v>
      </c>
      <c r="M435" s="47" t="s">
        <v>6900</v>
      </c>
      <c r="W435" s="240"/>
      <c r="AG435" s="48" t="s">
        <v>6836</v>
      </c>
      <c r="AH435" s="47" t="str">
        <f t="shared" si="24"/>
        <v>SIDO_H              KS_CPR_A</v>
      </c>
      <c r="AI435">
        <v>3</v>
      </c>
      <c r="AJ435">
        <v>29020</v>
      </c>
      <c r="AK435" t="s">
        <v>4595</v>
      </c>
      <c r="AL435" t="s">
        <v>19</v>
      </c>
      <c r="AM435" t="s">
        <v>369</v>
      </c>
      <c r="AN435" t="s">
        <v>369</v>
      </c>
      <c r="AO435" t="s">
        <v>368</v>
      </c>
      <c r="AP435" t="s">
        <v>370</v>
      </c>
      <c r="AQ435">
        <v>3</v>
      </c>
      <c r="AR435" t="s">
        <v>371</v>
      </c>
      <c r="AS435" t="s">
        <v>109</v>
      </c>
      <c r="AT435" t="s">
        <v>19</v>
      </c>
      <c r="AU435" t="s">
        <v>19</v>
      </c>
      <c r="AV435" t="s">
        <v>808</v>
      </c>
      <c r="AW435" t="s">
        <v>808</v>
      </c>
      <c r="AX435" t="s">
        <v>807</v>
      </c>
      <c r="AY435" t="s">
        <v>809</v>
      </c>
      <c r="AZ435" t="s">
        <v>3672</v>
      </c>
      <c r="BA435" t="s">
        <v>796</v>
      </c>
      <c r="BB435" t="s">
        <v>121</v>
      </c>
      <c r="BC435" t="s">
        <v>19</v>
      </c>
      <c r="BD435" t="s">
        <v>4207</v>
      </c>
      <c r="BE435" t="s">
        <v>3419</v>
      </c>
      <c r="BF435" t="s">
        <v>19</v>
      </c>
      <c r="BG435" t="s">
        <v>19</v>
      </c>
      <c r="BH435">
        <v>439</v>
      </c>
      <c r="BI435" t="s">
        <v>3886</v>
      </c>
      <c r="BJ435">
        <v>0.35</v>
      </c>
      <c r="BK435" t="s">
        <v>4596</v>
      </c>
      <c r="BL435" t="s">
        <v>19</v>
      </c>
      <c r="BM435" t="s">
        <v>3422</v>
      </c>
      <c r="BN435">
        <v>29020</v>
      </c>
      <c r="BU435" t="s">
        <v>19</v>
      </c>
      <c r="BV435" t="s">
        <v>1620</v>
      </c>
      <c r="BW435">
        <v>29020</v>
      </c>
    </row>
    <row r="436" spans="1:75" ht="14.45" customHeight="1">
      <c r="A436"/>
      <c r="B436">
        <v>29021</v>
      </c>
      <c r="C436" s="25" t="s">
        <v>6792</v>
      </c>
      <c r="E436" s="47" t="s">
        <v>6904</v>
      </c>
      <c r="F436" s="47" t="s">
        <v>4565</v>
      </c>
      <c r="G436" s="47" t="s">
        <v>6897</v>
      </c>
      <c r="K436" s="47" t="s">
        <v>6898</v>
      </c>
      <c r="L436" s="47" t="s">
        <v>6899</v>
      </c>
      <c r="M436" s="47" t="s">
        <v>6899</v>
      </c>
      <c r="W436" s="25"/>
      <c r="AG436" s="48" t="s">
        <v>6833</v>
      </c>
      <c r="AH436" s="47" t="str">
        <f t="shared" si="24"/>
        <v>SP_31SM_TM          SP_31SM_TM2</v>
      </c>
      <c r="AI436">
        <v>3</v>
      </c>
      <c r="AJ436">
        <v>29021</v>
      </c>
      <c r="AK436" t="s">
        <v>4597</v>
      </c>
      <c r="AL436" t="s">
        <v>19</v>
      </c>
      <c r="AM436" t="s">
        <v>19</v>
      </c>
      <c r="AN436" t="s">
        <v>4564</v>
      </c>
      <c r="AO436">
        <v>112</v>
      </c>
      <c r="AP436" t="s">
        <v>4565</v>
      </c>
      <c r="AQ436">
        <v>1</v>
      </c>
      <c r="AR436" t="s">
        <v>4566</v>
      </c>
      <c r="AS436" t="s">
        <v>19</v>
      </c>
      <c r="AT436" t="s">
        <v>19</v>
      </c>
      <c r="AU436" t="s">
        <v>19</v>
      </c>
      <c r="AV436" t="s">
        <v>19</v>
      </c>
      <c r="AW436" t="s">
        <v>4598</v>
      </c>
      <c r="AX436">
        <v>97</v>
      </c>
      <c r="AY436" t="s">
        <v>4599</v>
      </c>
      <c r="AZ436">
        <v>1</v>
      </c>
      <c r="BA436" t="s">
        <v>1058</v>
      </c>
      <c r="BB436" t="s">
        <v>19</v>
      </c>
      <c r="BC436" t="s">
        <v>19</v>
      </c>
      <c r="BD436" t="s">
        <v>3437</v>
      </c>
      <c r="BE436" t="s">
        <v>3419</v>
      </c>
      <c r="BF436" t="s">
        <v>19</v>
      </c>
      <c r="BG436" t="s">
        <v>19</v>
      </c>
      <c r="BH436">
        <v>312</v>
      </c>
      <c r="BI436" t="s">
        <v>3438</v>
      </c>
      <c r="BJ436">
        <v>0.5</v>
      </c>
      <c r="BK436" t="s">
        <v>4567</v>
      </c>
      <c r="BL436" t="s">
        <v>3422</v>
      </c>
      <c r="BM436" t="s">
        <v>3422</v>
      </c>
      <c r="BN436">
        <v>29021</v>
      </c>
      <c r="BU436" t="s">
        <v>1618</v>
      </c>
      <c r="BV436" t="s">
        <v>1620</v>
      </c>
      <c r="BW436">
        <v>29021</v>
      </c>
    </row>
    <row r="437" spans="1:75" ht="14.45" customHeight="1">
      <c r="A437"/>
      <c r="B437">
        <v>29021</v>
      </c>
      <c r="C437" s="25" t="s">
        <v>6792</v>
      </c>
      <c r="E437" s="47" t="s">
        <v>6904</v>
      </c>
      <c r="F437" s="47" t="s">
        <v>4599</v>
      </c>
      <c r="G437" s="47" t="s">
        <v>6897</v>
      </c>
      <c r="K437" s="47" t="s">
        <v>6898</v>
      </c>
      <c r="L437" s="47" t="s">
        <v>6899</v>
      </c>
      <c r="M437" s="47" t="s">
        <v>6899</v>
      </c>
      <c r="W437" s="25"/>
      <c r="AG437" s="48" t="s">
        <v>6833</v>
      </c>
      <c r="AH437" s="47" t="str">
        <f t="shared" ref="AH437" si="25">AY437&amp; REPT(" ",20-LEN(AY437))&amp;AP437</f>
        <v>SP_31SM_TM          SP_31SM_TM2</v>
      </c>
      <c r="AI437">
        <v>3</v>
      </c>
      <c r="AJ437">
        <v>29021</v>
      </c>
      <c r="AK437" t="s">
        <v>4597</v>
      </c>
      <c r="AL437" t="s">
        <v>19</v>
      </c>
      <c r="AM437" t="s">
        <v>19</v>
      </c>
      <c r="AN437" t="s">
        <v>4564</v>
      </c>
      <c r="AO437">
        <v>112</v>
      </c>
      <c r="AP437" t="s">
        <v>4565</v>
      </c>
      <c r="AQ437">
        <v>1</v>
      </c>
      <c r="AR437" t="s">
        <v>4566</v>
      </c>
      <c r="AS437" t="s">
        <v>19</v>
      </c>
      <c r="AT437" t="s">
        <v>19</v>
      </c>
      <c r="AU437" t="s">
        <v>19</v>
      </c>
      <c r="AV437" t="s">
        <v>19</v>
      </c>
      <c r="AW437" t="s">
        <v>4598</v>
      </c>
      <c r="AX437">
        <v>97</v>
      </c>
      <c r="AY437" t="s">
        <v>4599</v>
      </c>
      <c r="AZ437">
        <v>1</v>
      </c>
      <c r="BA437" t="s">
        <v>1058</v>
      </c>
      <c r="BB437" t="s">
        <v>19</v>
      </c>
      <c r="BC437" t="s">
        <v>19</v>
      </c>
      <c r="BD437" t="s">
        <v>3437</v>
      </c>
      <c r="BE437" t="s">
        <v>3419</v>
      </c>
      <c r="BF437" t="s">
        <v>19</v>
      </c>
      <c r="BG437" t="s">
        <v>19</v>
      </c>
      <c r="BH437">
        <v>312</v>
      </c>
      <c r="BI437" t="s">
        <v>3438</v>
      </c>
      <c r="BJ437">
        <v>0.5</v>
      </c>
      <c r="BK437" t="s">
        <v>4567</v>
      </c>
      <c r="BL437" t="s">
        <v>6918</v>
      </c>
      <c r="BM437" t="s">
        <v>6918</v>
      </c>
      <c r="BN437">
        <v>29021</v>
      </c>
      <c r="BU437" t="s">
        <v>6918</v>
      </c>
      <c r="BV437" t="s">
        <v>6918</v>
      </c>
      <c r="BW437">
        <v>29021</v>
      </c>
    </row>
    <row r="438" spans="1:75" ht="14.45" customHeight="1">
      <c r="A438"/>
      <c r="C438" s="25" t="s">
        <v>6793</v>
      </c>
      <c r="AI438">
        <v>1</v>
      </c>
      <c r="AJ438" t="s">
        <v>1645</v>
      </c>
    </row>
    <row r="439" spans="1:75" ht="14.45" customHeight="1">
      <c r="A439" s="178" t="s">
        <v>7910</v>
      </c>
      <c r="C439" s="25" t="s">
        <v>6793</v>
      </c>
      <c r="AI439">
        <v>2</v>
      </c>
      <c r="AJ439" t="s">
        <v>1</v>
      </c>
      <c r="AK439" t="s">
        <v>1646</v>
      </c>
      <c r="AL439" t="s">
        <v>1647</v>
      </c>
      <c r="AM439" s="179" t="s">
        <v>7911</v>
      </c>
      <c r="AO439" t="s">
        <v>4600</v>
      </c>
      <c r="AP439" t="s">
        <v>4312</v>
      </c>
    </row>
    <row r="440" spans="1:75" ht="14.45" customHeight="1">
      <c r="A440" s="178" t="s">
        <v>7939</v>
      </c>
      <c r="C440" s="25" t="s">
        <v>6793</v>
      </c>
      <c r="AI440">
        <v>2</v>
      </c>
      <c r="AJ440" t="s">
        <v>1485</v>
      </c>
      <c r="AK440" t="s">
        <v>1648</v>
      </c>
      <c r="AL440" t="s">
        <v>1649</v>
      </c>
      <c r="AM440" s="179" t="s">
        <v>7937</v>
      </c>
      <c r="AO440" s="179" t="s">
        <v>7938</v>
      </c>
      <c r="AP440" t="s">
        <v>4312</v>
      </c>
    </row>
    <row r="441" spans="1:75" ht="14.45" customHeight="1">
      <c r="A441"/>
      <c r="C441" s="25" t="s">
        <v>6793</v>
      </c>
      <c r="AI441">
        <v>0</v>
      </c>
      <c r="AJ441" t="s">
        <v>3401</v>
      </c>
      <c r="AK441" t="s">
        <v>3402</v>
      </c>
      <c r="AL441" t="s">
        <v>3403</v>
      </c>
      <c r="AM441" t="s">
        <v>8</v>
      </c>
      <c r="AN441" t="s">
        <v>8</v>
      </c>
      <c r="AO441" t="s">
        <v>3404</v>
      </c>
      <c r="AP441" t="s">
        <v>9</v>
      </c>
      <c r="AQ441" t="s">
        <v>3405</v>
      </c>
      <c r="AR441" t="s">
        <v>10</v>
      </c>
      <c r="AS441" t="s">
        <v>75</v>
      </c>
      <c r="AT441" t="s">
        <v>3406</v>
      </c>
      <c r="AU441" t="s">
        <v>3403</v>
      </c>
      <c r="AV441" t="s">
        <v>8</v>
      </c>
      <c r="AW441" t="s">
        <v>8</v>
      </c>
      <c r="AX441" t="s">
        <v>3407</v>
      </c>
      <c r="AY441" t="s">
        <v>9</v>
      </c>
      <c r="AZ441" t="s">
        <v>3405</v>
      </c>
      <c r="BA441" t="s">
        <v>10</v>
      </c>
      <c r="BB441" t="s">
        <v>75</v>
      </c>
      <c r="BC441" t="s">
        <v>3406</v>
      </c>
      <c r="BD441" t="s">
        <v>3163</v>
      </c>
      <c r="BE441" t="s">
        <v>3408</v>
      </c>
      <c r="BF441" t="s">
        <v>3409</v>
      </c>
      <c r="BG441" t="s">
        <v>3410</v>
      </c>
      <c r="BH441" t="s">
        <v>3411</v>
      </c>
      <c r="BI441" t="s">
        <v>14</v>
      </c>
      <c r="BJ441" t="s">
        <v>3412</v>
      </c>
      <c r="BK441" t="s">
        <v>3413</v>
      </c>
      <c r="BL441" t="s">
        <v>1</v>
      </c>
      <c r="BM441" t="s">
        <v>1485</v>
      </c>
      <c r="BN441" t="s">
        <v>3401</v>
      </c>
      <c r="BU441" t="s">
        <v>1</v>
      </c>
      <c r="BV441" t="s">
        <v>1485</v>
      </c>
      <c r="BW441" t="s">
        <v>3401</v>
      </c>
    </row>
    <row r="442" spans="1:75" ht="14.45" customHeight="1">
      <c r="A442" s="225" t="s">
        <v>7935</v>
      </c>
      <c r="B442">
        <v>43001</v>
      </c>
      <c r="C442" s="25" t="s">
        <v>6793</v>
      </c>
      <c r="E442" s="47" t="s">
        <v>6906</v>
      </c>
      <c r="L442" s="47" t="s">
        <v>6900</v>
      </c>
      <c r="M442" s="47" t="s">
        <v>6906</v>
      </c>
      <c r="W442" s="240"/>
      <c r="AG442" s="48" t="s">
        <v>6833</v>
      </c>
      <c r="AH442" s="47" t="str">
        <f t="shared" si="24"/>
        <v>SWL                 BCM_A</v>
      </c>
      <c r="AI442">
        <v>3</v>
      </c>
      <c r="AJ442">
        <v>43001</v>
      </c>
      <c r="AK442" t="s">
        <v>4601</v>
      </c>
      <c r="AL442" t="s">
        <v>19</v>
      </c>
      <c r="AM442" t="s">
        <v>573</v>
      </c>
      <c r="AN442" t="s">
        <v>573</v>
      </c>
      <c r="AO442" t="s">
        <v>572</v>
      </c>
      <c r="AP442" t="s">
        <v>574</v>
      </c>
      <c r="AQ442">
        <v>64</v>
      </c>
      <c r="AR442" t="s">
        <v>575</v>
      </c>
      <c r="AS442" t="s">
        <v>90</v>
      </c>
      <c r="AT442" t="s">
        <v>19</v>
      </c>
      <c r="AU442" t="s">
        <v>19</v>
      </c>
      <c r="AV442" t="s">
        <v>1654</v>
      </c>
      <c r="AW442" t="s">
        <v>1654</v>
      </c>
      <c r="AX442" t="s">
        <v>1653</v>
      </c>
      <c r="AY442" t="s">
        <v>1655</v>
      </c>
      <c r="AZ442">
        <v>3</v>
      </c>
      <c r="BA442" t="s">
        <v>1656</v>
      </c>
      <c r="BB442" t="s">
        <v>91</v>
      </c>
      <c r="BC442" t="s">
        <v>1427</v>
      </c>
      <c r="BD442" t="s">
        <v>4602</v>
      </c>
      <c r="BE442" t="s">
        <v>3419</v>
      </c>
      <c r="BF442" t="s">
        <v>19</v>
      </c>
      <c r="BG442" t="s">
        <v>19</v>
      </c>
      <c r="BH442" s="179">
        <v>2308</v>
      </c>
      <c r="BI442" t="s">
        <v>3642</v>
      </c>
      <c r="BJ442">
        <v>1</v>
      </c>
      <c r="BK442" t="s">
        <v>4603</v>
      </c>
      <c r="BL442" t="s">
        <v>19</v>
      </c>
      <c r="BM442" t="s">
        <v>3422</v>
      </c>
      <c r="BN442">
        <v>43001</v>
      </c>
      <c r="BU442" t="s">
        <v>19</v>
      </c>
      <c r="BV442" t="s">
        <v>1648</v>
      </c>
      <c r="BW442">
        <v>43001</v>
      </c>
    </row>
    <row r="443" spans="1:75" ht="14.45" customHeight="1">
      <c r="A443" s="225" t="s">
        <v>7935</v>
      </c>
      <c r="B443">
        <v>43002</v>
      </c>
      <c r="C443" s="25" t="s">
        <v>6793</v>
      </c>
      <c r="E443" s="47" t="s">
        <v>6906</v>
      </c>
      <c r="L443" s="47" t="s">
        <v>6906</v>
      </c>
      <c r="M443" s="47" t="s">
        <v>6906</v>
      </c>
      <c r="W443" s="240"/>
      <c r="X443" s="240"/>
      <c r="AG443" s="48" t="s">
        <v>6833</v>
      </c>
      <c r="AH443" s="47" t="str">
        <f t="shared" si="24"/>
        <v>SWL                 SIDO_C</v>
      </c>
      <c r="AI443">
        <v>3</v>
      </c>
      <c r="AJ443">
        <v>43002</v>
      </c>
      <c r="AK443" t="s">
        <v>4604</v>
      </c>
      <c r="AL443" t="s">
        <v>19</v>
      </c>
      <c r="AM443" t="s">
        <v>735</v>
      </c>
      <c r="AN443" t="s">
        <v>735</v>
      </c>
      <c r="AO443" t="s">
        <v>734</v>
      </c>
      <c r="AP443" t="s">
        <v>736</v>
      </c>
      <c r="AQ443" t="s">
        <v>3833</v>
      </c>
      <c r="AR443" t="s">
        <v>737</v>
      </c>
      <c r="AS443" t="s">
        <v>123</v>
      </c>
      <c r="AT443" t="s">
        <v>19</v>
      </c>
      <c r="AU443" t="s">
        <v>19</v>
      </c>
      <c r="AV443" t="s">
        <v>1654</v>
      </c>
      <c r="AW443" t="s">
        <v>1654</v>
      </c>
      <c r="AX443" t="s">
        <v>1653</v>
      </c>
      <c r="AY443" t="s">
        <v>1655</v>
      </c>
      <c r="AZ443">
        <v>4</v>
      </c>
      <c r="BA443" t="s">
        <v>1656</v>
      </c>
      <c r="BB443" t="s">
        <v>1651</v>
      </c>
      <c r="BC443" t="s">
        <v>1650</v>
      </c>
      <c r="BD443" t="s">
        <v>3556</v>
      </c>
      <c r="BE443" t="s">
        <v>3419</v>
      </c>
      <c r="BF443" t="s">
        <v>19</v>
      </c>
      <c r="BG443" t="s">
        <v>19</v>
      </c>
      <c r="BH443" s="179">
        <v>2365</v>
      </c>
      <c r="BI443" t="s">
        <v>3462</v>
      </c>
      <c r="BJ443">
        <v>2.5</v>
      </c>
      <c r="BK443" t="s">
        <v>4605</v>
      </c>
      <c r="BL443" t="s">
        <v>19</v>
      </c>
      <c r="BM443" t="s">
        <v>3422</v>
      </c>
      <c r="BN443">
        <v>43002</v>
      </c>
      <c r="BU443" t="s">
        <v>19</v>
      </c>
      <c r="BV443" t="s">
        <v>1648</v>
      </c>
      <c r="BW443">
        <v>43002</v>
      </c>
    </row>
    <row r="444" spans="1:75" ht="14.45" customHeight="1">
      <c r="A444"/>
      <c r="B444">
        <v>43004</v>
      </c>
      <c r="C444" s="25" t="s">
        <v>6793</v>
      </c>
      <c r="E444" s="47" t="s">
        <v>6896</v>
      </c>
      <c r="L444" s="47" t="s">
        <v>6900</v>
      </c>
      <c r="M444" s="47" t="s">
        <v>6896</v>
      </c>
      <c r="W444" s="240"/>
      <c r="AG444" s="48" t="s">
        <v>6833</v>
      </c>
      <c r="AH444" s="47" t="str">
        <f t="shared" si="24"/>
        <v>SWR                 BCM_B</v>
      </c>
      <c r="AI444">
        <v>3</v>
      </c>
      <c r="AJ444">
        <v>43004</v>
      </c>
      <c r="AK444" t="s">
        <v>4606</v>
      </c>
      <c r="AL444" t="s">
        <v>19</v>
      </c>
      <c r="AM444" t="s">
        <v>573</v>
      </c>
      <c r="AN444" t="s">
        <v>573</v>
      </c>
      <c r="AO444" t="s">
        <v>955</v>
      </c>
      <c r="AP444" t="s">
        <v>956</v>
      </c>
      <c r="AQ444">
        <v>64</v>
      </c>
      <c r="AR444" t="s">
        <v>860</v>
      </c>
      <c r="AS444" t="s">
        <v>90</v>
      </c>
      <c r="AT444" t="s">
        <v>19</v>
      </c>
      <c r="AU444" t="s">
        <v>19</v>
      </c>
      <c r="AV444" t="s">
        <v>1661</v>
      </c>
      <c r="AW444" t="s">
        <v>1661</v>
      </c>
      <c r="AX444" t="s">
        <v>1660</v>
      </c>
      <c r="AY444" t="s">
        <v>1662</v>
      </c>
      <c r="AZ444">
        <v>3</v>
      </c>
      <c r="BA444" t="s">
        <v>1081</v>
      </c>
      <c r="BB444" t="s">
        <v>91</v>
      </c>
      <c r="BC444" t="s">
        <v>1427</v>
      </c>
      <c r="BD444" t="s">
        <v>4607</v>
      </c>
      <c r="BE444" t="s">
        <v>3419</v>
      </c>
      <c r="BF444" t="s">
        <v>19</v>
      </c>
      <c r="BG444" t="s">
        <v>19</v>
      </c>
      <c r="BH444">
        <v>3622</v>
      </c>
      <c r="BI444" t="s">
        <v>3534</v>
      </c>
      <c r="BJ444">
        <v>1</v>
      </c>
      <c r="BK444" t="s">
        <v>4608</v>
      </c>
      <c r="BL444" t="s">
        <v>19</v>
      </c>
      <c r="BM444" t="s">
        <v>3422</v>
      </c>
      <c r="BN444">
        <v>43004</v>
      </c>
      <c r="BU444" t="s">
        <v>19</v>
      </c>
      <c r="BV444" t="s">
        <v>1648</v>
      </c>
      <c r="BW444">
        <v>43004</v>
      </c>
    </row>
    <row r="445" spans="1:75" ht="14.45" customHeight="1">
      <c r="A445" s="225" t="s">
        <v>7935</v>
      </c>
      <c r="B445">
        <v>43006</v>
      </c>
      <c r="C445" s="25" t="s">
        <v>6793</v>
      </c>
      <c r="E445" s="47" t="s">
        <v>6906</v>
      </c>
      <c r="F445" s="47" t="s">
        <v>4612</v>
      </c>
      <c r="G445" s="47" t="s">
        <v>6897</v>
      </c>
      <c r="K445" s="47" t="s">
        <v>6898</v>
      </c>
      <c r="L445" s="47" t="s">
        <v>6899</v>
      </c>
      <c r="M445" s="47" t="s">
        <v>6906</v>
      </c>
      <c r="W445" s="25"/>
      <c r="AC445" s="47" t="s">
        <v>6913</v>
      </c>
      <c r="AG445" s="48" t="s">
        <v>6833</v>
      </c>
      <c r="AH445" s="47" t="str">
        <f t="shared" si="24"/>
        <v>SWL                 SP_CANH_AFS</v>
      </c>
      <c r="AI445">
        <v>3</v>
      </c>
      <c r="AJ445">
        <v>43006</v>
      </c>
      <c r="AK445" t="s">
        <v>4609</v>
      </c>
      <c r="AL445" t="s">
        <v>19</v>
      </c>
      <c r="AM445" t="s">
        <v>19</v>
      </c>
      <c r="AN445" t="s">
        <v>4610</v>
      </c>
      <c r="AO445" t="s">
        <v>4611</v>
      </c>
      <c r="AP445" t="s">
        <v>4612</v>
      </c>
      <c r="AQ445">
        <v>1</v>
      </c>
      <c r="AR445" t="s">
        <v>1168</v>
      </c>
      <c r="AS445" t="s">
        <v>19</v>
      </c>
      <c r="AT445" t="s">
        <v>19</v>
      </c>
      <c r="AU445" t="s">
        <v>19</v>
      </c>
      <c r="AV445" t="s">
        <v>1654</v>
      </c>
      <c r="AW445" t="s">
        <v>1654</v>
      </c>
      <c r="AX445" t="s">
        <v>1653</v>
      </c>
      <c r="AY445" t="s">
        <v>1655</v>
      </c>
      <c r="AZ445">
        <v>1</v>
      </c>
      <c r="BA445" t="s">
        <v>1656</v>
      </c>
      <c r="BB445" t="s">
        <v>89</v>
      </c>
      <c r="BC445" t="s">
        <v>69</v>
      </c>
      <c r="BD445" t="s">
        <v>4271</v>
      </c>
      <c r="BE445" t="s">
        <v>3419</v>
      </c>
      <c r="BF445" t="s">
        <v>4613</v>
      </c>
      <c r="BG445" t="s">
        <v>4273</v>
      </c>
      <c r="BH445" s="179">
        <v>3481</v>
      </c>
      <c r="BI445" t="s">
        <v>4274</v>
      </c>
      <c r="BJ445">
        <v>0.35</v>
      </c>
      <c r="BK445" t="s">
        <v>4614</v>
      </c>
      <c r="BL445" t="s">
        <v>3422</v>
      </c>
      <c r="BM445" t="s">
        <v>3422</v>
      </c>
      <c r="BN445">
        <v>43006</v>
      </c>
      <c r="BU445" t="s">
        <v>1646</v>
      </c>
      <c r="BV445" t="s">
        <v>1648</v>
      </c>
      <c r="BW445">
        <v>43006</v>
      </c>
    </row>
    <row r="446" spans="1:75" ht="14.45" customHeight="1">
      <c r="A446" s="225" t="s">
        <v>7935</v>
      </c>
      <c r="B446">
        <v>43007</v>
      </c>
      <c r="C446" s="25" t="s">
        <v>6793</v>
      </c>
      <c r="E446" s="47" t="s">
        <v>6906</v>
      </c>
      <c r="F446" s="47" t="s">
        <v>4618</v>
      </c>
      <c r="G446" s="47" t="s">
        <v>6897</v>
      </c>
      <c r="K446" s="47" t="s">
        <v>6898</v>
      </c>
      <c r="L446" s="47" t="s">
        <v>6899</v>
      </c>
      <c r="M446" s="47" t="s">
        <v>6906</v>
      </c>
      <c r="W446" s="25"/>
      <c r="AC446" s="47" t="s">
        <v>6913</v>
      </c>
      <c r="AG446" s="48" t="s">
        <v>6833</v>
      </c>
      <c r="AH446" s="47" t="str">
        <f t="shared" si="24"/>
        <v>SWL                 SP_CANL_AFS</v>
      </c>
      <c r="AI446">
        <v>3</v>
      </c>
      <c r="AJ446">
        <v>43007</v>
      </c>
      <c r="AK446" t="s">
        <v>4615</v>
      </c>
      <c r="AL446" t="s">
        <v>19</v>
      </c>
      <c r="AM446" t="s">
        <v>19</v>
      </c>
      <c r="AN446" t="s">
        <v>4616</v>
      </c>
      <c r="AO446" t="s">
        <v>4617</v>
      </c>
      <c r="AP446" t="s">
        <v>4618</v>
      </c>
      <c r="AQ446">
        <v>1</v>
      </c>
      <c r="AR446" t="s">
        <v>1168</v>
      </c>
      <c r="AS446" t="s">
        <v>19</v>
      </c>
      <c r="AT446" t="s">
        <v>19</v>
      </c>
      <c r="AU446" t="s">
        <v>19</v>
      </c>
      <c r="AV446" t="s">
        <v>1654</v>
      </c>
      <c r="AW446" t="s">
        <v>1654</v>
      </c>
      <c r="AX446" t="s">
        <v>1653</v>
      </c>
      <c r="AY446" t="s">
        <v>1655</v>
      </c>
      <c r="AZ446">
        <v>2</v>
      </c>
      <c r="BA446" t="s">
        <v>1656</v>
      </c>
      <c r="BB446" t="s">
        <v>89</v>
      </c>
      <c r="BC446" t="s">
        <v>69</v>
      </c>
      <c r="BD446" t="s">
        <v>4271</v>
      </c>
      <c r="BE446" t="s">
        <v>3419</v>
      </c>
      <c r="BF446" t="s">
        <v>4613</v>
      </c>
      <c r="BG446" t="s">
        <v>3615</v>
      </c>
      <c r="BH446" s="179">
        <v>3481</v>
      </c>
      <c r="BI446" t="s">
        <v>3616</v>
      </c>
      <c r="BJ446">
        <v>0.35</v>
      </c>
      <c r="BK446" t="s">
        <v>4619</v>
      </c>
      <c r="BL446" t="s">
        <v>3422</v>
      </c>
      <c r="BM446" t="s">
        <v>3422</v>
      </c>
      <c r="BN446">
        <v>43007</v>
      </c>
      <c r="BU446" t="s">
        <v>1646</v>
      </c>
      <c r="BV446" t="s">
        <v>1648</v>
      </c>
      <c r="BW446">
        <v>43007</v>
      </c>
    </row>
    <row r="447" spans="1:75" ht="14.45" customHeight="1">
      <c r="A447"/>
      <c r="B447">
        <v>43008</v>
      </c>
      <c r="C447" s="25" t="s">
        <v>6793</v>
      </c>
      <c r="E447" s="47" t="s">
        <v>6906</v>
      </c>
      <c r="F447" s="47" t="s">
        <v>3867</v>
      </c>
      <c r="G447" s="47" t="s">
        <v>6897</v>
      </c>
      <c r="K447" s="47" t="s">
        <v>6898</v>
      </c>
      <c r="L447" s="47" t="s">
        <v>6899</v>
      </c>
      <c r="M447" s="47" t="s">
        <v>6906</v>
      </c>
      <c r="W447" s="25"/>
      <c r="X447" s="240"/>
      <c r="AG447" s="48" t="s">
        <v>6833</v>
      </c>
      <c r="AH447" s="47" t="str">
        <f t="shared" si="24"/>
        <v>SWL                 SP_MB5_B</v>
      </c>
      <c r="AI447">
        <v>3</v>
      </c>
      <c r="AJ447">
        <v>43008</v>
      </c>
      <c r="AK447" t="s">
        <v>4620</v>
      </c>
      <c r="AL447" t="s">
        <v>19</v>
      </c>
      <c r="AM447" t="s">
        <v>19</v>
      </c>
      <c r="AN447" t="s">
        <v>3866</v>
      </c>
      <c r="AO447">
        <v>370</v>
      </c>
      <c r="AP447" t="s">
        <v>3867</v>
      </c>
      <c r="AQ447">
        <v>1</v>
      </c>
      <c r="AR447" t="s">
        <v>453</v>
      </c>
      <c r="AS447" t="s">
        <v>19</v>
      </c>
      <c r="AT447" t="s">
        <v>19</v>
      </c>
      <c r="AU447" t="s">
        <v>19</v>
      </c>
      <c r="AV447" t="s">
        <v>1654</v>
      </c>
      <c r="AW447" t="s">
        <v>1654</v>
      </c>
      <c r="AX447" t="s">
        <v>1653</v>
      </c>
      <c r="AY447" t="s">
        <v>1655</v>
      </c>
      <c r="AZ447">
        <v>5</v>
      </c>
      <c r="BA447" t="s">
        <v>1656</v>
      </c>
      <c r="BB447" t="s">
        <v>1651</v>
      </c>
      <c r="BC447" t="s">
        <v>1650</v>
      </c>
      <c r="BD447" t="s">
        <v>3431</v>
      </c>
      <c r="BE447" t="s">
        <v>3419</v>
      </c>
      <c r="BF447" t="s">
        <v>19</v>
      </c>
      <c r="BG447" t="s">
        <v>19</v>
      </c>
      <c r="BH447">
        <v>615</v>
      </c>
      <c r="BI447" t="s">
        <v>3432</v>
      </c>
      <c r="BJ447">
        <v>2.5</v>
      </c>
      <c r="BK447" t="s">
        <v>3868</v>
      </c>
      <c r="BL447" t="s">
        <v>3422</v>
      </c>
      <c r="BM447" t="s">
        <v>3422</v>
      </c>
      <c r="BN447">
        <v>43008</v>
      </c>
      <c r="BU447" t="s">
        <v>1646</v>
      </c>
      <c r="BV447" t="s">
        <v>1648</v>
      </c>
      <c r="BW447">
        <v>43008</v>
      </c>
    </row>
    <row r="448" spans="1:75" ht="14.45" customHeight="1">
      <c r="A448"/>
      <c r="B448">
        <v>43010</v>
      </c>
      <c r="C448" s="25" t="s">
        <v>6793</v>
      </c>
      <c r="E448" s="47" t="s">
        <v>6896</v>
      </c>
      <c r="F448" s="47" t="s">
        <v>3430</v>
      </c>
      <c r="G448" s="47" t="s">
        <v>6897</v>
      </c>
      <c r="K448" s="47" t="s">
        <v>6898</v>
      </c>
      <c r="L448" s="47" t="s">
        <v>6899</v>
      </c>
      <c r="M448" s="47" t="s">
        <v>6896</v>
      </c>
      <c r="W448" s="25"/>
      <c r="X448" s="240"/>
      <c r="AG448" s="48" t="s">
        <v>6833</v>
      </c>
      <c r="AH448" s="47" t="str">
        <f t="shared" si="24"/>
        <v>SWR                 SP_MB2_A</v>
      </c>
      <c r="AI448">
        <v>3</v>
      </c>
      <c r="AJ448">
        <v>43010</v>
      </c>
      <c r="AK448" t="s">
        <v>4621</v>
      </c>
      <c r="AL448" t="s">
        <v>19</v>
      </c>
      <c r="AM448" t="s">
        <v>19</v>
      </c>
      <c r="AN448" t="s">
        <v>3429</v>
      </c>
      <c r="AO448">
        <v>367</v>
      </c>
      <c r="AP448" t="s">
        <v>3430</v>
      </c>
      <c r="AQ448">
        <v>1</v>
      </c>
      <c r="AR448" t="s">
        <v>1068</v>
      </c>
      <c r="AS448" t="s">
        <v>19</v>
      </c>
      <c r="AT448" t="s">
        <v>19</v>
      </c>
      <c r="AU448" t="s">
        <v>19</v>
      </c>
      <c r="AV448" t="s">
        <v>1661</v>
      </c>
      <c r="AW448" t="s">
        <v>1661</v>
      </c>
      <c r="AX448" t="s">
        <v>1660</v>
      </c>
      <c r="AY448" t="s">
        <v>1662</v>
      </c>
      <c r="AZ448">
        <v>5</v>
      </c>
      <c r="BA448" t="s">
        <v>1081</v>
      </c>
      <c r="BB448" t="s">
        <v>1651</v>
      </c>
      <c r="BC448" t="s">
        <v>1650</v>
      </c>
      <c r="BD448" t="s">
        <v>3431</v>
      </c>
      <c r="BE448" t="s">
        <v>3419</v>
      </c>
      <c r="BF448" t="s">
        <v>19</v>
      </c>
      <c r="BG448" t="s">
        <v>19</v>
      </c>
      <c r="BH448">
        <v>689</v>
      </c>
      <c r="BI448" t="s">
        <v>3432</v>
      </c>
      <c r="BJ448">
        <v>2.5</v>
      </c>
      <c r="BK448" t="s">
        <v>3433</v>
      </c>
      <c r="BL448" t="s">
        <v>3422</v>
      </c>
      <c r="BM448" t="s">
        <v>3422</v>
      </c>
      <c r="BN448">
        <v>43010</v>
      </c>
      <c r="BU448" t="s">
        <v>1646</v>
      </c>
      <c r="BV448" t="s">
        <v>1648</v>
      </c>
      <c r="BW448">
        <v>43010</v>
      </c>
    </row>
    <row r="449" spans="1:76" ht="14.45" customHeight="1">
      <c r="A449"/>
      <c r="B449">
        <v>43012</v>
      </c>
      <c r="C449" s="25" t="s">
        <v>6793</v>
      </c>
      <c r="E449" s="47" t="s">
        <v>6896</v>
      </c>
      <c r="L449" s="47" t="s">
        <v>6896</v>
      </c>
      <c r="M449" s="47" t="s">
        <v>6896</v>
      </c>
      <c r="W449" s="240"/>
      <c r="X449" s="240"/>
      <c r="AG449" s="48" t="s">
        <v>6833</v>
      </c>
      <c r="AH449" s="47" t="str">
        <f t="shared" si="24"/>
        <v>SWR                 SIDO_G</v>
      </c>
      <c r="AI449">
        <v>3</v>
      </c>
      <c r="AJ449">
        <v>43012</v>
      </c>
      <c r="AK449" t="s">
        <v>4622</v>
      </c>
      <c r="AL449" t="s">
        <v>19</v>
      </c>
      <c r="AM449" t="s">
        <v>794</v>
      </c>
      <c r="AN449" t="s">
        <v>794</v>
      </c>
      <c r="AO449" t="s">
        <v>793</v>
      </c>
      <c r="AP449" t="s">
        <v>795</v>
      </c>
      <c r="AQ449" t="s">
        <v>3733</v>
      </c>
      <c r="AR449" t="s">
        <v>796</v>
      </c>
      <c r="AS449" t="s">
        <v>123</v>
      </c>
      <c r="AT449" t="s">
        <v>19</v>
      </c>
      <c r="AU449" t="s">
        <v>19</v>
      </c>
      <c r="AV449" t="s">
        <v>1661</v>
      </c>
      <c r="AW449" t="s">
        <v>1661</v>
      </c>
      <c r="AX449" t="s">
        <v>1660</v>
      </c>
      <c r="AY449" t="s">
        <v>1662</v>
      </c>
      <c r="AZ449">
        <v>4</v>
      </c>
      <c r="BA449" t="s">
        <v>1081</v>
      </c>
      <c r="BB449" t="s">
        <v>1651</v>
      </c>
      <c r="BC449" t="s">
        <v>1650</v>
      </c>
      <c r="BD449" t="s">
        <v>3680</v>
      </c>
      <c r="BE449" t="s">
        <v>3419</v>
      </c>
      <c r="BF449" t="s">
        <v>19</v>
      </c>
      <c r="BG449" t="s">
        <v>19</v>
      </c>
      <c r="BH449">
        <v>2119</v>
      </c>
      <c r="BI449" t="s">
        <v>3574</v>
      </c>
      <c r="BJ449">
        <v>2.5</v>
      </c>
      <c r="BK449" t="s">
        <v>4623</v>
      </c>
      <c r="BL449" t="s">
        <v>19</v>
      </c>
      <c r="BM449" t="s">
        <v>3422</v>
      </c>
      <c r="BN449">
        <v>43012</v>
      </c>
      <c r="BU449" t="s">
        <v>19</v>
      </c>
      <c r="BV449" t="s">
        <v>1648</v>
      </c>
      <c r="BW449">
        <v>43012</v>
      </c>
    </row>
    <row r="450" spans="1:76" ht="14.45" customHeight="1">
      <c r="A450"/>
      <c r="B450">
        <v>43013</v>
      </c>
      <c r="C450" s="25" t="s">
        <v>6793</v>
      </c>
      <c r="E450" s="47" t="s">
        <v>6896</v>
      </c>
      <c r="L450" s="47" t="s">
        <v>6896</v>
      </c>
      <c r="M450" s="47" t="s">
        <v>6900</v>
      </c>
      <c r="W450" s="240"/>
      <c r="AC450" s="47" t="s">
        <v>6913</v>
      </c>
      <c r="AG450" s="48" t="s">
        <v>6833</v>
      </c>
      <c r="AH450" s="47" t="str">
        <f t="shared" si="24"/>
        <v>SWR                 BCM_B</v>
      </c>
      <c r="AI450">
        <v>3</v>
      </c>
      <c r="AJ450">
        <v>43013</v>
      </c>
      <c r="AK450" t="s">
        <v>4624</v>
      </c>
      <c r="AL450" t="s">
        <v>19</v>
      </c>
      <c r="AM450" t="s">
        <v>573</v>
      </c>
      <c r="AN450" t="s">
        <v>573</v>
      </c>
      <c r="AO450" t="s">
        <v>955</v>
      </c>
      <c r="AP450" t="s">
        <v>956</v>
      </c>
      <c r="AQ450">
        <v>42</v>
      </c>
      <c r="AR450" t="s">
        <v>860</v>
      </c>
      <c r="AS450" t="s">
        <v>125</v>
      </c>
      <c r="AT450" t="s">
        <v>19</v>
      </c>
      <c r="AU450" t="s">
        <v>19</v>
      </c>
      <c r="AV450" t="s">
        <v>1661</v>
      </c>
      <c r="AW450" t="s">
        <v>1661</v>
      </c>
      <c r="AX450" t="s">
        <v>1660</v>
      </c>
      <c r="AY450" t="s">
        <v>1662</v>
      </c>
      <c r="AZ450">
        <v>1</v>
      </c>
      <c r="BA450" t="s">
        <v>1081</v>
      </c>
      <c r="BB450" t="s">
        <v>89</v>
      </c>
      <c r="BC450" t="s">
        <v>69</v>
      </c>
      <c r="BD450" t="s">
        <v>4271</v>
      </c>
      <c r="BE450" t="s">
        <v>3419</v>
      </c>
      <c r="BF450" t="s">
        <v>4625</v>
      </c>
      <c r="BG450" t="s">
        <v>4273</v>
      </c>
      <c r="BH450">
        <v>3622</v>
      </c>
      <c r="BI450" t="s">
        <v>4274</v>
      </c>
      <c r="BJ450">
        <v>0.35</v>
      </c>
      <c r="BK450" t="s">
        <v>4626</v>
      </c>
      <c r="BL450" t="s">
        <v>3422</v>
      </c>
      <c r="BM450" t="s">
        <v>3422</v>
      </c>
      <c r="BN450">
        <v>43013</v>
      </c>
      <c r="BU450" t="s">
        <v>1646</v>
      </c>
      <c r="BV450" t="s">
        <v>1648</v>
      </c>
      <c r="BW450">
        <v>43013</v>
      </c>
    </row>
    <row r="451" spans="1:76" ht="14.45" customHeight="1">
      <c r="A451"/>
      <c r="B451">
        <v>43014</v>
      </c>
      <c r="C451" s="25" t="s">
        <v>6793</v>
      </c>
      <c r="E451" s="47" t="s">
        <v>6896</v>
      </c>
      <c r="L451" s="47" t="s">
        <v>6896</v>
      </c>
      <c r="M451" s="47" t="s">
        <v>6900</v>
      </c>
      <c r="W451" s="240"/>
      <c r="AC451" s="47" t="s">
        <v>6913</v>
      </c>
      <c r="AG451" s="48" t="s">
        <v>6833</v>
      </c>
      <c r="AH451" s="47" t="str">
        <f t="shared" si="24"/>
        <v>SWR                 BCM_B</v>
      </c>
      <c r="AI451">
        <v>3</v>
      </c>
      <c r="AJ451">
        <v>43014</v>
      </c>
      <c r="AK451" t="s">
        <v>4627</v>
      </c>
      <c r="AL451" t="s">
        <v>19</v>
      </c>
      <c r="AM451" t="s">
        <v>573</v>
      </c>
      <c r="AN451" t="s">
        <v>573</v>
      </c>
      <c r="AO451" t="s">
        <v>955</v>
      </c>
      <c r="AP451" t="s">
        <v>956</v>
      </c>
      <c r="AQ451">
        <v>43</v>
      </c>
      <c r="AR451" t="s">
        <v>860</v>
      </c>
      <c r="AS451" t="s">
        <v>125</v>
      </c>
      <c r="AT451" t="s">
        <v>19</v>
      </c>
      <c r="AU451" t="s">
        <v>19</v>
      </c>
      <c r="AV451" t="s">
        <v>1661</v>
      </c>
      <c r="AW451" t="s">
        <v>1661</v>
      </c>
      <c r="AX451" t="s">
        <v>1660</v>
      </c>
      <c r="AY451" t="s">
        <v>1662</v>
      </c>
      <c r="AZ451">
        <v>2</v>
      </c>
      <c r="BA451" t="s">
        <v>1081</v>
      </c>
      <c r="BB451" t="s">
        <v>89</v>
      </c>
      <c r="BC451" t="s">
        <v>69</v>
      </c>
      <c r="BD451" t="s">
        <v>4271</v>
      </c>
      <c r="BE451" t="s">
        <v>3419</v>
      </c>
      <c r="BF451" t="s">
        <v>4625</v>
      </c>
      <c r="BG451" t="s">
        <v>3615</v>
      </c>
      <c r="BH451">
        <v>3622</v>
      </c>
      <c r="BI451" t="s">
        <v>3616</v>
      </c>
      <c r="BJ451">
        <v>0.35</v>
      </c>
      <c r="BK451" t="s">
        <v>4628</v>
      </c>
      <c r="BL451" t="s">
        <v>3422</v>
      </c>
      <c r="BM451" t="s">
        <v>3422</v>
      </c>
      <c r="BN451">
        <v>43014</v>
      </c>
      <c r="BU451" t="s">
        <v>1646</v>
      </c>
      <c r="BV451" t="s">
        <v>1648</v>
      </c>
      <c r="BW451">
        <v>43014</v>
      </c>
    </row>
    <row r="452" spans="1:76" ht="14.45" customHeight="1">
      <c r="A452"/>
      <c r="B452">
        <v>43015</v>
      </c>
      <c r="C452" s="25" t="s">
        <v>6793</v>
      </c>
      <c r="E452" s="47" t="s">
        <v>6906</v>
      </c>
      <c r="F452" s="47" t="s">
        <v>4612</v>
      </c>
      <c r="G452" s="47" t="s">
        <v>6897</v>
      </c>
      <c r="K452" s="47" t="s">
        <v>6898</v>
      </c>
      <c r="L452" s="47" t="s">
        <v>6900</v>
      </c>
      <c r="M452" s="47" t="s">
        <v>6899</v>
      </c>
      <c r="W452" s="240"/>
      <c r="AC452" s="47" t="s">
        <v>6913</v>
      </c>
      <c r="AG452" s="48" t="s">
        <v>6833</v>
      </c>
      <c r="AH452" s="47" t="str">
        <f t="shared" si="24"/>
        <v>SP_CANH_AFS         BCM_A</v>
      </c>
      <c r="AI452">
        <v>3</v>
      </c>
      <c r="AJ452">
        <v>43015</v>
      </c>
      <c r="AK452" t="s">
        <v>4629</v>
      </c>
      <c r="AL452" t="s">
        <v>19</v>
      </c>
      <c r="AM452" t="s">
        <v>573</v>
      </c>
      <c r="AN452" t="s">
        <v>573</v>
      </c>
      <c r="AO452" t="s">
        <v>572</v>
      </c>
      <c r="AP452" t="s">
        <v>574</v>
      </c>
      <c r="AQ452">
        <v>43</v>
      </c>
      <c r="AR452" t="s">
        <v>575</v>
      </c>
      <c r="AS452" t="s">
        <v>125</v>
      </c>
      <c r="AT452" t="s">
        <v>19</v>
      </c>
      <c r="AU452" t="s">
        <v>19</v>
      </c>
      <c r="AV452" t="s">
        <v>19</v>
      </c>
      <c r="AW452" t="s">
        <v>4610</v>
      </c>
      <c r="AX452" t="s">
        <v>4611</v>
      </c>
      <c r="AY452" t="s">
        <v>4612</v>
      </c>
      <c r="AZ452">
        <v>1</v>
      </c>
      <c r="BA452" t="s">
        <v>1168</v>
      </c>
      <c r="BB452" t="s">
        <v>19</v>
      </c>
      <c r="BC452" t="s">
        <v>19</v>
      </c>
      <c r="BD452" t="s">
        <v>4271</v>
      </c>
      <c r="BE452" t="s">
        <v>3419</v>
      </c>
      <c r="BF452" t="s">
        <v>4630</v>
      </c>
      <c r="BG452" t="s">
        <v>4273</v>
      </c>
      <c r="BH452">
        <v>1571</v>
      </c>
      <c r="BI452" t="s">
        <v>4274</v>
      </c>
      <c r="BJ452">
        <v>0.35</v>
      </c>
      <c r="BK452" t="s">
        <v>4614</v>
      </c>
      <c r="BL452" t="s">
        <v>3422</v>
      </c>
      <c r="BM452" t="s">
        <v>3422</v>
      </c>
      <c r="BN452">
        <v>43015</v>
      </c>
      <c r="BU452" t="s">
        <v>1646</v>
      </c>
      <c r="BV452" t="s">
        <v>1648</v>
      </c>
      <c r="BW452">
        <v>43015</v>
      </c>
    </row>
    <row r="453" spans="1:76" ht="14.45" customHeight="1">
      <c r="A453"/>
      <c r="B453">
        <v>43016</v>
      </c>
      <c r="C453" s="25" t="s">
        <v>6793</v>
      </c>
      <c r="E453" s="47" t="s">
        <v>6906</v>
      </c>
      <c r="F453" s="47" t="s">
        <v>4618</v>
      </c>
      <c r="G453" s="47" t="s">
        <v>6897</v>
      </c>
      <c r="K453" s="47" t="s">
        <v>6898</v>
      </c>
      <c r="L453" s="47" t="s">
        <v>6900</v>
      </c>
      <c r="M453" s="47" t="s">
        <v>6899</v>
      </c>
      <c r="W453" s="240"/>
      <c r="AC453" s="47" t="s">
        <v>6913</v>
      </c>
      <c r="AG453" s="48" t="s">
        <v>6833</v>
      </c>
      <c r="AH453" s="47" t="str">
        <f t="shared" si="24"/>
        <v>SP_CANL_AFS         BCM_A</v>
      </c>
      <c r="AI453">
        <v>3</v>
      </c>
      <c r="AJ453">
        <v>43016</v>
      </c>
      <c r="AK453" t="s">
        <v>4631</v>
      </c>
      <c r="AL453" t="s">
        <v>19</v>
      </c>
      <c r="AM453" t="s">
        <v>573</v>
      </c>
      <c r="AN453" t="s">
        <v>573</v>
      </c>
      <c r="AO453" t="s">
        <v>572</v>
      </c>
      <c r="AP453" t="s">
        <v>574</v>
      </c>
      <c r="AQ453">
        <v>42</v>
      </c>
      <c r="AR453" t="s">
        <v>575</v>
      </c>
      <c r="AS453" t="s">
        <v>125</v>
      </c>
      <c r="AT453" t="s">
        <v>19</v>
      </c>
      <c r="AU453" t="s">
        <v>19</v>
      </c>
      <c r="AV453" t="s">
        <v>19</v>
      </c>
      <c r="AW453" t="s">
        <v>4616</v>
      </c>
      <c r="AX453" t="s">
        <v>4617</v>
      </c>
      <c r="AY453" t="s">
        <v>4618</v>
      </c>
      <c r="AZ453">
        <v>1</v>
      </c>
      <c r="BA453" t="s">
        <v>1168</v>
      </c>
      <c r="BB453" t="s">
        <v>19</v>
      </c>
      <c r="BC453" t="s">
        <v>19</v>
      </c>
      <c r="BD453" t="s">
        <v>4271</v>
      </c>
      <c r="BE453" t="s">
        <v>3419</v>
      </c>
      <c r="BF453" t="s">
        <v>4630</v>
      </c>
      <c r="BG453" t="s">
        <v>3615</v>
      </c>
      <c r="BH453">
        <v>1571</v>
      </c>
      <c r="BI453" t="s">
        <v>3616</v>
      </c>
      <c r="BJ453">
        <v>0.35</v>
      </c>
      <c r="BK453" t="s">
        <v>4619</v>
      </c>
      <c r="BL453" t="s">
        <v>3422</v>
      </c>
      <c r="BM453" t="s">
        <v>3422</v>
      </c>
      <c r="BN453">
        <v>43016</v>
      </c>
      <c r="BU453" t="s">
        <v>1646</v>
      </c>
      <c r="BV453" t="s">
        <v>1648</v>
      </c>
      <c r="BW453">
        <v>43016</v>
      </c>
    </row>
    <row r="454" spans="1:76" ht="14.45" customHeight="1">
      <c r="A454" s="225" t="s">
        <v>7935</v>
      </c>
      <c r="B454">
        <v>43017</v>
      </c>
      <c r="C454" s="25" t="s">
        <v>6793</v>
      </c>
      <c r="E454" s="47" t="s">
        <v>6906</v>
      </c>
      <c r="F454" s="47" t="s">
        <v>4635</v>
      </c>
      <c r="G454" s="47" t="s">
        <v>6897</v>
      </c>
      <c r="K454" s="47" t="s">
        <v>6903</v>
      </c>
      <c r="L454" s="47" t="s">
        <v>6899</v>
      </c>
      <c r="M454" s="47" t="s">
        <v>6906</v>
      </c>
      <c r="W454" s="25"/>
      <c r="X454" s="240"/>
      <c r="AG454" s="48" t="s">
        <v>6833</v>
      </c>
      <c r="AH454" s="47" t="str">
        <f t="shared" si="24"/>
        <v>SWL                 SP_SWL</v>
      </c>
      <c r="AI454">
        <v>3</v>
      </c>
      <c r="AJ454">
        <v>43017</v>
      </c>
      <c r="AK454" t="s">
        <v>4632</v>
      </c>
      <c r="AL454" t="s">
        <v>19</v>
      </c>
      <c r="AM454" t="s">
        <v>19</v>
      </c>
      <c r="AN454" t="s">
        <v>4633</v>
      </c>
      <c r="AO454" t="s">
        <v>4634</v>
      </c>
      <c r="AP454" t="s">
        <v>4635</v>
      </c>
      <c r="AQ454">
        <v>1</v>
      </c>
      <c r="AR454" t="s">
        <v>4051</v>
      </c>
      <c r="AS454" t="s">
        <v>19</v>
      </c>
      <c r="AT454" t="s">
        <v>19</v>
      </c>
      <c r="AU454" t="s">
        <v>19</v>
      </c>
      <c r="AV454" t="s">
        <v>1654</v>
      </c>
      <c r="AW454" t="s">
        <v>1654</v>
      </c>
      <c r="AX454" t="s">
        <v>1653</v>
      </c>
      <c r="AY454" t="s">
        <v>1655</v>
      </c>
      <c r="AZ454">
        <v>4</v>
      </c>
      <c r="BA454" t="s">
        <v>1656</v>
      </c>
      <c r="BB454" t="s">
        <v>1651</v>
      </c>
      <c r="BC454" t="s">
        <v>1650</v>
      </c>
      <c r="BD454" t="s">
        <v>3556</v>
      </c>
      <c r="BE454" t="s">
        <v>3419</v>
      </c>
      <c r="BF454" t="s">
        <v>19</v>
      </c>
      <c r="BG454" t="s">
        <v>19</v>
      </c>
      <c r="BH454" s="179">
        <v>2086</v>
      </c>
      <c r="BI454" t="s">
        <v>3462</v>
      </c>
      <c r="BJ454">
        <v>2.5</v>
      </c>
      <c r="BK454" t="s">
        <v>4636</v>
      </c>
      <c r="BL454" t="s">
        <v>3422</v>
      </c>
      <c r="BM454" t="s">
        <v>19</v>
      </c>
      <c r="BN454">
        <v>43017</v>
      </c>
      <c r="BU454" t="s">
        <v>1646</v>
      </c>
      <c r="BV454" t="s">
        <v>19</v>
      </c>
      <c r="BW454">
        <v>43017</v>
      </c>
    </row>
    <row r="455" spans="1:76" ht="14.45" customHeight="1">
      <c r="A455"/>
      <c r="B455">
        <v>43018</v>
      </c>
      <c r="C455" s="25" t="s">
        <v>6793</v>
      </c>
      <c r="E455" s="47" t="s">
        <v>6896</v>
      </c>
      <c r="F455" s="47" t="s">
        <v>4640</v>
      </c>
      <c r="G455" s="47" t="s">
        <v>6897</v>
      </c>
      <c r="K455" s="47" t="s">
        <v>6903</v>
      </c>
      <c r="L455" s="47" t="s">
        <v>6899</v>
      </c>
      <c r="M455" s="47" t="s">
        <v>6896</v>
      </c>
      <c r="W455" s="25"/>
      <c r="X455" s="240"/>
      <c r="AG455" s="48" t="s">
        <v>6833</v>
      </c>
      <c r="AH455" s="47" t="str">
        <f t="shared" si="24"/>
        <v>SWR                 SP_SWR</v>
      </c>
      <c r="AI455">
        <v>3</v>
      </c>
      <c r="AJ455">
        <v>43018</v>
      </c>
      <c r="AK455" t="s">
        <v>4637</v>
      </c>
      <c r="AL455" t="s">
        <v>19</v>
      </c>
      <c r="AM455" t="s">
        <v>19</v>
      </c>
      <c r="AN455" t="s">
        <v>4638</v>
      </c>
      <c r="AO455" t="s">
        <v>4639</v>
      </c>
      <c r="AP455" t="s">
        <v>4640</v>
      </c>
      <c r="AQ455">
        <v>1</v>
      </c>
      <c r="AR455" t="s">
        <v>575</v>
      </c>
      <c r="AS455" t="s">
        <v>19</v>
      </c>
      <c r="AT455" t="s">
        <v>19</v>
      </c>
      <c r="AU455" t="s">
        <v>19</v>
      </c>
      <c r="AV455" t="s">
        <v>1661</v>
      </c>
      <c r="AW455" t="s">
        <v>1661</v>
      </c>
      <c r="AX455" t="s">
        <v>1660</v>
      </c>
      <c r="AY455" t="s">
        <v>1662</v>
      </c>
      <c r="AZ455">
        <v>4</v>
      </c>
      <c r="BA455" t="s">
        <v>1081</v>
      </c>
      <c r="BB455" t="s">
        <v>1651</v>
      </c>
      <c r="BC455" t="s">
        <v>1650</v>
      </c>
      <c r="BD455" t="s">
        <v>3680</v>
      </c>
      <c r="BE455" t="s">
        <v>3419</v>
      </c>
      <c r="BF455" t="s">
        <v>19</v>
      </c>
      <c r="BG455" t="s">
        <v>19</v>
      </c>
      <c r="BH455">
        <v>3589</v>
      </c>
      <c r="BI455" t="s">
        <v>3574</v>
      </c>
      <c r="BJ455">
        <v>2.5</v>
      </c>
      <c r="BK455" t="s">
        <v>4641</v>
      </c>
      <c r="BL455" t="s">
        <v>3422</v>
      </c>
      <c r="BM455" t="s">
        <v>19</v>
      </c>
      <c r="BN455">
        <v>43018</v>
      </c>
      <c r="BU455" t="s">
        <v>1646</v>
      </c>
      <c r="BV455" t="s">
        <v>19</v>
      </c>
      <c r="BW455">
        <v>43018</v>
      </c>
    </row>
    <row r="456" spans="1:76" ht="14.45" customHeight="1">
      <c r="A456"/>
      <c r="B456">
        <v>43019</v>
      </c>
      <c r="C456" s="25" t="s">
        <v>6793</v>
      </c>
      <c r="E456" s="47" t="s">
        <v>6896</v>
      </c>
      <c r="F456" s="47" t="s">
        <v>4640</v>
      </c>
      <c r="G456" s="47" t="s">
        <v>6897</v>
      </c>
      <c r="K456" s="47" t="s">
        <v>6903</v>
      </c>
      <c r="L456" s="47" t="s">
        <v>6900</v>
      </c>
      <c r="M456" s="47" t="s">
        <v>6899</v>
      </c>
      <c r="W456" s="240"/>
      <c r="AG456" s="48" t="s">
        <v>6833</v>
      </c>
      <c r="AH456" s="47" t="str">
        <f t="shared" si="24"/>
        <v>SP_SWR              BCM_B</v>
      </c>
      <c r="AI456">
        <v>3</v>
      </c>
      <c r="AJ456">
        <v>43019</v>
      </c>
      <c r="AK456" t="s">
        <v>4642</v>
      </c>
      <c r="AL456" t="s">
        <v>19</v>
      </c>
      <c r="AM456" t="s">
        <v>573</v>
      </c>
      <c r="AN456" t="s">
        <v>573</v>
      </c>
      <c r="AO456" t="s">
        <v>955</v>
      </c>
      <c r="AP456" t="s">
        <v>956</v>
      </c>
      <c r="AQ456">
        <v>65</v>
      </c>
      <c r="AR456" t="s">
        <v>860</v>
      </c>
      <c r="AS456" t="s">
        <v>106</v>
      </c>
      <c r="AT456" t="s">
        <v>19</v>
      </c>
      <c r="AU456" t="s">
        <v>19</v>
      </c>
      <c r="AV456" t="s">
        <v>19</v>
      </c>
      <c r="AW456" t="s">
        <v>4638</v>
      </c>
      <c r="AX456" t="s">
        <v>4639</v>
      </c>
      <c r="AY456" t="s">
        <v>4640</v>
      </c>
      <c r="AZ456">
        <v>1</v>
      </c>
      <c r="BA456" t="s">
        <v>575</v>
      </c>
      <c r="BB456" t="s">
        <v>19</v>
      </c>
      <c r="BC456" t="s">
        <v>19</v>
      </c>
      <c r="BD456" t="s">
        <v>4359</v>
      </c>
      <c r="BE456" t="s">
        <v>3419</v>
      </c>
      <c r="BF456" t="s">
        <v>19</v>
      </c>
      <c r="BG456" t="s">
        <v>19</v>
      </c>
      <c r="BH456">
        <v>53</v>
      </c>
      <c r="BI456" t="s">
        <v>3574</v>
      </c>
      <c r="BJ456">
        <v>1.5</v>
      </c>
      <c r="BK456" t="s">
        <v>4641</v>
      </c>
      <c r="BL456" t="s">
        <v>3422</v>
      </c>
      <c r="BM456" t="s">
        <v>19</v>
      </c>
      <c r="BN456">
        <v>43019</v>
      </c>
      <c r="BU456" t="s">
        <v>1646</v>
      </c>
      <c r="BV456" t="s">
        <v>19</v>
      </c>
      <c r="BW456">
        <v>43019</v>
      </c>
    </row>
    <row r="457" spans="1:76" ht="14.45" customHeight="1">
      <c r="A457"/>
      <c r="B457">
        <v>43020</v>
      </c>
      <c r="C457" s="25" t="s">
        <v>6793</v>
      </c>
      <c r="E457" s="47" t="s">
        <v>6896</v>
      </c>
      <c r="F457" s="47" t="s">
        <v>4640</v>
      </c>
      <c r="G457" s="47" t="s">
        <v>6897</v>
      </c>
      <c r="K457" s="47" t="s">
        <v>6903</v>
      </c>
      <c r="L457" s="47" t="s">
        <v>6900</v>
      </c>
      <c r="M457" s="47" t="s">
        <v>6899</v>
      </c>
      <c r="W457" s="240"/>
      <c r="AG457" s="48" t="s">
        <v>6833</v>
      </c>
      <c r="AH457" s="47" t="str">
        <f t="shared" si="24"/>
        <v>SP_SWR              BCM_B</v>
      </c>
      <c r="AI457">
        <v>3</v>
      </c>
      <c r="AJ457">
        <v>43020</v>
      </c>
      <c r="AK457" t="s">
        <v>4643</v>
      </c>
      <c r="AL457" t="s">
        <v>19</v>
      </c>
      <c r="AM457" t="s">
        <v>573</v>
      </c>
      <c r="AN457" t="s">
        <v>573</v>
      </c>
      <c r="AO457" t="s">
        <v>955</v>
      </c>
      <c r="AP457" t="s">
        <v>956</v>
      </c>
      <c r="AQ457">
        <v>64</v>
      </c>
      <c r="AR457" t="s">
        <v>860</v>
      </c>
      <c r="AS457" t="s">
        <v>106</v>
      </c>
      <c r="AT457" t="s">
        <v>19</v>
      </c>
      <c r="AU457" t="s">
        <v>19</v>
      </c>
      <c r="AV457" t="s">
        <v>19</v>
      </c>
      <c r="AW457" t="s">
        <v>4638</v>
      </c>
      <c r="AX457" t="s">
        <v>4639</v>
      </c>
      <c r="AY457" t="s">
        <v>4640</v>
      </c>
      <c r="AZ457">
        <v>1</v>
      </c>
      <c r="BA457" t="s">
        <v>575</v>
      </c>
      <c r="BB457" t="s">
        <v>19</v>
      </c>
      <c r="BC457" t="s">
        <v>19</v>
      </c>
      <c r="BD457" t="s">
        <v>4359</v>
      </c>
      <c r="BE457" t="s">
        <v>3419</v>
      </c>
      <c r="BF457" t="s">
        <v>19</v>
      </c>
      <c r="BG457" t="s">
        <v>19</v>
      </c>
      <c r="BH457">
        <v>53</v>
      </c>
      <c r="BI457" t="s">
        <v>3574</v>
      </c>
      <c r="BJ457">
        <v>1.5</v>
      </c>
      <c r="BK457" t="s">
        <v>4641</v>
      </c>
      <c r="BL457" t="s">
        <v>3422</v>
      </c>
      <c r="BM457" t="s">
        <v>19</v>
      </c>
      <c r="BN457">
        <v>43020</v>
      </c>
      <c r="BU457" t="s">
        <v>1646</v>
      </c>
      <c r="BV457" t="s">
        <v>19</v>
      </c>
      <c r="BW457">
        <v>43020</v>
      </c>
    </row>
    <row r="458" spans="1:76" ht="14.45" customHeight="1">
      <c r="A458"/>
      <c r="B458">
        <v>43021</v>
      </c>
      <c r="C458" s="25" t="s">
        <v>6793</v>
      </c>
      <c r="E458" s="47" t="s">
        <v>6906</v>
      </c>
      <c r="F458" s="47" t="s">
        <v>4635</v>
      </c>
      <c r="G458" s="47" t="s">
        <v>6897</v>
      </c>
      <c r="K458" s="47" t="s">
        <v>6903</v>
      </c>
      <c r="L458" s="47" t="s">
        <v>6900</v>
      </c>
      <c r="M458" s="47" t="s">
        <v>6899</v>
      </c>
      <c r="W458" s="240"/>
      <c r="AG458" s="48" t="s">
        <v>6833</v>
      </c>
      <c r="AH458" s="47" t="str">
        <f t="shared" si="24"/>
        <v>SP_SWL              BCM_A</v>
      </c>
      <c r="AI458">
        <v>3</v>
      </c>
      <c r="AJ458">
        <v>43021</v>
      </c>
      <c r="AK458" t="s">
        <v>4644</v>
      </c>
      <c r="AL458" t="s">
        <v>19</v>
      </c>
      <c r="AM458" t="s">
        <v>573</v>
      </c>
      <c r="AN458" t="s">
        <v>573</v>
      </c>
      <c r="AO458" t="s">
        <v>572</v>
      </c>
      <c r="AP458" t="s">
        <v>574</v>
      </c>
      <c r="AQ458">
        <v>64</v>
      </c>
      <c r="AR458" t="s">
        <v>575</v>
      </c>
      <c r="AS458" t="s">
        <v>106</v>
      </c>
      <c r="AT458" t="s">
        <v>19</v>
      </c>
      <c r="AU458" t="s">
        <v>19</v>
      </c>
      <c r="AV458" t="s">
        <v>19</v>
      </c>
      <c r="AW458" t="s">
        <v>4633</v>
      </c>
      <c r="AX458" t="s">
        <v>4634</v>
      </c>
      <c r="AY458" t="s">
        <v>4635</v>
      </c>
      <c r="AZ458">
        <v>1</v>
      </c>
      <c r="BA458" t="s">
        <v>4051</v>
      </c>
      <c r="BB458" t="s">
        <v>19</v>
      </c>
      <c r="BC458" t="s">
        <v>19</v>
      </c>
      <c r="BD458" t="s">
        <v>3910</v>
      </c>
      <c r="BE458" t="s">
        <v>3419</v>
      </c>
      <c r="BF458" t="s">
        <v>19</v>
      </c>
      <c r="BG458" t="s">
        <v>19</v>
      </c>
      <c r="BH458">
        <v>243</v>
      </c>
      <c r="BI458" t="s">
        <v>3462</v>
      </c>
      <c r="BJ458">
        <v>1.5</v>
      </c>
      <c r="BK458" t="s">
        <v>4636</v>
      </c>
      <c r="BL458" t="s">
        <v>3422</v>
      </c>
      <c r="BM458" t="s">
        <v>19</v>
      </c>
      <c r="BN458">
        <v>43021</v>
      </c>
      <c r="BU458" t="s">
        <v>1646</v>
      </c>
      <c r="BV458" t="s">
        <v>19</v>
      </c>
      <c r="BW458">
        <v>43021</v>
      </c>
    </row>
    <row r="459" spans="1:76" ht="14.45" customHeight="1">
      <c r="A459"/>
      <c r="B459">
        <v>43022</v>
      </c>
      <c r="C459" s="25" t="s">
        <v>6793</v>
      </c>
      <c r="E459" s="47" t="s">
        <v>6906</v>
      </c>
      <c r="F459" s="47" t="s">
        <v>4635</v>
      </c>
      <c r="G459" s="47" t="s">
        <v>6897</v>
      </c>
      <c r="K459" s="47" t="s">
        <v>6903</v>
      </c>
      <c r="L459" s="47" t="s">
        <v>6899</v>
      </c>
      <c r="M459" s="47" t="s">
        <v>6900</v>
      </c>
      <c r="W459" s="25"/>
      <c r="X459" s="240"/>
      <c r="AG459" s="48" t="s">
        <v>6833</v>
      </c>
      <c r="AH459" s="47" t="str">
        <f t="shared" si="24"/>
        <v>BCM_A               SP_SWL</v>
      </c>
      <c r="AI459">
        <v>3</v>
      </c>
      <c r="AJ459">
        <v>43022</v>
      </c>
      <c r="AK459" t="s">
        <v>4645</v>
      </c>
      <c r="AL459" t="s">
        <v>19</v>
      </c>
      <c r="AM459" t="s">
        <v>19</v>
      </c>
      <c r="AN459" t="s">
        <v>4633</v>
      </c>
      <c r="AO459" t="s">
        <v>4634</v>
      </c>
      <c r="AP459" t="s">
        <v>4635</v>
      </c>
      <c r="AQ459">
        <v>1</v>
      </c>
      <c r="AR459" t="s">
        <v>4051</v>
      </c>
      <c r="AS459" t="s">
        <v>19</v>
      </c>
      <c r="AT459" t="s">
        <v>19</v>
      </c>
      <c r="AU459" t="s">
        <v>19</v>
      </c>
      <c r="AV459" t="s">
        <v>573</v>
      </c>
      <c r="AW459" t="s">
        <v>573</v>
      </c>
      <c r="AX459" t="s">
        <v>572</v>
      </c>
      <c r="AY459" t="s">
        <v>574</v>
      </c>
      <c r="AZ459">
        <v>65</v>
      </c>
      <c r="BA459" t="s">
        <v>575</v>
      </c>
      <c r="BB459" t="s">
        <v>106</v>
      </c>
      <c r="BC459" t="s">
        <v>19</v>
      </c>
      <c r="BD459" t="s">
        <v>3910</v>
      </c>
      <c r="BE459" t="s">
        <v>3419</v>
      </c>
      <c r="BF459" t="s">
        <v>19</v>
      </c>
      <c r="BG459" t="s">
        <v>19</v>
      </c>
      <c r="BH459">
        <v>243</v>
      </c>
      <c r="BI459" t="s">
        <v>3462</v>
      </c>
      <c r="BJ459">
        <v>1.5</v>
      </c>
      <c r="BK459" t="s">
        <v>4636</v>
      </c>
      <c r="BL459" t="s">
        <v>3422</v>
      </c>
      <c r="BM459" t="s">
        <v>19</v>
      </c>
      <c r="BN459">
        <v>43022</v>
      </c>
      <c r="BU459" t="s">
        <v>1646</v>
      </c>
      <c r="BV459" t="s">
        <v>19</v>
      </c>
      <c r="BW459">
        <v>43022</v>
      </c>
    </row>
    <row r="460" spans="1:76" ht="14.45" customHeight="1">
      <c r="A460"/>
      <c r="C460" s="25" t="s">
        <v>6794</v>
      </c>
      <c r="AI460">
        <v>1</v>
      </c>
      <c r="AJ460" t="s">
        <v>1673</v>
      </c>
    </row>
    <row r="461" spans="1:76" ht="14.45" customHeight="1">
      <c r="A461"/>
      <c r="C461" s="25" t="s">
        <v>6794</v>
      </c>
      <c r="AI461">
        <v>2</v>
      </c>
      <c r="AJ461" t="s">
        <v>1</v>
      </c>
      <c r="AK461" t="s">
        <v>1674</v>
      </c>
      <c r="AL461" t="s">
        <v>1675</v>
      </c>
      <c r="AM461" t="s">
        <v>1676</v>
      </c>
      <c r="AO461" t="s">
        <v>4646</v>
      </c>
      <c r="AP461" t="s">
        <v>4312</v>
      </c>
    </row>
    <row r="462" spans="1:76" ht="14.45" customHeight="1">
      <c r="A462"/>
      <c r="C462" s="25" t="s">
        <v>6794</v>
      </c>
      <c r="AI462">
        <v>2</v>
      </c>
      <c r="AJ462" t="s">
        <v>1485</v>
      </c>
      <c r="AK462" t="s">
        <v>1677</v>
      </c>
      <c r="AL462" t="s">
        <v>1678</v>
      </c>
      <c r="AM462" t="s">
        <v>1679</v>
      </c>
      <c r="AO462" t="s">
        <v>4647</v>
      </c>
      <c r="AP462" t="s">
        <v>4312</v>
      </c>
    </row>
    <row r="463" spans="1:76" s="178" customFormat="1" ht="14.45" customHeight="1">
      <c r="A463" s="225" t="s">
        <v>8057</v>
      </c>
      <c r="C463" s="50" t="s">
        <v>6794</v>
      </c>
      <c r="D463" s="118"/>
      <c r="E463" s="118"/>
      <c r="F463" s="118"/>
      <c r="G463" s="118"/>
      <c r="H463" s="118"/>
      <c r="I463" s="118"/>
      <c r="J463" s="118"/>
      <c r="K463" s="118"/>
      <c r="L463" s="118"/>
      <c r="M463" s="118"/>
      <c r="N463" s="118"/>
      <c r="O463" s="118"/>
      <c r="P463" s="118"/>
      <c r="Q463" s="118"/>
      <c r="R463" s="118"/>
      <c r="S463" s="118"/>
      <c r="T463" s="118"/>
      <c r="U463" s="118"/>
      <c r="V463" s="118"/>
      <c r="W463" s="118"/>
      <c r="X463" s="118"/>
      <c r="Y463" s="118"/>
      <c r="Z463" s="118"/>
      <c r="AA463" s="118"/>
      <c r="AB463" s="118"/>
      <c r="AC463" s="118"/>
      <c r="AD463" s="118"/>
      <c r="AE463" s="118"/>
      <c r="AF463" s="118"/>
      <c r="AG463" s="180"/>
      <c r="AH463" s="118"/>
      <c r="AI463" s="178">
        <v>2</v>
      </c>
      <c r="AJ463" s="179" t="s">
        <v>2178</v>
      </c>
      <c r="AK463" s="179" t="s">
        <v>8056</v>
      </c>
      <c r="AL463" s="179" t="s">
        <v>1675</v>
      </c>
      <c r="AM463" s="179" t="s">
        <v>8059</v>
      </c>
      <c r="AN463" s="179"/>
      <c r="AO463" s="179" t="s">
        <v>8058</v>
      </c>
      <c r="AP463" s="179" t="s">
        <v>4312</v>
      </c>
    </row>
    <row r="464" spans="1:76" ht="14.45" customHeight="1">
      <c r="A464"/>
      <c r="C464" s="25" t="s">
        <v>6794</v>
      </c>
      <c r="AI464">
        <v>0</v>
      </c>
      <c r="AJ464" t="s">
        <v>3401</v>
      </c>
      <c r="AK464" t="s">
        <v>3402</v>
      </c>
      <c r="AL464" t="s">
        <v>3403</v>
      </c>
      <c r="AM464" t="s">
        <v>8</v>
      </c>
      <c r="AN464" t="s">
        <v>8</v>
      </c>
      <c r="AO464" t="s">
        <v>3404</v>
      </c>
      <c r="AP464" t="s">
        <v>9</v>
      </c>
      <c r="AQ464" t="s">
        <v>3405</v>
      </c>
      <c r="AR464" t="s">
        <v>10</v>
      </c>
      <c r="AS464" t="s">
        <v>75</v>
      </c>
      <c r="AT464" t="s">
        <v>3406</v>
      </c>
      <c r="AU464" t="s">
        <v>3403</v>
      </c>
      <c r="AV464" t="s">
        <v>8</v>
      </c>
      <c r="AW464" t="s">
        <v>8</v>
      </c>
      <c r="AX464" t="s">
        <v>3407</v>
      </c>
      <c r="AY464" t="s">
        <v>9</v>
      </c>
      <c r="AZ464" t="s">
        <v>3405</v>
      </c>
      <c r="BA464" t="s">
        <v>10</v>
      </c>
      <c r="BB464" t="s">
        <v>75</v>
      </c>
      <c r="BC464" t="s">
        <v>3406</v>
      </c>
      <c r="BD464" t="s">
        <v>3163</v>
      </c>
      <c r="BE464" t="s">
        <v>3408</v>
      </c>
      <c r="BF464" t="s">
        <v>3409</v>
      </c>
      <c r="BG464" t="s">
        <v>3410</v>
      </c>
      <c r="BH464" t="s">
        <v>3411</v>
      </c>
      <c r="BI464" t="s">
        <v>14</v>
      </c>
      <c r="BJ464" t="s">
        <v>3412</v>
      </c>
      <c r="BK464" t="s">
        <v>3413</v>
      </c>
      <c r="BL464" t="s">
        <v>1</v>
      </c>
      <c r="BM464" t="s">
        <v>1485</v>
      </c>
      <c r="BN464" s="179" t="s">
        <v>2178</v>
      </c>
      <c r="BO464" t="s">
        <v>3401</v>
      </c>
      <c r="BU464" t="s">
        <v>1</v>
      </c>
      <c r="BV464" t="s">
        <v>1485</v>
      </c>
      <c r="BW464" s="179" t="s">
        <v>2178</v>
      </c>
      <c r="BX464" t="s">
        <v>3401</v>
      </c>
    </row>
    <row r="465" spans="1:76" ht="14.45" customHeight="1">
      <c r="A465" s="225" t="s">
        <v>8057</v>
      </c>
      <c r="B465">
        <v>47001</v>
      </c>
      <c r="C465" s="25" t="s">
        <v>6794</v>
      </c>
      <c r="E465" s="34" t="s">
        <v>6900</v>
      </c>
      <c r="F465" s="34"/>
      <c r="G465" s="34"/>
      <c r="H465" s="34"/>
      <c r="I465" s="34"/>
      <c r="J465" s="34"/>
      <c r="K465" s="34"/>
      <c r="L465" s="34" t="s">
        <v>6900</v>
      </c>
      <c r="M465" s="34" t="s">
        <v>6900</v>
      </c>
      <c r="N465"/>
      <c r="O465"/>
      <c r="P465"/>
      <c r="Q465"/>
      <c r="R465"/>
      <c r="S465"/>
      <c r="T465"/>
      <c r="U465"/>
      <c r="V465"/>
      <c r="W465" s="240"/>
      <c r="Y465"/>
      <c r="Z465"/>
      <c r="AA465"/>
      <c r="AB465"/>
      <c r="AC465"/>
      <c r="AD465"/>
      <c r="AE465"/>
      <c r="AF465"/>
      <c r="AG465" s="38" t="s">
        <v>6836</v>
      </c>
      <c r="AH465" s="47" t="str">
        <f t="shared" si="24"/>
        <v>KS_SVR_A            BCM_B</v>
      </c>
      <c r="AI465">
        <v>3</v>
      </c>
      <c r="AJ465">
        <v>47001</v>
      </c>
      <c r="AK465" t="s">
        <v>4648</v>
      </c>
      <c r="AL465" t="s">
        <v>19</v>
      </c>
      <c r="AM465" t="s">
        <v>573</v>
      </c>
      <c r="AN465" t="s">
        <v>573</v>
      </c>
      <c r="AO465" t="s">
        <v>955</v>
      </c>
      <c r="AP465" t="s">
        <v>956</v>
      </c>
      <c r="AQ465">
        <v>10</v>
      </c>
      <c r="AR465" t="s">
        <v>860</v>
      </c>
      <c r="AS465" t="s">
        <v>90</v>
      </c>
      <c r="AT465" t="s">
        <v>19</v>
      </c>
      <c r="AU465" t="s">
        <v>19</v>
      </c>
      <c r="AV465" t="s">
        <v>487</v>
      </c>
      <c r="AW465" t="s">
        <v>487</v>
      </c>
      <c r="AX465" t="s">
        <v>486</v>
      </c>
      <c r="AY465" t="s">
        <v>488</v>
      </c>
      <c r="AZ465">
        <v>15</v>
      </c>
      <c r="BA465" t="s">
        <v>489</v>
      </c>
      <c r="BB465" t="s">
        <v>126</v>
      </c>
      <c r="BC465" t="s">
        <v>19</v>
      </c>
      <c r="BD465" t="s">
        <v>4649</v>
      </c>
      <c r="BE465" t="s">
        <v>3419</v>
      </c>
      <c r="BF465" t="s">
        <v>19</v>
      </c>
      <c r="BG465" t="s">
        <v>19</v>
      </c>
      <c r="BH465">
        <v>3607</v>
      </c>
      <c r="BI465" t="s">
        <v>4650</v>
      </c>
      <c r="BJ465">
        <v>0.75</v>
      </c>
      <c r="BK465" t="s">
        <v>4651</v>
      </c>
      <c r="BL465" t="s">
        <v>3422</v>
      </c>
      <c r="BM465" t="s">
        <v>3422</v>
      </c>
      <c r="BN465" s="179">
        <v>1</v>
      </c>
      <c r="BO465">
        <v>47001</v>
      </c>
      <c r="BU465" t="s">
        <v>1674</v>
      </c>
      <c r="BV465" t="s">
        <v>1677</v>
      </c>
      <c r="BW465" s="179" t="s">
        <v>8056</v>
      </c>
      <c r="BX465">
        <v>47001</v>
      </c>
    </row>
    <row r="466" spans="1:76" ht="14.45" customHeight="1">
      <c r="A466" s="225" t="s">
        <v>8057</v>
      </c>
      <c r="B466">
        <v>47002</v>
      </c>
      <c r="C466" s="25" t="s">
        <v>6794</v>
      </c>
      <c r="E466" s="34" t="s">
        <v>6900</v>
      </c>
      <c r="F466" s="34"/>
      <c r="G466" s="34"/>
      <c r="H466" s="34"/>
      <c r="I466" s="34"/>
      <c r="J466" s="34"/>
      <c r="K466" s="34"/>
      <c r="L466" s="34" t="s">
        <v>6900</v>
      </c>
      <c r="M466" s="34" t="s">
        <v>6900</v>
      </c>
      <c r="N466"/>
      <c r="O466"/>
      <c r="P466"/>
      <c r="Q466"/>
      <c r="R466"/>
      <c r="S466"/>
      <c r="T466"/>
      <c r="U466"/>
      <c r="V466"/>
      <c r="W466" s="240"/>
      <c r="Y466"/>
      <c r="Z466"/>
      <c r="AA466"/>
      <c r="AB466"/>
      <c r="AC466"/>
      <c r="AD466"/>
      <c r="AE466"/>
      <c r="AF466"/>
      <c r="AG466" s="38" t="s">
        <v>6836</v>
      </c>
      <c r="AH466" s="47" t="str">
        <f t="shared" si="24"/>
        <v>KS_SVL_A            BCM_B</v>
      </c>
      <c r="AI466">
        <v>3</v>
      </c>
      <c r="AJ466">
        <v>47002</v>
      </c>
      <c r="AK466" t="s">
        <v>4652</v>
      </c>
      <c r="AL466" t="s">
        <v>19</v>
      </c>
      <c r="AM466" t="s">
        <v>573</v>
      </c>
      <c r="AN466" t="s">
        <v>573</v>
      </c>
      <c r="AO466" t="s">
        <v>955</v>
      </c>
      <c r="AP466" t="s">
        <v>956</v>
      </c>
      <c r="AQ466">
        <v>23</v>
      </c>
      <c r="AR466" t="s">
        <v>860</v>
      </c>
      <c r="AS466" t="s">
        <v>126</v>
      </c>
      <c r="AT466" t="s">
        <v>19</v>
      </c>
      <c r="AU466" t="s">
        <v>19</v>
      </c>
      <c r="AV466" t="s">
        <v>477</v>
      </c>
      <c r="AW466" t="s">
        <v>477</v>
      </c>
      <c r="AX466" t="s">
        <v>476</v>
      </c>
      <c r="AY466" t="s">
        <v>478</v>
      </c>
      <c r="AZ466">
        <v>1</v>
      </c>
      <c r="BA466" t="s">
        <v>479</v>
      </c>
      <c r="BB466" t="s">
        <v>126</v>
      </c>
      <c r="BC466" t="s">
        <v>19</v>
      </c>
      <c r="BD466" t="s">
        <v>4653</v>
      </c>
      <c r="BE466" t="s">
        <v>3419</v>
      </c>
      <c r="BF466" t="s">
        <v>19</v>
      </c>
      <c r="BG466" t="s">
        <v>19</v>
      </c>
      <c r="BH466">
        <v>2236</v>
      </c>
      <c r="BI466" t="s">
        <v>3534</v>
      </c>
      <c r="BJ466">
        <v>0.5</v>
      </c>
      <c r="BK466" t="s">
        <v>4654</v>
      </c>
      <c r="BL466" t="s">
        <v>3422</v>
      </c>
      <c r="BM466" t="s">
        <v>3422</v>
      </c>
      <c r="BN466" s="179">
        <v>1</v>
      </c>
      <c r="BO466">
        <v>47002</v>
      </c>
      <c r="BU466" t="s">
        <v>1674</v>
      </c>
      <c r="BV466" t="s">
        <v>1677</v>
      </c>
      <c r="BW466" s="179" t="s">
        <v>8056</v>
      </c>
      <c r="BX466">
        <v>47002</v>
      </c>
    </row>
    <row r="467" spans="1:76" ht="14.45" customHeight="1">
      <c r="A467" s="225" t="s">
        <v>8057</v>
      </c>
      <c r="B467">
        <v>47004</v>
      </c>
      <c r="C467" s="25" t="s">
        <v>6794</v>
      </c>
      <c r="E467" s="34" t="s">
        <v>6900</v>
      </c>
      <c r="F467" s="34"/>
      <c r="G467" s="34"/>
      <c r="H467" s="34"/>
      <c r="I467" s="34"/>
      <c r="J467" s="34"/>
      <c r="K467" s="34"/>
      <c r="L467" s="34" t="s">
        <v>6900</v>
      </c>
      <c r="M467" s="34" t="s">
        <v>6900</v>
      </c>
      <c r="N467"/>
      <c r="O467"/>
      <c r="P467"/>
      <c r="Q467"/>
      <c r="R467"/>
      <c r="S467"/>
      <c r="T467"/>
      <c r="U467"/>
      <c r="V467"/>
      <c r="W467" s="240"/>
      <c r="Y467"/>
      <c r="Z467"/>
      <c r="AA467"/>
      <c r="AB467"/>
      <c r="AC467"/>
      <c r="AD467"/>
      <c r="AE467"/>
      <c r="AF467"/>
      <c r="AG467" s="38" t="s">
        <v>6836</v>
      </c>
      <c r="AH467" s="47" t="str">
        <f t="shared" si="24"/>
        <v>KS_SVR_A            BCM_B</v>
      </c>
      <c r="AI467">
        <v>3</v>
      </c>
      <c r="AJ467">
        <v>47004</v>
      </c>
      <c r="AK467" t="s">
        <v>4655</v>
      </c>
      <c r="AL467" t="s">
        <v>19</v>
      </c>
      <c r="AM467" t="s">
        <v>573</v>
      </c>
      <c r="AN467" t="s">
        <v>573</v>
      </c>
      <c r="AO467" t="s">
        <v>955</v>
      </c>
      <c r="AP467" t="s">
        <v>956</v>
      </c>
      <c r="AQ467">
        <v>26</v>
      </c>
      <c r="AR467" t="s">
        <v>860</v>
      </c>
      <c r="AS467" t="s">
        <v>126</v>
      </c>
      <c r="AT467" t="s">
        <v>19</v>
      </c>
      <c r="AU467" t="s">
        <v>19</v>
      </c>
      <c r="AV467" t="s">
        <v>487</v>
      </c>
      <c r="AW467" t="s">
        <v>487</v>
      </c>
      <c r="AX467" t="s">
        <v>486</v>
      </c>
      <c r="AY467" t="s">
        <v>488</v>
      </c>
      <c r="AZ467">
        <v>1</v>
      </c>
      <c r="BA467" t="s">
        <v>489</v>
      </c>
      <c r="BB467" t="s">
        <v>126</v>
      </c>
      <c r="BC467" t="s">
        <v>19</v>
      </c>
      <c r="BD467" t="s">
        <v>4656</v>
      </c>
      <c r="BE467" t="s">
        <v>3419</v>
      </c>
      <c r="BF467" t="s">
        <v>19</v>
      </c>
      <c r="BG467" t="s">
        <v>19</v>
      </c>
      <c r="BH467">
        <v>3607</v>
      </c>
      <c r="BI467" t="s">
        <v>3659</v>
      </c>
      <c r="BJ467">
        <v>0.5</v>
      </c>
      <c r="BK467" t="s">
        <v>4657</v>
      </c>
      <c r="BL467" t="s">
        <v>3422</v>
      </c>
      <c r="BM467" t="s">
        <v>3422</v>
      </c>
      <c r="BN467" s="179">
        <v>1</v>
      </c>
      <c r="BO467">
        <v>47004</v>
      </c>
      <c r="BU467" t="s">
        <v>1674</v>
      </c>
      <c r="BV467" t="s">
        <v>1677</v>
      </c>
      <c r="BW467" s="179" t="s">
        <v>8056</v>
      </c>
      <c r="BX467">
        <v>47004</v>
      </c>
    </row>
    <row r="468" spans="1:76" ht="14.45" customHeight="1">
      <c r="A468" s="225" t="s">
        <v>8057</v>
      </c>
      <c r="B468">
        <v>47006</v>
      </c>
      <c r="C468" s="25" t="s">
        <v>6794</v>
      </c>
      <c r="E468" s="34" t="s">
        <v>6900</v>
      </c>
      <c r="F468" s="34"/>
      <c r="G468" s="34"/>
      <c r="H468" s="34"/>
      <c r="I468" s="34"/>
      <c r="J468" s="34"/>
      <c r="K468" s="34"/>
      <c r="L468" s="34" t="s">
        <v>6900</v>
      </c>
      <c r="M468" s="34" t="s">
        <v>6900</v>
      </c>
      <c r="N468"/>
      <c r="O468"/>
      <c r="P468"/>
      <c r="Q468"/>
      <c r="R468"/>
      <c r="S468"/>
      <c r="T468"/>
      <c r="U468"/>
      <c r="V468"/>
      <c r="W468" s="240"/>
      <c r="X468"/>
      <c r="Y468"/>
      <c r="Z468"/>
      <c r="AA468"/>
      <c r="AB468"/>
      <c r="AC468"/>
      <c r="AD468"/>
      <c r="AE468"/>
      <c r="AF468"/>
      <c r="AG468" s="38" t="s">
        <v>6836</v>
      </c>
      <c r="AH468" s="47" t="str">
        <f t="shared" si="24"/>
        <v>KS_SVL_A            BCM_B</v>
      </c>
      <c r="AI468">
        <v>3</v>
      </c>
      <c r="AJ468">
        <v>47006</v>
      </c>
      <c r="AK468" t="s">
        <v>4658</v>
      </c>
      <c r="AL468" t="s">
        <v>19</v>
      </c>
      <c r="AM468" t="s">
        <v>573</v>
      </c>
      <c r="AN468" t="s">
        <v>573</v>
      </c>
      <c r="AO468" t="s">
        <v>955</v>
      </c>
      <c r="AP468" t="s">
        <v>956</v>
      </c>
      <c r="AQ468">
        <v>71</v>
      </c>
      <c r="AR468" t="s">
        <v>860</v>
      </c>
      <c r="AS468" t="s">
        <v>106</v>
      </c>
      <c r="AT468" t="s">
        <v>19</v>
      </c>
      <c r="AU468" t="s">
        <v>19</v>
      </c>
      <c r="AV468" t="s">
        <v>477</v>
      </c>
      <c r="AW468" t="s">
        <v>477</v>
      </c>
      <c r="AX468" t="s">
        <v>476</v>
      </c>
      <c r="AY468" t="s">
        <v>478</v>
      </c>
      <c r="AZ468">
        <v>8</v>
      </c>
      <c r="BA468" t="s">
        <v>479</v>
      </c>
      <c r="BB468" t="s">
        <v>131</v>
      </c>
      <c r="BC468" t="s">
        <v>19</v>
      </c>
      <c r="BD468" t="s">
        <v>4659</v>
      </c>
      <c r="BE468" t="s">
        <v>3419</v>
      </c>
      <c r="BF468" t="s">
        <v>19</v>
      </c>
      <c r="BG468" t="s">
        <v>19</v>
      </c>
      <c r="BH468">
        <v>2236</v>
      </c>
      <c r="BI468" t="s">
        <v>4346</v>
      </c>
      <c r="BJ468">
        <v>1.5</v>
      </c>
      <c r="BK468" t="s">
        <v>4660</v>
      </c>
      <c r="BL468" t="s">
        <v>3422</v>
      </c>
      <c r="BM468" t="s">
        <v>3422</v>
      </c>
      <c r="BN468" s="179">
        <v>1</v>
      </c>
      <c r="BO468">
        <v>47006</v>
      </c>
      <c r="BU468" t="s">
        <v>1674</v>
      </c>
      <c r="BV468" t="s">
        <v>1677</v>
      </c>
      <c r="BW468" s="179" t="s">
        <v>8056</v>
      </c>
      <c r="BX468">
        <v>47006</v>
      </c>
    </row>
    <row r="469" spans="1:76" ht="14.45" customHeight="1">
      <c r="A469" s="225" t="s">
        <v>8057</v>
      </c>
      <c r="B469">
        <v>47007</v>
      </c>
      <c r="C469" s="25" t="s">
        <v>6794</v>
      </c>
      <c r="E469" s="34" t="s">
        <v>6900</v>
      </c>
      <c r="F469" s="34"/>
      <c r="G469" s="34"/>
      <c r="H469" s="34"/>
      <c r="I469" s="34"/>
      <c r="J469" s="34"/>
      <c r="K469" s="34"/>
      <c r="L469" s="34" t="s">
        <v>6900</v>
      </c>
      <c r="M469" s="34" t="s">
        <v>6900</v>
      </c>
      <c r="N469"/>
      <c r="O469"/>
      <c r="P469"/>
      <c r="Q469"/>
      <c r="R469"/>
      <c r="S469"/>
      <c r="T469"/>
      <c r="U469"/>
      <c r="V469"/>
      <c r="W469" s="240"/>
      <c r="Y469"/>
      <c r="Z469"/>
      <c r="AA469"/>
      <c r="AB469"/>
      <c r="AC469"/>
      <c r="AD469"/>
      <c r="AE469"/>
      <c r="AF469"/>
      <c r="AG469" s="38" t="s">
        <v>6836</v>
      </c>
      <c r="AH469" s="47" t="str">
        <f t="shared" si="24"/>
        <v>KS_SVL_A            BCM_B</v>
      </c>
      <c r="AI469">
        <v>3</v>
      </c>
      <c r="AJ469">
        <v>47007</v>
      </c>
      <c r="AK469" t="s">
        <v>4661</v>
      </c>
      <c r="AL469" t="s">
        <v>19</v>
      </c>
      <c r="AM469" t="s">
        <v>573</v>
      </c>
      <c r="AN469" t="s">
        <v>573</v>
      </c>
      <c r="AO469" t="s">
        <v>955</v>
      </c>
      <c r="AP469" t="s">
        <v>956</v>
      </c>
      <c r="AQ469">
        <v>72</v>
      </c>
      <c r="AR469" t="s">
        <v>860</v>
      </c>
      <c r="AS469" t="s">
        <v>90</v>
      </c>
      <c r="AT469" t="s">
        <v>19</v>
      </c>
      <c r="AU469" t="s">
        <v>19</v>
      </c>
      <c r="AV469" t="s">
        <v>477</v>
      </c>
      <c r="AW469" t="s">
        <v>477</v>
      </c>
      <c r="AX469" t="s">
        <v>476</v>
      </c>
      <c r="AY469" t="s">
        <v>478</v>
      </c>
      <c r="AZ469">
        <v>15</v>
      </c>
      <c r="BA469" t="s">
        <v>479</v>
      </c>
      <c r="BB469" t="s">
        <v>126</v>
      </c>
      <c r="BC469" t="s">
        <v>19</v>
      </c>
      <c r="BD469" t="s">
        <v>4662</v>
      </c>
      <c r="BE469" t="s">
        <v>3419</v>
      </c>
      <c r="BF469" t="s">
        <v>19</v>
      </c>
      <c r="BG469" t="s">
        <v>19</v>
      </c>
      <c r="BH469">
        <v>2236</v>
      </c>
      <c r="BI469" t="s">
        <v>4663</v>
      </c>
      <c r="BJ469">
        <v>0.75</v>
      </c>
      <c r="BK469" t="s">
        <v>4664</v>
      </c>
      <c r="BL469" t="s">
        <v>3422</v>
      </c>
      <c r="BM469" t="s">
        <v>3422</v>
      </c>
      <c r="BN469" s="179">
        <v>1</v>
      </c>
      <c r="BO469">
        <v>47007</v>
      </c>
      <c r="BU469" t="s">
        <v>1674</v>
      </c>
      <c r="BV469" t="s">
        <v>1677</v>
      </c>
      <c r="BW469" s="179" t="s">
        <v>8056</v>
      </c>
      <c r="BX469">
        <v>47007</v>
      </c>
    </row>
    <row r="470" spans="1:76" ht="14.45" customHeight="1">
      <c r="A470" s="225" t="s">
        <v>8057</v>
      </c>
      <c r="B470">
        <v>47009</v>
      </c>
      <c r="C470" s="25" t="s">
        <v>6794</v>
      </c>
      <c r="E470" s="34" t="s">
        <v>6900</v>
      </c>
      <c r="F470" s="34"/>
      <c r="G470" s="34"/>
      <c r="H470" s="34"/>
      <c r="I470" s="34"/>
      <c r="J470" s="34"/>
      <c r="K470" s="34"/>
      <c r="L470" s="34" t="s">
        <v>6900</v>
      </c>
      <c r="M470" s="34" t="s">
        <v>6900</v>
      </c>
      <c r="N470"/>
      <c r="O470"/>
      <c r="P470"/>
      <c r="Q470"/>
      <c r="R470"/>
      <c r="S470"/>
      <c r="T470"/>
      <c r="U470"/>
      <c r="V470"/>
      <c r="W470" s="240"/>
      <c r="X470"/>
      <c r="Y470"/>
      <c r="Z470"/>
      <c r="AA470"/>
      <c r="AB470"/>
      <c r="AC470"/>
      <c r="AD470"/>
      <c r="AE470"/>
      <c r="AF470"/>
      <c r="AG470" s="38" t="s">
        <v>6836</v>
      </c>
      <c r="AH470" s="47" t="str">
        <f t="shared" si="24"/>
        <v>KS_SVR_A            BCM_B</v>
      </c>
      <c r="AI470">
        <v>3</v>
      </c>
      <c r="AJ470">
        <v>47009</v>
      </c>
      <c r="AK470" t="s">
        <v>4665</v>
      </c>
      <c r="AL470" t="s">
        <v>19</v>
      </c>
      <c r="AM470" t="s">
        <v>573</v>
      </c>
      <c r="AN470" t="s">
        <v>573</v>
      </c>
      <c r="AO470" t="s">
        <v>955</v>
      </c>
      <c r="AP470" t="s">
        <v>956</v>
      </c>
      <c r="AQ470">
        <v>11</v>
      </c>
      <c r="AR470" t="s">
        <v>860</v>
      </c>
      <c r="AS470" t="s">
        <v>106</v>
      </c>
      <c r="AT470" t="s">
        <v>19</v>
      </c>
      <c r="AU470" t="s">
        <v>19</v>
      </c>
      <c r="AV470" t="s">
        <v>487</v>
      </c>
      <c r="AW470" t="s">
        <v>487</v>
      </c>
      <c r="AX470" t="s">
        <v>486</v>
      </c>
      <c r="AY470" t="s">
        <v>488</v>
      </c>
      <c r="AZ470">
        <v>8</v>
      </c>
      <c r="BA470" t="s">
        <v>489</v>
      </c>
      <c r="BB470" t="s">
        <v>131</v>
      </c>
      <c r="BC470" t="s">
        <v>19</v>
      </c>
      <c r="BD470" t="s">
        <v>4666</v>
      </c>
      <c r="BE470" t="s">
        <v>3419</v>
      </c>
      <c r="BF470" t="s">
        <v>19</v>
      </c>
      <c r="BG470" t="s">
        <v>19</v>
      </c>
      <c r="BH470">
        <v>3607</v>
      </c>
      <c r="BI470" t="s">
        <v>3515</v>
      </c>
      <c r="BJ470">
        <v>1.5</v>
      </c>
      <c r="BK470" t="s">
        <v>4667</v>
      </c>
      <c r="BL470" t="s">
        <v>3422</v>
      </c>
      <c r="BM470" t="s">
        <v>3422</v>
      </c>
      <c r="BN470" s="179">
        <v>1</v>
      </c>
      <c r="BO470">
        <v>47009</v>
      </c>
      <c r="BU470" t="s">
        <v>1674</v>
      </c>
      <c r="BV470" t="s">
        <v>1677</v>
      </c>
      <c r="BW470" s="179" t="s">
        <v>8056</v>
      </c>
      <c r="BX470">
        <v>47009</v>
      </c>
    </row>
    <row r="471" spans="1:76" ht="14.45" customHeight="1">
      <c r="A471" s="225" t="s">
        <v>8057</v>
      </c>
      <c r="B471">
        <v>47010</v>
      </c>
      <c r="C471" s="25" t="s">
        <v>6794</v>
      </c>
      <c r="E471" s="34" t="s">
        <v>6932</v>
      </c>
      <c r="F471" s="42" t="s">
        <v>4222</v>
      </c>
      <c r="G471" s="34" t="s">
        <v>6897</v>
      </c>
      <c r="H471" s="34"/>
      <c r="I471" s="34"/>
      <c r="J471" s="42"/>
      <c r="K471" s="42" t="s">
        <v>6898</v>
      </c>
      <c r="L471" s="34" t="s">
        <v>6932</v>
      </c>
      <c r="M471" s="34" t="s">
        <v>6899</v>
      </c>
      <c r="N471"/>
      <c r="O471"/>
      <c r="P471"/>
      <c r="Q471"/>
      <c r="R471"/>
      <c r="S471"/>
      <c r="T471"/>
      <c r="U471"/>
      <c r="V471"/>
      <c r="W471" s="252"/>
      <c r="X471"/>
      <c r="Y471"/>
      <c r="Z471"/>
      <c r="AA471"/>
      <c r="AB471"/>
      <c r="AC471"/>
      <c r="AD471"/>
      <c r="AE471"/>
      <c r="AF471"/>
      <c r="AG471" s="38" t="s">
        <v>6833</v>
      </c>
      <c r="AH471" s="47" t="str">
        <f t="shared" si="24"/>
        <v>SP_MB41_A           SHRB_L</v>
      </c>
      <c r="AI471">
        <v>3</v>
      </c>
      <c r="AJ471">
        <v>47010</v>
      </c>
      <c r="AK471" t="s">
        <v>4668</v>
      </c>
      <c r="AL471" t="s">
        <v>19</v>
      </c>
      <c r="AM471" t="s">
        <v>1687</v>
      </c>
      <c r="AN471" t="s">
        <v>1687</v>
      </c>
      <c r="AO471" t="s">
        <v>1686</v>
      </c>
      <c r="AP471" t="s">
        <v>1688</v>
      </c>
      <c r="AQ471">
        <v>4</v>
      </c>
      <c r="AR471" t="s">
        <v>1689</v>
      </c>
      <c r="AS471" t="s">
        <v>1682</v>
      </c>
      <c r="AT471" t="s">
        <v>19</v>
      </c>
      <c r="AU471" t="s">
        <v>19</v>
      </c>
      <c r="AV471" t="s">
        <v>19</v>
      </c>
      <c r="AW471" t="s">
        <v>4221</v>
      </c>
      <c r="AX471">
        <v>369</v>
      </c>
      <c r="AY471" t="s">
        <v>4222</v>
      </c>
      <c r="AZ471">
        <v>1</v>
      </c>
      <c r="BA471" t="s">
        <v>2255</v>
      </c>
      <c r="BB471" t="s">
        <v>19</v>
      </c>
      <c r="BC471" t="s">
        <v>19</v>
      </c>
      <c r="BD471" t="s">
        <v>4101</v>
      </c>
      <c r="BE471" t="s">
        <v>3419</v>
      </c>
      <c r="BF471" t="s">
        <v>19</v>
      </c>
      <c r="BG471" t="s">
        <v>19</v>
      </c>
      <c r="BH471">
        <v>1060</v>
      </c>
      <c r="BI471" t="s">
        <v>3432</v>
      </c>
      <c r="BJ471">
        <v>1.5</v>
      </c>
      <c r="BK471" t="s">
        <v>4223</v>
      </c>
      <c r="BL471" t="s">
        <v>3422</v>
      </c>
      <c r="BM471" t="s">
        <v>19</v>
      </c>
      <c r="BN471" s="179">
        <v>1</v>
      </c>
      <c r="BO471">
        <v>47010</v>
      </c>
      <c r="BU471" t="s">
        <v>1674</v>
      </c>
      <c r="BV471" t="s">
        <v>19</v>
      </c>
      <c r="BW471" s="179" t="s">
        <v>8056</v>
      </c>
      <c r="BX471">
        <v>47010</v>
      </c>
    </row>
    <row r="472" spans="1:76" ht="14.45" customHeight="1">
      <c r="A472" s="225" t="s">
        <v>8057</v>
      </c>
      <c r="B472">
        <v>47011</v>
      </c>
      <c r="C472" s="25" t="s">
        <v>6794</v>
      </c>
      <c r="E472" s="34" t="s">
        <v>6932</v>
      </c>
      <c r="F472" s="34" t="s">
        <v>4672</v>
      </c>
      <c r="G472" s="34" t="s">
        <v>6897</v>
      </c>
      <c r="H472" s="34"/>
      <c r="I472" s="34"/>
      <c r="J472" s="34"/>
      <c r="K472" s="34" t="s">
        <v>6903</v>
      </c>
      <c r="L472" s="34" t="s">
        <v>6932</v>
      </c>
      <c r="M472" s="34" t="s">
        <v>6899</v>
      </c>
      <c r="N472" s="34"/>
      <c r="O472" s="34"/>
      <c r="P472" s="34"/>
      <c r="Q472" s="34"/>
      <c r="R472" s="34"/>
      <c r="S472" s="34"/>
      <c r="T472" s="34"/>
      <c r="U472" s="34"/>
      <c r="V472" s="34"/>
      <c r="W472" s="252"/>
      <c r="X472" s="34"/>
      <c r="Y472" s="34"/>
      <c r="Z472" s="34"/>
      <c r="AA472" s="34"/>
      <c r="AB472" s="34"/>
      <c r="AC472" s="34"/>
      <c r="AD472" s="34"/>
      <c r="AE472" s="34"/>
      <c r="AF472" s="34"/>
      <c r="AG472" s="49" t="s">
        <v>6833</v>
      </c>
      <c r="AH472" s="47" t="str">
        <f t="shared" si="24"/>
        <v>SP_SHHL             SHRB_L</v>
      </c>
      <c r="AI472">
        <v>3</v>
      </c>
      <c r="AJ472">
        <v>47011</v>
      </c>
      <c r="AK472" t="s">
        <v>4669</v>
      </c>
      <c r="AL472" t="s">
        <v>19</v>
      </c>
      <c r="AM472" t="s">
        <v>1687</v>
      </c>
      <c r="AN472" t="s">
        <v>1687</v>
      </c>
      <c r="AO472" t="s">
        <v>1686</v>
      </c>
      <c r="AP472" t="s">
        <v>1688</v>
      </c>
      <c r="AQ472">
        <v>3</v>
      </c>
      <c r="AR472" t="s">
        <v>1689</v>
      </c>
      <c r="AS472" t="s">
        <v>1682</v>
      </c>
      <c r="AT472" t="s">
        <v>19</v>
      </c>
      <c r="AU472" t="s">
        <v>19</v>
      </c>
      <c r="AV472" t="s">
        <v>19</v>
      </c>
      <c r="AW472" t="s">
        <v>4670</v>
      </c>
      <c r="AX472" t="s">
        <v>4671</v>
      </c>
      <c r="AY472" t="s">
        <v>4672</v>
      </c>
      <c r="AZ472">
        <v>1</v>
      </c>
      <c r="BA472" t="s">
        <v>1184</v>
      </c>
      <c r="BB472" t="s">
        <v>19</v>
      </c>
      <c r="BC472" t="s">
        <v>19</v>
      </c>
      <c r="BD472" t="s">
        <v>4673</v>
      </c>
      <c r="BE472" t="s">
        <v>3419</v>
      </c>
      <c r="BF472" t="s">
        <v>19</v>
      </c>
      <c r="BG472" t="s">
        <v>19</v>
      </c>
      <c r="BH472">
        <v>471</v>
      </c>
      <c r="BI472" t="s">
        <v>3835</v>
      </c>
      <c r="BJ472">
        <v>1.5</v>
      </c>
      <c r="BK472" t="s">
        <v>4674</v>
      </c>
      <c r="BL472" t="s">
        <v>3422</v>
      </c>
      <c r="BM472" t="s">
        <v>19</v>
      </c>
      <c r="BN472" s="179">
        <v>1</v>
      </c>
      <c r="BO472">
        <v>47011</v>
      </c>
      <c r="BU472" t="s">
        <v>1674</v>
      </c>
      <c r="BV472" t="s">
        <v>19</v>
      </c>
      <c r="BW472" s="179" t="s">
        <v>8056</v>
      </c>
      <c r="BX472">
        <v>47011</v>
      </c>
    </row>
    <row r="473" spans="1:76" ht="14.45" customHeight="1">
      <c r="A473" s="225" t="s">
        <v>8060</v>
      </c>
      <c r="B473">
        <v>47012</v>
      </c>
      <c r="C473" s="25" t="s">
        <v>6794</v>
      </c>
      <c r="E473" s="34" t="s">
        <v>6932</v>
      </c>
      <c r="F473" s="42" t="s">
        <v>4677</v>
      </c>
      <c r="G473" s="34" t="s">
        <v>6897</v>
      </c>
      <c r="H473" s="34"/>
      <c r="I473" s="34"/>
      <c r="J473" s="42"/>
      <c r="K473" s="37" t="s">
        <v>6898</v>
      </c>
      <c r="L473" s="34" t="s">
        <v>6932</v>
      </c>
      <c r="M473" s="34" t="s">
        <v>6899</v>
      </c>
      <c r="N473" s="51"/>
      <c r="O473" s="51"/>
      <c r="P473" s="51"/>
      <c r="Q473" s="51"/>
      <c r="R473" s="51"/>
      <c r="S473" s="51"/>
      <c r="T473" s="51"/>
      <c r="U473" s="51"/>
      <c r="V473" s="51"/>
      <c r="W473" s="243"/>
      <c r="X473" s="51"/>
      <c r="Y473" s="51"/>
      <c r="Z473" s="51"/>
      <c r="AA473" s="51"/>
      <c r="AB473" s="51"/>
      <c r="AC473" s="51"/>
      <c r="AD473" s="51"/>
      <c r="AE473" s="51"/>
      <c r="AF473" s="51"/>
      <c r="AG473" s="49" t="s">
        <v>6833</v>
      </c>
      <c r="AH473" s="47" t="str">
        <f t="shared" si="24"/>
        <v>SP_31_SHRB          SHRB_L</v>
      </c>
      <c r="AI473">
        <v>3</v>
      </c>
      <c r="AJ473">
        <v>47012</v>
      </c>
      <c r="AK473" t="s">
        <v>4675</v>
      </c>
      <c r="AL473" t="s">
        <v>19</v>
      </c>
      <c r="AM473" t="s">
        <v>1687</v>
      </c>
      <c r="AN473" t="s">
        <v>1687</v>
      </c>
      <c r="AO473" t="s">
        <v>1686</v>
      </c>
      <c r="AP473" t="s">
        <v>1688</v>
      </c>
      <c r="AQ473">
        <v>2</v>
      </c>
      <c r="AR473" t="s">
        <v>1689</v>
      </c>
      <c r="AS473" t="s">
        <v>1681</v>
      </c>
      <c r="AT473" t="s">
        <v>19</v>
      </c>
      <c r="AU473" t="s">
        <v>19</v>
      </c>
      <c r="AV473" t="s">
        <v>19</v>
      </c>
      <c r="AW473" t="s">
        <v>4676</v>
      </c>
      <c r="AX473">
        <v>87</v>
      </c>
      <c r="AY473" t="s">
        <v>4677</v>
      </c>
      <c r="AZ473">
        <v>1</v>
      </c>
      <c r="BA473" t="s">
        <v>1550</v>
      </c>
      <c r="BB473" t="s">
        <v>19</v>
      </c>
      <c r="BC473" t="s">
        <v>19</v>
      </c>
      <c r="BD473" t="s">
        <v>3437</v>
      </c>
      <c r="BE473" t="s">
        <v>3419</v>
      </c>
      <c r="BF473" t="s">
        <v>19</v>
      </c>
      <c r="BG473" t="s">
        <v>19</v>
      </c>
      <c r="BH473">
        <v>6065</v>
      </c>
      <c r="BI473" t="s">
        <v>3438</v>
      </c>
      <c r="BJ473">
        <v>0.5</v>
      </c>
      <c r="BK473" t="s">
        <v>4678</v>
      </c>
      <c r="BL473" t="s">
        <v>3422</v>
      </c>
      <c r="BM473" t="s">
        <v>19</v>
      </c>
      <c r="BN473" s="179">
        <v>1</v>
      </c>
      <c r="BO473">
        <v>47012</v>
      </c>
      <c r="BU473" t="s">
        <v>1674</v>
      </c>
      <c r="BV473" t="s">
        <v>19</v>
      </c>
      <c r="BW473" s="179" t="s">
        <v>8056</v>
      </c>
      <c r="BX473">
        <v>47012</v>
      </c>
    </row>
    <row r="474" spans="1:76" ht="14.45" customHeight="1">
      <c r="A474" s="225" t="s">
        <v>8057</v>
      </c>
      <c r="B474">
        <v>47013</v>
      </c>
      <c r="C474" s="25" t="s">
        <v>6794</v>
      </c>
      <c r="E474" s="34" t="s">
        <v>6932</v>
      </c>
      <c r="F474" s="42"/>
      <c r="G474" s="34"/>
      <c r="H474" s="34"/>
      <c r="I474" s="34"/>
      <c r="J474" s="42"/>
      <c r="K474" s="42"/>
      <c r="L474" s="42" t="s">
        <v>6900</v>
      </c>
      <c r="M474" s="34" t="s">
        <v>6932</v>
      </c>
      <c r="N474" s="51"/>
      <c r="O474" s="51"/>
      <c r="P474" s="51"/>
      <c r="Q474" s="51"/>
      <c r="R474" s="51"/>
      <c r="S474" s="51"/>
      <c r="T474" s="51"/>
      <c r="U474" s="51"/>
      <c r="V474" s="51"/>
      <c r="W474" s="243"/>
      <c r="X474" s="243"/>
      <c r="Y474" s="51"/>
      <c r="Z474" s="51"/>
      <c r="AA474" s="51"/>
      <c r="AB474" s="51"/>
      <c r="AC474" s="51"/>
      <c r="AD474" s="51"/>
      <c r="AE474" s="51"/>
      <c r="AF474" s="51"/>
      <c r="AG474" s="49" t="s">
        <v>6833</v>
      </c>
      <c r="AH474" s="47" t="str">
        <f t="shared" si="24"/>
        <v>SHRB_L              KS_CPL_A</v>
      </c>
      <c r="AI474">
        <v>3</v>
      </c>
      <c r="AJ474">
        <v>47013</v>
      </c>
      <c r="AK474" t="s">
        <v>4679</v>
      </c>
      <c r="AL474" t="s">
        <v>19</v>
      </c>
      <c r="AM474" t="s">
        <v>341</v>
      </c>
      <c r="AN474" t="s">
        <v>341</v>
      </c>
      <c r="AO474" t="s">
        <v>340</v>
      </c>
      <c r="AP474" t="s">
        <v>342</v>
      </c>
      <c r="AQ474">
        <v>5</v>
      </c>
      <c r="AR474" t="s">
        <v>343</v>
      </c>
      <c r="AS474" t="s">
        <v>110</v>
      </c>
      <c r="AT474" t="s">
        <v>19</v>
      </c>
      <c r="AU474" t="s">
        <v>19</v>
      </c>
      <c r="AV474" t="s">
        <v>1687</v>
      </c>
      <c r="AW474" t="s">
        <v>1687</v>
      </c>
      <c r="AX474" t="s">
        <v>1686</v>
      </c>
      <c r="AY474" t="s">
        <v>1688</v>
      </c>
      <c r="AZ474">
        <v>1</v>
      </c>
      <c r="BA474" t="s">
        <v>1689</v>
      </c>
      <c r="BB474" t="s">
        <v>1681</v>
      </c>
      <c r="BC474" t="s">
        <v>19</v>
      </c>
      <c r="BD474" t="s">
        <v>4157</v>
      </c>
      <c r="BE474" t="s">
        <v>3419</v>
      </c>
      <c r="BF474" t="s">
        <v>19</v>
      </c>
      <c r="BG474" t="s">
        <v>19</v>
      </c>
      <c r="BH474">
        <v>2359</v>
      </c>
      <c r="BI474" t="s">
        <v>3485</v>
      </c>
      <c r="BJ474">
        <v>0.5</v>
      </c>
      <c r="BK474" t="s">
        <v>4680</v>
      </c>
      <c r="BL474" t="s">
        <v>3422</v>
      </c>
      <c r="BM474" t="s">
        <v>19</v>
      </c>
      <c r="BN474" s="179">
        <v>1</v>
      </c>
      <c r="BO474">
        <v>47013</v>
      </c>
      <c r="BU474" t="s">
        <v>1674</v>
      </c>
      <c r="BV474" t="s">
        <v>19</v>
      </c>
      <c r="BW474" s="179" t="s">
        <v>8056</v>
      </c>
      <c r="BX474">
        <v>47013</v>
      </c>
    </row>
    <row r="475" spans="1:76" ht="14.45" customHeight="1">
      <c r="A475" s="225" t="s">
        <v>8060</v>
      </c>
      <c r="B475">
        <v>47016</v>
      </c>
      <c r="C475" s="25" t="s">
        <v>6794</v>
      </c>
      <c r="E475" s="34" t="s">
        <v>6932</v>
      </c>
      <c r="F475" s="42" t="s">
        <v>4677</v>
      </c>
      <c r="G475" s="34" t="s">
        <v>6897</v>
      </c>
      <c r="H475" s="34"/>
      <c r="I475" s="34"/>
      <c r="J475" s="42"/>
      <c r="K475" s="37" t="s">
        <v>6898</v>
      </c>
      <c r="L475" s="42" t="s">
        <v>6900</v>
      </c>
      <c r="M475" s="34" t="s">
        <v>6899</v>
      </c>
      <c r="N475" s="51"/>
      <c r="O475" s="51"/>
      <c r="P475" s="51"/>
      <c r="Q475" s="51"/>
      <c r="R475" s="51"/>
      <c r="S475" s="51"/>
      <c r="T475" s="51"/>
      <c r="U475" s="51"/>
      <c r="V475" s="51"/>
      <c r="W475" s="243"/>
      <c r="X475" s="51"/>
      <c r="Y475" s="51"/>
      <c r="Z475" s="51"/>
      <c r="AA475" s="51"/>
      <c r="AB475" s="51"/>
      <c r="AC475" s="51"/>
      <c r="AD475" s="51"/>
      <c r="AE475" s="51"/>
      <c r="AF475" s="51"/>
      <c r="AG475" s="49" t="s">
        <v>6833</v>
      </c>
      <c r="AH475" s="47" t="str">
        <f t="shared" si="24"/>
        <v>SP_31_SHRB          KS_CPR_B</v>
      </c>
      <c r="AI475">
        <v>3</v>
      </c>
      <c r="AJ475">
        <v>47016</v>
      </c>
      <c r="AK475" t="s">
        <v>4681</v>
      </c>
      <c r="AL475" t="s">
        <v>19</v>
      </c>
      <c r="AM475" t="s">
        <v>369</v>
      </c>
      <c r="AN475" t="s">
        <v>369</v>
      </c>
      <c r="AO475" t="s">
        <v>374</v>
      </c>
      <c r="AP475" t="s">
        <v>375</v>
      </c>
      <c r="AQ475">
        <v>10</v>
      </c>
      <c r="AR475" t="s">
        <v>371</v>
      </c>
      <c r="AS475" t="s">
        <v>110</v>
      </c>
      <c r="AT475" t="s">
        <v>19</v>
      </c>
      <c r="AU475" t="s">
        <v>19</v>
      </c>
      <c r="AV475" t="s">
        <v>19</v>
      </c>
      <c r="AW475" t="s">
        <v>4676</v>
      </c>
      <c r="AX475">
        <v>87</v>
      </c>
      <c r="AY475" t="s">
        <v>4677</v>
      </c>
      <c r="AZ475">
        <v>1</v>
      </c>
      <c r="BA475" t="s">
        <v>1550</v>
      </c>
      <c r="BB475" t="s">
        <v>19</v>
      </c>
      <c r="BC475" t="s">
        <v>19</v>
      </c>
      <c r="BD475" t="s">
        <v>3437</v>
      </c>
      <c r="BE475" t="s">
        <v>3419</v>
      </c>
      <c r="BF475" t="s">
        <v>19</v>
      </c>
      <c r="BG475" t="s">
        <v>19</v>
      </c>
      <c r="BH475">
        <v>2067</v>
      </c>
      <c r="BI475" t="s">
        <v>3438</v>
      </c>
      <c r="BJ475">
        <v>0.5</v>
      </c>
      <c r="BK475" t="s">
        <v>4678</v>
      </c>
      <c r="BL475" t="s">
        <v>3422</v>
      </c>
      <c r="BM475" t="s">
        <v>19</v>
      </c>
      <c r="BN475" s="179">
        <v>1</v>
      </c>
      <c r="BO475">
        <v>47016</v>
      </c>
      <c r="BU475" t="s">
        <v>1674</v>
      </c>
      <c r="BV475" t="s">
        <v>19</v>
      </c>
      <c r="BW475" s="179" t="s">
        <v>8056</v>
      </c>
      <c r="BX475">
        <v>47016</v>
      </c>
    </row>
    <row r="476" spans="1:76" ht="14.45" customHeight="1">
      <c r="A476" s="225" t="s">
        <v>8057</v>
      </c>
      <c r="B476">
        <v>47020</v>
      </c>
      <c r="C476" s="25" t="s">
        <v>6794</v>
      </c>
      <c r="E476" s="34" t="s">
        <v>6932</v>
      </c>
      <c r="F476" s="42" t="s">
        <v>4218</v>
      </c>
      <c r="G476" s="34" t="s">
        <v>6897</v>
      </c>
      <c r="H476" s="34"/>
      <c r="I476" s="34"/>
      <c r="J476" s="42"/>
      <c r="K476" s="42" t="s">
        <v>6898</v>
      </c>
      <c r="L476" s="34" t="s">
        <v>6932</v>
      </c>
      <c r="M476" s="34" t="s">
        <v>6899</v>
      </c>
      <c r="N476" s="51"/>
      <c r="O476" s="51"/>
      <c r="P476" s="51"/>
      <c r="Q476" s="51"/>
      <c r="R476" s="51"/>
      <c r="S476" s="51"/>
      <c r="T476" s="51"/>
      <c r="U476" s="51"/>
      <c r="V476" s="51"/>
      <c r="W476" s="252"/>
      <c r="X476" s="51"/>
      <c r="Y476" s="51"/>
      <c r="Z476" s="51"/>
      <c r="AA476" s="51"/>
      <c r="AB476" s="51"/>
      <c r="AC476" s="51"/>
      <c r="AD476" s="51"/>
      <c r="AE476" s="51"/>
      <c r="AF476" s="51"/>
      <c r="AG476" s="49" t="s">
        <v>6833</v>
      </c>
      <c r="AH476" s="47" t="str">
        <f t="shared" si="24"/>
        <v>SP_MB42_A           SHRB_R</v>
      </c>
      <c r="AI476">
        <v>3</v>
      </c>
      <c r="AJ476">
        <v>47020</v>
      </c>
      <c r="AK476" t="s">
        <v>4682</v>
      </c>
      <c r="AL476" t="s">
        <v>19</v>
      </c>
      <c r="AM476" t="s">
        <v>1706</v>
      </c>
      <c r="AN476" t="s">
        <v>1706</v>
      </c>
      <c r="AO476" t="s">
        <v>1705</v>
      </c>
      <c r="AP476" t="s">
        <v>1707</v>
      </c>
      <c r="AQ476">
        <v>4</v>
      </c>
      <c r="AR476" t="s">
        <v>1708</v>
      </c>
      <c r="AS476" t="s">
        <v>1682</v>
      </c>
      <c r="AT476" t="s">
        <v>19</v>
      </c>
      <c r="AU476" t="s">
        <v>19</v>
      </c>
      <c r="AV476" t="s">
        <v>19</v>
      </c>
      <c r="AW476" t="s">
        <v>4217</v>
      </c>
      <c r="AX476">
        <v>371</v>
      </c>
      <c r="AY476" t="s">
        <v>4218</v>
      </c>
      <c r="AZ476">
        <v>1</v>
      </c>
      <c r="BA476" t="s">
        <v>1273</v>
      </c>
      <c r="BB476" t="s">
        <v>19</v>
      </c>
      <c r="BC476" t="s">
        <v>19</v>
      </c>
      <c r="BD476" t="s">
        <v>4101</v>
      </c>
      <c r="BE476" t="s">
        <v>3419</v>
      </c>
      <c r="BF476" t="s">
        <v>19</v>
      </c>
      <c r="BG476" t="s">
        <v>19</v>
      </c>
      <c r="BH476">
        <v>1082</v>
      </c>
      <c r="BI476" t="s">
        <v>3432</v>
      </c>
      <c r="BJ476">
        <v>1.5</v>
      </c>
      <c r="BK476" t="s">
        <v>4219</v>
      </c>
      <c r="BL476" t="s">
        <v>3422</v>
      </c>
      <c r="BM476" t="s">
        <v>19</v>
      </c>
      <c r="BN476" s="179">
        <v>1</v>
      </c>
      <c r="BO476">
        <v>47020</v>
      </c>
      <c r="BU476" t="s">
        <v>1674</v>
      </c>
      <c r="BV476" t="s">
        <v>19</v>
      </c>
      <c r="BW476" s="179" t="s">
        <v>8056</v>
      </c>
      <c r="BX476">
        <v>47020</v>
      </c>
    </row>
    <row r="477" spans="1:76" ht="14.45" customHeight="1">
      <c r="A477" s="225" t="s">
        <v>8057</v>
      </c>
      <c r="B477">
        <v>47021</v>
      </c>
      <c r="C477" s="25" t="s">
        <v>6794</v>
      </c>
      <c r="E477" s="34" t="s">
        <v>6932</v>
      </c>
      <c r="F477" s="34" t="s">
        <v>4686</v>
      </c>
      <c r="G477" s="34" t="s">
        <v>6897</v>
      </c>
      <c r="H477" s="34"/>
      <c r="I477" s="34"/>
      <c r="J477" s="34"/>
      <c r="K477" s="34" t="s">
        <v>6903</v>
      </c>
      <c r="L477" s="34" t="s">
        <v>6932</v>
      </c>
      <c r="M477" s="34" t="s">
        <v>6899</v>
      </c>
      <c r="N477" s="34"/>
      <c r="O477" s="34"/>
      <c r="P477" s="34"/>
      <c r="Q477" s="34"/>
      <c r="R477" s="34"/>
      <c r="S477" s="34"/>
      <c r="T477" s="34"/>
      <c r="U477" s="34"/>
      <c r="V477" s="34"/>
      <c r="W477" s="252"/>
      <c r="X477" s="34"/>
      <c r="Y477" s="34"/>
      <c r="Z477" s="34"/>
      <c r="AA477" s="34"/>
      <c r="AB477" s="34"/>
      <c r="AC477" s="34"/>
      <c r="AD477" s="34"/>
      <c r="AE477" s="34"/>
      <c r="AF477" s="34"/>
      <c r="AG477" s="49" t="s">
        <v>6833</v>
      </c>
      <c r="AH477" s="47" t="str">
        <f t="shared" si="24"/>
        <v>SP_SHHR             SHRB_R</v>
      </c>
      <c r="AI477">
        <v>3</v>
      </c>
      <c r="AJ477">
        <v>47021</v>
      </c>
      <c r="AK477" t="s">
        <v>4683</v>
      </c>
      <c r="AL477" t="s">
        <v>19</v>
      </c>
      <c r="AM477" t="s">
        <v>1706</v>
      </c>
      <c r="AN477" t="s">
        <v>1706</v>
      </c>
      <c r="AO477" t="s">
        <v>1705</v>
      </c>
      <c r="AP477" t="s">
        <v>1707</v>
      </c>
      <c r="AQ477">
        <v>3</v>
      </c>
      <c r="AR477" t="s">
        <v>1708</v>
      </c>
      <c r="AS477" t="s">
        <v>1682</v>
      </c>
      <c r="AT477" t="s">
        <v>19</v>
      </c>
      <c r="AU477" t="s">
        <v>19</v>
      </c>
      <c r="AV477" t="s">
        <v>19</v>
      </c>
      <c r="AW477" t="s">
        <v>4684</v>
      </c>
      <c r="AX477" t="s">
        <v>4685</v>
      </c>
      <c r="AY477" t="s">
        <v>4686</v>
      </c>
      <c r="AZ477">
        <v>1</v>
      </c>
      <c r="BA477" t="s">
        <v>1205</v>
      </c>
      <c r="BB477" t="s">
        <v>19</v>
      </c>
      <c r="BC477" t="s">
        <v>19</v>
      </c>
      <c r="BD477" t="s">
        <v>4673</v>
      </c>
      <c r="BE477" t="s">
        <v>3419</v>
      </c>
      <c r="BF477" t="s">
        <v>19</v>
      </c>
      <c r="BG477" t="s">
        <v>19</v>
      </c>
      <c r="BH477">
        <v>1417</v>
      </c>
      <c r="BI477" t="s">
        <v>3835</v>
      </c>
      <c r="BJ477">
        <v>1.5</v>
      </c>
      <c r="BK477" t="s">
        <v>4687</v>
      </c>
      <c r="BL477" t="s">
        <v>3422</v>
      </c>
      <c r="BM477" t="s">
        <v>19</v>
      </c>
      <c r="BN477" s="179">
        <v>1</v>
      </c>
      <c r="BO477">
        <v>47021</v>
      </c>
      <c r="BU477" t="s">
        <v>1674</v>
      </c>
      <c r="BV477" t="s">
        <v>19</v>
      </c>
      <c r="BW477" s="179" t="s">
        <v>8056</v>
      </c>
      <c r="BX477">
        <v>47021</v>
      </c>
    </row>
    <row r="478" spans="1:76" ht="14.45" customHeight="1">
      <c r="A478" s="225" t="s">
        <v>8060</v>
      </c>
      <c r="B478">
        <v>47022</v>
      </c>
      <c r="C478" s="25" t="s">
        <v>6794</v>
      </c>
      <c r="E478" s="34" t="s">
        <v>6932</v>
      </c>
      <c r="F478" s="42" t="s">
        <v>4677</v>
      </c>
      <c r="G478" s="34" t="s">
        <v>6897</v>
      </c>
      <c r="H478" s="34"/>
      <c r="I478" s="34"/>
      <c r="J478" s="42"/>
      <c r="K478" s="37" t="s">
        <v>6898</v>
      </c>
      <c r="L478" s="34" t="s">
        <v>6932</v>
      </c>
      <c r="M478" s="34" t="s">
        <v>6899</v>
      </c>
      <c r="N478" s="51"/>
      <c r="O478" s="51"/>
      <c r="P478" s="51"/>
      <c r="Q478" s="51"/>
      <c r="R478" s="51"/>
      <c r="S478" s="51"/>
      <c r="T478" s="51"/>
      <c r="U478" s="51"/>
      <c r="V478" s="51"/>
      <c r="W478" s="243"/>
      <c r="X478" s="51"/>
      <c r="Y478" s="51"/>
      <c r="Z478" s="51"/>
      <c r="AA478" s="51"/>
      <c r="AB478" s="51"/>
      <c r="AC478" s="51"/>
      <c r="AD478" s="51"/>
      <c r="AE478" s="51"/>
      <c r="AF478" s="51"/>
      <c r="AG478" s="49" t="s">
        <v>6833</v>
      </c>
      <c r="AH478" s="47" t="str">
        <f t="shared" si="24"/>
        <v>SP_31_SHRB          SHRB_R</v>
      </c>
      <c r="AI478">
        <v>3</v>
      </c>
      <c r="AJ478">
        <v>47022</v>
      </c>
      <c r="AK478" t="s">
        <v>4688</v>
      </c>
      <c r="AL478" t="s">
        <v>19</v>
      </c>
      <c r="AM478" t="s">
        <v>1706</v>
      </c>
      <c r="AN478" t="s">
        <v>1706</v>
      </c>
      <c r="AO478" t="s">
        <v>1705</v>
      </c>
      <c r="AP478" t="s">
        <v>1707</v>
      </c>
      <c r="AQ478">
        <v>2</v>
      </c>
      <c r="AR478" t="s">
        <v>1708</v>
      </c>
      <c r="AS478" t="s">
        <v>1681</v>
      </c>
      <c r="AT478" t="s">
        <v>19</v>
      </c>
      <c r="AU478" t="s">
        <v>19</v>
      </c>
      <c r="AV478" t="s">
        <v>19</v>
      </c>
      <c r="AW478" t="s">
        <v>4676</v>
      </c>
      <c r="AX478">
        <v>87</v>
      </c>
      <c r="AY478" t="s">
        <v>4677</v>
      </c>
      <c r="AZ478">
        <v>1</v>
      </c>
      <c r="BA478" t="s">
        <v>1550</v>
      </c>
      <c r="BB478" t="s">
        <v>19</v>
      </c>
      <c r="BC478" t="s">
        <v>19</v>
      </c>
      <c r="BD478" t="s">
        <v>3437</v>
      </c>
      <c r="BE478" t="s">
        <v>3419</v>
      </c>
      <c r="BF478" t="s">
        <v>19</v>
      </c>
      <c r="BG478" t="s">
        <v>19</v>
      </c>
      <c r="BH478">
        <v>1655</v>
      </c>
      <c r="BI478" t="s">
        <v>3438</v>
      </c>
      <c r="BJ478">
        <v>0.5</v>
      </c>
      <c r="BK478" t="s">
        <v>4678</v>
      </c>
      <c r="BL478" t="s">
        <v>3422</v>
      </c>
      <c r="BM478" t="s">
        <v>19</v>
      </c>
      <c r="BN478" s="179">
        <v>1</v>
      </c>
      <c r="BO478">
        <v>47022</v>
      </c>
      <c r="BU478" t="s">
        <v>1674</v>
      </c>
      <c r="BV478" t="s">
        <v>19</v>
      </c>
      <c r="BW478" s="179" t="s">
        <v>8056</v>
      </c>
      <c r="BX478">
        <v>47022</v>
      </c>
    </row>
    <row r="479" spans="1:76" ht="14.45" customHeight="1">
      <c r="A479" s="225" t="s">
        <v>8057</v>
      </c>
      <c r="B479">
        <v>47023</v>
      </c>
      <c r="C479" s="25" t="s">
        <v>6794</v>
      </c>
      <c r="E479" s="34" t="s">
        <v>6932</v>
      </c>
      <c r="F479" s="42"/>
      <c r="G479" s="34"/>
      <c r="H479" s="34"/>
      <c r="I479" s="34"/>
      <c r="J479" s="42"/>
      <c r="K479" s="42"/>
      <c r="L479" s="42" t="s">
        <v>6900</v>
      </c>
      <c r="M479" s="34" t="s">
        <v>6932</v>
      </c>
      <c r="N479" s="51"/>
      <c r="O479" s="51"/>
      <c r="P479" s="51"/>
      <c r="Q479" s="51"/>
      <c r="R479" s="51"/>
      <c r="S479" s="51"/>
      <c r="T479" s="51"/>
      <c r="U479" s="51"/>
      <c r="V479" s="51"/>
      <c r="W479" s="243"/>
      <c r="X479" s="243"/>
      <c r="Y479" s="51"/>
      <c r="Z479" s="51"/>
      <c r="AA479" s="51"/>
      <c r="AB479" s="51"/>
      <c r="AC479" s="51"/>
      <c r="AD479" s="51"/>
      <c r="AE479" s="51"/>
      <c r="AF479" s="51"/>
      <c r="AG479" s="49" t="s">
        <v>6833</v>
      </c>
      <c r="AH479" s="47" t="str">
        <f t="shared" si="24"/>
        <v>SHRB_R              KS_CPR_B</v>
      </c>
      <c r="AI479">
        <v>3</v>
      </c>
      <c r="AJ479">
        <v>47023</v>
      </c>
      <c r="AK479" t="s">
        <v>4689</v>
      </c>
      <c r="AL479" t="s">
        <v>19</v>
      </c>
      <c r="AM479" t="s">
        <v>369</v>
      </c>
      <c r="AN479" t="s">
        <v>369</v>
      </c>
      <c r="AO479" t="s">
        <v>374</v>
      </c>
      <c r="AP479" t="s">
        <v>375</v>
      </c>
      <c r="AQ479">
        <v>12</v>
      </c>
      <c r="AR479" t="s">
        <v>371</v>
      </c>
      <c r="AS479" t="s">
        <v>110</v>
      </c>
      <c r="AT479" t="s">
        <v>19</v>
      </c>
      <c r="AU479" t="s">
        <v>19</v>
      </c>
      <c r="AV479" t="s">
        <v>1706</v>
      </c>
      <c r="AW479" t="s">
        <v>1706</v>
      </c>
      <c r="AX479" t="s">
        <v>1705</v>
      </c>
      <c r="AY479" t="s">
        <v>1707</v>
      </c>
      <c r="AZ479">
        <v>1</v>
      </c>
      <c r="BA479" t="s">
        <v>1708</v>
      </c>
      <c r="BB479" t="s">
        <v>1681</v>
      </c>
      <c r="BC479" t="s">
        <v>19</v>
      </c>
      <c r="BD479" t="s">
        <v>4690</v>
      </c>
      <c r="BE479" t="s">
        <v>3419</v>
      </c>
      <c r="BF479" t="s">
        <v>19</v>
      </c>
      <c r="BG479" t="s">
        <v>19</v>
      </c>
      <c r="BH479">
        <v>2179</v>
      </c>
      <c r="BI479" t="s">
        <v>4691</v>
      </c>
      <c r="BJ479">
        <v>0.5</v>
      </c>
      <c r="BK479" t="s">
        <v>4692</v>
      </c>
      <c r="BL479" t="s">
        <v>3422</v>
      </c>
      <c r="BM479" t="s">
        <v>19</v>
      </c>
      <c r="BN479" s="179">
        <v>1</v>
      </c>
      <c r="BO479">
        <v>47023</v>
      </c>
      <c r="BU479" t="s">
        <v>1674</v>
      </c>
      <c r="BV479" t="s">
        <v>19</v>
      </c>
      <c r="BW479" s="179" t="s">
        <v>8056</v>
      </c>
      <c r="BX479">
        <v>47023</v>
      </c>
    </row>
    <row r="480" spans="1:76" ht="14.45" customHeight="1">
      <c r="A480" s="225" t="s">
        <v>8057</v>
      </c>
      <c r="B480">
        <v>47024</v>
      </c>
      <c r="C480" s="25" t="s">
        <v>6794</v>
      </c>
      <c r="E480" s="34" t="s">
        <v>6932</v>
      </c>
      <c r="F480" s="34" t="s">
        <v>4672</v>
      </c>
      <c r="G480" s="34" t="s">
        <v>6897</v>
      </c>
      <c r="H480" s="34"/>
      <c r="I480" s="34"/>
      <c r="J480" s="34"/>
      <c r="K480" s="34" t="s">
        <v>6903</v>
      </c>
      <c r="L480" s="34" t="s">
        <v>6932</v>
      </c>
      <c r="M480" s="34" t="s">
        <v>6899</v>
      </c>
      <c r="N480" s="34"/>
      <c r="O480" s="34"/>
      <c r="P480" s="34"/>
      <c r="Q480" s="34"/>
      <c r="R480" s="34"/>
      <c r="S480" s="34"/>
      <c r="T480" s="34"/>
      <c r="U480" s="34"/>
      <c r="V480" s="34"/>
      <c r="W480" s="241"/>
      <c r="X480" s="34"/>
      <c r="Y480" s="34"/>
      <c r="Z480" s="34"/>
      <c r="AA480" s="34"/>
      <c r="AB480" s="34"/>
      <c r="AC480" s="34"/>
      <c r="AD480" s="34"/>
      <c r="AE480" s="34"/>
      <c r="AF480" s="34"/>
      <c r="AG480" s="49" t="s">
        <v>6833</v>
      </c>
      <c r="AH480" s="47" t="str">
        <f t="shared" si="24"/>
        <v>SP_SHHL             SHRL_L</v>
      </c>
      <c r="AI480">
        <v>3</v>
      </c>
      <c r="AJ480">
        <v>47024</v>
      </c>
      <c r="AK480" t="s">
        <v>4693</v>
      </c>
      <c r="AL480" t="s">
        <v>19</v>
      </c>
      <c r="AM480" t="s">
        <v>1696</v>
      </c>
      <c r="AN480" t="s">
        <v>1696</v>
      </c>
      <c r="AO480" t="s">
        <v>1695</v>
      </c>
      <c r="AP480" t="s">
        <v>1697</v>
      </c>
      <c r="AQ480">
        <v>3</v>
      </c>
      <c r="AR480" t="s">
        <v>1689</v>
      </c>
      <c r="AS480" t="s">
        <v>1683</v>
      </c>
      <c r="AT480" t="s">
        <v>19</v>
      </c>
      <c r="AU480" t="s">
        <v>19</v>
      </c>
      <c r="AV480" t="s">
        <v>19</v>
      </c>
      <c r="AW480" t="s">
        <v>4670</v>
      </c>
      <c r="AX480" t="s">
        <v>4671</v>
      </c>
      <c r="AY480" t="s">
        <v>4672</v>
      </c>
      <c r="AZ480">
        <v>1</v>
      </c>
      <c r="BA480" t="s">
        <v>1184</v>
      </c>
      <c r="BB480" t="s">
        <v>19</v>
      </c>
      <c r="BC480" t="s">
        <v>19</v>
      </c>
      <c r="BD480" t="s">
        <v>4673</v>
      </c>
      <c r="BE480" t="s">
        <v>3419</v>
      </c>
      <c r="BF480" t="s">
        <v>19</v>
      </c>
      <c r="BG480" t="s">
        <v>19</v>
      </c>
      <c r="BH480">
        <v>414</v>
      </c>
      <c r="BI480" t="s">
        <v>3835</v>
      </c>
      <c r="BJ480">
        <v>1.5</v>
      </c>
      <c r="BK480" t="s">
        <v>4674</v>
      </c>
      <c r="BL480" t="s">
        <v>3422</v>
      </c>
      <c r="BM480" t="s">
        <v>19</v>
      </c>
      <c r="BN480" s="179">
        <v>1</v>
      </c>
      <c r="BO480">
        <v>47024</v>
      </c>
      <c r="BU480" t="s">
        <v>1674</v>
      </c>
      <c r="BV480" t="s">
        <v>19</v>
      </c>
      <c r="BW480" s="179" t="s">
        <v>8056</v>
      </c>
      <c r="BX480">
        <v>47024</v>
      </c>
    </row>
    <row r="481" spans="1:76" ht="14.45" customHeight="1">
      <c r="A481" s="225" t="s">
        <v>8057</v>
      </c>
      <c r="B481">
        <v>47025</v>
      </c>
      <c r="C481" s="25" t="s">
        <v>6794</v>
      </c>
      <c r="E481" s="34" t="s">
        <v>6932</v>
      </c>
      <c r="F481" s="42" t="s">
        <v>4222</v>
      </c>
      <c r="G481" s="34" t="s">
        <v>6897</v>
      </c>
      <c r="H481" s="34"/>
      <c r="I481" s="34"/>
      <c r="J481" s="42"/>
      <c r="K481" s="42" t="s">
        <v>6898</v>
      </c>
      <c r="L481" s="34" t="s">
        <v>6932</v>
      </c>
      <c r="M481" s="34" t="s">
        <v>6899</v>
      </c>
      <c r="N481" s="51"/>
      <c r="O481" s="51"/>
      <c r="P481" s="51"/>
      <c r="Q481" s="51"/>
      <c r="R481" s="51"/>
      <c r="S481" s="51"/>
      <c r="T481" s="51"/>
      <c r="U481" s="51"/>
      <c r="V481" s="51"/>
      <c r="W481" s="243"/>
      <c r="X481" s="51"/>
      <c r="Y481" s="51"/>
      <c r="Z481" s="51"/>
      <c r="AA481" s="51"/>
      <c r="AB481" s="51"/>
      <c r="AC481" s="51"/>
      <c r="AD481" s="51"/>
      <c r="AE481" s="51"/>
      <c r="AF481" s="51"/>
      <c r="AG481" s="49" t="s">
        <v>6833</v>
      </c>
      <c r="AH481" s="47" t="str">
        <f t="shared" ref="AH481:AH544" si="26">AY481&amp; REPT(" ",20-LEN(AY481))&amp;AP481</f>
        <v>SP_MB41_A           SHRL_L</v>
      </c>
      <c r="AI481">
        <v>3</v>
      </c>
      <c r="AJ481">
        <v>47025</v>
      </c>
      <c r="AK481" t="s">
        <v>4694</v>
      </c>
      <c r="AL481" t="s">
        <v>19</v>
      </c>
      <c r="AM481" t="s">
        <v>1696</v>
      </c>
      <c r="AN481" t="s">
        <v>1696</v>
      </c>
      <c r="AO481" t="s">
        <v>1695</v>
      </c>
      <c r="AP481" t="s">
        <v>1697</v>
      </c>
      <c r="AQ481">
        <v>4</v>
      </c>
      <c r="AR481" t="s">
        <v>1689</v>
      </c>
      <c r="AS481" t="s">
        <v>1683</v>
      </c>
      <c r="AT481" t="s">
        <v>19</v>
      </c>
      <c r="AU481" t="s">
        <v>19</v>
      </c>
      <c r="AV481" t="s">
        <v>19</v>
      </c>
      <c r="AW481" t="s">
        <v>4221</v>
      </c>
      <c r="AX481">
        <v>369</v>
      </c>
      <c r="AY481" t="s">
        <v>4222</v>
      </c>
      <c r="AZ481">
        <v>1</v>
      </c>
      <c r="BA481" t="s">
        <v>2255</v>
      </c>
      <c r="BB481" t="s">
        <v>19</v>
      </c>
      <c r="BC481" t="s">
        <v>19</v>
      </c>
      <c r="BD481" t="s">
        <v>4101</v>
      </c>
      <c r="BE481" t="s">
        <v>3419</v>
      </c>
      <c r="BF481" t="s">
        <v>19</v>
      </c>
      <c r="BG481" t="s">
        <v>19</v>
      </c>
      <c r="BH481">
        <v>1184</v>
      </c>
      <c r="BI481" t="s">
        <v>3432</v>
      </c>
      <c r="BJ481">
        <v>1.5</v>
      </c>
      <c r="BK481" t="s">
        <v>4223</v>
      </c>
      <c r="BL481" t="s">
        <v>3422</v>
      </c>
      <c r="BM481" t="s">
        <v>19</v>
      </c>
      <c r="BN481" s="179">
        <v>1</v>
      </c>
      <c r="BO481">
        <v>47025</v>
      </c>
      <c r="BU481" t="s">
        <v>1674</v>
      </c>
      <c r="BV481" t="s">
        <v>19</v>
      </c>
      <c r="BW481" s="179" t="s">
        <v>8056</v>
      </c>
      <c r="BX481">
        <v>47025</v>
      </c>
    </row>
    <row r="482" spans="1:76" ht="14.45" customHeight="1">
      <c r="A482" s="225" t="s">
        <v>8057</v>
      </c>
      <c r="B482">
        <v>47028</v>
      </c>
      <c r="C482" s="25" t="s">
        <v>6794</v>
      </c>
      <c r="E482" s="34" t="s">
        <v>6932</v>
      </c>
      <c r="F482" s="34" t="s">
        <v>4686</v>
      </c>
      <c r="G482" s="34" t="s">
        <v>6897</v>
      </c>
      <c r="H482" s="34"/>
      <c r="I482" s="34"/>
      <c r="J482" s="34"/>
      <c r="K482" s="34" t="s">
        <v>6903</v>
      </c>
      <c r="L482" s="34" t="s">
        <v>6932</v>
      </c>
      <c r="M482" s="34" t="s">
        <v>6899</v>
      </c>
      <c r="N482" s="34"/>
      <c r="O482" s="34"/>
      <c r="P482" s="34"/>
      <c r="Q482" s="34"/>
      <c r="R482" s="34"/>
      <c r="S482" s="34"/>
      <c r="T482" s="34"/>
      <c r="U482" s="34"/>
      <c r="V482" s="34"/>
      <c r="W482" s="241"/>
      <c r="X482" s="34"/>
      <c r="Y482" s="34"/>
      <c r="Z482" s="34"/>
      <c r="AA482" s="34"/>
      <c r="AB482" s="34"/>
      <c r="AC482" s="34"/>
      <c r="AD482" s="34"/>
      <c r="AE482" s="34"/>
      <c r="AF482" s="34"/>
      <c r="AG482" s="49" t="s">
        <v>6833</v>
      </c>
      <c r="AH482" s="47" t="str">
        <f t="shared" si="26"/>
        <v>SP_SHHR             SHRL_R</v>
      </c>
      <c r="AI482">
        <v>3</v>
      </c>
      <c r="AJ482">
        <v>47028</v>
      </c>
      <c r="AK482" t="s">
        <v>4695</v>
      </c>
      <c r="AL482" t="s">
        <v>19</v>
      </c>
      <c r="AM482" t="s">
        <v>1711</v>
      </c>
      <c r="AN482" t="s">
        <v>1711</v>
      </c>
      <c r="AO482" t="s">
        <v>1710</v>
      </c>
      <c r="AP482" t="s">
        <v>1712</v>
      </c>
      <c r="AQ482">
        <v>3</v>
      </c>
      <c r="AR482" t="s">
        <v>1708</v>
      </c>
      <c r="AS482" t="s">
        <v>1683</v>
      </c>
      <c r="AT482" t="s">
        <v>19</v>
      </c>
      <c r="AU482" t="s">
        <v>19</v>
      </c>
      <c r="AV482" t="s">
        <v>19</v>
      </c>
      <c r="AW482" t="s">
        <v>4684</v>
      </c>
      <c r="AX482" t="s">
        <v>4685</v>
      </c>
      <c r="AY482" t="s">
        <v>4686</v>
      </c>
      <c r="AZ482">
        <v>1</v>
      </c>
      <c r="BA482" t="s">
        <v>1205</v>
      </c>
      <c r="BB482" t="s">
        <v>19</v>
      </c>
      <c r="BC482" t="s">
        <v>19</v>
      </c>
      <c r="BD482" t="s">
        <v>4673</v>
      </c>
      <c r="BE482" t="s">
        <v>3419</v>
      </c>
      <c r="BF482" t="s">
        <v>19</v>
      </c>
      <c r="BG482" t="s">
        <v>19</v>
      </c>
      <c r="BH482">
        <v>1360</v>
      </c>
      <c r="BI482" t="s">
        <v>3835</v>
      </c>
      <c r="BJ482">
        <v>1.5</v>
      </c>
      <c r="BK482" t="s">
        <v>4687</v>
      </c>
      <c r="BL482" t="s">
        <v>3422</v>
      </c>
      <c r="BM482" t="s">
        <v>19</v>
      </c>
      <c r="BN482" s="179">
        <v>1</v>
      </c>
      <c r="BO482">
        <v>47028</v>
      </c>
      <c r="BU482" t="s">
        <v>1674</v>
      </c>
      <c r="BV482" t="s">
        <v>19</v>
      </c>
      <c r="BW482" s="179" t="s">
        <v>8056</v>
      </c>
      <c r="BX482">
        <v>47028</v>
      </c>
    </row>
    <row r="483" spans="1:76" ht="14.45" customHeight="1">
      <c r="A483" s="225" t="s">
        <v>8057</v>
      </c>
      <c r="B483">
        <v>47029</v>
      </c>
      <c r="C483" s="25" t="s">
        <v>6794</v>
      </c>
      <c r="E483" s="34" t="s">
        <v>6932</v>
      </c>
      <c r="F483" s="42" t="s">
        <v>4218</v>
      </c>
      <c r="G483" s="34" t="s">
        <v>6897</v>
      </c>
      <c r="H483" s="34"/>
      <c r="I483" s="34"/>
      <c r="J483" s="42"/>
      <c r="K483" s="42" t="s">
        <v>6898</v>
      </c>
      <c r="L483" s="34" t="s">
        <v>6932</v>
      </c>
      <c r="M483" s="34" t="s">
        <v>6899</v>
      </c>
      <c r="N483" s="51"/>
      <c r="O483" s="51"/>
      <c r="P483" s="51"/>
      <c r="Q483" s="51"/>
      <c r="R483" s="51"/>
      <c r="S483" s="51"/>
      <c r="T483" s="51"/>
      <c r="U483" s="51"/>
      <c r="V483" s="51"/>
      <c r="W483" s="243"/>
      <c r="X483" s="51"/>
      <c r="Y483" s="51"/>
      <c r="Z483" s="51"/>
      <c r="AA483" s="51"/>
      <c r="AB483" s="51"/>
      <c r="AC483" s="51"/>
      <c r="AD483" s="51"/>
      <c r="AE483" s="51"/>
      <c r="AF483" s="51"/>
      <c r="AG483" s="49" t="s">
        <v>6833</v>
      </c>
      <c r="AH483" s="47" t="str">
        <f t="shared" si="26"/>
        <v>SP_MB42_A           SHRL_R</v>
      </c>
      <c r="AI483">
        <v>3</v>
      </c>
      <c r="AJ483">
        <v>47029</v>
      </c>
      <c r="AK483" t="s">
        <v>4696</v>
      </c>
      <c r="AL483" t="s">
        <v>19</v>
      </c>
      <c r="AM483" t="s">
        <v>1711</v>
      </c>
      <c r="AN483" t="s">
        <v>1711</v>
      </c>
      <c r="AO483" t="s">
        <v>1710</v>
      </c>
      <c r="AP483" t="s">
        <v>1712</v>
      </c>
      <c r="AQ483">
        <v>4</v>
      </c>
      <c r="AR483" t="s">
        <v>1708</v>
      </c>
      <c r="AS483" t="s">
        <v>1683</v>
      </c>
      <c r="AT483" t="s">
        <v>19</v>
      </c>
      <c r="AU483" t="s">
        <v>19</v>
      </c>
      <c r="AV483" t="s">
        <v>19</v>
      </c>
      <c r="AW483" t="s">
        <v>4217</v>
      </c>
      <c r="AX483">
        <v>371</v>
      </c>
      <c r="AY483" t="s">
        <v>4218</v>
      </c>
      <c r="AZ483">
        <v>1</v>
      </c>
      <c r="BA483" t="s">
        <v>1273</v>
      </c>
      <c r="BB483" t="s">
        <v>19</v>
      </c>
      <c r="BC483" t="s">
        <v>19</v>
      </c>
      <c r="BD483" t="s">
        <v>4101</v>
      </c>
      <c r="BE483" t="s">
        <v>3419</v>
      </c>
      <c r="BF483" t="s">
        <v>19</v>
      </c>
      <c r="BG483" t="s">
        <v>19</v>
      </c>
      <c r="BH483">
        <v>1208</v>
      </c>
      <c r="BI483" t="s">
        <v>3432</v>
      </c>
      <c r="BJ483">
        <v>1.5</v>
      </c>
      <c r="BK483" t="s">
        <v>4219</v>
      </c>
      <c r="BL483" t="s">
        <v>3422</v>
      </c>
      <c r="BM483" t="s">
        <v>19</v>
      </c>
      <c r="BN483" s="179">
        <v>1</v>
      </c>
      <c r="BO483">
        <v>47029</v>
      </c>
      <c r="BU483" t="s">
        <v>1674</v>
      </c>
      <c r="BV483" t="s">
        <v>19</v>
      </c>
      <c r="BW483" s="179" t="s">
        <v>8056</v>
      </c>
      <c r="BX483">
        <v>47029</v>
      </c>
    </row>
    <row r="484" spans="1:76" ht="14.45" customHeight="1">
      <c r="A484" s="225" t="s">
        <v>8057</v>
      </c>
      <c r="B484">
        <v>47030</v>
      </c>
      <c r="C484" s="25" t="s">
        <v>6794</v>
      </c>
      <c r="E484" s="34" t="s">
        <v>6932</v>
      </c>
      <c r="F484" s="34" t="s">
        <v>4672</v>
      </c>
      <c r="G484" s="34" t="s">
        <v>6897</v>
      </c>
      <c r="H484" s="34"/>
      <c r="I484" s="34"/>
      <c r="J484" s="34"/>
      <c r="K484" s="34" t="s">
        <v>6903</v>
      </c>
      <c r="L484" s="34" t="s">
        <v>6900</v>
      </c>
      <c r="M484" s="34" t="s">
        <v>6899</v>
      </c>
      <c r="N484" s="34"/>
      <c r="O484" s="34"/>
      <c r="P484" s="50"/>
      <c r="Q484" s="50"/>
      <c r="R484" s="50"/>
      <c r="S484" s="50"/>
      <c r="T484" s="50"/>
      <c r="U484" s="50"/>
      <c r="V484" s="50"/>
      <c r="W484" s="241"/>
      <c r="X484" s="50"/>
      <c r="Y484" s="50"/>
      <c r="Z484" s="50"/>
      <c r="AA484" s="50"/>
      <c r="AB484" s="50"/>
      <c r="AC484" s="50"/>
      <c r="AD484" s="50"/>
      <c r="AE484" s="50"/>
      <c r="AF484" s="50"/>
      <c r="AG484" s="38" t="s">
        <v>6833</v>
      </c>
      <c r="AH484" s="47" t="str">
        <f t="shared" si="26"/>
        <v>SP_SHHL             KS_CPL_A</v>
      </c>
      <c r="AI484">
        <v>3</v>
      </c>
      <c r="AJ484">
        <v>47030</v>
      </c>
      <c r="AK484" t="s">
        <v>4697</v>
      </c>
      <c r="AL484" t="s">
        <v>19</v>
      </c>
      <c r="AM484" t="s">
        <v>341</v>
      </c>
      <c r="AN484" t="s">
        <v>341</v>
      </c>
      <c r="AO484" t="s">
        <v>340</v>
      </c>
      <c r="AP484" t="s">
        <v>342</v>
      </c>
      <c r="AQ484">
        <v>16</v>
      </c>
      <c r="AR484" t="s">
        <v>343</v>
      </c>
      <c r="AS484" t="s">
        <v>1680</v>
      </c>
      <c r="AT484" t="s">
        <v>19</v>
      </c>
      <c r="AU484" t="s">
        <v>19</v>
      </c>
      <c r="AV484" t="s">
        <v>19</v>
      </c>
      <c r="AW484" t="s">
        <v>4670</v>
      </c>
      <c r="AX484" t="s">
        <v>4671</v>
      </c>
      <c r="AY484" t="s">
        <v>4672</v>
      </c>
      <c r="AZ484">
        <v>1</v>
      </c>
      <c r="BA484" t="s">
        <v>1184</v>
      </c>
      <c r="BB484" t="s">
        <v>19</v>
      </c>
      <c r="BC484" t="s">
        <v>19</v>
      </c>
      <c r="BD484" t="s">
        <v>4673</v>
      </c>
      <c r="BE484" t="s">
        <v>3419</v>
      </c>
      <c r="BF484" t="s">
        <v>19</v>
      </c>
      <c r="BG484" t="s">
        <v>19</v>
      </c>
      <c r="BH484">
        <v>2320</v>
      </c>
      <c r="BI484" t="s">
        <v>3835</v>
      </c>
      <c r="BJ484">
        <v>1.5</v>
      </c>
      <c r="BK484" t="s">
        <v>4674</v>
      </c>
      <c r="BL484" t="s">
        <v>3422</v>
      </c>
      <c r="BM484" t="s">
        <v>19</v>
      </c>
      <c r="BN484" s="179">
        <v>1</v>
      </c>
      <c r="BO484">
        <v>47030</v>
      </c>
      <c r="BU484" t="s">
        <v>1674</v>
      </c>
      <c r="BV484" t="s">
        <v>19</v>
      </c>
      <c r="BW484" s="179" t="s">
        <v>8056</v>
      </c>
      <c r="BX484">
        <v>47030</v>
      </c>
    </row>
    <row r="485" spans="1:76" ht="14.45" customHeight="1">
      <c r="A485"/>
      <c r="B485">
        <v>47031</v>
      </c>
      <c r="C485" s="25" t="s">
        <v>6794</v>
      </c>
      <c r="E485" s="34" t="s">
        <v>6932</v>
      </c>
      <c r="F485" s="34" t="s">
        <v>4672</v>
      </c>
      <c r="G485" s="34" t="s">
        <v>6897</v>
      </c>
      <c r="H485" s="34"/>
      <c r="I485" s="34"/>
      <c r="J485" s="34"/>
      <c r="K485" s="34" t="s">
        <v>6903</v>
      </c>
      <c r="L485" s="34" t="s">
        <v>6932</v>
      </c>
      <c r="M485" s="34" t="s">
        <v>6899</v>
      </c>
      <c r="N485" s="34"/>
      <c r="O485" s="34"/>
      <c r="P485" s="50"/>
      <c r="Q485" s="50"/>
      <c r="R485" s="50"/>
      <c r="S485" s="50"/>
      <c r="T485" s="50"/>
      <c r="U485" s="50"/>
      <c r="V485" s="50"/>
      <c r="W485" s="241"/>
      <c r="X485" s="50"/>
      <c r="Y485" s="50"/>
      <c r="Z485" s="50"/>
      <c r="AA485" s="50"/>
      <c r="AB485" s="50"/>
      <c r="AC485" s="50"/>
      <c r="AD485" s="50"/>
      <c r="AE485" s="50"/>
      <c r="AF485" s="50"/>
      <c r="AG485" s="38" t="s">
        <v>6833</v>
      </c>
      <c r="AH485" s="47" t="str">
        <f t="shared" si="26"/>
        <v>SP_SHHL             SHW_HL</v>
      </c>
      <c r="AI485">
        <v>3</v>
      </c>
      <c r="AJ485">
        <v>47031</v>
      </c>
      <c r="AK485" t="s">
        <v>4698</v>
      </c>
      <c r="AL485" t="s">
        <v>19</v>
      </c>
      <c r="AM485" t="s">
        <v>1718</v>
      </c>
      <c r="AN485" t="s">
        <v>1718</v>
      </c>
      <c r="AO485" t="s">
        <v>1717</v>
      </c>
      <c r="AP485" t="s">
        <v>1719</v>
      </c>
      <c r="AQ485">
        <v>1</v>
      </c>
      <c r="AR485" t="s">
        <v>1720</v>
      </c>
      <c r="AS485" t="s">
        <v>1684</v>
      </c>
      <c r="AT485" t="s">
        <v>19</v>
      </c>
      <c r="AU485" t="s">
        <v>19</v>
      </c>
      <c r="AV485" t="s">
        <v>19</v>
      </c>
      <c r="AW485" t="s">
        <v>4670</v>
      </c>
      <c r="AX485" t="s">
        <v>4671</v>
      </c>
      <c r="AY485" t="s">
        <v>4672</v>
      </c>
      <c r="AZ485">
        <v>1</v>
      </c>
      <c r="BA485" t="s">
        <v>1184</v>
      </c>
      <c r="BB485" t="s">
        <v>19</v>
      </c>
      <c r="BC485" t="s">
        <v>19</v>
      </c>
      <c r="BD485" t="s">
        <v>4673</v>
      </c>
      <c r="BE485" t="s">
        <v>3419</v>
      </c>
      <c r="BF485" t="s">
        <v>19</v>
      </c>
      <c r="BG485" t="s">
        <v>19</v>
      </c>
      <c r="BH485">
        <v>903</v>
      </c>
      <c r="BI485" t="s">
        <v>3835</v>
      </c>
      <c r="BJ485">
        <v>1.5</v>
      </c>
      <c r="BK485" t="s">
        <v>4674</v>
      </c>
      <c r="BL485" t="s">
        <v>3422</v>
      </c>
      <c r="BM485" t="s">
        <v>19</v>
      </c>
      <c r="BN485" s="179" t="s">
        <v>19</v>
      </c>
      <c r="BO485">
        <v>47031</v>
      </c>
      <c r="BU485" t="s">
        <v>1674</v>
      </c>
      <c r="BV485" t="s">
        <v>19</v>
      </c>
      <c r="BW485" s="179" t="s">
        <v>19</v>
      </c>
      <c r="BX485">
        <v>47031</v>
      </c>
    </row>
    <row r="486" spans="1:76" ht="14.45" customHeight="1">
      <c r="A486"/>
      <c r="B486">
        <v>47032</v>
      </c>
      <c r="C486" s="25" t="s">
        <v>6794</v>
      </c>
      <c r="E486" s="34" t="s">
        <v>6932</v>
      </c>
      <c r="F486" s="42" t="s">
        <v>4222</v>
      </c>
      <c r="G486" s="34" t="s">
        <v>6897</v>
      </c>
      <c r="H486" s="34"/>
      <c r="I486" s="34"/>
      <c r="J486" s="42"/>
      <c r="K486" s="42" t="s">
        <v>6898</v>
      </c>
      <c r="L486" s="34" t="s">
        <v>6932</v>
      </c>
      <c r="M486" s="34" t="s">
        <v>6899</v>
      </c>
      <c r="N486"/>
      <c r="O486"/>
      <c r="P486"/>
      <c r="Q486"/>
      <c r="R486"/>
      <c r="S486"/>
      <c r="T486"/>
      <c r="U486"/>
      <c r="V486"/>
      <c r="W486" s="243"/>
      <c r="X486"/>
      <c r="Y486"/>
      <c r="Z486"/>
      <c r="AA486"/>
      <c r="AB486"/>
      <c r="AC486"/>
      <c r="AD486"/>
      <c r="AE486"/>
      <c r="AF486"/>
      <c r="AG486" s="38" t="s">
        <v>6833</v>
      </c>
      <c r="AH486" s="47" t="str">
        <f t="shared" si="26"/>
        <v>SP_MB41_A           SHW_HL</v>
      </c>
      <c r="AI486">
        <v>3</v>
      </c>
      <c r="AJ486">
        <v>47032</v>
      </c>
      <c r="AK486" t="s">
        <v>4699</v>
      </c>
      <c r="AL486" t="s">
        <v>19</v>
      </c>
      <c r="AM486" t="s">
        <v>1718</v>
      </c>
      <c r="AN486" t="s">
        <v>1718</v>
      </c>
      <c r="AO486" t="s">
        <v>1717</v>
      </c>
      <c r="AP486" t="s">
        <v>1719</v>
      </c>
      <c r="AQ486">
        <v>2</v>
      </c>
      <c r="AR486" t="s">
        <v>1720</v>
      </c>
      <c r="AS486" t="s">
        <v>1684</v>
      </c>
      <c r="AT486" t="s">
        <v>19</v>
      </c>
      <c r="AU486" t="s">
        <v>19</v>
      </c>
      <c r="AV486" t="s">
        <v>19</v>
      </c>
      <c r="AW486" t="s">
        <v>4221</v>
      </c>
      <c r="AX486">
        <v>369</v>
      </c>
      <c r="AY486" t="s">
        <v>4222</v>
      </c>
      <c r="AZ486">
        <v>1</v>
      </c>
      <c r="BA486" t="s">
        <v>2255</v>
      </c>
      <c r="BB486" t="s">
        <v>19</v>
      </c>
      <c r="BC486" t="s">
        <v>19</v>
      </c>
      <c r="BD486" t="s">
        <v>4101</v>
      </c>
      <c r="BE486" t="s">
        <v>3419</v>
      </c>
      <c r="BF486" t="s">
        <v>19</v>
      </c>
      <c r="BG486" t="s">
        <v>19</v>
      </c>
      <c r="BH486">
        <v>1416</v>
      </c>
      <c r="BI486" t="s">
        <v>3432</v>
      </c>
      <c r="BJ486">
        <v>1.5</v>
      </c>
      <c r="BK486" t="s">
        <v>4223</v>
      </c>
      <c r="BL486" t="s">
        <v>3422</v>
      </c>
      <c r="BM486" t="s">
        <v>19</v>
      </c>
      <c r="BN486" s="179" t="s">
        <v>19</v>
      </c>
      <c r="BO486">
        <v>47032</v>
      </c>
      <c r="BU486" t="s">
        <v>1674</v>
      </c>
      <c r="BV486" t="s">
        <v>19</v>
      </c>
      <c r="BW486" s="179" t="s">
        <v>19</v>
      </c>
      <c r="BX486">
        <v>47032</v>
      </c>
    </row>
    <row r="487" spans="1:76" ht="14.45" customHeight="1">
      <c r="A487" s="225" t="s">
        <v>8057</v>
      </c>
      <c r="B487">
        <v>47033</v>
      </c>
      <c r="C487" s="25" t="s">
        <v>6794</v>
      </c>
      <c r="E487" s="34" t="s">
        <v>6932</v>
      </c>
      <c r="F487" s="34" t="s">
        <v>4686</v>
      </c>
      <c r="G487" s="34" t="s">
        <v>6897</v>
      </c>
      <c r="H487" s="34"/>
      <c r="I487" s="34"/>
      <c r="J487" s="34"/>
      <c r="K487" s="34" t="s">
        <v>6903</v>
      </c>
      <c r="L487" s="34" t="s">
        <v>6900</v>
      </c>
      <c r="M487" s="34" t="s">
        <v>6899</v>
      </c>
      <c r="N487" s="34"/>
      <c r="O487" s="34"/>
      <c r="P487" s="34"/>
      <c r="Q487" s="34"/>
      <c r="R487" s="34"/>
      <c r="S487" s="34"/>
      <c r="T487" s="34"/>
      <c r="U487" s="34"/>
      <c r="V487" s="34"/>
      <c r="W487" s="241"/>
      <c r="X487" s="34"/>
      <c r="Y487" s="34"/>
      <c r="Z487" s="34"/>
      <c r="AA487" s="34"/>
      <c r="AB487" s="34"/>
      <c r="AC487" s="34"/>
      <c r="AD487" s="34"/>
      <c r="AE487" s="34"/>
      <c r="AF487" s="34"/>
      <c r="AG487" s="49" t="s">
        <v>6833</v>
      </c>
      <c r="AH487" s="47" t="str">
        <f t="shared" si="26"/>
        <v>SP_SHHR             KS_CPR_A</v>
      </c>
      <c r="AI487">
        <v>3</v>
      </c>
      <c r="AJ487">
        <v>47033</v>
      </c>
      <c r="AK487" t="s">
        <v>4700</v>
      </c>
      <c r="AL487" t="s">
        <v>19</v>
      </c>
      <c r="AM487" t="s">
        <v>369</v>
      </c>
      <c r="AN487" t="s">
        <v>369</v>
      </c>
      <c r="AO487" t="s">
        <v>368</v>
      </c>
      <c r="AP487" t="s">
        <v>370</v>
      </c>
      <c r="AQ487">
        <v>17</v>
      </c>
      <c r="AR487" t="s">
        <v>371</v>
      </c>
      <c r="AS487" t="s">
        <v>81</v>
      </c>
      <c r="AT487" t="s">
        <v>19</v>
      </c>
      <c r="AU487" t="s">
        <v>19</v>
      </c>
      <c r="AV487" t="s">
        <v>19</v>
      </c>
      <c r="AW487" t="s">
        <v>4684</v>
      </c>
      <c r="AX487" t="s">
        <v>4685</v>
      </c>
      <c r="AY487" t="s">
        <v>4686</v>
      </c>
      <c r="AZ487">
        <v>1</v>
      </c>
      <c r="BA487" t="s">
        <v>1205</v>
      </c>
      <c r="BB487" t="s">
        <v>19</v>
      </c>
      <c r="BC487" t="s">
        <v>19</v>
      </c>
      <c r="BD487" t="s">
        <v>4673</v>
      </c>
      <c r="BE487" t="s">
        <v>3419</v>
      </c>
      <c r="BF487" t="s">
        <v>19</v>
      </c>
      <c r="BG487" t="s">
        <v>19</v>
      </c>
      <c r="BH487">
        <v>2302</v>
      </c>
      <c r="BI487" t="s">
        <v>3835</v>
      </c>
      <c r="BJ487">
        <v>1.5</v>
      </c>
      <c r="BK487" t="s">
        <v>4687</v>
      </c>
      <c r="BL487" t="s">
        <v>3422</v>
      </c>
      <c r="BM487" t="s">
        <v>19</v>
      </c>
      <c r="BN487" s="179">
        <v>1</v>
      </c>
      <c r="BO487">
        <v>47033</v>
      </c>
      <c r="BU487" t="s">
        <v>1674</v>
      </c>
      <c r="BV487" t="s">
        <v>19</v>
      </c>
      <c r="BW487" s="179" t="s">
        <v>8056</v>
      </c>
      <c r="BX487">
        <v>47033</v>
      </c>
    </row>
    <row r="488" spans="1:76" ht="14.45" customHeight="1">
      <c r="A488"/>
      <c r="B488">
        <v>47034</v>
      </c>
      <c r="C488" s="25" t="s">
        <v>6794</v>
      </c>
      <c r="E488" s="34" t="s">
        <v>6932</v>
      </c>
      <c r="F488" s="34" t="s">
        <v>4686</v>
      </c>
      <c r="G488" s="34" t="s">
        <v>6897</v>
      </c>
      <c r="H488" s="34"/>
      <c r="I488" s="34"/>
      <c r="J488" s="34"/>
      <c r="K488" s="34" t="s">
        <v>6903</v>
      </c>
      <c r="L488" s="34" t="s">
        <v>6932</v>
      </c>
      <c r="M488" s="34" t="s">
        <v>6899</v>
      </c>
      <c r="N488" s="34"/>
      <c r="O488" s="34"/>
      <c r="P488" s="34"/>
      <c r="Q488" s="34"/>
      <c r="R488" s="34"/>
      <c r="S488" s="34"/>
      <c r="T488" s="34"/>
      <c r="U488" s="34"/>
      <c r="V488" s="34"/>
      <c r="W488" s="241"/>
      <c r="X488" s="34"/>
      <c r="Y488" s="34"/>
      <c r="Z488" s="34"/>
      <c r="AA488" s="34"/>
      <c r="AB488" s="34"/>
      <c r="AC488" s="34"/>
      <c r="AD488" s="34"/>
      <c r="AE488" s="34"/>
      <c r="AF488" s="34"/>
      <c r="AG488" s="49" t="s">
        <v>6833</v>
      </c>
      <c r="AH488" s="47" t="str">
        <f t="shared" si="26"/>
        <v>SP_SHHR             SHW_HR</v>
      </c>
      <c r="AI488">
        <v>3</v>
      </c>
      <c r="AJ488">
        <v>47034</v>
      </c>
      <c r="AK488" t="s">
        <v>4701</v>
      </c>
      <c r="AL488" t="s">
        <v>19</v>
      </c>
      <c r="AM488" t="s">
        <v>1726</v>
      </c>
      <c r="AN488" t="s">
        <v>1726</v>
      </c>
      <c r="AO488" t="s">
        <v>1725</v>
      </c>
      <c r="AP488" t="s">
        <v>1727</v>
      </c>
      <c r="AQ488">
        <v>1</v>
      </c>
      <c r="AR488" t="s">
        <v>1728</v>
      </c>
      <c r="AS488" t="s">
        <v>1684</v>
      </c>
      <c r="AT488" t="s">
        <v>19</v>
      </c>
      <c r="AU488" t="s">
        <v>19</v>
      </c>
      <c r="AV488" t="s">
        <v>19</v>
      </c>
      <c r="AW488" t="s">
        <v>4684</v>
      </c>
      <c r="AX488" t="s">
        <v>4685</v>
      </c>
      <c r="AY488" t="s">
        <v>4686</v>
      </c>
      <c r="AZ488">
        <v>1</v>
      </c>
      <c r="BA488" t="s">
        <v>1205</v>
      </c>
      <c r="BB488" t="s">
        <v>19</v>
      </c>
      <c r="BC488" t="s">
        <v>19</v>
      </c>
      <c r="BD488" t="s">
        <v>4673</v>
      </c>
      <c r="BE488" t="s">
        <v>3419</v>
      </c>
      <c r="BF488" t="s">
        <v>19</v>
      </c>
      <c r="BG488" t="s">
        <v>19</v>
      </c>
      <c r="BH488">
        <v>246</v>
      </c>
      <c r="BI488" t="s">
        <v>3835</v>
      </c>
      <c r="BJ488">
        <v>1.5</v>
      </c>
      <c r="BK488" t="s">
        <v>4687</v>
      </c>
      <c r="BL488" t="s">
        <v>3422</v>
      </c>
      <c r="BM488" t="s">
        <v>19</v>
      </c>
      <c r="BN488" s="179" t="s">
        <v>19</v>
      </c>
      <c r="BO488">
        <v>47034</v>
      </c>
      <c r="BU488" t="s">
        <v>1674</v>
      </c>
      <c r="BV488" t="s">
        <v>19</v>
      </c>
      <c r="BW488" s="179" t="s">
        <v>19</v>
      </c>
      <c r="BX488">
        <v>47034</v>
      </c>
    </row>
    <row r="489" spans="1:76" ht="14.45" customHeight="1">
      <c r="A489" s="363"/>
      <c r="B489">
        <v>47035</v>
      </c>
      <c r="C489" s="25" t="s">
        <v>6794</v>
      </c>
      <c r="E489" s="34" t="s">
        <v>6932</v>
      </c>
      <c r="F489" s="42" t="s">
        <v>4218</v>
      </c>
      <c r="G489" s="34" t="s">
        <v>6897</v>
      </c>
      <c r="H489" s="34"/>
      <c r="I489" s="34"/>
      <c r="J489" s="42"/>
      <c r="K489" s="42" t="s">
        <v>6898</v>
      </c>
      <c r="L489" s="34" t="s">
        <v>6932</v>
      </c>
      <c r="M489" s="34" t="s">
        <v>6899</v>
      </c>
      <c r="N489" s="51"/>
      <c r="O489" s="51"/>
      <c r="P489" s="51"/>
      <c r="Q489" s="51"/>
      <c r="R489" s="51"/>
      <c r="S489" s="51"/>
      <c r="T489" s="51"/>
      <c r="U489" s="51"/>
      <c r="V489" s="51"/>
      <c r="W489" s="243"/>
      <c r="X489" s="51"/>
      <c r="Y489" s="51"/>
      <c r="Z489" s="51"/>
      <c r="AA489" s="51"/>
      <c r="AB489" s="51"/>
      <c r="AC489" s="51"/>
      <c r="AD489" s="51"/>
      <c r="AE489" s="51"/>
      <c r="AF489" s="51"/>
      <c r="AG489" s="49" t="s">
        <v>6833</v>
      </c>
      <c r="AH489" s="47" t="str">
        <f t="shared" si="26"/>
        <v>SP_MB42_A           SHW_HR</v>
      </c>
      <c r="AI489">
        <v>3</v>
      </c>
      <c r="AJ489">
        <v>47035</v>
      </c>
      <c r="AK489" t="s">
        <v>4702</v>
      </c>
      <c r="AL489" t="s">
        <v>19</v>
      </c>
      <c r="AM489" t="s">
        <v>1726</v>
      </c>
      <c r="AN489" t="s">
        <v>1726</v>
      </c>
      <c r="AO489" t="s">
        <v>1725</v>
      </c>
      <c r="AP489" t="s">
        <v>1727</v>
      </c>
      <c r="AQ489">
        <v>2</v>
      </c>
      <c r="AR489" t="s">
        <v>1728</v>
      </c>
      <c r="AS489" t="s">
        <v>1684</v>
      </c>
      <c r="AT489" t="s">
        <v>19</v>
      </c>
      <c r="AU489" t="s">
        <v>19</v>
      </c>
      <c r="AV489" t="s">
        <v>19</v>
      </c>
      <c r="AW489" t="s">
        <v>4217</v>
      </c>
      <c r="AX489">
        <v>371</v>
      </c>
      <c r="AY489" t="s">
        <v>4218</v>
      </c>
      <c r="AZ489">
        <v>1</v>
      </c>
      <c r="BA489" t="s">
        <v>1273</v>
      </c>
      <c r="BB489" t="s">
        <v>19</v>
      </c>
      <c r="BC489" t="s">
        <v>19</v>
      </c>
      <c r="BD489" t="s">
        <v>4101</v>
      </c>
      <c r="BE489" t="s">
        <v>3419</v>
      </c>
      <c r="BF489" t="s">
        <v>19</v>
      </c>
      <c r="BG489" t="s">
        <v>19</v>
      </c>
      <c r="BH489">
        <v>1434</v>
      </c>
      <c r="BI489" t="s">
        <v>3432</v>
      </c>
      <c r="BJ489">
        <v>1.5</v>
      </c>
      <c r="BK489" t="s">
        <v>4219</v>
      </c>
      <c r="BL489" t="s">
        <v>3422</v>
      </c>
      <c r="BM489" t="s">
        <v>19</v>
      </c>
      <c r="BN489" s="179" t="s">
        <v>19</v>
      </c>
      <c r="BO489">
        <v>47035</v>
      </c>
      <c r="BU489" t="s">
        <v>1674</v>
      </c>
      <c r="BV489" t="s">
        <v>19</v>
      </c>
      <c r="BW489" s="179" t="s">
        <v>19</v>
      </c>
      <c r="BX489">
        <v>47035</v>
      </c>
    </row>
    <row r="490" spans="1:76" ht="14.45" customHeight="1">
      <c r="A490"/>
      <c r="C490" s="25" t="s">
        <v>6795</v>
      </c>
      <c r="AI490">
        <v>1</v>
      </c>
      <c r="AJ490" t="s">
        <v>1737</v>
      </c>
    </row>
    <row r="491" spans="1:76" ht="14.45" customHeight="1">
      <c r="A491" s="178" t="s">
        <v>7879</v>
      </c>
      <c r="C491" s="25" t="s">
        <v>6795</v>
      </c>
      <c r="AI491">
        <v>2</v>
      </c>
      <c r="AJ491" t="s">
        <v>1</v>
      </c>
      <c r="AK491" t="s">
        <v>1738</v>
      </c>
      <c r="AL491" t="s">
        <v>1739</v>
      </c>
      <c r="AM491" s="179" t="s">
        <v>7893</v>
      </c>
      <c r="AO491" t="s">
        <v>4703</v>
      </c>
      <c r="AP491" t="s">
        <v>4312</v>
      </c>
    </row>
    <row r="492" spans="1:76" ht="14.45" customHeight="1">
      <c r="A492"/>
      <c r="C492" s="25" t="s">
        <v>6795</v>
      </c>
      <c r="AI492">
        <v>0</v>
      </c>
      <c r="AJ492" t="s">
        <v>3401</v>
      </c>
      <c r="AK492" t="s">
        <v>3402</v>
      </c>
      <c r="AL492" t="s">
        <v>3403</v>
      </c>
      <c r="AM492" t="s">
        <v>8</v>
      </c>
      <c r="AN492" t="s">
        <v>8</v>
      </c>
      <c r="AO492" t="s">
        <v>3404</v>
      </c>
      <c r="AP492" t="s">
        <v>9</v>
      </c>
      <c r="AQ492" t="s">
        <v>3405</v>
      </c>
      <c r="AR492" t="s">
        <v>10</v>
      </c>
      <c r="AS492" t="s">
        <v>75</v>
      </c>
      <c r="AT492" t="s">
        <v>3406</v>
      </c>
      <c r="AU492" t="s">
        <v>3403</v>
      </c>
      <c r="AV492" t="s">
        <v>8</v>
      </c>
      <c r="AW492" t="s">
        <v>8</v>
      </c>
      <c r="AX492" t="s">
        <v>3407</v>
      </c>
      <c r="AY492" t="s">
        <v>9</v>
      </c>
      <c r="AZ492" t="s">
        <v>3405</v>
      </c>
      <c r="BA492" t="s">
        <v>10</v>
      </c>
      <c r="BB492" t="s">
        <v>75</v>
      </c>
      <c r="BC492" t="s">
        <v>3406</v>
      </c>
      <c r="BD492" t="s">
        <v>3163</v>
      </c>
      <c r="BE492" t="s">
        <v>3408</v>
      </c>
      <c r="BF492" t="s">
        <v>3409</v>
      </c>
      <c r="BG492" t="s">
        <v>3410</v>
      </c>
      <c r="BH492" t="s">
        <v>3411</v>
      </c>
      <c r="BI492" t="s">
        <v>14</v>
      </c>
      <c r="BJ492" t="s">
        <v>3412</v>
      </c>
      <c r="BK492" t="s">
        <v>3413</v>
      </c>
      <c r="BL492" t="s">
        <v>1</v>
      </c>
      <c r="BM492" t="s">
        <v>3401</v>
      </c>
      <c r="BU492" t="s">
        <v>1</v>
      </c>
      <c r="BV492" t="s">
        <v>3401</v>
      </c>
    </row>
    <row r="493" spans="1:76" ht="14.45" customHeight="1">
      <c r="A493"/>
      <c r="B493">
        <v>60003</v>
      </c>
      <c r="C493" s="25" t="s">
        <v>6795</v>
      </c>
      <c r="E493" s="47" t="s">
        <v>6914</v>
      </c>
      <c r="L493" s="47" t="s">
        <v>6914</v>
      </c>
      <c r="M493" s="47" t="s">
        <v>6914</v>
      </c>
      <c r="W493" s="240"/>
      <c r="AG493" s="48" t="s">
        <v>6833</v>
      </c>
      <c r="AH493" s="47" t="str">
        <f t="shared" si="26"/>
        <v>TKFE                BCM2_C</v>
      </c>
      <c r="AI493">
        <v>3</v>
      </c>
      <c r="AJ493">
        <v>60003</v>
      </c>
      <c r="AK493" t="s">
        <v>4704</v>
      </c>
      <c r="AL493" t="s">
        <v>19</v>
      </c>
      <c r="AM493" t="s">
        <v>582</v>
      </c>
      <c r="AN493" t="s">
        <v>582</v>
      </c>
      <c r="AO493" t="s">
        <v>989</v>
      </c>
      <c r="AP493" t="s">
        <v>990</v>
      </c>
      <c r="AQ493">
        <v>26</v>
      </c>
      <c r="AR493" t="s">
        <v>961</v>
      </c>
      <c r="AS493" t="s">
        <v>126</v>
      </c>
      <c r="AT493" t="s">
        <v>19</v>
      </c>
      <c r="AU493" t="s">
        <v>19</v>
      </c>
      <c r="AV493" t="s">
        <v>1744</v>
      </c>
      <c r="AW493" t="s">
        <v>1745</v>
      </c>
      <c r="AX493" t="s">
        <v>1743</v>
      </c>
      <c r="AY493" t="s">
        <v>1746</v>
      </c>
      <c r="AZ493">
        <v>1</v>
      </c>
      <c r="BA493" t="s">
        <v>674</v>
      </c>
      <c r="BB493" t="s">
        <v>126</v>
      </c>
      <c r="BC493" t="s">
        <v>19</v>
      </c>
      <c r="BD493" t="s">
        <v>4705</v>
      </c>
      <c r="BE493" t="s">
        <v>3419</v>
      </c>
      <c r="BF493" t="s">
        <v>19</v>
      </c>
      <c r="BG493" t="s">
        <v>19</v>
      </c>
      <c r="BH493">
        <v>7014</v>
      </c>
      <c r="BI493" t="s">
        <v>3582</v>
      </c>
      <c r="BJ493">
        <v>0.5</v>
      </c>
      <c r="BK493" t="s">
        <v>4706</v>
      </c>
      <c r="BL493" t="s">
        <v>3422</v>
      </c>
      <c r="BM493">
        <v>60003</v>
      </c>
      <c r="BU493" t="s">
        <v>1738</v>
      </c>
      <c r="BV493">
        <v>60003</v>
      </c>
    </row>
    <row r="494" spans="1:76" ht="14.45" customHeight="1">
      <c r="A494"/>
      <c r="B494">
        <v>60004</v>
      </c>
      <c r="C494" s="25" t="s">
        <v>6795</v>
      </c>
      <c r="E494" s="47" t="s">
        <v>6914</v>
      </c>
      <c r="F494" s="47" t="s">
        <v>4709</v>
      </c>
      <c r="G494" s="47" t="s">
        <v>6897</v>
      </c>
      <c r="K494" s="47" t="s">
        <v>6903</v>
      </c>
      <c r="L494" s="47" t="s">
        <v>6899</v>
      </c>
      <c r="M494" s="47" t="s">
        <v>6914</v>
      </c>
      <c r="W494" s="25"/>
      <c r="AG494" s="48" t="s">
        <v>6833</v>
      </c>
      <c r="AH494" s="47" t="str">
        <f t="shared" si="26"/>
        <v>TKFE                SP_31SM_KF</v>
      </c>
      <c r="AI494">
        <v>3</v>
      </c>
      <c r="AJ494">
        <v>60004</v>
      </c>
      <c r="AK494" t="s">
        <v>4707</v>
      </c>
      <c r="AL494" t="s">
        <v>19</v>
      </c>
      <c r="AM494" t="s">
        <v>19</v>
      </c>
      <c r="AN494" t="s">
        <v>4708</v>
      </c>
      <c r="AO494">
        <v>294</v>
      </c>
      <c r="AP494" t="s">
        <v>4709</v>
      </c>
      <c r="AQ494">
        <v>1</v>
      </c>
      <c r="AR494" t="s">
        <v>3691</v>
      </c>
      <c r="AS494" t="s">
        <v>19</v>
      </c>
      <c r="AT494" t="s">
        <v>19</v>
      </c>
      <c r="AU494" t="s">
        <v>19</v>
      </c>
      <c r="AV494" t="s">
        <v>1744</v>
      </c>
      <c r="AW494" t="s">
        <v>1745</v>
      </c>
      <c r="AX494" t="s">
        <v>1743</v>
      </c>
      <c r="AY494" t="s">
        <v>1746</v>
      </c>
      <c r="AZ494">
        <v>4</v>
      </c>
      <c r="BA494" t="s">
        <v>674</v>
      </c>
      <c r="BB494" t="s">
        <v>126</v>
      </c>
      <c r="BC494" t="s">
        <v>19</v>
      </c>
      <c r="BD494" t="s">
        <v>3471</v>
      </c>
      <c r="BE494" t="s">
        <v>3419</v>
      </c>
      <c r="BF494" t="s">
        <v>19</v>
      </c>
      <c r="BG494" t="s">
        <v>19</v>
      </c>
      <c r="BH494">
        <v>6617</v>
      </c>
      <c r="BI494" t="s">
        <v>3432</v>
      </c>
      <c r="BJ494">
        <v>0.5</v>
      </c>
      <c r="BK494" t="s">
        <v>4710</v>
      </c>
      <c r="BL494" t="s">
        <v>3422</v>
      </c>
      <c r="BM494">
        <v>60004</v>
      </c>
      <c r="BU494" t="s">
        <v>1738</v>
      </c>
      <c r="BV494">
        <v>60004</v>
      </c>
    </row>
    <row r="495" spans="1:76" ht="14.45" customHeight="1">
      <c r="A495"/>
      <c r="B495">
        <v>60005</v>
      </c>
      <c r="C495" s="25" t="s">
        <v>6795</v>
      </c>
      <c r="E495" s="47" t="s">
        <v>6914</v>
      </c>
      <c r="L495" s="47" t="s">
        <v>6914</v>
      </c>
      <c r="M495" s="47" t="s">
        <v>6914</v>
      </c>
      <c r="W495" s="240"/>
      <c r="AG495" s="48" t="s">
        <v>6833</v>
      </c>
      <c r="AH495" s="47" t="str">
        <f t="shared" si="26"/>
        <v>TKFE                BCM2_C</v>
      </c>
      <c r="AI495">
        <v>3</v>
      </c>
      <c r="AJ495">
        <v>60005</v>
      </c>
      <c r="AK495" t="s">
        <v>4711</v>
      </c>
      <c r="AL495" t="s">
        <v>19</v>
      </c>
      <c r="AM495" t="s">
        <v>582</v>
      </c>
      <c r="AN495" t="s">
        <v>582</v>
      </c>
      <c r="AO495" t="s">
        <v>989</v>
      </c>
      <c r="AP495" t="s">
        <v>990</v>
      </c>
      <c r="AQ495">
        <v>6</v>
      </c>
      <c r="AR495" t="s">
        <v>961</v>
      </c>
      <c r="AS495" t="s">
        <v>126</v>
      </c>
      <c r="AT495" t="s">
        <v>19</v>
      </c>
      <c r="AU495" t="s">
        <v>19</v>
      </c>
      <c r="AV495" t="s">
        <v>1744</v>
      </c>
      <c r="AW495" t="s">
        <v>1745</v>
      </c>
      <c r="AX495" t="s">
        <v>1743</v>
      </c>
      <c r="AY495" t="s">
        <v>1746</v>
      </c>
      <c r="AZ495">
        <v>3</v>
      </c>
      <c r="BA495" t="s">
        <v>674</v>
      </c>
      <c r="BB495" t="s">
        <v>126</v>
      </c>
      <c r="BC495" t="s">
        <v>19</v>
      </c>
      <c r="BD495" t="s">
        <v>4712</v>
      </c>
      <c r="BE495" t="s">
        <v>3419</v>
      </c>
      <c r="BF495" t="s">
        <v>19</v>
      </c>
      <c r="BG495" t="s">
        <v>19</v>
      </c>
      <c r="BH495">
        <v>7014</v>
      </c>
      <c r="BI495" t="s">
        <v>3526</v>
      </c>
      <c r="BJ495">
        <v>0.5</v>
      </c>
      <c r="BK495" t="s">
        <v>4713</v>
      </c>
      <c r="BL495" t="s">
        <v>3422</v>
      </c>
      <c r="BM495">
        <v>60005</v>
      </c>
      <c r="BU495" t="s">
        <v>1738</v>
      </c>
      <c r="BV495">
        <v>60005</v>
      </c>
    </row>
    <row r="496" spans="1:76" ht="14.45" customHeight="1">
      <c r="A496"/>
      <c r="B496">
        <v>60009</v>
      </c>
      <c r="C496" s="25" t="s">
        <v>6795</v>
      </c>
      <c r="E496" s="47" t="s">
        <v>6914</v>
      </c>
      <c r="F496" s="47" t="s">
        <v>4709</v>
      </c>
      <c r="G496" s="47" t="s">
        <v>6897</v>
      </c>
      <c r="K496" s="47" t="s">
        <v>6903</v>
      </c>
      <c r="L496" s="47" t="s">
        <v>6899</v>
      </c>
      <c r="M496" s="47" t="s">
        <v>6914</v>
      </c>
      <c r="W496" s="25"/>
      <c r="AG496" s="48" t="s">
        <v>6833</v>
      </c>
      <c r="AH496" s="47" t="str">
        <f t="shared" si="26"/>
        <v>BCM2_D              SP_31SM_KF</v>
      </c>
      <c r="AI496">
        <v>3</v>
      </c>
      <c r="AJ496">
        <v>60009</v>
      </c>
      <c r="AK496" t="s">
        <v>4714</v>
      </c>
      <c r="AL496" t="s">
        <v>19</v>
      </c>
      <c r="AM496" t="s">
        <v>19</v>
      </c>
      <c r="AN496" t="s">
        <v>4708</v>
      </c>
      <c r="AO496">
        <v>294</v>
      </c>
      <c r="AP496" t="s">
        <v>4709</v>
      </c>
      <c r="AQ496">
        <v>1</v>
      </c>
      <c r="AR496" t="s">
        <v>3691</v>
      </c>
      <c r="AS496" t="s">
        <v>19</v>
      </c>
      <c r="AT496" t="s">
        <v>19</v>
      </c>
      <c r="AU496" t="s">
        <v>19</v>
      </c>
      <c r="AV496" t="s">
        <v>582</v>
      </c>
      <c r="AW496" t="s">
        <v>582</v>
      </c>
      <c r="AX496" t="s">
        <v>1002</v>
      </c>
      <c r="AY496" t="s">
        <v>1003</v>
      </c>
      <c r="AZ496">
        <v>17</v>
      </c>
      <c r="BA496" t="s">
        <v>909</v>
      </c>
      <c r="BB496" t="s">
        <v>126</v>
      </c>
      <c r="BC496" t="s">
        <v>19</v>
      </c>
      <c r="BD496" t="s">
        <v>3471</v>
      </c>
      <c r="BE496" t="s">
        <v>3419</v>
      </c>
      <c r="BF496" t="s">
        <v>19</v>
      </c>
      <c r="BG496" t="s">
        <v>19</v>
      </c>
      <c r="BH496">
        <v>350</v>
      </c>
      <c r="BI496" t="s">
        <v>3432</v>
      </c>
      <c r="BJ496">
        <v>0.5</v>
      </c>
      <c r="BK496" t="s">
        <v>4710</v>
      </c>
      <c r="BL496" t="s">
        <v>3422</v>
      </c>
      <c r="BM496">
        <v>60009</v>
      </c>
      <c r="BU496" t="s">
        <v>1738</v>
      </c>
      <c r="BV496">
        <v>60009</v>
      </c>
    </row>
    <row r="497" spans="1:74" ht="14.45" customHeight="1">
      <c r="A497"/>
      <c r="B497">
        <v>60101</v>
      </c>
      <c r="C497" s="25" t="s">
        <v>6795</v>
      </c>
      <c r="E497" s="47" t="s">
        <v>6914</v>
      </c>
      <c r="L497" s="47" t="s">
        <v>6914</v>
      </c>
      <c r="M497" s="47" t="s">
        <v>6900</v>
      </c>
      <c r="W497" s="240"/>
      <c r="X497" s="240"/>
      <c r="AG497" s="48" t="s">
        <v>6833</v>
      </c>
      <c r="AH497" s="47" t="str">
        <f t="shared" si="26"/>
        <v>KS_ML_F             SGHSV_B</v>
      </c>
      <c r="AI497">
        <v>3</v>
      </c>
      <c r="AJ497">
        <v>60101</v>
      </c>
      <c r="AK497" t="s">
        <v>4715</v>
      </c>
      <c r="AL497" t="s">
        <v>19</v>
      </c>
      <c r="AM497" t="s">
        <v>1835</v>
      </c>
      <c r="AN497" t="s">
        <v>1835</v>
      </c>
      <c r="AO497" t="s">
        <v>1912</v>
      </c>
      <c r="AP497" t="s">
        <v>1913</v>
      </c>
      <c r="AQ497">
        <v>11</v>
      </c>
      <c r="AR497" t="s">
        <v>1837</v>
      </c>
      <c r="AS497" t="s">
        <v>1741</v>
      </c>
      <c r="AT497" t="s">
        <v>19</v>
      </c>
      <c r="AU497" t="s">
        <v>19</v>
      </c>
      <c r="AV497" t="s">
        <v>423</v>
      </c>
      <c r="AW497" t="s">
        <v>423</v>
      </c>
      <c r="AX497" t="s">
        <v>438</v>
      </c>
      <c r="AY497" t="s">
        <v>439</v>
      </c>
      <c r="AZ497">
        <v>11</v>
      </c>
      <c r="BA497" t="s">
        <v>440</v>
      </c>
      <c r="BB497" t="s">
        <v>87</v>
      </c>
      <c r="BC497" t="s">
        <v>69</v>
      </c>
      <c r="BD497" t="s">
        <v>4716</v>
      </c>
      <c r="BE497" t="s">
        <v>3419</v>
      </c>
      <c r="BF497" t="s">
        <v>19</v>
      </c>
      <c r="BG497" t="s">
        <v>19</v>
      </c>
      <c r="BH497">
        <v>7941</v>
      </c>
      <c r="BI497" t="s">
        <v>3755</v>
      </c>
      <c r="BJ497">
        <v>0.5</v>
      </c>
      <c r="BK497" t="s">
        <v>4717</v>
      </c>
      <c r="BL497" t="s">
        <v>3422</v>
      </c>
      <c r="BM497">
        <v>60101</v>
      </c>
      <c r="BU497" t="s">
        <v>1738</v>
      </c>
      <c r="BV497">
        <v>60101</v>
      </c>
    </row>
    <row r="498" spans="1:74" ht="14.45" customHeight="1">
      <c r="B498">
        <v>60102</v>
      </c>
      <c r="C498" s="25" t="s">
        <v>6795</v>
      </c>
      <c r="E498" s="47" t="s">
        <v>6914</v>
      </c>
      <c r="L498" s="47" t="s">
        <v>6914</v>
      </c>
      <c r="M498" s="47" t="s">
        <v>6900</v>
      </c>
      <c r="W498" s="240"/>
      <c r="X498" s="240"/>
      <c r="AG498" s="48" t="s">
        <v>6833</v>
      </c>
      <c r="AH498" s="47" t="str">
        <f t="shared" si="26"/>
        <v>KS_ML_F             SGHSV_B</v>
      </c>
      <c r="AI498">
        <v>3</v>
      </c>
      <c r="AJ498">
        <v>60102</v>
      </c>
      <c r="AK498" t="s">
        <v>4718</v>
      </c>
      <c r="AL498" t="s">
        <v>19</v>
      </c>
      <c r="AM498" t="s">
        <v>1835</v>
      </c>
      <c r="AN498" t="s">
        <v>1835</v>
      </c>
      <c r="AO498" t="s">
        <v>1912</v>
      </c>
      <c r="AP498" t="s">
        <v>1913</v>
      </c>
      <c r="AQ498">
        <v>12</v>
      </c>
      <c r="AR498" t="s">
        <v>1837</v>
      </c>
      <c r="AS498" t="s">
        <v>1741</v>
      </c>
      <c r="AT498" t="s">
        <v>19</v>
      </c>
      <c r="AU498" t="s">
        <v>19</v>
      </c>
      <c r="AV498" t="s">
        <v>423</v>
      </c>
      <c r="AW498" t="s">
        <v>423</v>
      </c>
      <c r="AX498" t="s">
        <v>438</v>
      </c>
      <c r="AY498" t="s">
        <v>439</v>
      </c>
      <c r="AZ498">
        <v>12</v>
      </c>
      <c r="BA498" t="s">
        <v>440</v>
      </c>
      <c r="BB498" t="s">
        <v>87</v>
      </c>
      <c r="BC498" t="s">
        <v>69</v>
      </c>
      <c r="BD498" t="s">
        <v>4719</v>
      </c>
      <c r="BE498" t="s">
        <v>3419</v>
      </c>
      <c r="BF498" t="s">
        <v>19</v>
      </c>
      <c r="BG498" t="s">
        <v>19</v>
      </c>
      <c r="BH498">
        <v>7941</v>
      </c>
      <c r="BI498" t="s">
        <v>4022</v>
      </c>
      <c r="BJ498">
        <v>0.5</v>
      </c>
      <c r="BK498" t="s">
        <v>4720</v>
      </c>
      <c r="BL498" t="s">
        <v>3422</v>
      </c>
      <c r="BM498">
        <v>60102</v>
      </c>
      <c r="BU498" t="s">
        <v>1738</v>
      </c>
      <c r="BV498">
        <v>60102</v>
      </c>
    </row>
    <row r="499" spans="1:74" ht="14.45" customHeight="1">
      <c r="B499">
        <v>60107</v>
      </c>
      <c r="C499" s="25" t="s">
        <v>6795</v>
      </c>
      <c r="E499" s="47" t="s">
        <v>6914</v>
      </c>
      <c r="L499" s="47" t="s">
        <v>6914</v>
      </c>
      <c r="M499" s="47" t="s">
        <v>6914</v>
      </c>
      <c r="W499" s="240"/>
      <c r="AG499" s="48" t="s">
        <v>6833</v>
      </c>
      <c r="AH499" s="47" t="str">
        <f t="shared" si="26"/>
        <v>TKEH                BCM2_C</v>
      </c>
      <c r="AI499">
        <v>3</v>
      </c>
      <c r="AJ499">
        <v>60107</v>
      </c>
      <c r="AK499" t="s">
        <v>4721</v>
      </c>
      <c r="AL499" t="s">
        <v>19</v>
      </c>
      <c r="AM499" t="s">
        <v>582</v>
      </c>
      <c r="AN499" t="s">
        <v>582</v>
      </c>
      <c r="AO499" t="s">
        <v>989</v>
      </c>
      <c r="AP499" t="s">
        <v>990</v>
      </c>
      <c r="AQ499">
        <v>7</v>
      </c>
      <c r="AR499" t="s">
        <v>961</v>
      </c>
      <c r="AS499" t="s">
        <v>126</v>
      </c>
      <c r="AT499" t="s">
        <v>19</v>
      </c>
      <c r="AU499" t="s">
        <v>19</v>
      </c>
      <c r="AV499" t="s">
        <v>1751</v>
      </c>
      <c r="AW499" t="s">
        <v>1751</v>
      </c>
      <c r="AX499" t="s">
        <v>1750</v>
      </c>
      <c r="AY499" t="s">
        <v>1752</v>
      </c>
      <c r="AZ499">
        <v>3</v>
      </c>
      <c r="BA499" t="s">
        <v>1753</v>
      </c>
      <c r="BB499" t="s">
        <v>126</v>
      </c>
      <c r="BC499" t="s">
        <v>19</v>
      </c>
      <c r="BD499" t="s">
        <v>4712</v>
      </c>
      <c r="BE499" t="s">
        <v>3419</v>
      </c>
      <c r="BF499" t="s">
        <v>19</v>
      </c>
      <c r="BG499" t="s">
        <v>19</v>
      </c>
      <c r="BH499">
        <v>2776</v>
      </c>
      <c r="BI499" t="s">
        <v>3526</v>
      </c>
      <c r="BJ499">
        <v>0.5</v>
      </c>
      <c r="BK499" t="s">
        <v>4722</v>
      </c>
      <c r="BL499" t="s">
        <v>3422</v>
      </c>
      <c r="BM499">
        <v>60107</v>
      </c>
      <c r="BU499" t="s">
        <v>1738</v>
      </c>
      <c r="BV499">
        <v>60107</v>
      </c>
    </row>
    <row r="500" spans="1:74" ht="14.45" customHeight="1">
      <c r="B500">
        <v>60108</v>
      </c>
      <c r="C500" s="25" t="s">
        <v>6795</v>
      </c>
      <c r="E500" s="47" t="s">
        <v>6914</v>
      </c>
      <c r="L500" s="47" t="s">
        <v>6914</v>
      </c>
      <c r="M500" s="47" t="s">
        <v>6914</v>
      </c>
      <c r="W500" s="240"/>
      <c r="AG500" s="48" t="s">
        <v>6833</v>
      </c>
      <c r="AH500" s="47" t="str">
        <f t="shared" si="26"/>
        <v>BCM2_C              TKEH</v>
      </c>
      <c r="AI500">
        <v>3</v>
      </c>
      <c r="AJ500">
        <v>60108</v>
      </c>
      <c r="AK500" t="s">
        <v>4723</v>
      </c>
      <c r="AL500" t="s">
        <v>19</v>
      </c>
      <c r="AM500" t="s">
        <v>1751</v>
      </c>
      <c r="AN500" t="s">
        <v>1751</v>
      </c>
      <c r="AO500" t="s">
        <v>1750</v>
      </c>
      <c r="AP500" t="s">
        <v>1752</v>
      </c>
      <c r="AQ500">
        <v>1</v>
      </c>
      <c r="AR500" t="s">
        <v>1753</v>
      </c>
      <c r="AS500" t="s">
        <v>126</v>
      </c>
      <c r="AT500" t="s">
        <v>19</v>
      </c>
      <c r="AU500" t="s">
        <v>19</v>
      </c>
      <c r="AV500" t="s">
        <v>582</v>
      </c>
      <c r="AW500" t="s">
        <v>582</v>
      </c>
      <c r="AX500" t="s">
        <v>989</v>
      </c>
      <c r="AY500" t="s">
        <v>990</v>
      </c>
      <c r="AZ500">
        <v>8</v>
      </c>
      <c r="BA500" t="s">
        <v>961</v>
      </c>
      <c r="BB500" t="s">
        <v>126</v>
      </c>
      <c r="BC500" t="s">
        <v>19</v>
      </c>
      <c r="BD500" t="s">
        <v>4724</v>
      </c>
      <c r="BE500" t="s">
        <v>3419</v>
      </c>
      <c r="BF500" t="s">
        <v>19</v>
      </c>
      <c r="BG500" t="s">
        <v>19</v>
      </c>
      <c r="BH500">
        <v>2776</v>
      </c>
      <c r="BI500" t="s">
        <v>3420</v>
      </c>
      <c r="BJ500">
        <v>0.5</v>
      </c>
      <c r="BK500" t="s">
        <v>4725</v>
      </c>
      <c r="BL500" t="s">
        <v>3422</v>
      </c>
      <c r="BM500">
        <v>60108</v>
      </c>
      <c r="BU500" t="s">
        <v>1738</v>
      </c>
      <c r="BV500">
        <v>60108</v>
      </c>
    </row>
    <row r="501" spans="1:74" ht="14.45" customHeight="1">
      <c r="B501">
        <v>60110</v>
      </c>
      <c r="C501" s="25" t="s">
        <v>6795</v>
      </c>
      <c r="E501" s="47" t="s">
        <v>6914</v>
      </c>
      <c r="F501" s="47" t="s">
        <v>4709</v>
      </c>
      <c r="G501" s="47" t="s">
        <v>6897</v>
      </c>
      <c r="K501" s="47" t="s">
        <v>6903</v>
      </c>
      <c r="L501" s="47" t="s">
        <v>6914</v>
      </c>
      <c r="M501" s="47" t="s">
        <v>6899</v>
      </c>
      <c r="W501" s="240"/>
      <c r="AG501" s="48" t="s">
        <v>6833</v>
      </c>
      <c r="AH501" s="47" t="str">
        <f t="shared" si="26"/>
        <v>SP_31SM_KF          TKEH</v>
      </c>
      <c r="AI501">
        <v>3</v>
      </c>
      <c r="AJ501">
        <v>60110</v>
      </c>
      <c r="AK501" t="s">
        <v>4726</v>
      </c>
      <c r="AL501" t="s">
        <v>19</v>
      </c>
      <c r="AM501" t="s">
        <v>1751</v>
      </c>
      <c r="AN501" t="s">
        <v>1751</v>
      </c>
      <c r="AO501" t="s">
        <v>1750</v>
      </c>
      <c r="AP501" t="s">
        <v>1752</v>
      </c>
      <c r="AQ501">
        <v>4</v>
      </c>
      <c r="AR501" t="s">
        <v>1753</v>
      </c>
      <c r="AS501" t="s">
        <v>126</v>
      </c>
      <c r="AT501" t="s">
        <v>19</v>
      </c>
      <c r="AU501" t="s">
        <v>19</v>
      </c>
      <c r="AV501" t="s">
        <v>19</v>
      </c>
      <c r="AW501" t="s">
        <v>4708</v>
      </c>
      <c r="AX501">
        <v>294</v>
      </c>
      <c r="AY501" t="s">
        <v>4709</v>
      </c>
      <c r="AZ501">
        <v>1</v>
      </c>
      <c r="BA501" t="s">
        <v>3691</v>
      </c>
      <c r="BB501" t="s">
        <v>19</v>
      </c>
      <c r="BC501" t="s">
        <v>19</v>
      </c>
      <c r="BD501" t="s">
        <v>3471</v>
      </c>
      <c r="BE501" t="s">
        <v>3419</v>
      </c>
      <c r="BF501" t="s">
        <v>19</v>
      </c>
      <c r="BG501" t="s">
        <v>19</v>
      </c>
      <c r="BH501">
        <v>2379</v>
      </c>
      <c r="BI501" t="s">
        <v>3432</v>
      </c>
      <c r="BJ501">
        <v>0.5</v>
      </c>
      <c r="BK501" t="s">
        <v>4710</v>
      </c>
      <c r="BL501" t="s">
        <v>3422</v>
      </c>
      <c r="BM501">
        <v>60110</v>
      </c>
      <c r="BU501" t="s">
        <v>1738</v>
      </c>
      <c r="BV501">
        <v>60110</v>
      </c>
    </row>
    <row r="502" spans="1:74" ht="14.45" customHeight="1">
      <c r="C502" s="25" t="s">
        <v>6796</v>
      </c>
      <c r="AI502">
        <v>1</v>
      </c>
      <c r="AJ502" t="s">
        <v>1758</v>
      </c>
    </row>
    <row r="503" spans="1:74" ht="14.45" customHeight="1">
      <c r="A503" s="50" t="s">
        <v>8023</v>
      </c>
      <c r="C503" s="25" t="s">
        <v>6796</v>
      </c>
      <c r="AI503">
        <v>2</v>
      </c>
      <c r="AJ503" t="s">
        <v>1</v>
      </c>
      <c r="AK503" t="s">
        <v>1759</v>
      </c>
      <c r="AL503" t="s">
        <v>3</v>
      </c>
      <c r="AM503" s="179" t="s">
        <v>8022</v>
      </c>
      <c r="AN503" t="s">
        <v>4</v>
      </c>
      <c r="AO503" t="s">
        <v>4727</v>
      </c>
      <c r="AP503" t="s">
        <v>4312</v>
      </c>
    </row>
    <row r="504" spans="1:74" ht="14.45" customHeight="1">
      <c r="C504" s="25" t="s">
        <v>6796</v>
      </c>
      <c r="AI504">
        <v>0</v>
      </c>
      <c r="AJ504" t="s">
        <v>3401</v>
      </c>
      <c r="AK504" t="s">
        <v>3402</v>
      </c>
      <c r="AL504" t="s">
        <v>3403</v>
      </c>
      <c r="AM504" t="s">
        <v>8</v>
      </c>
      <c r="AN504" t="s">
        <v>8</v>
      </c>
      <c r="AO504" t="s">
        <v>3404</v>
      </c>
      <c r="AP504" t="s">
        <v>9</v>
      </c>
      <c r="AQ504" t="s">
        <v>3405</v>
      </c>
      <c r="AR504" t="s">
        <v>10</v>
      </c>
      <c r="AS504" t="s">
        <v>75</v>
      </c>
      <c r="AT504" t="s">
        <v>3406</v>
      </c>
      <c r="AU504" t="s">
        <v>3403</v>
      </c>
      <c r="AV504" t="s">
        <v>8</v>
      </c>
      <c r="AW504" t="s">
        <v>8</v>
      </c>
      <c r="AX504" t="s">
        <v>3407</v>
      </c>
      <c r="AY504" t="s">
        <v>9</v>
      </c>
      <c r="AZ504" t="s">
        <v>3405</v>
      </c>
      <c r="BA504" t="s">
        <v>10</v>
      </c>
      <c r="BB504" t="s">
        <v>75</v>
      </c>
      <c r="BC504" t="s">
        <v>3406</v>
      </c>
      <c r="BD504" t="s">
        <v>3163</v>
      </c>
      <c r="BE504" t="s">
        <v>3408</v>
      </c>
      <c r="BF504" t="s">
        <v>3409</v>
      </c>
      <c r="BG504" t="s">
        <v>3410</v>
      </c>
      <c r="BH504" t="s">
        <v>3411</v>
      </c>
      <c r="BI504" t="s">
        <v>14</v>
      </c>
      <c r="BJ504" t="s">
        <v>3412</v>
      </c>
      <c r="BK504" t="s">
        <v>3413</v>
      </c>
      <c r="BL504" t="s">
        <v>1</v>
      </c>
      <c r="BM504" t="s">
        <v>3401</v>
      </c>
      <c r="BU504" t="s">
        <v>1</v>
      </c>
      <c r="BV504" t="s">
        <v>3401</v>
      </c>
    </row>
    <row r="505" spans="1:74" ht="14.45" customHeight="1">
      <c r="B505">
        <v>64003</v>
      </c>
      <c r="C505" s="25" t="s">
        <v>6796</v>
      </c>
      <c r="E505" s="47" t="s">
        <v>6914</v>
      </c>
      <c r="L505" s="47" t="s">
        <v>6919</v>
      </c>
      <c r="M505" s="47" t="s">
        <v>6919</v>
      </c>
      <c r="T505" s="47">
        <v>980016946</v>
      </c>
      <c r="W505" s="25"/>
      <c r="AG505" s="48" t="s">
        <v>6833</v>
      </c>
      <c r="AH505" s="47" t="str">
        <f t="shared" si="26"/>
        <v>SGTT_D              ANT_WLAN_H</v>
      </c>
      <c r="AI505">
        <v>3</v>
      </c>
      <c r="AJ505">
        <v>64003</v>
      </c>
      <c r="AK505" t="s">
        <v>4728</v>
      </c>
      <c r="AL505" t="s">
        <v>19</v>
      </c>
      <c r="AM505" t="s">
        <v>1874</v>
      </c>
      <c r="AN505" t="s">
        <v>1875</v>
      </c>
      <c r="AO505" t="s">
        <v>1873</v>
      </c>
      <c r="AP505" t="s">
        <v>1876</v>
      </c>
      <c r="AQ505">
        <v>1</v>
      </c>
      <c r="AR505" t="s">
        <v>1877</v>
      </c>
      <c r="AS505" t="s">
        <v>1763</v>
      </c>
      <c r="AT505" t="s">
        <v>19</v>
      </c>
      <c r="AU505" t="s">
        <v>19</v>
      </c>
      <c r="AV505" t="s">
        <v>591</v>
      </c>
      <c r="AW505" t="s">
        <v>591</v>
      </c>
      <c r="AX505" t="s">
        <v>1926</v>
      </c>
      <c r="AY505" t="s">
        <v>1927</v>
      </c>
      <c r="AZ505">
        <v>4</v>
      </c>
      <c r="BA505" t="s">
        <v>593</v>
      </c>
      <c r="BB505" t="s">
        <v>1767</v>
      </c>
      <c r="BC505" t="s">
        <v>19</v>
      </c>
      <c r="BD505" t="s">
        <v>4729</v>
      </c>
      <c r="BE505" t="s">
        <v>4730</v>
      </c>
      <c r="BF505" t="s">
        <v>4731</v>
      </c>
      <c r="BG505" t="s">
        <v>4732</v>
      </c>
      <c r="BH505">
        <v>5241</v>
      </c>
      <c r="BI505" t="s">
        <v>4733</v>
      </c>
      <c r="BJ505">
        <v>0.37</v>
      </c>
      <c r="BK505" t="s">
        <v>4734</v>
      </c>
      <c r="BL505" t="s">
        <v>3422</v>
      </c>
      <c r="BM505">
        <v>64003</v>
      </c>
      <c r="BU505" t="s">
        <v>1759</v>
      </c>
      <c r="BV505">
        <v>64003</v>
      </c>
    </row>
    <row r="506" spans="1:74" ht="14.45" customHeight="1">
      <c r="B506">
        <v>64004</v>
      </c>
      <c r="C506" s="25" t="s">
        <v>6796</v>
      </c>
      <c r="E506" s="47" t="s">
        <v>6914</v>
      </c>
      <c r="L506" s="47" t="s">
        <v>6919</v>
      </c>
      <c r="M506" s="47" t="s">
        <v>6919</v>
      </c>
      <c r="T506" s="47">
        <v>980016946</v>
      </c>
      <c r="W506" s="25"/>
      <c r="AG506" s="48" t="s">
        <v>6833</v>
      </c>
      <c r="AH506" s="47" t="str">
        <f t="shared" si="26"/>
        <v>SGTT_D              ANT_WLAN_H</v>
      </c>
      <c r="AI506">
        <v>3</v>
      </c>
      <c r="AJ506">
        <v>64004</v>
      </c>
      <c r="AK506" t="s">
        <v>4735</v>
      </c>
      <c r="AL506" t="s">
        <v>19</v>
      </c>
      <c r="AM506" t="s">
        <v>1874</v>
      </c>
      <c r="AN506" t="s">
        <v>1875</v>
      </c>
      <c r="AO506" t="s">
        <v>1873</v>
      </c>
      <c r="AP506" t="s">
        <v>1876</v>
      </c>
      <c r="AQ506">
        <v>2</v>
      </c>
      <c r="AR506" t="s">
        <v>1877</v>
      </c>
      <c r="AS506" t="s">
        <v>1768</v>
      </c>
      <c r="AT506" t="s">
        <v>19</v>
      </c>
      <c r="AU506" t="s">
        <v>19</v>
      </c>
      <c r="AV506" t="s">
        <v>591</v>
      </c>
      <c r="AW506" t="s">
        <v>591</v>
      </c>
      <c r="AX506" t="s">
        <v>1926</v>
      </c>
      <c r="AY506" t="s">
        <v>1927</v>
      </c>
      <c r="AZ506" t="s">
        <v>4736</v>
      </c>
      <c r="BA506" t="s">
        <v>593</v>
      </c>
      <c r="BB506" t="s">
        <v>1770</v>
      </c>
      <c r="BC506" t="s">
        <v>19</v>
      </c>
      <c r="BD506" t="s">
        <v>4729</v>
      </c>
      <c r="BE506" t="s">
        <v>1768</v>
      </c>
      <c r="BF506" t="s">
        <v>4731</v>
      </c>
      <c r="BG506" t="s">
        <v>4737</v>
      </c>
      <c r="BH506">
        <v>5241</v>
      </c>
      <c r="BI506" t="s">
        <v>3511</v>
      </c>
      <c r="BJ506">
        <v>0.5</v>
      </c>
      <c r="BK506" t="s">
        <v>4738</v>
      </c>
      <c r="BL506" t="s">
        <v>3422</v>
      </c>
      <c r="BM506">
        <v>64004</v>
      </c>
      <c r="BU506" t="s">
        <v>1759</v>
      </c>
      <c r="BV506">
        <v>64004</v>
      </c>
    </row>
    <row r="507" spans="1:74" ht="14.45" customHeight="1">
      <c r="B507">
        <v>64007</v>
      </c>
      <c r="C507" s="25" t="s">
        <v>6796</v>
      </c>
      <c r="E507" s="47" t="s">
        <v>6851</v>
      </c>
      <c r="L507" s="47" t="s">
        <v>6919</v>
      </c>
      <c r="M507" s="47" t="s">
        <v>6919</v>
      </c>
      <c r="T507" s="47">
        <v>980018949</v>
      </c>
      <c r="W507" s="25"/>
      <c r="AG507" s="48" t="s">
        <v>6833</v>
      </c>
      <c r="AH507" s="47" t="str">
        <f t="shared" si="26"/>
        <v>HSH_A               ESK_HSH_A</v>
      </c>
      <c r="AI507">
        <v>3</v>
      </c>
      <c r="AJ507">
        <v>64007</v>
      </c>
      <c r="AK507" t="s">
        <v>4739</v>
      </c>
      <c r="AL507" t="s">
        <v>19</v>
      </c>
      <c r="AM507" t="s">
        <v>4740</v>
      </c>
      <c r="AN507" t="s">
        <v>4741</v>
      </c>
      <c r="AO507" t="s">
        <v>4742</v>
      </c>
      <c r="AP507" t="s">
        <v>4743</v>
      </c>
      <c r="AQ507">
        <v>1</v>
      </c>
      <c r="AR507" t="s">
        <v>4744</v>
      </c>
      <c r="AS507" t="s">
        <v>19</v>
      </c>
      <c r="AT507" t="s">
        <v>19</v>
      </c>
      <c r="AU507" t="s">
        <v>19</v>
      </c>
      <c r="AV507" t="s">
        <v>1920</v>
      </c>
      <c r="AW507" t="s">
        <v>1920</v>
      </c>
      <c r="AX507" t="s">
        <v>4745</v>
      </c>
      <c r="AY507" t="s">
        <v>4746</v>
      </c>
      <c r="AZ507">
        <v>1</v>
      </c>
      <c r="BA507" t="s">
        <v>1942</v>
      </c>
      <c r="BB507" t="s">
        <v>19</v>
      </c>
      <c r="BC507" t="s">
        <v>19</v>
      </c>
      <c r="BD507" t="s">
        <v>4747</v>
      </c>
      <c r="BE507" t="s">
        <v>3419</v>
      </c>
      <c r="BF507" t="s">
        <v>19</v>
      </c>
      <c r="BG507" t="s">
        <v>19</v>
      </c>
      <c r="BH507">
        <v>119</v>
      </c>
      <c r="BI507" t="s">
        <v>3697</v>
      </c>
      <c r="BJ507">
        <v>2.5</v>
      </c>
      <c r="BK507" t="s">
        <v>4748</v>
      </c>
      <c r="BL507" t="s">
        <v>3422</v>
      </c>
      <c r="BM507">
        <v>64007</v>
      </c>
      <c r="BU507" t="s">
        <v>1759</v>
      </c>
      <c r="BV507">
        <v>64007</v>
      </c>
    </row>
    <row r="508" spans="1:74" ht="14.45" customHeight="1">
      <c r="B508">
        <v>64008</v>
      </c>
      <c r="C508" s="25" t="s">
        <v>6796</v>
      </c>
      <c r="E508" s="47" t="s">
        <v>6851</v>
      </c>
      <c r="L508" s="47" t="s">
        <v>6919</v>
      </c>
      <c r="M508" s="47" t="s">
        <v>6919</v>
      </c>
      <c r="T508" s="47">
        <v>980018949</v>
      </c>
      <c r="W508" s="25"/>
      <c r="AG508" s="48" t="s">
        <v>6833</v>
      </c>
      <c r="AH508" s="47" t="str">
        <f t="shared" si="26"/>
        <v>MB53_B              ESK_HSH_B</v>
      </c>
      <c r="AI508">
        <v>3</v>
      </c>
      <c r="AJ508">
        <v>64008</v>
      </c>
      <c r="AK508" t="s">
        <v>4749</v>
      </c>
      <c r="AL508" t="s">
        <v>19</v>
      </c>
      <c r="AM508" t="s">
        <v>4740</v>
      </c>
      <c r="AN508" t="s">
        <v>4741</v>
      </c>
      <c r="AO508" t="s">
        <v>4750</v>
      </c>
      <c r="AP508" t="s">
        <v>4751</v>
      </c>
      <c r="AQ508">
        <v>1</v>
      </c>
      <c r="AR508" t="s">
        <v>1940</v>
      </c>
      <c r="AS508" t="s">
        <v>19</v>
      </c>
      <c r="AT508" t="s">
        <v>19</v>
      </c>
      <c r="AU508" t="s">
        <v>19</v>
      </c>
      <c r="AV508" t="s">
        <v>177</v>
      </c>
      <c r="AW508" t="s">
        <v>178</v>
      </c>
      <c r="AX508" t="s">
        <v>4752</v>
      </c>
      <c r="AY508" t="s">
        <v>4753</v>
      </c>
      <c r="AZ508">
        <v>1</v>
      </c>
      <c r="BA508" t="s">
        <v>4754</v>
      </c>
      <c r="BB508" t="s">
        <v>19</v>
      </c>
      <c r="BC508" t="s">
        <v>19</v>
      </c>
      <c r="BD508" t="s">
        <v>4747</v>
      </c>
      <c r="BE508" t="s">
        <v>3419</v>
      </c>
      <c r="BF508" t="s">
        <v>19</v>
      </c>
      <c r="BG508" t="s">
        <v>19</v>
      </c>
      <c r="BH508">
        <v>1253</v>
      </c>
      <c r="BI508" t="s">
        <v>3432</v>
      </c>
      <c r="BJ508">
        <v>2.5</v>
      </c>
      <c r="BK508" t="s">
        <v>4755</v>
      </c>
      <c r="BL508" t="s">
        <v>3422</v>
      </c>
      <c r="BM508">
        <v>64008</v>
      </c>
      <c r="BU508" t="s">
        <v>1759</v>
      </c>
      <c r="BV508">
        <v>64008</v>
      </c>
    </row>
    <row r="509" spans="1:74" ht="14.45" customHeight="1">
      <c r="B509">
        <v>64009</v>
      </c>
      <c r="C509" s="25" t="s">
        <v>6796</v>
      </c>
      <c r="E509" s="47" t="s">
        <v>6851</v>
      </c>
      <c r="L509" s="47" t="s">
        <v>6919</v>
      </c>
      <c r="M509" s="47" t="s">
        <v>6919</v>
      </c>
      <c r="T509" s="47">
        <v>980018949</v>
      </c>
      <c r="W509" s="25"/>
      <c r="AG509" s="48" t="s">
        <v>6833</v>
      </c>
      <c r="AH509" s="47" t="str">
        <f t="shared" si="26"/>
        <v>KS_HRM_B1           ESK_HSH_C</v>
      </c>
      <c r="AI509">
        <v>3</v>
      </c>
      <c r="AJ509">
        <v>64009</v>
      </c>
      <c r="AK509" t="s">
        <v>4756</v>
      </c>
      <c r="AL509" t="s">
        <v>19</v>
      </c>
      <c r="AM509" t="s">
        <v>4740</v>
      </c>
      <c r="AN509" t="s">
        <v>4741</v>
      </c>
      <c r="AO509" t="s">
        <v>4757</v>
      </c>
      <c r="AP509" t="s">
        <v>4758</v>
      </c>
      <c r="AQ509">
        <v>1</v>
      </c>
      <c r="AR509" t="s">
        <v>1942</v>
      </c>
      <c r="AS509" t="s">
        <v>19</v>
      </c>
      <c r="AT509" t="s">
        <v>19</v>
      </c>
      <c r="AU509" t="s">
        <v>19</v>
      </c>
      <c r="AV509" t="s">
        <v>1559</v>
      </c>
      <c r="AW509" t="s">
        <v>1559</v>
      </c>
      <c r="AX509" t="s">
        <v>1793</v>
      </c>
      <c r="AY509" t="s">
        <v>1794</v>
      </c>
      <c r="AZ509">
        <v>16</v>
      </c>
      <c r="BA509" t="s">
        <v>1561</v>
      </c>
      <c r="BB509" t="s">
        <v>19</v>
      </c>
      <c r="BC509" t="s">
        <v>19</v>
      </c>
      <c r="BD509" t="s">
        <v>4747</v>
      </c>
      <c r="BE509" t="s">
        <v>3419</v>
      </c>
      <c r="BF509" t="s">
        <v>19</v>
      </c>
      <c r="BG509" t="s">
        <v>19</v>
      </c>
      <c r="BH509">
        <v>2798</v>
      </c>
      <c r="BI509" t="s">
        <v>3697</v>
      </c>
      <c r="BJ509">
        <v>2.5</v>
      </c>
      <c r="BK509" t="s">
        <v>4759</v>
      </c>
      <c r="BL509" t="s">
        <v>3422</v>
      </c>
      <c r="BM509">
        <v>64009</v>
      </c>
      <c r="BU509" t="s">
        <v>1759</v>
      </c>
      <c r="BV509">
        <v>64009</v>
      </c>
    </row>
    <row r="510" spans="1:74" ht="14.45" customHeight="1">
      <c r="B510">
        <v>64010</v>
      </c>
      <c r="C510" s="25" t="s">
        <v>6796</v>
      </c>
      <c r="E510" s="47" t="s">
        <v>6851</v>
      </c>
      <c r="L510" s="47" t="s">
        <v>6919</v>
      </c>
      <c r="M510" s="47" t="s">
        <v>6919</v>
      </c>
      <c r="T510" s="47">
        <v>980018949</v>
      </c>
      <c r="W510" s="25"/>
      <c r="AG510" s="48" t="s">
        <v>6833</v>
      </c>
      <c r="AH510" s="47" t="str">
        <f t="shared" si="26"/>
        <v>MB53_C              ESK_HSH_D</v>
      </c>
      <c r="AI510">
        <v>3</v>
      </c>
      <c r="AJ510">
        <v>64010</v>
      </c>
      <c r="AK510" t="s">
        <v>4760</v>
      </c>
      <c r="AL510" t="s">
        <v>19</v>
      </c>
      <c r="AM510" t="s">
        <v>4740</v>
      </c>
      <c r="AN510" t="s">
        <v>4741</v>
      </c>
      <c r="AO510" t="s">
        <v>4761</v>
      </c>
      <c r="AP510" t="s">
        <v>4762</v>
      </c>
      <c r="AQ510">
        <v>1</v>
      </c>
      <c r="AR510" t="s">
        <v>1942</v>
      </c>
      <c r="AS510" t="s">
        <v>19</v>
      </c>
      <c r="AT510" t="s">
        <v>19</v>
      </c>
      <c r="AU510" t="s">
        <v>19</v>
      </c>
      <c r="AV510" t="s">
        <v>177</v>
      </c>
      <c r="AW510" t="s">
        <v>178</v>
      </c>
      <c r="AX510" t="s">
        <v>4763</v>
      </c>
      <c r="AY510" t="s">
        <v>4764</v>
      </c>
      <c r="AZ510">
        <v>1</v>
      </c>
      <c r="BA510" t="s">
        <v>4754</v>
      </c>
      <c r="BB510" t="s">
        <v>19</v>
      </c>
      <c r="BC510" t="s">
        <v>19</v>
      </c>
      <c r="BD510" t="s">
        <v>4747</v>
      </c>
      <c r="BE510" t="s">
        <v>3419</v>
      </c>
      <c r="BF510" t="s">
        <v>19</v>
      </c>
      <c r="BG510" t="s">
        <v>19</v>
      </c>
      <c r="BH510">
        <v>1254</v>
      </c>
      <c r="BI510" t="s">
        <v>3432</v>
      </c>
      <c r="BJ510">
        <v>2.5</v>
      </c>
      <c r="BK510" t="s">
        <v>4765</v>
      </c>
      <c r="BL510" t="s">
        <v>3422</v>
      </c>
      <c r="BM510">
        <v>64010</v>
      </c>
      <c r="BU510" t="s">
        <v>1759</v>
      </c>
      <c r="BV510">
        <v>64010</v>
      </c>
    </row>
    <row r="511" spans="1:74" ht="14.45" customHeight="1">
      <c r="B511">
        <v>64011</v>
      </c>
      <c r="C511" s="25" t="s">
        <v>6796</v>
      </c>
      <c r="E511" s="47" t="s">
        <v>6911</v>
      </c>
      <c r="L511" s="47" t="s">
        <v>6911</v>
      </c>
      <c r="M511" s="47" t="s">
        <v>6900</v>
      </c>
      <c r="W511" s="240"/>
      <c r="X511" s="240"/>
      <c r="AG511" s="48" t="s">
        <v>6833</v>
      </c>
      <c r="AH511" s="47" t="str">
        <f t="shared" si="26"/>
        <v>KS_HRM_B2           RAO_HSH</v>
      </c>
      <c r="AI511">
        <v>3</v>
      </c>
      <c r="AJ511">
        <v>64011</v>
      </c>
      <c r="AK511" t="s">
        <v>4766</v>
      </c>
      <c r="AL511" t="s">
        <v>19</v>
      </c>
      <c r="AM511" t="s">
        <v>540</v>
      </c>
      <c r="AN511" t="s">
        <v>540</v>
      </c>
      <c r="AO511" t="s">
        <v>539</v>
      </c>
      <c r="AP511" t="s">
        <v>541</v>
      </c>
      <c r="AQ511">
        <v>5</v>
      </c>
      <c r="AR511" t="s">
        <v>542</v>
      </c>
      <c r="AS511" t="s">
        <v>99</v>
      </c>
      <c r="AT511" t="s">
        <v>19</v>
      </c>
      <c r="AU511" t="s">
        <v>19</v>
      </c>
      <c r="AV511" t="s">
        <v>1559</v>
      </c>
      <c r="AW511" t="s">
        <v>1559</v>
      </c>
      <c r="AX511" t="s">
        <v>1802</v>
      </c>
      <c r="AY511" t="s">
        <v>1803</v>
      </c>
      <c r="AZ511">
        <v>16</v>
      </c>
      <c r="BA511" t="s">
        <v>1589</v>
      </c>
      <c r="BB511" t="s">
        <v>1680</v>
      </c>
      <c r="BC511" t="s">
        <v>19</v>
      </c>
      <c r="BD511" t="s">
        <v>3696</v>
      </c>
      <c r="BE511" t="s">
        <v>3419</v>
      </c>
      <c r="BF511" t="s">
        <v>19</v>
      </c>
      <c r="BG511" t="s">
        <v>19</v>
      </c>
      <c r="BH511">
        <v>1632</v>
      </c>
      <c r="BI511" t="s">
        <v>3697</v>
      </c>
      <c r="BJ511">
        <v>2.5</v>
      </c>
      <c r="BK511" t="s">
        <v>4759</v>
      </c>
      <c r="BL511" t="s">
        <v>3422</v>
      </c>
      <c r="BM511">
        <v>64011</v>
      </c>
      <c r="BU511" t="s">
        <v>1759</v>
      </c>
      <c r="BV511">
        <v>64011</v>
      </c>
    </row>
    <row r="512" spans="1:74" ht="14.45" customHeight="1">
      <c r="B512">
        <v>64012</v>
      </c>
      <c r="C512" s="25" t="s">
        <v>6796</v>
      </c>
      <c r="E512" s="47" t="s">
        <v>6911</v>
      </c>
      <c r="L512" s="47" t="s">
        <v>6919</v>
      </c>
      <c r="M512" s="47" t="s">
        <v>6919</v>
      </c>
      <c r="T512" s="47">
        <v>980017690</v>
      </c>
      <c r="W512" s="25"/>
      <c r="AG512" s="48" t="s">
        <v>6833</v>
      </c>
      <c r="AH512" s="47" t="str">
        <f t="shared" si="26"/>
        <v>HSH_B               ESK_HSH_RB</v>
      </c>
      <c r="AI512">
        <v>3</v>
      </c>
      <c r="AJ512">
        <v>64012</v>
      </c>
      <c r="AK512" t="s">
        <v>4767</v>
      </c>
      <c r="AL512" t="s">
        <v>19</v>
      </c>
      <c r="AM512" t="s">
        <v>4768</v>
      </c>
      <c r="AN512" t="s">
        <v>4769</v>
      </c>
      <c r="AO512" t="s">
        <v>4770</v>
      </c>
      <c r="AP512" t="s">
        <v>4771</v>
      </c>
      <c r="AQ512">
        <v>1</v>
      </c>
      <c r="AR512" t="s">
        <v>1954</v>
      </c>
      <c r="AS512" t="s">
        <v>19</v>
      </c>
      <c r="AT512" t="s">
        <v>19</v>
      </c>
      <c r="AU512" t="s">
        <v>19</v>
      </c>
      <c r="AV512" t="s">
        <v>1920</v>
      </c>
      <c r="AW512" t="s">
        <v>1920</v>
      </c>
      <c r="AX512" t="s">
        <v>4772</v>
      </c>
      <c r="AY512" t="s">
        <v>4773</v>
      </c>
      <c r="AZ512">
        <v>1</v>
      </c>
      <c r="BA512" t="s">
        <v>1964</v>
      </c>
      <c r="BB512" t="s">
        <v>19</v>
      </c>
      <c r="BC512" t="s">
        <v>19</v>
      </c>
      <c r="BD512" t="s">
        <v>4774</v>
      </c>
      <c r="BE512" t="s">
        <v>3419</v>
      </c>
      <c r="BF512" t="s">
        <v>19</v>
      </c>
      <c r="BG512" t="s">
        <v>19</v>
      </c>
      <c r="BH512">
        <v>190</v>
      </c>
      <c r="BI512" t="s">
        <v>3432</v>
      </c>
      <c r="BJ512">
        <v>2.5</v>
      </c>
      <c r="BK512" t="s">
        <v>4775</v>
      </c>
      <c r="BL512" t="s">
        <v>3422</v>
      </c>
      <c r="BM512">
        <v>64012</v>
      </c>
      <c r="BU512" t="s">
        <v>1759</v>
      </c>
      <c r="BV512">
        <v>64012</v>
      </c>
    </row>
    <row r="513" spans="1:74" ht="14.45" customHeight="1">
      <c r="B513">
        <v>64013</v>
      </c>
      <c r="C513" s="25" t="s">
        <v>6796</v>
      </c>
      <c r="E513" s="47" t="s">
        <v>6926</v>
      </c>
      <c r="L513" s="47" t="s">
        <v>6926</v>
      </c>
      <c r="M513" s="47" t="s">
        <v>6900</v>
      </c>
      <c r="W513" s="240"/>
      <c r="AG513" s="48" t="s">
        <v>6833</v>
      </c>
      <c r="AH513" s="47" t="str">
        <f t="shared" si="26"/>
        <v>BCM2_C              HBL_C</v>
      </c>
      <c r="AI513">
        <v>3</v>
      </c>
      <c r="AJ513">
        <v>64013</v>
      </c>
      <c r="AK513" t="s">
        <v>4776</v>
      </c>
      <c r="AL513" t="s">
        <v>19</v>
      </c>
      <c r="AM513" t="s">
        <v>1920</v>
      </c>
      <c r="AN513" t="s">
        <v>1920</v>
      </c>
      <c r="AO513" t="s">
        <v>1919</v>
      </c>
      <c r="AP513" t="s">
        <v>1921</v>
      </c>
      <c r="AQ513">
        <v>1</v>
      </c>
      <c r="AR513" t="s">
        <v>1922</v>
      </c>
      <c r="AS513" t="s">
        <v>126</v>
      </c>
      <c r="AT513" t="s">
        <v>19</v>
      </c>
      <c r="AU513" t="s">
        <v>19</v>
      </c>
      <c r="AV513" t="s">
        <v>582</v>
      </c>
      <c r="AW513" t="s">
        <v>582</v>
      </c>
      <c r="AX513" t="s">
        <v>989</v>
      </c>
      <c r="AY513" t="s">
        <v>990</v>
      </c>
      <c r="AZ513">
        <v>16</v>
      </c>
      <c r="BA513" t="s">
        <v>961</v>
      </c>
      <c r="BB513" t="s">
        <v>126</v>
      </c>
      <c r="BC513" t="s">
        <v>19</v>
      </c>
      <c r="BD513" t="s">
        <v>3818</v>
      </c>
      <c r="BE513" t="s">
        <v>3419</v>
      </c>
      <c r="BF513" t="s">
        <v>19</v>
      </c>
      <c r="BG513" t="s">
        <v>19</v>
      </c>
      <c r="BH513">
        <v>2369</v>
      </c>
      <c r="BI513" t="s">
        <v>3819</v>
      </c>
      <c r="BJ513">
        <v>0.5</v>
      </c>
      <c r="BK513" t="s">
        <v>4777</v>
      </c>
      <c r="BL513" t="s">
        <v>3422</v>
      </c>
      <c r="BM513">
        <v>64013</v>
      </c>
      <c r="BU513" t="s">
        <v>1759</v>
      </c>
      <c r="BV513">
        <v>64013</v>
      </c>
    </row>
    <row r="514" spans="1:74" ht="14.45" customHeight="1">
      <c r="A514"/>
      <c r="B514">
        <v>64014</v>
      </c>
      <c r="C514" s="25" t="s">
        <v>6796</v>
      </c>
      <c r="E514" s="47" t="s">
        <v>6926</v>
      </c>
      <c r="F514" s="47" t="s">
        <v>4113</v>
      </c>
      <c r="G514" s="47" t="s">
        <v>6907</v>
      </c>
      <c r="K514" s="47" t="s">
        <v>6903</v>
      </c>
      <c r="L514" s="47" t="s">
        <v>6926</v>
      </c>
      <c r="M514" s="47" t="s">
        <v>6900</v>
      </c>
      <c r="W514" s="240"/>
      <c r="AG514" s="48" t="s">
        <v>6833</v>
      </c>
      <c r="AH514" s="47" t="str">
        <f t="shared" si="26"/>
        <v>SP_MB52_B           HBL_C</v>
      </c>
      <c r="AI514">
        <v>3</v>
      </c>
      <c r="AJ514">
        <v>64014</v>
      </c>
      <c r="AK514" t="s">
        <v>4778</v>
      </c>
      <c r="AL514" t="s">
        <v>19</v>
      </c>
      <c r="AM514" t="s">
        <v>1920</v>
      </c>
      <c r="AN514" t="s">
        <v>1920</v>
      </c>
      <c r="AO514" t="s">
        <v>1919</v>
      </c>
      <c r="AP514" t="s">
        <v>1921</v>
      </c>
      <c r="AQ514">
        <v>2</v>
      </c>
      <c r="AR514" t="s">
        <v>1922</v>
      </c>
      <c r="AS514" t="s">
        <v>126</v>
      </c>
      <c r="AT514" t="s">
        <v>19</v>
      </c>
      <c r="AU514" t="s">
        <v>19</v>
      </c>
      <c r="AV514" t="s">
        <v>19</v>
      </c>
      <c r="AW514" t="s">
        <v>4112</v>
      </c>
      <c r="AX514">
        <v>400</v>
      </c>
      <c r="AY514" t="s">
        <v>4113</v>
      </c>
      <c r="AZ514">
        <v>1</v>
      </c>
      <c r="BA514" t="s">
        <v>4114</v>
      </c>
      <c r="BB514" t="s">
        <v>19</v>
      </c>
      <c r="BC514" t="s">
        <v>19</v>
      </c>
      <c r="BD514" t="s">
        <v>3471</v>
      </c>
      <c r="BE514" t="s">
        <v>3419</v>
      </c>
      <c r="BF514" t="s">
        <v>19</v>
      </c>
      <c r="BG514" t="s">
        <v>19</v>
      </c>
      <c r="BH514">
        <v>1861</v>
      </c>
      <c r="BI514" t="s">
        <v>3432</v>
      </c>
      <c r="BJ514">
        <v>0.5</v>
      </c>
      <c r="BK514" t="s">
        <v>4115</v>
      </c>
      <c r="BL514" t="s">
        <v>3422</v>
      </c>
      <c r="BM514">
        <v>64014</v>
      </c>
      <c r="BU514" t="s">
        <v>1759</v>
      </c>
      <c r="BV514">
        <v>64014</v>
      </c>
    </row>
    <row r="515" spans="1:74" ht="14.45" customHeight="1">
      <c r="A515"/>
      <c r="B515">
        <v>64015</v>
      </c>
      <c r="C515" s="25" t="s">
        <v>6796</v>
      </c>
      <c r="E515" s="34" t="s">
        <v>6911</v>
      </c>
      <c r="F515" s="34"/>
      <c r="G515" s="34"/>
      <c r="H515" s="34"/>
      <c r="I515" s="34"/>
      <c r="J515" s="34"/>
      <c r="K515" s="34"/>
      <c r="L515" s="34" t="s">
        <v>6919</v>
      </c>
      <c r="M515" s="34" t="s">
        <v>6919</v>
      </c>
      <c r="N515" s="34"/>
      <c r="O515" s="34"/>
      <c r="P515" s="34"/>
      <c r="Q515" s="34"/>
      <c r="R515" s="34"/>
      <c r="S515" s="34"/>
      <c r="T515" s="34">
        <v>980017690</v>
      </c>
      <c r="U515" s="52"/>
      <c r="V515" s="52"/>
      <c r="W515" s="25"/>
      <c r="X515" s="52"/>
      <c r="Y515" s="52"/>
      <c r="Z515" s="52"/>
      <c r="AA515" s="52"/>
      <c r="AB515" s="52"/>
      <c r="AC515" s="52"/>
      <c r="AD515" s="52"/>
      <c r="AE515" s="52"/>
      <c r="AF515" s="52"/>
      <c r="AG515" s="49" t="s">
        <v>6833</v>
      </c>
      <c r="AH515" s="47" t="str">
        <f t="shared" si="26"/>
        <v>MB56_A              ESK_HSH_RA</v>
      </c>
      <c r="AI515">
        <v>3</v>
      </c>
      <c r="AJ515">
        <v>64015</v>
      </c>
      <c r="AK515" t="s">
        <v>4779</v>
      </c>
      <c r="AL515" t="s">
        <v>19</v>
      </c>
      <c r="AM515" t="s">
        <v>4768</v>
      </c>
      <c r="AN515" t="s">
        <v>4769</v>
      </c>
      <c r="AO515" t="s">
        <v>4780</v>
      </c>
      <c r="AP515" t="s">
        <v>4781</v>
      </c>
      <c r="AQ515">
        <v>1</v>
      </c>
      <c r="AR515" t="s">
        <v>1954</v>
      </c>
      <c r="AS515" t="s">
        <v>19</v>
      </c>
      <c r="AT515" t="s">
        <v>19</v>
      </c>
      <c r="AU515" t="s">
        <v>19</v>
      </c>
      <c r="AV515" t="s">
        <v>4782</v>
      </c>
      <c r="AW515" t="s">
        <v>4783</v>
      </c>
      <c r="AX515" t="s">
        <v>4784</v>
      </c>
      <c r="AY515" t="s">
        <v>4785</v>
      </c>
      <c r="AZ515">
        <v>1</v>
      </c>
      <c r="BA515" t="s">
        <v>3122</v>
      </c>
      <c r="BB515" t="s">
        <v>19</v>
      </c>
      <c r="BC515" t="s">
        <v>19</v>
      </c>
      <c r="BD515" t="s">
        <v>4774</v>
      </c>
      <c r="BE515" t="s">
        <v>3419</v>
      </c>
      <c r="BF515" t="s">
        <v>19</v>
      </c>
      <c r="BG515" t="s">
        <v>19</v>
      </c>
      <c r="BH515">
        <v>1352</v>
      </c>
      <c r="BI515" t="s">
        <v>3432</v>
      </c>
      <c r="BJ515">
        <v>2.5</v>
      </c>
      <c r="BK515" t="s">
        <v>4786</v>
      </c>
      <c r="BL515" t="s">
        <v>3422</v>
      </c>
      <c r="BM515">
        <v>64015</v>
      </c>
      <c r="BU515" t="s">
        <v>1759</v>
      </c>
      <c r="BV515">
        <v>64015</v>
      </c>
    </row>
    <row r="516" spans="1:74" ht="14.45" customHeight="1">
      <c r="A516"/>
      <c r="B516">
        <v>64021</v>
      </c>
      <c r="C516" s="25" t="s">
        <v>6796</v>
      </c>
      <c r="E516" s="34" t="s">
        <v>6914</v>
      </c>
      <c r="F516" s="34" t="s">
        <v>3956</v>
      </c>
      <c r="G516" s="34" t="s">
        <v>6907</v>
      </c>
      <c r="H516" s="34"/>
      <c r="I516" s="34"/>
      <c r="J516" s="34"/>
      <c r="K516" s="34" t="s">
        <v>6903</v>
      </c>
      <c r="L516" s="34" t="s">
        <v>6914</v>
      </c>
      <c r="M516" s="34" t="s">
        <v>6900</v>
      </c>
      <c r="N516" s="34"/>
      <c r="O516" s="34"/>
      <c r="P516" s="34"/>
      <c r="Q516" s="34"/>
      <c r="R516" s="34"/>
      <c r="S516" s="34"/>
      <c r="T516" s="34"/>
      <c r="U516" s="34"/>
      <c r="V516" s="34"/>
      <c r="W516" s="241"/>
      <c r="X516" s="34"/>
      <c r="Y516" s="34"/>
      <c r="Z516" s="34"/>
      <c r="AA516" s="34"/>
      <c r="AB516" s="34"/>
      <c r="AC516" s="34"/>
      <c r="AD516" s="34"/>
      <c r="AE516" s="34"/>
      <c r="AF516" s="34"/>
      <c r="AG516" s="49" t="s">
        <v>6833</v>
      </c>
      <c r="AH516" s="47" t="str">
        <f t="shared" si="26"/>
        <v>SP_MB57_B           KFL_L</v>
      </c>
      <c r="AI516">
        <v>3</v>
      </c>
      <c r="AJ516">
        <v>64021</v>
      </c>
      <c r="AK516" t="s">
        <v>4787</v>
      </c>
      <c r="AL516" t="s">
        <v>19</v>
      </c>
      <c r="AM516" t="s">
        <v>1899</v>
      </c>
      <c r="AN516" t="s">
        <v>1900</v>
      </c>
      <c r="AO516" t="s">
        <v>1898</v>
      </c>
      <c r="AP516" t="s">
        <v>1901</v>
      </c>
      <c r="AQ516">
        <v>1</v>
      </c>
      <c r="AR516" t="s">
        <v>1902</v>
      </c>
      <c r="AS516" t="s">
        <v>126</v>
      </c>
      <c r="AT516" t="s">
        <v>19</v>
      </c>
      <c r="AU516" t="s">
        <v>19</v>
      </c>
      <c r="AV516" t="s">
        <v>19</v>
      </c>
      <c r="AW516" t="s">
        <v>3955</v>
      </c>
      <c r="AX516">
        <v>424</v>
      </c>
      <c r="AY516" t="s">
        <v>3956</v>
      </c>
      <c r="AZ516">
        <v>1</v>
      </c>
      <c r="BA516" t="s">
        <v>1193</v>
      </c>
      <c r="BB516" t="s">
        <v>19</v>
      </c>
      <c r="BC516" t="s">
        <v>19</v>
      </c>
      <c r="BD516" t="s">
        <v>3471</v>
      </c>
      <c r="BE516" t="s">
        <v>3419</v>
      </c>
      <c r="BF516" t="s">
        <v>19</v>
      </c>
      <c r="BG516" t="s">
        <v>19</v>
      </c>
      <c r="BH516">
        <v>1897</v>
      </c>
      <c r="BI516" t="s">
        <v>3432</v>
      </c>
      <c r="BJ516">
        <v>0.5</v>
      </c>
      <c r="BK516" t="s">
        <v>3957</v>
      </c>
      <c r="BL516" t="s">
        <v>3422</v>
      </c>
      <c r="BM516">
        <v>64021</v>
      </c>
      <c r="BU516" t="s">
        <v>1759</v>
      </c>
      <c r="BV516">
        <v>64021</v>
      </c>
    </row>
    <row r="517" spans="1:74" ht="14.45" customHeight="1">
      <c r="A517"/>
      <c r="B517">
        <v>64022</v>
      </c>
      <c r="C517" s="25" t="s">
        <v>6796</v>
      </c>
      <c r="E517" s="34" t="s">
        <v>6914</v>
      </c>
      <c r="F517" s="34" t="s">
        <v>4791</v>
      </c>
      <c r="G517" s="34" t="s">
        <v>6907</v>
      </c>
      <c r="H517" s="34"/>
      <c r="I517" s="34"/>
      <c r="J517" s="34"/>
      <c r="K517" s="34" t="s">
        <v>6903</v>
      </c>
      <c r="L517" s="34" t="s">
        <v>6900</v>
      </c>
      <c r="M517" s="34" t="s">
        <v>6914</v>
      </c>
      <c r="N517" s="34"/>
      <c r="O517" s="34"/>
      <c r="P517" s="34"/>
      <c r="Q517" s="34"/>
      <c r="R517" s="34"/>
      <c r="S517" s="34"/>
      <c r="T517" s="34"/>
      <c r="U517" s="34"/>
      <c r="V517" s="34"/>
      <c r="W517" s="25"/>
      <c r="Y517" s="34"/>
      <c r="Z517" s="34"/>
      <c r="AA517" s="34"/>
      <c r="AB517" s="34"/>
      <c r="AC517" s="34"/>
      <c r="AD517" s="34"/>
      <c r="AE517" s="34"/>
      <c r="AF517" s="34"/>
      <c r="AG517" s="49" t="s">
        <v>6833</v>
      </c>
      <c r="AH517" s="47" t="str">
        <f t="shared" si="26"/>
        <v>KFL_L               SP_58XS2</v>
      </c>
      <c r="AI517">
        <v>3</v>
      </c>
      <c r="AJ517">
        <v>64022</v>
      </c>
      <c r="AK517" t="s">
        <v>4788</v>
      </c>
      <c r="AL517" t="s">
        <v>19</v>
      </c>
      <c r="AM517" t="s">
        <v>19</v>
      </c>
      <c r="AN517" t="s">
        <v>4789</v>
      </c>
      <c r="AO517" t="s">
        <v>4790</v>
      </c>
      <c r="AP517" t="s">
        <v>4791</v>
      </c>
      <c r="AQ517">
        <v>1</v>
      </c>
      <c r="AR517" t="s">
        <v>1317</v>
      </c>
      <c r="AS517" t="s">
        <v>19</v>
      </c>
      <c r="AT517" t="s">
        <v>19</v>
      </c>
      <c r="AU517" t="s">
        <v>19</v>
      </c>
      <c r="AV517" t="s">
        <v>1899</v>
      </c>
      <c r="AW517" t="s">
        <v>1900</v>
      </c>
      <c r="AX517" t="s">
        <v>1898</v>
      </c>
      <c r="AY517" t="s">
        <v>1901</v>
      </c>
      <c r="AZ517">
        <v>2</v>
      </c>
      <c r="BA517" t="s">
        <v>1902</v>
      </c>
      <c r="BB517" t="s">
        <v>126</v>
      </c>
      <c r="BC517" t="s">
        <v>19</v>
      </c>
      <c r="BD517" t="s">
        <v>3622</v>
      </c>
      <c r="BE517" t="s">
        <v>3419</v>
      </c>
      <c r="BF517" t="s">
        <v>19</v>
      </c>
      <c r="BG517" t="s">
        <v>19</v>
      </c>
      <c r="BH517">
        <v>1473</v>
      </c>
      <c r="BI517" t="s">
        <v>3574</v>
      </c>
      <c r="BJ517">
        <v>0.5</v>
      </c>
      <c r="BK517" t="s">
        <v>3623</v>
      </c>
      <c r="BL517" t="s">
        <v>3422</v>
      </c>
      <c r="BM517">
        <v>64022</v>
      </c>
      <c r="BU517" t="s">
        <v>1759</v>
      </c>
      <c r="BV517">
        <v>64022</v>
      </c>
    </row>
    <row r="518" spans="1:74" ht="14.45" customHeight="1">
      <c r="A518"/>
      <c r="B518">
        <v>64023</v>
      </c>
      <c r="C518" s="25" t="s">
        <v>6796</v>
      </c>
      <c r="E518" s="34" t="s">
        <v>6914</v>
      </c>
      <c r="F518" s="34" t="s">
        <v>3621</v>
      </c>
      <c r="G518" s="34" t="s">
        <v>6897</v>
      </c>
      <c r="H518" s="34"/>
      <c r="I518" s="34"/>
      <c r="J518" s="34"/>
      <c r="K518" s="34" t="s">
        <v>6903</v>
      </c>
      <c r="L518" s="34" t="s">
        <v>6899</v>
      </c>
      <c r="M518" s="34" t="s">
        <v>6900</v>
      </c>
      <c r="N518" s="34"/>
      <c r="O518" s="34"/>
      <c r="P518" s="34"/>
      <c r="Q518" s="34"/>
      <c r="R518" s="34"/>
      <c r="S518" s="34"/>
      <c r="T518" s="34"/>
      <c r="U518" s="34"/>
      <c r="V518" s="34"/>
      <c r="W518" s="25"/>
      <c r="X518" s="241"/>
      <c r="Y518" s="34"/>
      <c r="Z518" s="34"/>
      <c r="AA518" s="34"/>
      <c r="AB518" s="34"/>
      <c r="AC518" s="34"/>
      <c r="AD518" s="34"/>
      <c r="AE518" s="34"/>
      <c r="AF518" s="34"/>
      <c r="AG518" s="49" t="s">
        <v>6833</v>
      </c>
      <c r="AH518" s="47" t="str">
        <f t="shared" si="26"/>
        <v>KS_HRM_A2           SP_58XS</v>
      </c>
      <c r="AI518">
        <v>3</v>
      </c>
      <c r="AJ518">
        <v>64023</v>
      </c>
      <c r="AK518" t="s">
        <v>4792</v>
      </c>
      <c r="AL518" t="s">
        <v>19</v>
      </c>
      <c r="AM518" t="s">
        <v>19</v>
      </c>
      <c r="AN518" t="s">
        <v>3619</v>
      </c>
      <c r="AO518" t="s">
        <v>3620</v>
      </c>
      <c r="AP518" t="s">
        <v>3621</v>
      </c>
      <c r="AQ518">
        <v>1</v>
      </c>
      <c r="AR518" t="s">
        <v>1584</v>
      </c>
      <c r="AS518" t="s">
        <v>19</v>
      </c>
      <c r="AT518" t="s">
        <v>19</v>
      </c>
      <c r="AU518" t="s">
        <v>19</v>
      </c>
      <c r="AV518" t="s">
        <v>1559</v>
      </c>
      <c r="AW518" t="s">
        <v>1559</v>
      </c>
      <c r="AX518" t="s">
        <v>1796</v>
      </c>
      <c r="AY518" t="s">
        <v>1797</v>
      </c>
      <c r="AZ518">
        <v>13</v>
      </c>
      <c r="BA518" t="s">
        <v>1798</v>
      </c>
      <c r="BB518" t="s">
        <v>110</v>
      </c>
      <c r="BC518" t="s">
        <v>19</v>
      </c>
      <c r="BD518" t="s">
        <v>3622</v>
      </c>
      <c r="BE518" t="s">
        <v>3419</v>
      </c>
      <c r="BF518" t="s">
        <v>19</v>
      </c>
      <c r="BG518" t="s">
        <v>19</v>
      </c>
      <c r="BH518">
        <v>657</v>
      </c>
      <c r="BI518" t="s">
        <v>3574</v>
      </c>
      <c r="BJ518">
        <v>0.5</v>
      </c>
      <c r="BK518" t="s">
        <v>3623</v>
      </c>
      <c r="BL518" t="s">
        <v>3422</v>
      </c>
      <c r="BM518">
        <v>64023</v>
      </c>
      <c r="BU518" t="s">
        <v>1759</v>
      </c>
      <c r="BV518">
        <v>64023</v>
      </c>
    </row>
    <row r="519" spans="1:74" ht="14.45" customHeight="1">
      <c r="A519"/>
      <c r="B519">
        <v>64024</v>
      </c>
      <c r="C519" s="25" t="s">
        <v>6796</v>
      </c>
      <c r="E519" s="34" t="s">
        <v>6914</v>
      </c>
      <c r="F519" s="34" t="s">
        <v>4113</v>
      </c>
      <c r="G519" s="34" t="s">
        <v>6907</v>
      </c>
      <c r="H519" s="34"/>
      <c r="I519" s="34"/>
      <c r="J519" s="34"/>
      <c r="K519" s="34" t="s">
        <v>6903</v>
      </c>
      <c r="L519" s="34" t="s">
        <v>6914</v>
      </c>
      <c r="M519" s="34" t="s">
        <v>6900</v>
      </c>
      <c r="N519" s="34"/>
      <c r="O519" s="34"/>
      <c r="P519" s="34"/>
      <c r="Q519" s="34"/>
      <c r="R519" s="34"/>
      <c r="S519" s="34"/>
      <c r="T519" s="34"/>
      <c r="U519" s="34"/>
      <c r="V519" s="34"/>
      <c r="W519" s="241"/>
      <c r="X519" s="34"/>
      <c r="Y519" s="34"/>
      <c r="Z519" s="34"/>
      <c r="AA519" s="34"/>
      <c r="AB519" s="34"/>
      <c r="AC519" s="34"/>
      <c r="AD519" s="34"/>
      <c r="AE519" s="34"/>
      <c r="AF519" s="34"/>
      <c r="AG519" s="49" t="s">
        <v>6833</v>
      </c>
      <c r="AH519" s="47" t="str">
        <f t="shared" si="26"/>
        <v>SP_MB52_B           KFL_R</v>
      </c>
      <c r="AI519">
        <v>3</v>
      </c>
      <c r="AJ519">
        <v>64024</v>
      </c>
      <c r="AK519" t="s">
        <v>4793</v>
      </c>
      <c r="AL519" t="s">
        <v>19</v>
      </c>
      <c r="AM519" t="s">
        <v>1906</v>
      </c>
      <c r="AN519" t="s">
        <v>1907</v>
      </c>
      <c r="AO519" t="s">
        <v>1905</v>
      </c>
      <c r="AP519" t="s">
        <v>1908</v>
      </c>
      <c r="AQ519">
        <v>1</v>
      </c>
      <c r="AR519" t="s">
        <v>1909</v>
      </c>
      <c r="AS519" t="s">
        <v>126</v>
      </c>
      <c r="AT519" t="s">
        <v>19</v>
      </c>
      <c r="AU519" t="s">
        <v>19</v>
      </c>
      <c r="AV519" t="s">
        <v>19</v>
      </c>
      <c r="AW519" t="s">
        <v>4112</v>
      </c>
      <c r="AX519">
        <v>400</v>
      </c>
      <c r="AY519" t="s">
        <v>4113</v>
      </c>
      <c r="AZ519">
        <v>1</v>
      </c>
      <c r="BA519" t="s">
        <v>4114</v>
      </c>
      <c r="BB519" t="s">
        <v>19</v>
      </c>
      <c r="BC519" t="s">
        <v>19</v>
      </c>
      <c r="BD519" t="s">
        <v>3471</v>
      </c>
      <c r="BE519" t="s">
        <v>3419</v>
      </c>
      <c r="BF519" t="s">
        <v>19</v>
      </c>
      <c r="BG519" t="s">
        <v>19</v>
      </c>
      <c r="BH519">
        <v>1912</v>
      </c>
      <c r="BI519" t="s">
        <v>3432</v>
      </c>
      <c r="BJ519">
        <v>0.5</v>
      </c>
      <c r="BK519" t="s">
        <v>4115</v>
      </c>
      <c r="BL519" t="s">
        <v>3422</v>
      </c>
      <c r="BM519">
        <v>64024</v>
      </c>
      <c r="BU519" t="s">
        <v>1759</v>
      </c>
      <c r="BV519">
        <v>64024</v>
      </c>
    </row>
    <row r="520" spans="1:74" ht="14.45" customHeight="1">
      <c r="A520"/>
      <c r="B520">
        <v>64025</v>
      </c>
      <c r="C520" s="25" t="s">
        <v>6796</v>
      </c>
      <c r="E520" s="34" t="s">
        <v>6914</v>
      </c>
      <c r="F520" s="34" t="s">
        <v>3621</v>
      </c>
      <c r="G520" s="34" t="s">
        <v>6897</v>
      </c>
      <c r="H520" s="34"/>
      <c r="I520" s="34"/>
      <c r="J520" s="34"/>
      <c r="K520" s="34" t="s">
        <v>6903</v>
      </c>
      <c r="L520" s="34" t="s">
        <v>6914</v>
      </c>
      <c r="M520" s="34" t="s">
        <v>6899</v>
      </c>
      <c r="N520" s="34"/>
      <c r="O520" s="34"/>
      <c r="P520" s="34"/>
      <c r="Q520" s="34"/>
      <c r="R520" s="34"/>
      <c r="S520" s="34"/>
      <c r="T520" s="34"/>
      <c r="U520" s="34"/>
      <c r="V520" s="34"/>
      <c r="W520" s="241"/>
      <c r="X520" s="34"/>
      <c r="Y520" s="34"/>
      <c r="Z520" s="34"/>
      <c r="AA520" s="34"/>
      <c r="AB520" s="34"/>
      <c r="AC520" s="34"/>
      <c r="AD520" s="34"/>
      <c r="AE520" s="34"/>
      <c r="AF520" s="34"/>
      <c r="AG520" s="49" t="s">
        <v>6833</v>
      </c>
      <c r="AH520" s="47" t="str">
        <f t="shared" si="26"/>
        <v>SP_58XS             KFL_R</v>
      </c>
      <c r="AI520">
        <v>3</v>
      </c>
      <c r="AJ520">
        <v>64025</v>
      </c>
      <c r="AK520" t="s">
        <v>4794</v>
      </c>
      <c r="AL520" t="s">
        <v>19</v>
      </c>
      <c r="AM520" t="s">
        <v>1906</v>
      </c>
      <c r="AN520" t="s">
        <v>1907</v>
      </c>
      <c r="AO520" t="s">
        <v>1905</v>
      </c>
      <c r="AP520" t="s">
        <v>1908</v>
      </c>
      <c r="AQ520">
        <v>2</v>
      </c>
      <c r="AR520" t="s">
        <v>1909</v>
      </c>
      <c r="AS520" t="s">
        <v>126</v>
      </c>
      <c r="AT520" t="s">
        <v>19</v>
      </c>
      <c r="AU520" t="s">
        <v>19</v>
      </c>
      <c r="AV520" t="s">
        <v>19</v>
      </c>
      <c r="AW520" t="s">
        <v>3619</v>
      </c>
      <c r="AX520" t="s">
        <v>3620</v>
      </c>
      <c r="AY520" t="s">
        <v>3621</v>
      </c>
      <c r="AZ520">
        <v>1</v>
      </c>
      <c r="BA520" t="s">
        <v>1584</v>
      </c>
      <c r="BB520" t="s">
        <v>19</v>
      </c>
      <c r="BC520" t="s">
        <v>19</v>
      </c>
      <c r="BD520" t="s">
        <v>3622</v>
      </c>
      <c r="BE520" t="s">
        <v>3419</v>
      </c>
      <c r="BF520" t="s">
        <v>19</v>
      </c>
      <c r="BG520" t="s">
        <v>19</v>
      </c>
      <c r="BH520">
        <v>2328</v>
      </c>
      <c r="BI520" t="s">
        <v>3574</v>
      </c>
      <c r="BJ520">
        <v>0.5</v>
      </c>
      <c r="BK520" t="s">
        <v>3623</v>
      </c>
      <c r="BL520" t="s">
        <v>3422</v>
      </c>
      <c r="BM520">
        <v>64025</v>
      </c>
      <c r="BU520" t="s">
        <v>1759</v>
      </c>
      <c r="BV520">
        <v>64025</v>
      </c>
    </row>
    <row r="521" spans="1:74" ht="14.45" customHeight="1">
      <c r="A521"/>
      <c r="B521">
        <v>64027</v>
      </c>
      <c r="C521" s="25" t="s">
        <v>6796</v>
      </c>
      <c r="E521" s="34" t="s">
        <v>6914</v>
      </c>
      <c r="F521" s="34"/>
      <c r="G521" s="34"/>
      <c r="H521" s="34"/>
      <c r="I521" s="34"/>
      <c r="J521" s="34"/>
      <c r="K521" s="34"/>
      <c r="L521" s="34" t="s">
        <v>6914</v>
      </c>
      <c r="M521" s="34" t="s">
        <v>6914</v>
      </c>
      <c r="N521" s="34"/>
      <c r="O521" s="34"/>
      <c r="P521" s="34"/>
      <c r="Q521" s="34"/>
      <c r="R521" s="34"/>
      <c r="S521" s="34"/>
      <c r="T521" s="34"/>
      <c r="U521" s="34"/>
      <c r="V521" s="34"/>
      <c r="W521" s="241"/>
      <c r="X521" s="241"/>
      <c r="Y521" s="34"/>
      <c r="Z521" s="34"/>
      <c r="AA521" s="34"/>
      <c r="AB521" s="34"/>
      <c r="AC521" s="34"/>
      <c r="AD521" s="34"/>
      <c r="AE521" s="34"/>
      <c r="AF521" s="34"/>
      <c r="AG521" s="49" t="s">
        <v>6833</v>
      </c>
      <c r="AH521" s="47" t="str">
        <f t="shared" si="26"/>
        <v>SGHSV_B             MO_HESPO</v>
      </c>
      <c r="AI521">
        <v>3</v>
      </c>
      <c r="AJ521">
        <v>64027</v>
      </c>
      <c r="AK521" t="s">
        <v>4795</v>
      </c>
      <c r="AL521" t="s">
        <v>19</v>
      </c>
      <c r="AM521" t="s">
        <v>1892</v>
      </c>
      <c r="AN521" t="s">
        <v>1892</v>
      </c>
      <c r="AO521" t="s">
        <v>1891</v>
      </c>
      <c r="AP521" t="s">
        <v>1893</v>
      </c>
      <c r="AQ521">
        <v>8</v>
      </c>
      <c r="AR521" t="s">
        <v>1894</v>
      </c>
      <c r="AS521" t="s">
        <v>1681</v>
      </c>
      <c r="AT521" t="s">
        <v>19</v>
      </c>
      <c r="AU521" t="s">
        <v>19</v>
      </c>
      <c r="AV521" t="s">
        <v>1835</v>
      </c>
      <c r="AW521" t="s">
        <v>1835</v>
      </c>
      <c r="AX521" t="s">
        <v>1912</v>
      </c>
      <c r="AY521" t="s">
        <v>1913</v>
      </c>
      <c r="AZ521">
        <v>7</v>
      </c>
      <c r="BA521" t="s">
        <v>1837</v>
      </c>
      <c r="BB521" t="s">
        <v>1681</v>
      </c>
      <c r="BC521" t="s">
        <v>19</v>
      </c>
      <c r="BD521" t="s">
        <v>4796</v>
      </c>
      <c r="BE521" t="s">
        <v>3419</v>
      </c>
      <c r="BF521" t="s">
        <v>19</v>
      </c>
      <c r="BG521" t="s">
        <v>19</v>
      </c>
      <c r="BH521">
        <v>376</v>
      </c>
      <c r="BI521" t="s">
        <v>3638</v>
      </c>
      <c r="BJ521">
        <v>0.5</v>
      </c>
      <c r="BK521" t="s">
        <v>4797</v>
      </c>
      <c r="BL521" t="s">
        <v>3422</v>
      </c>
      <c r="BM521">
        <v>64027</v>
      </c>
      <c r="BU521" t="s">
        <v>1759</v>
      </c>
      <c r="BV521">
        <v>64027</v>
      </c>
    </row>
    <row r="522" spans="1:74" ht="14.45" customHeight="1">
      <c r="A522"/>
      <c r="B522">
        <v>64034</v>
      </c>
      <c r="C522" s="25" t="s">
        <v>6796</v>
      </c>
      <c r="E522" s="34" t="s">
        <v>6914</v>
      </c>
      <c r="F522" s="34" t="s">
        <v>3690</v>
      </c>
      <c r="G522" s="34" t="s">
        <v>6897</v>
      </c>
      <c r="H522" s="34"/>
      <c r="I522" s="34"/>
      <c r="J522" s="34"/>
      <c r="K522" s="34" t="s">
        <v>6903</v>
      </c>
      <c r="L522" s="34" t="s">
        <v>6899</v>
      </c>
      <c r="M522" s="34" t="s">
        <v>6901</v>
      </c>
      <c r="N522" s="34"/>
      <c r="O522" s="34" t="s">
        <v>6938</v>
      </c>
      <c r="P522" s="34"/>
      <c r="Q522" s="34"/>
      <c r="R522" s="34"/>
      <c r="S522" s="34"/>
      <c r="T522" s="34"/>
      <c r="U522" s="34"/>
      <c r="V522" s="34"/>
      <c r="W522" s="25"/>
      <c r="X522" s="34"/>
      <c r="Y522" s="34"/>
      <c r="Z522" s="34"/>
      <c r="AA522" s="34"/>
      <c r="AB522" s="34"/>
      <c r="AC522" s="34"/>
      <c r="AD522" s="34"/>
      <c r="AE522" s="34"/>
      <c r="AF522" s="34"/>
      <c r="AG522" s="49" t="s">
        <v>6833</v>
      </c>
      <c r="AH522" s="47" t="str">
        <f t="shared" si="26"/>
        <v>MB54_A              SP_MB54_A</v>
      </c>
      <c r="AI522">
        <v>3</v>
      </c>
      <c r="AJ522">
        <v>64034</v>
      </c>
      <c r="AK522" t="s">
        <v>4798</v>
      </c>
      <c r="AL522" t="s">
        <v>19</v>
      </c>
      <c r="AM522" t="s">
        <v>19</v>
      </c>
      <c r="AN522" t="s">
        <v>3689</v>
      </c>
      <c r="AO522">
        <v>429</v>
      </c>
      <c r="AP522" t="s">
        <v>3690</v>
      </c>
      <c r="AQ522">
        <v>1</v>
      </c>
      <c r="AR522" t="s">
        <v>3691</v>
      </c>
      <c r="AS522" t="s">
        <v>19</v>
      </c>
      <c r="AT522" t="s">
        <v>19</v>
      </c>
      <c r="AU522" t="s">
        <v>19</v>
      </c>
      <c r="AV522" t="s">
        <v>1772</v>
      </c>
      <c r="AW522" t="s">
        <v>1773</v>
      </c>
      <c r="AX522" t="s">
        <v>1771</v>
      </c>
      <c r="AY522" t="s">
        <v>1774</v>
      </c>
      <c r="AZ522">
        <v>1</v>
      </c>
      <c r="BA522" t="s">
        <v>1775</v>
      </c>
      <c r="BB522" t="s">
        <v>226</v>
      </c>
      <c r="BC522" t="s">
        <v>19</v>
      </c>
      <c r="BD522" t="s">
        <v>4103</v>
      </c>
      <c r="BE522" t="s">
        <v>3419</v>
      </c>
      <c r="BF522" t="s">
        <v>19</v>
      </c>
      <c r="BG522" t="s">
        <v>19</v>
      </c>
      <c r="BH522">
        <v>142</v>
      </c>
      <c r="BI522" t="s">
        <v>3432</v>
      </c>
      <c r="BJ522">
        <v>4</v>
      </c>
      <c r="BK522" t="s">
        <v>3692</v>
      </c>
      <c r="BL522" t="s">
        <v>3422</v>
      </c>
      <c r="BM522">
        <v>64034</v>
      </c>
      <c r="BU522" t="s">
        <v>1759</v>
      </c>
      <c r="BV522">
        <v>64034</v>
      </c>
    </row>
    <row r="523" spans="1:74" ht="14.45" customHeight="1">
      <c r="A523"/>
      <c r="B523">
        <v>64035</v>
      </c>
      <c r="C523" s="25" t="s">
        <v>6796</v>
      </c>
      <c r="E523" s="34" t="s">
        <v>6926</v>
      </c>
      <c r="F523" s="34"/>
      <c r="G523" s="34"/>
      <c r="H523" s="34"/>
      <c r="I523" s="34"/>
      <c r="J523" s="34"/>
      <c r="K523" s="34"/>
      <c r="L523" s="34" t="s">
        <v>6919</v>
      </c>
      <c r="M523" s="34" t="s">
        <v>6926</v>
      </c>
      <c r="N523" s="34"/>
      <c r="O523" s="34"/>
      <c r="P523" s="34"/>
      <c r="Q523" s="34"/>
      <c r="R523" s="34"/>
      <c r="S523" s="34"/>
      <c r="T523" s="34">
        <v>980015686</v>
      </c>
      <c r="U523" s="34"/>
      <c r="V523" s="34"/>
      <c r="W523" s="25"/>
      <c r="X523" s="34"/>
      <c r="Y523" s="34"/>
      <c r="Z523" s="34"/>
      <c r="AA523" s="34"/>
      <c r="AB523" s="34" t="s">
        <v>6937</v>
      </c>
      <c r="AC523" s="34"/>
      <c r="AD523" s="34"/>
      <c r="AE523" s="34"/>
      <c r="AF523" s="34"/>
      <c r="AG523" s="49" t="s">
        <v>6833</v>
      </c>
      <c r="AH523" s="47" t="str">
        <f t="shared" si="26"/>
        <v>AIR_B               GSTH_FS</v>
      </c>
      <c r="AI523">
        <v>3</v>
      </c>
      <c r="AJ523">
        <v>64035</v>
      </c>
      <c r="AK523" t="s">
        <v>4799</v>
      </c>
      <c r="AL523" t="s">
        <v>19</v>
      </c>
      <c r="AM523" t="s">
        <v>1843</v>
      </c>
      <c r="AN523" t="s">
        <v>1843</v>
      </c>
      <c r="AO523" t="s">
        <v>1842</v>
      </c>
      <c r="AP523" t="s">
        <v>1844</v>
      </c>
      <c r="AQ523">
        <v>2</v>
      </c>
      <c r="AR523" t="s">
        <v>1845</v>
      </c>
      <c r="AS523" t="s">
        <v>1769</v>
      </c>
      <c r="AT523" t="s">
        <v>19</v>
      </c>
      <c r="AU523" t="s">
        <v>19</v>
      </c>
      <c r="AV523" t="s">
        <v>1534</v>
      </c>
      <c r="AW523" t="s">
        <v>1534</v>
      </c>
      <c r="AX523" t="s">
        <v>1533</v>
      </c>
      <c r="AY523" t="s">
        <v>1535</v>
      </c>
      <c r="AZ523">
        <v>47</v>
      </c>
      <c r="BA523" t="s">
        <v>1364</v>
      </c>
      <c r="BB523" t="s">
        <v>1498</v>
      </c>
      <c r="BC523" t="s">
        <v>1493</v>
      </c>
      <c r="BD523" t="s">
        <v>4800</v>
      </c>
      <c r="BE523" t="s">
        <v>3419</v>
      </c>
      <c r="BF523" t="s">
        <v>4801</v>
      </c>
      <c r="BG523" t="s">
        <v>3658</v>
      </c>
      <c r="BH523">
        <v>4711</v>
      </c>
      <c r="BI523" t="s">
        <v>3659</v>
      </c>
      <c r="BJ523">
        <v>0.35</v>
      </c>
      <c r="BK523" t="s">
        <v>4802</v>
      </c>
      <c r="BL523" t="s">
        <v>3422</v>
      </c>
      <c r="BM523">
        <v>64035</v>
      </c>
      <c r="BU523" t="s">
        <v>1759</v>
      </c>
      <c r="BV523">
        <v>64035</v>
      </c>
    </row>
    <row r="524" spans="1:74" ht="14.45" customHeight="1">
      <c r="A524"/>
      <c r="B524">
        <v>64036</v>
      </c>
      <c r="C524" s="25" t="s">
        <v>6796</v>
      </c>
      <c r="E524" s="34" t="s">
        <v>6926</v>
      </c>
      <c r="F524" s="34"/>
      <c r="G524" s="34"/>
      <c r="H524" s="34"/>
      <c r="I524" s="34"/>
      <c r="J524" s="34"/>
      <c r="K524" s="34"/>
      <c r="L524" s="34" t="s">
        <v>6919</v>
      </c>
      <c r="M524" s="34" t="s">
        <v>6926</v>
      </c>
      <c r="N524" s="34"/>
      <c r="O524" s="34"/>
      <c r="P524" s="34"/>
      <c r="Q524" s="34"/>
      <c r="R524" s="34"/>
      <c r="S524" s="34"/>
      <c r="T524" s="34">
        <v>980015686</v>
      </c>
      <c r="U524" s="34"/>
      <c r="V524" s="34"/>
      <c r="W524" s="25"/>
      <c r="X524" s="34"/>
      <c r="Y524" s="34"/>
      <c r="Z524" s="34"/>
      <c r="AA524" s="34"/>
      <c r="AB524" s="34" t="s">
        <v>6937</v>
      </c>
      <c r="AC524" s="34"/>
      <c r="AD524" s="34"/>
      <c r="AE524" s="34"/>
      <c r="AF524" s="34"/>
      <c r="AG524" s="49" t="s">
        <v>6833</v>
      </c>
      <c r="AH524" s="47" t="str">
        <f t="shared" si="26"/>
        <v>AIR_B               GSTH_FS</v>
      </c>
      <c r="AI524">
        <v>3</v>
      </c>
      <c r="AJ524">
        <v>64036</v>
      </c>
      <c r="AK524" t="s">
        <v>4803</v>
      </c>
      <c r="AL524" t="s">
        <v>19</v>
      </c>
      <c r="AM524" t="s">
        <v>1843</v>
      </c>
      <c r="AN524" t="s">
        <v>1843</v>
      </c>
      <c r="AO524" t="s">
        <v>1842</v>
      </c>
      <c r="AP524" t="s">
        <v>1844</v>
      </c>
      <c r="AQ524">
        <v>1</v>
      </c>
      <c r="AR524" t="s">
        <v>1845</v>
      </c>
      <c r="AS524" t="s">
        <v>1769</v>
      </c>
      <c r="AT524" t="s">
        <v>19</v>
      </c>
      <c r="AU524" t="s">
        <v>19</v>
      </c>
      <c r="AV524" t="s">
        <v>1534</v>
      </c>
      <c r="AW524" t="s">
        <v>1534</v>
      </c>
      <c r="AX524" t="s">
        <v>1533</v>
      </c>
      <c r="AY524" t="s">
        <v>1535</v>
      </c>
      <c r="AZ524">
        <v>21</v>
      </c>
      <c r="BA524" t="s">
        <v>1364</v>
      </c>
      <c r="BB524" t="s">
        <v>1498</v>
      </c>
      <c r="BC524" t="s">
        <v>1493</v>
      </c>
      <c r="BD524" t="s">
        <v>4800</v>
      </c>
      <c r="BE524" t="s">
        <v>3419</v>
      </c>
      <c r="BF524" t="s">
        <v>4801</v>
      </c>
      <c r="BG524" t="s">
        <v>3510</v>
      </c>
      <c r="BH524">
        <v>4711</v>
      </c>
      <c r="BI524" t="s">
        <v>3511</v>
      </c>
      <c r="BJ524">
        <v>0.35</v>
      </c>
      <c r="BK524" t="s">
        <v>4804</v>
      </c>
      <c r="BL524" t="s">
        <v>3422</v>
      </c>
      <c r="BM524">
        <v>64036</v>
      </c>
      <c r="BU524" t="s">
        <v>1759</v>
      </c>
      <c r="BV524">
        <v>64036</v>
      </c>
    </row>
    <row r="525" spans="1:74" ht="14.45" customHeight="1">
      <c r="A525"/>
      <c r="B525">
        <v>64037</v>
      </c>
      <c r="C525" s="25" t="s">
        <v>6796</v>
      </c>
      <c r="E525" s="47" t="s">
        <v>6926</v>
      </c>
      <c r="L525" s="47" t="s">
        <v>6919</v>
      </c>
      <c r="M525" s="47" t="s">
        <v>6926</v>
      </c>
      <c r="T525" s="47">
        <v>980015687</v>
      </c>
      <c r="W525" s="26"/>
      <c r="AB525" s="47" t="s">
        <v>6937</v>
      </c>
      <c r="AG525" s="48" t="s">
        <v>6833</v>
      </c>
      <c r="AH525" s="47" t="str">
        <f t="shared" si="26"/>
        <v>AIR_B               GSTH_BFS</v>
      </c>
      <c r="AI525">
        <v>3</v>
      </c>
      <c r="AJ525">
        <v>64037</v>
      </c>
      <c r="AK525" t="s">
        <v>4805</v>
      </c>
      <c r="AL525" t="s">
        <v>19</v>
      </c>
      <c r="AM525" t="s">
        <v>1852</v>
      </c>
      <c r="AN525" t="s">
        <v>1852</v>
      </c>
      <c r="AO525" t="s">
        <v>1851</v>
      </c>
      <c r="AP525" t="s">
        <v>1853</v>
      </c>
      <c r="AQ525">
        <v>2</v>
      </c>
      <c r="AR525" t="s">
        <v>1854</v>
      </c>
      <c r="AS525" t="s">
        <v>1769</v>
      </c>
      <c r="AT525" t="s">
        <v>19</v>
      </c>
      <c r="AU525" t="s">
        <v>19</v>
      </c>
      <c r="AV525" t="s">
        <v>1534</v>
      </c>
      <c r="AW525" t="s">
        <v>1534</v>
      </c>
      <c r="AX525" t="s">
        <v>1533</v>
      </c>
      <c r="AY525" t="s">
        <v>1535</v>
      </c>
      <c r="AZ525">
        <v>45</v>
      </c>
      <c r="BA525" t="s">
        <v>1364</v>
      </c>
      <c r="BB525" t="s">
        <v>1498</v>
      </c>
      <c r="BC525" t="s">
        <v>1493</v>
      </c>
      <c r="BD525" t="s">
        <v>4806</v>
      </c>
      <c r="BE525" t="s">
        <v>3419</v>
      </c>
      <c r="BF525" t="s">
        <v>4807</v>
      </c>
      <c r="BG525" t="s">
        <v>4445</v>
      </c>
      <c r="BH525">
        <v>4916</v>
      </c>
      <c r="BI525" t="s">
        <v>3526</v>
      </c>
      <c r="BJ525">
        <v>0.35</v>
      </c>
      <c r="BK525" t="s">
        <v>4808</v>
      </c>
      <c r="BL525" t="s">
        <v>3422</v>
      </c>
      <c r="BM525">
        <v>64037</v>
      </c>
      <c r="BU525" t="s">
        <v>1759</v>
      </c>
      <c r="BV525">
        <v>64037</v>
      </c>
    </row>
    <row r="526" spans="1:74" ht="14.45" customHeight="1">
      <c r="A526"/>
      <c r="B526">
        <v>64038</v>
      </c>
      <c r="C526" s="25" t="s">
        <v>6796</v>
      </c>
      <c r="E526" s="47" t="s">
        <v>6926</v>
      </c>
      <c r="L526" s="47" t="s">
        <v>6919</v>
      </c>
      <c r="M526" s="47" t="s">
        <v>6926</v>
      </c>
      <c r="T526" s="47">
        <v>980015687</v>
      </c>
      <c r="W526" s="26"/>
      <c r="AB526" s="47" t="s">
        <v>6937</v>
      </c>
      <c r="AG526" s="48" t="s">
        <v>6833</v>
      </c>
      <c r="AH526" s="47" t="str">
        <f t="shared" si="26"/>
        <v>AIR_B               GSTH_BFS</v>
      </c>
      <c r="AI526">
        <v>3</v>
      </c>
      <c r="AJ526">
        <v>64038</v>
      </c>
      <c r="AK526" t="s">
        <v>4809</v>
      </c>
      <c r="AL526" t="s">
        <v>19</v>
      </c>
      <c r="AM526" t="s">
        <v>1852</v>
      </c>
      <c r="AN526" t="s">
        <v>1852</v>
      </c>
      <c r="AO526" t="s">
        <v>1851</v>
      </c>
      <c r="AP526" t="s">
        <v>1853</v>
      </c>
      <c r="AQ526">
        <v>1</v>
      </c>
      <c r="AR526" t="s">
        <v>1854</v>
      </c>
      <c r="AS526" t="s">
        <v>1769</v>
      </c>
      <c r="AT526" t="s">
        <v>19</v>
      </c>
      <c r="AU526" t="s">
        <v>19</v>
      </c>
      <c r="AV526" t="s">
        <v>1534</v>
      </c>
      <c r="AW526" t="s">
        <v>1534</v>
      </c>
      <c r="AX526" t="s">
        <v>1533</v>
      </c>
      <c r="AY526" t="s">
        <v>1535</v>
      </c>
      <c r="AZ526">
        <v>19</v>
      </c>
      <c r="BA526" t="s">
        <v>1364</v>
      </c>
      <c r="BB526" t="s">
        <v>1498</v>
      </c>
      <c r="BC526" t="s">
        <v>1493</v>
      </c>
      <c r="BD526" t="s">
        <v>4806</v>
      </c>
      <c r="BE526" t="s">
        <v>3419</v>
      </c>
      <c r="BF526" t="s">
        <v>4807</v>
      </c>
      <c r="BG526" t="s">
        <v>4371</v>
      </c>
      <c r="BH526">
        <v>4916</v>
      </c>
      <c r="BI526" t="s">
        <v>3511</v>
      </c>
      <c r="BJ526">
        <v>0.35</v>
      </c>
      <c r="BK526" t="s">
        <v>4810</v>
      </c>
      <c r="BL526" t="s">
        <v>3422</v>
      </c>
      <c r="BM526">
        <v>64038</v>
      </c>
      <c r="BU526" t="s">
        <v>1759</v>
      </c>
      <c r="BV526">
        <v>64038</v>
      </c>
    </row>
    <row r="527" spans="1:74" ht="14.45" customHeight="1">
      <c r="A527"/>
      <c r="B527">
        <v>64039</v>
      </c>
      <c r="C527" s="25" t="s">
        <v>6796</v>
      </c>
      <c r="E527" s="47" t="s">
        <v>6926</v>
      </c>
      <c r="L527" s="47" t="s">
        <v>6919</v>
      </c>
      <c r="M527" s="47" t="s">
        <v>6926</v>
      </c>
      <c r="T527" s="47">
        <v>980017451</v>
      </c>
      <c r="W527" s="26"/>
      <c r="AB527" s="47" t="s">
        <v>6937</v>
      </c>
      <c r="AG527" s="48" t="s">
        <v>6833</v>
      </c>
      <c r="AH527" s="47" t="str">
        <f t="shared" si="26"/>
        <v>AIR_B               KOAF</v>
      </c>
      <c r="AI527">
        <v>3</v>
      </c>
      <c r="AJ527">
        <v>64039</v>
      </c>
      <c r="AK527" t="s">
        <v>4811</v>
      </c>
      <c r="AL527" t="s">
        <v>19</v>
      </c>
      <c r="AM527" t="s">
        <v>1859</v>
      </c>
      <c r="AN527" t="s">
        <v>1859</v>
      </c>
      <c r="AO527" t="s">
        <v>1858</v>
      </c>
      <c r="AP527" t="s">
        <v>1860</v>
      </c>
      <c r="AQ527">
        <v>2</v>
      </c>
      <c r="AR527" t="s">
        <v>1861</v>
      </c>
      <c r="AS527" t="s">
        <v>1769</v>
      </c>
      <c r="AT527" t="s">
        <v>19</v>
      </c>
      <c r="AU527" t="s">
        <v>19</v>
      </c>
      <c r="AV527" t="s">
        <v>1534</v>
      </c>
      <c r="AW527" t="s">
        <v>1534</v>
      </c>
      <c r="AX527" t="s">
        <v>1533</v>
      </c>
      <c r="AY527" t="s">
        <v>1535</v>
      </c>
      <c r="AZ527">
        <v>55</v>
      </c>
      <c r="BA527" t="s">
        <v>1364</v>
      </c>
      <c r="BB527" t="s">
        <v>1498</v>
      </c>
      <c r="BC527" t="s">
        <v>1493</v>
      </c>
      <c r="BD527" t="s">
        <v>4812</v>
      </c>
      <c r="BE527" t="s">
        <v>3419</v>
      </c>
      <c r="BF527" t="s">
        <v>4813</v>
      </c>
      <c r="BG527" t="s">
        <v>4814</v>
      </c>
      <c r="BH527">
        <v>5250</v>
      </c>
      <c r="BI527" t="s">
        <v>3534</v>
      </c>
      <c r="BJ527">
        <v>0.35</v>
      </c>
      <c r="BK527" t="s">
        <v>4815</v>
      </c>
      <c r="BL527" t="s">
        <v>3422</v>
      </c>
      <c r="BM527">
        <v>64039</v>
      </c>
      <c r="BU527" t="s">
        <v>1759</v>
      </c>
      <c r="BV527">
        <v>64039</v>
      </c>
    </row>
    <row r="528" spans="1:74" ht="14.45" customHeight="1">
      <c r="A528"/>
      <c r="B528">
        <v>64040</v>
      </c>
      <c r="C528" s="25" t="s">
        <v>6796</v>
      </c>
      <c r="E528" s="47" t="s">
        <v>6926</v>
      </c>
      <c r="L528" s="47" t="s">
        <v>6919</v>
      </c>
      <c r="M528" s="47" t="s">
        <v>6926</v>
      </c>
      <c r="T528" s="47">
        <v>980017451</v>
      </c>
      <c r="W528" s="26"/>
      <c r="AB528" s="47" t="s">
        <v>6937</v>
      </c>
      <c r="AG528" s="48" t="s">
        <v>6833</v>
      </c>
      <c r="AH528" s="47" t="str">
        <f t="shared" si="26"/>
        <v>AIR_B               KOAF</v>
      </c>
      <c r="AI528">
        <v>3</v>
      </c>
      <c r="AJ528">
        <v>64040</v>
      </c>
      <c r="AK528" t="s">
        <v>4816</v>
      </c>
      <c r="AL528" t="s">
        <v>19</v>
      </c>
      <c r="AM528" t="s">
        <v>1859</v>
      </c>
      <c r="AN528" t="s">
        <v>1859</v>
      </c>
      <c r="AO528" t="s">
        <v>1858</v>
      </c>
      <c r="AP528" t="s">
        <v>1860</v>
      </c>
      <c r="AQ528">
        <v>1</v>
      </c>
      <c r="AR528" t="s">
        <v>1861</v>
      </c>
      <c r="AS528" t="s">
        <v>1769</v>
      </c>
      <c r="AT528" t="s">
        <v>19</v>
      </c>
      <c r="AU528" t="s">
        <v>19</v>
      </c>
      <c r="AV528" t="s">
        <v>1534</v>
      </c>
      <c r="AW528" t="s">
        <v>1534</v>
      </c>
      <c r="AX528" t="s">
        <v>1533</v>
      </c>
      <c r="AY528" t="s">
        <v>1535</v>
      </c>
      <c r="AZ528">
        <v>29</v>
      </c>
      <c r="BA528" t="s">
        <v>1364</v>
      </c>
      <c r="BB528" t="s">
        <v>1498</v>
      </c>
      <c r="BC528" t="s">
        <v>1493</v>
      </c>
      <c r="BD528" t="s">
        <v>4812</v>
      </c>
      <c r="BE528" t="s">
        <v>3419</v>
      </c>
      <c r="BF528" t="s">
        <v>4813</v>
      </c>
      <c r="BG528" t="s">
        <v>4021</v>
      </c>
      <c r="BH528">
        <v>5250</v>
      </c>
      <c r="BI528" t="s">
        <v>4022</v>
      </c>
      <c r="BJ528">
        <v>0.35</v>
      </c>
      <c r="BK528" t="s">
        <v>4817</v>
      </c>
      <c r="BL528" t="s">
        <v>3422</v>
      </c>
      <c r="BM528">
        <v>64040</v>
      </c>
      <c r="BU528" t="s">
        <v>1759</v>
      </c>
      <c r="BV528">
        <v>64040</v>
      </c>
    </row>
    <row r="529" spans="1:74" ht="14.45" customHeight="1">
      <c r="A529"/>
      <c r="B529">
        <v>64041</v>
      </c>
      <c r="C529" s="25" t="s">
        <v>6796</v>
      </c>
      <c r="E529" s="47" t="s">
        <v>6926</v>
      </c>
      <c r="L529" s="47" t="s">
        <v>6919</v>
      </c>
      <c r="M529" s="47" t="s">
        <v>6926</v>
      </c>
      <c r="T529" s="47">
        <v>980017458</v>
      </c>
      <c r="W529" s="26"/>
      <c r="AB529" s="47" t="s">
        <v>6937</v>
      </c>
      <c r="AG529" s="48" t="s">
        <v>6833</v>
      </c>
      <c r="AH529" s="47" t="str">
        <f t="shared" si="26"/>
        <v>AIR_B               KOABF</v>
      </c>
      <c r="AI529">
        <v>3</v>
      </c>
      <c r="AJ529">
        <v>64041</v>
      </c>
      <c r="AK529" t="s">
        <v>4818</v>
      </c>
      <c r="AL529" t="s">
        <v>19</v>
      </c>
      <c r="AM529" t="s">
        <v>1867</v>
      </c>
      <c r="AN529" t="s">
        <v>1867</v>
      </c>
      <c r="AO529" t="s">
        <v>1866</v>
      </c>
      <c r="AP529" t="s">
        <v>1868</v>
      </c>
      <c r="AQ529">
        <v>2</v>
      </c>
      <c r="AR529" t="s">
        <v>1869</v>
      </c>
      <c r="AS529" t="s">
        <v>1769</v>
      </c>
      <c r="AT529" t="s">
        <v>19</v>
      </c>
      <c r="AU529" t="s">
        <v>19</v>
      </c>
      <c r="AV529" t="s">
        <v>1534</v>
      </c>
      <c r="AW529" t="s">
        <v>1534</v>
      </c>
      <c r="AX529" t="s">
        <v>1533</v>
      </c>
      <c r="AY529" t="s">
        <v>1535</v>
      </c>
      <c r="AZ529">
        <v>54</v>
      </c>
      <c r="BA529" t="s">
        <v>1364</v>
      </c>
      <c r="BB529" t="s">
        <v>1498</v>
      </c>
      <c r="BC529" t="s">
        <v>1493</v>
      </c>
      <c r="BD529" t="s">
        <v>4819</v>
      </c>
      <c r="BE529" t="s">
        <v>3419</v>
      </c>
      <c r="BF529" t="s">
        <v>4820</v>
      </c>
      <c r="BG529" t="s">
        <v>3658</v>
      </c>
      <c r="BH529">
        <v>5398</v>
      </c>
      <c r="BI529" t="s">
        <v>3659</v>
      </c>
      <c r="BJ529">
        <v>0.35</v>
      </c>
      <c r="BK529" t="s">
        <v>4821</v>
      </c>
      <c r="BL529" t="s">
        <v>3422</v>
      </c>
      <c r="BM529">
        <v>64041</v>
      </c>
      <c r="BU529" t="s">
        <v>1759</v>
      </c>
      <c r="BV529">
        <v>64041</v>
      </c>
    </row>
    <row r="530" spans="1:74" ht="14.45" customHeight="1">
      <c r="A530"/>
      <c r="B530">
        <v>64042</v>
      </c>
      <c r="C530" s="25" t="s">
        <v>6796</v>
      </c>
      <c r="E530" s="47" t="s">
        <v>6926</v>
      </c>
      <c r="L530" s="47" t="s">
        <v>6919</v>
      </c>
      <c r="M530" s="47" t="s">
        <v>6926</v>
      </c>
      <c r="T530" s="47">
        <v>980017458</v>
      </c>
      <c r="W530" s="26"/>
      <c r="AB530" s="47" t="s">
        <v>6937</v>
      </c>
      <c r="AG530" s="48" t="s">
        <v>6833</v>
      </c>
      <c r="AH530" s="47" t="str">
        <f t="shared" si="26"/>
        <v>AIR_B               KOABF</v>
      </c>
      <c r="AI530">
        <v>3</v>
      </c>
      <c r="AJ530">
        <v>64042</v>
      </c>
      <c r="AK530" t="s">
        <v>4822</v>
      </c>
      <c r="AL530" t="s">
        <v>19</v>
      </c>
      <c r="AM530" t="s">
        <v>1867</v>
      </c>
      <c r="AN530" t="s">
        <v>1867</v>
      </c>
      <c r="AO530" t="s">
        <v>1866</v>
      </c>
      <c r="AP530" t="s">
        <v>1868</v>
      </c>
      <c r="AQ530">
        <v>1</v>
      </c>
      <c r="AR530" t="s">
        <v>1869</v>
      </c>
      <c r="AS530" t="s">
        <v>1769</v>
      </c>
      <c r="AT530" t="s">
        <v>19</v>
      </c>
      <c r="AU530" t="s">
        <v>19</v>
      </c>
      <c r="AV530" t="s">
        <v>1534</v>
      </c>
      <c r="AW530" t="s">
        <v>1534</v>
      </c>
      <c r="AX530" t="s">
        <v>1533</v>
      </c>
      <c r="AY530" t="s">
        <v>1535</v>
      </c>
      <c r="AZ530">
        <v>28</v>
      </c>
      <c r="BA530" t="s">
        <v>1364</v>
      </c>
      <c r="BB530" t="s">
        <v>1498</v>
      </c>
      <c r="BC530" t="s">
        <v>1493</v>
      </c>
      <c r="BD530" t="s">
        <v>4819</v>
      </c>
      <c r="BE530" t="s">
        <v>3419</v>
      </c>
      <c r="BF530" t="s">
        <v>4820</v>
      </c>
      <c r="BG530" t="s">
        <v>4823</v>
      </c>
      <c r="BH530">
        <v>5398</v>
      </c>
      <c r="BI530" t="s">
        <v>4022</v>
      </c>
      <c r="BJ530">
        <v>0.35</v>
      </c>
      <c r="BK530" t="s">
        <v>4824</v>
      </c>
      <c r="BL530" t="s">
        <v>3422</v>
      </c>
      <c r="BM530">
        <v>64042</v>
      </c>
      <c r="BU530" t="s">
        <v>1759</v>
      </c>
      <c r="BV530">
        <v>64042</v>
      </c>
    </row>
    <row r="531" spans="1:74" ht="14.45" customHeight="1">
      <c r="A531"/>
      <c r="B531">
        <v>64043</v>
      </c>
      <c r="C531" s="25" t="s">
        <v>6796</v>
      </c>
      <c r="E531" s="47" t="s">
        <v>6926</v>
      </c>
      <c r="F531" s="47" t="s">
        <v>4497</v>
      </c>
      <c r="G531" s="47" t="s">
        <v>6897</v>
      </c>
      <c r="K531" s="47" t="s">
        <v>6903</v>
      </c>
      <c r="L531" s="47" t="s">
        <v>6899</v>
      </c>
      <c r="M531" s="47" t="s">
        <v>6926</v>
      </c>
      <c r="W531" s="25"/>
      <c r="AG531" s="48" t="s">
        <v>6833</v>
      </c>
      <c r="AH531" s="47" t="str">
        <f t="shared" si="26"/>
        <v>CSLSEH              SP_BAG_CR</v>
      </c>
      <c r="AI531">
        <v>3</v>
      </c>
      <c r="AJ531">
        <v>64043</v>
      </c>
      <c r="AK531" t="s">
        <v>4825</v>
      </c>
      <c r="AL531" t="s">
        <v>19</v>
      </c>
      <c r="AM531" t="s">
        <v>19</v>
      </c>
      <c r="AN531" t="s">
        <v>4495</v>
      </c>
      <c r="AO531" t="s">
        <v>4496</v>
      </c>
      <c r="AP531" t="s">
        <v>4497</v>
      </c>
      <c r="AQ531">
        <v>1</v>
      </c>
      <c r="AR531" t="s">
        <v>1541</v>
      </c>
      <c r="AS531" t="s">
        <v>19</v>
      </c>
      <c r="AT531" t="s">
        <v>19</v>
      </c>
      <c r="AU531" t="s">
        <v>19</v>
      </c>
      <c r="AV531" t="s">
        <v>1826</v>
      </c>
      <c r="AW531" t="s">
        <v>1827</v>
      </c>
      <c r="AX531" t="s">
        <v>1825</v>
      </c>
      <c r="AY531" t="s">
        <v>1828</v>
      </c>
      <c r="AZ531">
        <v>1</v>
      </c>
      <c r="BA531" t="s">
        <v>1570</v>
      </c>
      <c r="BB531" t="s">
        <v>1495</v>
      </c>
      <c r="BC531" t="s">
        <v>63</v>
      </c>
      <c r="BD531" t="s">
        <v>4300</v>
      </c>
      <c r="BE531" t="s">
        <v>3419</v>
      </c>
      <c r="BF531" t="s">
        <v>4826</v>
      </c>
      <c r="BG531" t="s">
        <v>3533</v>
      </c>
      <c r="BH531">
        <v>6119</v>
      </c>
      <c r="BI531" t="s">
        <v>3534</v>
      </c>
      <c r="BJ531">
        <v>0.35</v>
      </c>
      <c r="BK531" t="s">
        <v>4499</v>
      </c>
      <c r="BL531" t="s">
        <v>3422</v>
      </c>
      <c r="BM531">
        <v>64043</v>
      </c>
      <c r="BU531" t="s">
        <v>1759</v>
      </c>
      <c r="BV531">
        <v>64043</v>
      </c>
    </row>
    <row r="532" spans="1:74" ht="14.45" customHeight="1">
      <c r="A532"/>
      <c r="B532">
        <v>64044</v>
      </c>
      <c r="C532" s="25" t="s">
        <v>6796</v>
      </c>
      <c r="E532" s="47" t="s">
        <v>6926</v>
      </c>
      <c r="F532" s="47" t="s">
        <v>4503</v>
      </c>
      <c r="G532" s="47" t="s">
        <v>6897</v>
      </c>
      <c r="K532" s="47" t="s">
        <v>6903</v>
      </c>
      <c r="L532" s="47" t="s">
        <v>6899</v>
      </c>
      <c r="M532" s="47" t="s">
        <v>6926</v>
      </c>
      <c r="W532" s="25"/>
      <c r="AG532" s="48" t="s">
        <v>6833</v>
      </c>
      <c r="AH532" s="47" t="str">
        <f t="shared" si="26"/>
        <v>CSLSEH              SP_BAG_31A</v>
      </c>
      <c r="AI532">
        <v>3</v>
      </c>
      <c r="AJ532">
        <v>64044</v>
      </c>
      <c r="AK532" t="s">
        <v>4827</v>
      </c>
      <c r="AL532" t="s">
        <v>19</v>
      </c>
      <c r="AM532" t="s">
        <v>19</v>
      </c>
      <c r="AN532" t="s">
        <v>4501</v>
      </c>
      <c r="AO532" t="s">
        <v>4502</v>
      </c>
      <c r="AP532" t="s">
        <v>4503</v>
      </c>
      <c r="AQ532">
        <v>1</v>
      </c>
      <c r="AR532" t="s">
        <v>1541</v>
      </c>
      <c r="AS532" t="s">
        <v>19</v>
      </c>
      <c r="AT532" t="s">
        <v>19</v>
      </c>
      <c r="AU532" t="s">
        <v>19</v>
      </c>
      <c r="AV532" t="s">
        <v>1826</v>
      </c>
      <c r="AW532" t="s">
        <v>1827</v>
      </c>
      <c r="AX532" t="s">
        <v>1825</v>
      </c>
      <c r="AY532" t="s">
        <v>1828</v>
      </c>
      <c r="AZ532">
        <v>2</v>
      </c>
      <c r="BA532" t="s">
        <v>1570</v>
      </c>
      <c r="BB532" t="s">
        <v>1495</v>
      </c>
      <c r="BC532" t="s">
        <v>63</v>
      </c>
      <c r="BD532" t="s">
        <v>4300</v>
      </c>
      <c r="BE532" t="s">
        <v>3419</v>
      </c>
      <c r="BF532" t="s">
        <v>4826</v>
      </c>
      <c r="BG532" t="s">
        <v>3655</v>
      </c>
      <c r="BH532">
        <v>6149</v>
      </c>
      <c r="BI532" t="s">
        <v>3432</v>
      </c>
      <c r="BJ532">
        <v>0.35</v>
      </c>
      <c r="BK532" t="s">
        <v>4504</v>
      </c>
      <c r="BL532" t="s">
        <v>3422</v>
      </c>
      <c r="BM532">
        <v>64044</v>
      </c>
      <c r="BU532" t="s">
        <v>1759</v>
      </c>
      <c r="BV532">
        <v>64044</v>
      </c>
    </row>
    <row r="533" spans="1:74" ht="14.45" customHeight="1">
      <c r="A533"/>
      <c r="B533">
        <v>64045</v>
      </c>
      <c r="C533" s="25" t="s">
        <v>6796</v>
      </c>
      <c r="E533" s="47" t="s">
        <v>6911</v>
      </c>
      <c r="L533" s="47" t="s">
        <v>6900</v>
      </c>
      <c r="M533" s="47" t="s">
        <v>6911</v>
      </c>
      <c r="W533" s="240"/>
      <c r="AG533" s="48" t="s">
        <v>6833</v>
      </c>
      <c r="AH533" s="47" t="str">
        <f t="shared" si="26"/>
        <v>KS_AHR_A            KS_HRM_A2</v>
      </c>
      <c r="AI533">
        <v>3</v>
      </c>
      <c r="AJ533">
        <v>64045</v>
      </c>
      <c r="AK533" t="s">
        <v>4828</v>
      </c>
      <c r="AL533" t="s">
        <v>19</v>
      </c>
      <c r="AM533" t="s">
        <v>1559</v>
      </c>
      <c r="AN533" t="s">
        <v>1559</v>
      </c>
      <c r="AO533" t="s">
        <v>1796</v>
      </c>
      <c r="AP533" t="s">
        <v>1797</v>
      </c>
      <c r="AQ533">
        <v>1</v>
      </c>
      <c r="AR533" t="s">
        <v>1798</v>
      </c>
      <c r="AS533" t="s">
        <v>110</v>
      </c>
      <c r="AT533" t="s">
        <v>19</v>
      </c>
      <c r="AU533" t="s">
        <v>19</v>
      </c>
      <c r="AV533" t="s">
        <v>318</v>
      </c>
      <c r="AW533" t="s">
        <v>318</v>
      </c>
      <c r="AX533" t="s">
        <v>317</v>
      </c>
      <c r="AY533" t="s">
        <v>319</v>
      </c>
      <c r="AZ533">
        <v>3</v>
      </c>
      <c r="BA533" t="s">
        <v>320</v>
      </c>
      <c r="BB533" t="s">
        <v>91</v>
      </c>
      <c r="BC533" t="s">
        <v>69</v>
      </c>
      <c r="BD533" t="s">
        <v>4829</v>
      </c>
      <c r="BE533" t="s">
        <v>3419</v>
      </c>
      <c r="BF533" t="s">
        <v>19</v>
      </c>
      <c r="BG533" t="s">
        <v>19</v>
      </c>
      <c r="BH533">
        <v>1715</v>
      </c>
      <c r="BI533" t="s">
        <v>4346</v>
      </c>
      <c r="BJ533">
        <v>0.5</v>
      </c>
      <c r="BK533" t="s">
        <v>4830</v>
      </c>
      <c r="BL533" t="s">
        <v>3422</v>
      </c>
      <c r="BM533">
        <v>64045</v>
      </c>
      <c r="BU533" t="s">
        <v>1759</v>
      </c>
      <c r="BV533">
        <v>64045</v>
      </c>
    </row>
    <row r="534" spans="1:74" ht="14.45" customHeight="1">
      <c r="A534"/>
      <c r="B534">
        <v>64046</v>
      </c>
      <c r="C534" s="25" t="s">
        <v>6796</v>
      </c>
      <c r="E534" s="47" t="s">
        <v>6851</v>
      </c>
      <c r="L534" s="47" t="s">
        <v>6900</v>
      </c>
      <c r="M534" s="47" t="s">
        <v>6851</v>
      </c>
      <c r="W534" s="240"/>
      <c r="AG534" s="48" t="s">
        <v>6833</v>
      </c>
      <c r="AH534" s="47" t="str">
        <f t="shared" si="26"/>
        <v>KS_AHL_A            KS_HRM_A1</v>
      </c>
      <c r="AI534">
        <v>3</v>
      </c>
      <c r="AJ534">
        <v>64046</v>
      </c>
      <c r="AK534" t="s">
        <v>4831</v>
      </c>
      <c r="AL534" t="s">
        <v>19</v>
      </c>
      <c r="AM534" t="s">
        <v>1559</v>
      </c>
      <c r="AN534" t="s">
        <v>1559</v>
      </c>
      <c r="AO534" t="s">
        <v>1789</v>
      </c>
      <c r="AP534" t="s">
        <v>1790</v>
      </c>
      <c r="AQ534">
        <v>1</v>
      </c>
      <c r="AR534" t="s">
        <v>1570</v>
      </c>
      <c r="AS534" t="s">
        <v>108</v>
      </c>
      <c r="AT534" t="s">
        <v>19</v>
      </c>
      <c r="AU534" t="s">
        <v>19</v>
      </c>
      <c r="AV534" t="s">
        <v>306</v>
      </c>
      <c r="AW534" t="s">
        <v>306</v>
      </c>
      <c r="AX534" t="s">
        <v>305</v>
      </c>
      <c r="AY534" t="s">
        <v>307</v>
      </c>
      <c r="AZ534">
        <v>4</v>
      </c>
      <c r="BA534" t="s">
        <v>308</v>
      </c>
      <c r="BB534" t="s">
        <v>91</v>
      </c>
      <c r="BC534" t="s">
        <v>69</v>
      </c>
      <c r="BD534" t="s">
        <v>4829</v>
      </c>
      <c r="BE534" t="s">
        <v>3419</v>
      </c>
      <c r="BF534" t="s">
        <v>19</v>
      </c>
      <c r="BG534" t="s">
        <v>19</v>
      </c>
      <c r="BH534">
        <v>2233</v>
      </c>
      <c r="BI534" t="s">
        <v>4346</v>
      </c>
      <c r="BJ534">
        <v>0.5</v>
      </c>
      <c r="BK534" t="s">
        <v>4832</v>
      </c>
      <c r="BL534" t="s">
        <v>3422</v>
      </c>
      <c r="BM534">
        <v>64046</v>
      </c>
      <c r="BU534" t="s">
        <v>1759</v>
      </c>
      <c r="BV534">
        <v>64046</v>
      </c>
    </row>
    <row r="535" spans="1:74" ht="14.45" customHeight="1">
      <c r="A535"/>
      <c r="B535">
        <v>64047</v>
      </c>
      <c r="C535" s="25" t="s">
        <v>6796</v>
      </c>
      <c r="E535" s="47" t="s">
        <v>6851</v>
      </c>
      <c r="L535" s="47" t="s">
        <v>6851</v>
      </c>
      <c r="M535" s="47" t="s">
        <v>6900</v>
      </c>
      <c r="W535" s="240"/>
      <c r="AG535" s="48" t="s">
        <v>6833</v>
      </c>
      <c r="AH535" s="47" t="str">
        <f t="shared" si="26"/>
        <v>KS_HRM_A1           SGGE_C</v>
      </c>
      <c r="AI535">
        <v>3</v>
      </c>
      <c r="AJ535">
        <v>64047</v>
      </c>
      <c r="AK535" t="s">
        <v>4833</v>
      </c>
      <c r="AL535" t="s">
        <v>19</v>
      </c>
      <c r="AM535" t="s">
        <v>660</v>
      </c>
      <c r="AN535" t="s">
        <v>661</v>
      </c>
      <c r="AO535" t="s">
        <v>1916</v>
      </c>
      <c r="AP535" t="s">
        <v>1917</v>
      </c>
      <c r="AQ535">
        <v>2</v>
      </c>
      <c r="AR535" t="s">
        <v>977</v>
      </c>
      <c r="AS535" t="s">
        <v>126</v>
      </c>
      <c r="AT535" t="s">
        <v>19</v>
      </c>
      <c r="AU535" t="s">
        <v>19</v>
      </c>
      <c r="AV535" t="s">
        <v>1559</v>
      </c>
      <c r="AW535" t="s">
        <v>1559</v>
      </c>
      <c r="AX535" t="s">
        <v>1789</v>
      </c>
      <c r="AY535" t="s">
        <v>1790</v>
      </c>
      <c r="AZ535">
        <v>8</v>
      </c>
      <c r="BA535" t="s">
        <v>1570</v>
      </c>
      <c r="BB535" t="s">
        <v>108</v>
      </c>
      <c r="BC535" t="s">
        <v>19</v>
      </c>
      <c r="BD535" t="s">
        <v>3466</v>
      </c>
      <c r="BE535" t="s">
        <v>3419</v>
      </c>
      <c r="BF535" t="s">
        <v>19</v>
      </c>
      <c r="BG535" t="s">
        <v>19</v>
      </c>
      <c r="BH535">
        <v>1494</v>
      </c>
      <c r="BI535" t="s">
        <v>3453</v>
      </c>
      <c r="BJ535">
        <v>0.5</v>
      </c>
      <c r="BK535" t="s">
        <v>4834</v>
      </c>
      <c r="BL535" t="s">
        <v>3422</v>
      </c>
      <c r="BM535">
        <v>64047</v>
      </c>
      <c r="BU535" t="s">
        <v>1759</v>
      </c>
      <c r="BV535">
        <v>64047</v>
      </c>
    </row>
    <row r="536" spans="1:74" ht="14.45" customHeight="1">
      <c r="A536"/>
      <c r="B536">
        <v>64048</v>
      </c>
      <c r="C536" s="25" t="s">
        <v>6796</v>
      </c>
      <c r="E536" s="47" t="s">
        <v>6916</v>
      </c>
      <c r="L536" s="47" t="s">
        <v>6900</v>
      </c>
      <c r="M536" s="47" t="s">
        <v>6916</v>
      </c>
      <c r="S536" s="47" t="s">
        <v>7932</v>
      </c>
      <c r="W536" s="240"/>
      <c r="X536" s="240"/>
      <c r="AG536" s="48" t="s">
        <v>6833</v>
      </c>
      <c r="AH536" s="47" t="str">
        <f t="shared" si="26"/>
        <v>KS_HRM_A2           SIDO_L</v>
      </c>
      <c r="AI536">
        <v>3</v>
      </c>
      <c r="AJ536">
        <v>64048</v>
      </c>
      <c r="AK536" t="s">
        <v>4835</v>
      </c>
      <c r="AL536" t="s">
        <v>19</v>
      </c>
      <c r="AM536" t="s">
        <v>833</v>
      </c>
      <c r="AN536" t="s">
        <v>833</v>
      </c>
      <c r="AO536" t="s">
        <v>832</v>
      </c>
      <c r="AP536" t="s">
        <v>834</v>
      </c>
      <c r="AQ536" t="s">
        <v>4107</v>
      </c>
      <c r="AR536" t="s">
        <v>827</v>
      </c>
      <c r="AS536" t="s">
        <v>122</v>
      </c>
      <c r="AT536" t="s">
        <v>19</v>
      </c>
      <c r="AU536" t="s">
        <v>19</v>
      </c>
      <c r="AV536" t="s">
        <v>1559</v>
      </c>
      <c r="AW536" t="s">
        <v>1559</v>
      </c>
      <c r="AX536" t="s">
        <v>1796</v>
      </c>
      <c r="AY536" t="s">
        <v>1797</v>
      </c>
      <c r="AZ536">
        <v>8</v>
      </c>
      <c r="BA536" t="s">
        <v>1798</v>
      </c>
      <c r="BB536" t="s">
        <v>110</v>
      </c>
      <c r="BC536" t="s">
        <v>19</v>
      </c>
      <c r="BD536" t="s">
        <v>3466</v>
      </c>
      <c r="BE536" t="s">
        <v>3419</v>
      </c>
      <c r="BF536" t="s">
        <v>19</v>
      </c>
      <c r="BG536" t="s">
        <v>19</v>
      </c>
      <c r="BH536">
        <v>1533</v>
      </c>
      <c r="BI536" t="s">
        <v>3453</v>
      </c>
      <c r="BJ536">
        <v>0.5</v>
      </c>
      <c r="BK536" t="s">
        <v>4834</v>
      </c>
      <c r="BL536" t="s">
        <v>3422</v>
      </c>
      <c r="BM536">
        <v>64048</v>
      </c>
      <c r="BU536" t="s">
        <v>1759</v>
      </c>
      <c r="BV536">
        <v>64048</v>
      </c>
    </row>
    <row r="537" spans="1:74" ht="14.45" customHeight="1">
      <c r="A537"/>
      <c r="B537">
        <v>64049</v>
      </c>
      <c r="C537" s="25" t="s">
        <v>6796</v>
      </c>
      <c r="E537" s="47" t="s">
        <v>6851</v>
      </c>
      <c r="F537" s="47" t="s">
        <v>4838</v>
      </c>
      <c r="G537" s="47" t="s">
        <v>6897</v>
      </c>
      <c r="K537" s="47" t="s">
        <v>6903</v>
      </c>
      <c r="L537" s="47" t="s">
        <v>6899</v>
      </c>
      <c r="M537" s="47" t="s">
        <v>6900</v>
      </c>
      <c r="W537" s="25"/>
      <c r="AG537" s="48" t="s">
        <v>6833</v>
      </c>
      <c r="AH537" s="47" t="str">
        <f t="shared" si="26"/>
        <v>KS_HRM_A1           SP_MB64_C1</v>
      </c>
      <c r="AI537">
        <v>3</v>
      </c>
      <c r="AJ537">
        <v>64049</v>
      </c>
      <c r="AK537" t="s">
        <v>4836</v>
      </c>
      <c r="AL537" t="s">
        <v>19</v>
      </c>
      <c r="AM537" t="s">
        <v>19</v>
      </c>
      <c r="AN537" t="s">
        <v>4837</v>
      </c>
      <c r="AO537">
        <v>427</v>
      </c>
      <c r="AP537" t="s">
        <v>4838</v>
      </c>
      <c r="AQ537">
        <v>1</v>
      </c>
      <c r="AR537" t="s">
        <v>3541</v>
      </c>
      <c r="AS537" t="s">
        <v>19</v>
      </c>
      <c r="AT537" t="s">
        <v>19</v>
      </c>
      <c r="AU537" t="s">
        <v>19</v>
      </c>
      <c r="AV537" t="s">
        <v>1559</v>
      </c>
      <c r="AW537" t="s">
        <v>1559</v>
      </c>
      <c r="AX537" t="s">
        <v>1789</v>
      </c>
      <c r="AY537" t="s">
        <v>1790</v>
      </c>
      <c r="AZ537">
        <v>7</v>
      </c>
      <c r="BA537" t="s">
        <v>1570</v>
      </c>
      <c r="BB537" t="s">
        <v>1765</v>
      </c>
      <c r="BC537" t="s">
        <v>19</v>
      </c>
      <c r="BD537" t="s">
        <v>4099</v>
      </c>
      <c r="BE537" t="s">
        <v>3419</v>
      </c>
      <c r="BF537" t="s">
        <v>19</v>
      </c>
      <c r="BG537" t="s">
        <v>19</v>
      </c>
      <c r="BH537">
        <v>1402</v>
      </c>
      <c r="BI537" t="s">
        <v>3432</v>
      </c>
      <c r="BJ537">
        <v>1</v>
      </c>
      <c r="BK537" t="s">
        <v>4399</v>
      </c>
      <c r="BL537" t="s">
        <v>3422</v>
      </c>
      <c r="BM537">
        <v>64049</v>
      </c>
      <c r="BU537" t="s">
        <v>1759</v>
      </c>
      <c r="BV537">
        <v>64049</v>
      </c>
    </row>
    <row r="538" spans="1:74" ht="14.45" customHeight="1">
      <c r="A538"/>
      <c r="B538">
        <v>64050</v>
      </c>
      <c r="C538" s="25" t="s">
        <v>6796</v>
      </c>
      <c r="E538" s="47" t="s">
        <v>6911</v>
      </c>
      <c r="F538" s="47" t="s">
        <v>4398</v>
      </c>
      <c r="G538" s="47" t="s">
        <v>6897</v>
      </c>
      <c r="K538" s="47" t="s">
        <v>6898</v>
      </c>
      <c r="L538" s="47" t="s">
        <v>6899</v>
      </c>
      <c r="M538" s="47" t="s">
        <v>6900</v>
      </c>
      <c r="O538" s="47" t="s">
        <v>6938</v>
      </c>
      <c r="W538" s="25"/>
      <c r="AG538" s="48" t="s">
        <v>6833</v>
      </c>
      <c r="AH538" s="47" t="str">
        <f t="shared" si="26"/>
        <v>KS_HRM_A2           SP_MB64_C</v>
      </c>
      <c r="AI538">
        <v>3</v>
      </c>
      <c r="AJ538">
        <v>64050</v>
      </c>
      <c r="AK538" t="s">
        <v>4839</v>
      </c>
      <c r="AL538" t="s">
        <v>19</v>
      </c>
      <c r="AM538" t="s">
        <v>19</v>
      </c>
      <c r="AN538" t="s">
        <v>4397</v>
      </c>
      <c r="AO538">
        <v>423</v>
      </c>
      <c r="AP538" t="s">
        <v>4398</v>
      </c>
      <c r="AQ538">
        <v>1</v>
      </c>
      <c r="AR538" t="s">
        <v>1220</v>
      </c>
      <c r="AS538" t="s">
        <v>19</v>
      </c>
      <c r="AT538" t="s">
        <v>19</v>
      </c>
      <c r="AU538" t="s">
        <v>19</v>
      </c>
      <c r="AV538" t="s">
        <v>1559</v>
      </c>
      <c r="AW538" t="s">
        <v>1559</v>
      </c>
      <c r="AX538" t="s">
        <v>1796</v>
      </c>
      <c r="AY538" t="s">
        <v>1797</v>
      </c>
      <c r="AZ538">
        <v>7</v>
      </c>
      <c r="BA538" t="s">
        <v>1798</v>
      </c>
      <c r="BB538" t="s">
        <v>1766</v>
      </c>
      <c r="BC538" t="s">
        <v>19</v>
      </c>
      <c r="BD538" t="s">
        <v>4099</v>
      </c>
      <c r="BE538" t="s">
        <v>3419</v>
      </c>
      <c r="BF538" t="s">
        <v>19</v>
      </c>
      <c r="BG538" t="s">
        <v>19</v>
      </c>
      <c r="BH538">
        <v>1398</v>
      </c>
      <c r="BI538" t="s">
        <v>3432</v>
      </c>
      <c r="BJ538">
        <v>1</v>
      </c>
      <c r="BK538" t="s">
        <v>4399</v>
      </c>
      <c r="BL538" t="s">
        <v>3422</v>
      </c>
      <c r="BM538">
        <v>64050</v>
      </c>
      <c r="BU538" t="s">
        <v>1759</v>
      </c>
      <c r="BV538">
        <v>64050</v>
      </c>
    </row>
    <row r="539" spans="1:74" ht="14.45" customHeight="1">
      <c r="A539"/>
      <c r="B539">
        <v>64053</v>
      </c>
      <c r="C539" s="25" t="s">
        <v>6796</v>
      </c>
      <c r="E539" s="47" t="s">
        <v>6845</v>
      </c>
      <c r="L539" s="47" t="s">
        <v>6845</v>
      </c>
      <c r="M539" s="47" t="s">
        <v>6901</v>
      </c>
      <c r="O539" s="47" t="s">
        <v>6938</v>
      </c>
      <c r="W539" s="240"/>
      <c r="AG539" s="48" t="s">
        <v>6833</v>
      </c>
      <c r="AH539" s="47" t="str">
        <f t="shared" si="26"/>
        <v>MB54_B              SDOK</v>
      </c>
      <c r="AI539">
        <v>3</v>
      </c>
      <c r="AJ539">
        <v>64053</v>
      </c>
      <c r="AK539" t="s">
        <v>4840</v>
      </c>
      <c r="AL539" t="s">
        <v>19</v>
      </c>
      <c r="AM539" t="s">
        <v>906</v>
      </c>
      <c r="AN539" t="s">
        <v>907</v>
      </c>
      <c r="AO539" t="s">
        <v>905</v>
      </c>
      <c r="AP539" t="s">
        <v>908</v>
      </c>
      <c r="AQ539">
        <v>1</v>
      </c>
      <c r="AR539" t="s">
        <v>909</v>
      </c>
      <c r="AS539" t="s">
        <v>95</v>
      </c>
      <c r="AT539" t="s">
        <v>19</v>
      </c>
      <c r="AU539" t="s">
        <v>19</v>
      </c>
      <c r="AV539" t="s">
        <v>1772</v>
      </c>
      <c r="AW539" t="s">
        <v>1773</v>
      </c>
      <c r="AX539" t="s">
        <v>1777</v>
      </c>
      <c r="AY539" t="s">
        <v>1778</v>
      </c>
      <c r="AZ539">
        <v>1</v>
      </c>
      <c r="BA539" t="s">
        <v>1775</v>
      </c>
      <c r="BB539" t="s">
        <v>181</v>
      </c>
      <c r="BC539" t="s">
        <v>19</v>
      </c>
      <c r="BD539" t="s">
        <v>4101</v>
      </c>
      <c r="BE539" t="s">
        <v>3419</v>
      </c>
      <c r="BF539" t="s">
        <v>19</v>
      </c>
      <c r="BG539" t="s">
        <v>19</v>
      </c>
      <c r="BH539">
        <v>438</v>
      </c>
      <c r="BI539" t="s">
        <v>3432</v>
      </c>
      <c r="BJ539">
        <v>1.5</v>
      </c>
      <c r="BK539" t="s">
        <v>4841</v>
      </c>
      <c r="BL539" t="s">
        <v>3422</v>
      </c>
      <c r="BM539">
        <v>64053</v>
      </c>
      <c r="BU539" t="s">
        <v>1759</v>
      </c>
      <c r="BV539">
        <v>64053</v>
      </c>
    </row>
    <row r="540" spans="1:74" ht="14.45" customHeight="1">
      <c r="A540"/>
      <c r="B540">
        <v>64055</v>
      </c>
      <c r="C540" s="25" t="s">
        <v>6796</v>
      </c>
      <c r="E540" s="47" t="s">
        <v>6902</v>
      </c>
      <c r="F540" s="47" t="s">
        <v>3924</v>
      </c>
      <c r="G540" s="47" t="s">
        <v>6897</v>
      </c>
      <c r="K540" s="47" t="s">
        <v>6903</v>
      </c>
      <c r="L540" s="47" t="s">
        <v>6900</v>
      </c>
      <c r="M540" s="47" t="s">
        <v>6899</v>
      </c>
      <c r="AG540" s="48" t="s">
        <v>6833</v>
      </c>
      <c r="AH540" s="47" t="str">
        <f t="shared" si="26"/>
        <v>SP_15AS_F11         KS_HRM_B1</v>
      </c>
      <c r="AI540">
        <v>3</v>
      </c>
      <c r="AJ540">
        <v>64055</v>
      </c>
      <c r="AK540" t="s">
        <v>4842</v>
      </c>
      <c r="AL540" t="s">
        <v>19</v>
      </c>
      <c r="AM540" t="s">
        <v>1559</v>
      </c>
      <c r="AN540" t="s">
        <v>1559</v>
      </c>
      <c r="AO540" t="s">
        <v>1793</v>
      </c>
      <c r="AP540" t="s">
        <v>1794</v>
      </c>
      <c r="AQ540">
        <v>1</v>
      </c>
      <c r="AR540" t="s">
        <v>1561</v>
      </c>
      <c r="AS540" t="s">
        <v>1556</v>
      </c>
      <c r="AT540" t="s">
        <v>19</v>
      </c>
      <c r="AU540" t="s">
        <v>19</v>
      </c>
      <c r="AV540" t="s">
        <v>19</v>
      </c>
      <c r="AW540" t="s">
        <v>3922</v>
      </c>
      <c r="AX540" t="s">
        <v>3923</v>
      </c>
      <c r="AY540" t="s">
        <v>3924</v>
      </c>
      <c r="AZ540">
        <v>1</v>
      </c>
      <c r="BA540" t="s">
        <v>3925</v>
      </c>
      <c r="BB540" t="s">
        <v>19</v>
      </c>
      <c r="BC540" t="s">
        <v>19</v>
      </c>
      <c r="BD540" t="s">
        <v>3714</v>
      </c>
      <c r="BE540" t="s">
        <v>3419</v>
      </c>
      <c r="BF540" t="s">
        <v>19</v>
      </c>
      <c r="BG540" t="s">
        <v>19</v>
      </c>
      <c r="BH540">
        <v>1264</v>
      </c>
      <c r="BI540" t="s">
        <v>3485</v>
      </c>
      <c r="BJ540">
        <v>0.35</v>
      </c>
      <c r="BK540" t="s">
        <v>3926</v>
      </c>
      <c r="BL540" t="s">
        <v>3422</v>
      </c>
      <c r="BM540">
        <v>64055</v>
      </c>
      <c r="BU540" t="s">
        <v>1759</v>
      </c>
      <c r="BV540">
        <v>64055</v>
      </c>
    </row>
    <row r="541" spans="1:74" ht="14.45" customHeight="1">
      <c r="A541"/>
      <c r="B541">
        <v>64056</v>
      </c>
      <c r="C541" s="25" t="s">
        <v>6796</v>
      </c>
      <c r="E541" s="47" t="s">
        <v>6916</v>
      </c>
      <c r="L541" s="47" t="s">
        <v>6900</v>
      </c>
      <c r="M541" s="47" t="s">
        <v>6916</v>
      </c>
      <c r="X541" s="240"/>
      <c r="AG541" s="48" t="s">
        <v>6833</v>
      </c>
      <c r="AH541" s="47" t="str">
        <f t="shared" si="26"/>
        <v>KS_HRM_B2           SIDO_M</v>
      </c>
      <c r="AI541">
        <v>3</v>
      </c>
      <c r="AJ541">
        <v>64056</v>
      </c>
      <c r="AK541" t="s">
        <v>4843</v>
      </c>
      <c r="AL541" t="s">
        <v>19</v>
      </c>
      <c r="AM541" t="s">
        <v>840</v>
      </c>
      <c r="AN541" t="s">
        <v>840</v>
      </c>
      <c r="AO541" t="s">
        <v>839</v>
      </c>
      <c r="AP541" t="s">
        <v>841</v>
      </c>
      <c r="AQ541" t="s">
        <v>4107</v>
      </c>
      <c r="AR541" t="s">
        <v>842</v>
      </c>
      <c r="AS541" t="s">
        <v>121</v>
      </c>
      <c r="AT541" t="s">
        <v>19</v>
      </c>
      <c r="AU541" t="s">
        <v>19</v>
      </c>
      <c r="AV541" t="s">
        <v>1559</v>
      </c>
      <c r="AW541" t="s">
        <v>1559</v>
      </c>
      <c r="AX541" t="s">
        <v>1802</v>
      </c>
      <c r="AY541" t="s">
        <v>1803</v>
      </c>
      <c r="AZ541">
        <v>1</v>
      </c>
      <c r="BA541" t="s">
        <v>1589</v>
      </c>
      <c r="BB541" t="s">
        <v>109</v>
      </c>
      <c r="BC541" t="s">
        <v>19</v>
      </c>
      <c r="BD541" t="s">
        <v>3714</v>
      </c>
      <c r="BE541" t="s">
        <v>3419</v>
      </c>
      <c r="BF541" t="s">
        <v>19</v>
      </c>
      <c r="BG541" t="s">
        <v>19</v>
      </c>
      <c r="BH541">
        <v>1830</v>
      </c>
      <c r="BI541" t="s">
        <v>3485</v>
      </c>
      <c r="BJ541">
        <v>0.35</v>
      </c>
      <c r="BK541" t="s">
        <v>3926</v>
      </c>
      <c r="BL541" t="s">
        <v>3422</v>
      </c>
      <c r="BM541">
        <v>64056</v>
      </c>
      <c r="BU541" t="s">
        <v>1759</v>
      </c>
      <c r="BV541">
        <v>64056</v>
      </c>
    </row>
    <row r="542" spans="1:74" ht="14.45" customHeight="1">
      <c r="A542"/>
      <c r="B542">
        <v>64057</v>
      </c>
      <c r="C542" s="25" t="s">
        <v>6796</v>
      </c>
      <c r="D542" s="47" t="s">
        <v>6927</v>
      </c>
      <c r="E542" s="47" t="s">
        <v>6900</v>
      </c>
      <c r="F542" s="47" t="s">
        <v>4243</v>
      </c>
      <c r="G542" s="47" t="s">
        <v>6897</v>
      </c>
      <c r="K542" s="47" t="s">
        <v>6903</v>
      </c>
      <c r="L542" s="47" t="s">
        <v>6899</v>
      </c>
      <c r="M542" s="47" t="s">
        <v>6900</v>
      </c>
      <c r="W542" s="25"/>
      <c r="AC542" s="47" t="s">
        <v>6913</v>
      </c>
      <c r="AG542" s="48" t="s">
        <v>6836</v>
      </c>
      <c r="AH542" s="47" t="str">
        <f t="shared" si="26"/>
        <v>KS_HRM_B1           SP_CANHK11</v>
      </c>
      <c r="AI542">
        <v>3</v>
      </c>
      <c r="AJ542">
        <v>64057</v>
      </c>
      <c r="AK542" t="s">
        <v>4844</v>
      </c>
      <c r="AL542" t="s">
        <v>19</v>
      </c>
      <c r="AM542" t="s">
        <v>19</v>
      </c>
      <c r="AN542" t="s">
        <v>4241</v>
      </c>
      <c r="AO542" t="s">
        <v>4242</v>
      </c>
      <c r="AP542" t="s">
        <v>4243</v>
      </c>
      <c r="AQ542">
        <v>1</v>
      </c>
      <c r="AR542" t="s">
        <v>4244</v>
      </c>
      <c r="AS542" t="s">
        <v>19</v>
      </c>
      <c r="AT542" t="s">
        <v>19</v>
      </c>
      <c r="AU542" t="s">
        <v>19</v>
      </c>
      <c r="AV542" t="s">
        <v>1559</v>
      </c>
      <c r="AW542" t="s">
        <v>1559</v>
      </c>
      <c r="AX542" t="s">
        <v>1793</v>
      </c>
      <c r="AY542" t="s">
        <v>1794</v>
      </c>
      <c r="AZ542">
        <v>4</v>
      </c>
      <c r="BA542" t="s">
        <v>1561</v>
      </c>
      <c r="BB542" t="s">
        <v>1556</v>
      </c>
      <c r="BC542" t="s">
        <v>19</v>
      </c>
      <c r="BD542" t="s">
        <v>3724</v>
      </c>
      <c r="BE542" t="s">
        <v>3419</v>
      </c>
      <c r="BF542" t="s">
        <v>4845</v>
      </c>
      <c r="BG542" t="s">
        <v>3658</v>
      </c>
      <c r="BH542">
        <v>1293</v>
      </c>
      <c r="BI542" t="s">
        <v>3659</v>
      </c>
      <c r="BJ542">
        <v>0.35</v>
      </c>
      <c r="BK542" t="s">
        <v>3731</v>
      </c>
      <c r="BL542" t="s">
        <v>3422</v>
      </c>
      <c r="BM542">
        <v>64057</v>
      </c>
      <c r="BU542" t="s">
        <v>1759</v>
      </c>
      <c r="BV542">
        <v>64057</v>
      </c>
    </row>
    <row r="543" spans="1:74" ht="14.45" customHeight="1">
      <c r="A543"/>
      <c r="B543">
        <v>64058</v>
      </c>
      <c r="C543" s="25" t="s">
        <v>6796</v>
      </c>
      <c r="D543" s="47" t="s">
        <v>6927</v>
      </c>
      <c r="E543" s="47" t="s">
        <v>6900</v>
      </c>
      <c r="F543" s="47" t="s">
        <v>4252</v>
      </c>
      <c r="G543" s="47" t="s">
        <v>6897</v>
      </c>
      <c r="K543" s="47" t="s">
        <v>6903</v>
      </c>
      <c r="L543" s="47" t="s">
        <v>6899</v>
      </c>
      <c r="M543" s="47" t="s">
        <v>6900</v>
      </c>
      <c r="W543" s="25"/>
      <c r="AC543" s="47" t="s">
        <v>6913</v>
      </c>
      <c r="AG543" s="48" t="s">
        <v>6836</v>
      </c>
      <c r="AH543" s="47" t="str">
        <f t="shared" si="26"/>
        <v>KS_HRM_B1           SP_CANLK11</v>
      </c>
      <c r="AI543">
        <v>3</v>
      </c>
      <c r="AJ543">
        <v>64058</v>
      </c>
      <c r="AK543" t="s">
        <v>4846</v>
      </c>
      <c r="AL543" t="s">
        <v>19</v>
      </c>
      <c r="AM543" t="s">
        <v>19</v>
      </c>
      <c r="AN543" t="s">
        <v>4250</v>
      </c>
      <c r="AO543" t="s">
        <v>4251</v>
      </c>
      <c r="AP543" t="s">
        <v>4252</v>
      </c>
      <c r="AQ543">
        <v>1</v>
      </c>
      <c r="AR543" t="s">
        <v>4244</v>
      </c>
      <c r="AS543" t="s">
        <v>19</v>
      </c>
      <c r="AT543" t="s">
        <v>19</v>
      </c>
      <c r="AU543" t="s">
        <v>19</v>
      </c>
      <c r="AV543" t="s">
        <v>1559</v>
      </c>
      <c r="AW543" t="s">
        <v>1559</v>
      </c>
      <c r="AX543" t="s">
        <v>1793</v>
      </c>
      <c r="AY543" t="s">
        <v>1794</v>
      </c>
      <c r="AZ543">
        <v>5</v>
      </c>
      <c r="BA543" t="s">
        <v>1561</v>
      </c>
      <c r="BB543" t="s">
        <v>1556</v>
      </c>
      <c r="BC543" t="s">
        <v>19</v>
      </c>
      <c r="BD543" t="s">
        <v>3724</v>
      </c>
      <c r="BE543" t="s">
        <v>3419</v>
      </c>
      <c r="BF543" t="s">
        <v>4845</v>
      </c>
      <c r="BG543" t="s">
        <v>3615</v>
      </c>
      <c r="BH543">
        <v>1293</v>
      </c>
      <c r="BI543" t="s">
        <v>3616</v>
      </c>
      <c r="BJ543">
        <v>0.35</v>
      </c>
      <c r="BK543" t="s">
        <v>3726</v>
      </c>
      <c r="BL543" t="s">
        <v>3422</v>
      </c>
      <c r="BM543">
        <v>64058</v>
      </c>
      <c r="BU543" t="s">
        <v>1759</v>
      </c>
      <c r="BV543">
        <v>64058</v>
      </c>
    </row>
    <row r="544" spans="1:74" ht="14.45" customHeight="1">
      <c r="A544" s="117"/>
      <c r="B544">
        <v>64059</v>
      </c>
      <c r="C544" s="25" t="s">
        <v>6796</v>
      </c>
      <c r="E544" s="47" t="s">
        <v>6916</v>
      </c>
      <c r="F544" s="47" t="s">
        <v>3730</v>
      </c>
      <c r="G544" s="47" t="s">
        <v>6907</v>
      </c>
      <c r="K544" s="47" t="s">
        <v>6903</v>
      </c>
      <c r="L544" s="47" t="s">
        <v>6916</v>
      </c>
      <c r="M544" s="47" t="s">
        <v>6900</v>
      </c>
      <c r="W544" s="240"/>
      <c r="AC544" s="47" t="s">
        <v>6913</v>
      </c>
      <c r="AG544" s="48" t="s">
        <v>6833</v>
      </c>
      <c r="AH544" s="47" t="str">
        <f t="shared" si="26"/>
        <v>SP_CANHK3           KS_HRM_B2</v>
      </c>
      <c r="AI544">
        <v>3</v>
      </c>
      <c r="AJ544">
        <v>64059</v>
      </c>
      <c r="AK544" t="s">
        <v>4847</v>
      </c>
      <c r="AL544" t="s">
        <v>19</v>
      </c>
      <c r="AM544" t="s">
        <v>1559</v>
      </c>
      <c r="AN544" t="s">
        <v>1559</v>
      </c>
      <c r="AO544" t="s">
        <v>1802</v>
      </c>
      <c r="AP544" t="s">
        <v>1803</v>
      </c>
      <c r="AQ544">
        <v>4</v>
      </c>
      <c r="AR544" t="s">
        <v>1589</v>
      </c>
      <c r="AS544" t="s">
        <v>109</v>
      </c>
      <c r="AT544" t="s">
        <v>19</v>
      </c>
      <c r="AU544" t="s">
        <v>19</v>
      </c>
      <c r="AV544" t="s">
        <v>19</v>
      </c>
      <c r="AW544" t="s">
        <v>3728</v>
      </c>
      <c r="AX544" t="s">
        <v>3729</v>
      </c>
      <c r="AY544" t="s">
        <v>3730</v>
      </c>
      <c r="AZ544">
        <v>1</v>
      </c>
      <c r="BA544" t="s">
        <v>1226</v>
      </c>
      <c r="BB544" t="s">
        <v>19</v>
      </c>
      <c r="BC544" t="s">
        <v>19</v>
      </c>
      <c r="BD544" t="s">
        <v>3724</v>
      </c>
      <c r="BE544" t="s">
        <v>3419</v>
      </c>
      <c r="BF544" t="s">
        <v>4848</v>
      </c>
      <c r="BG544" t="s">
        <v>3658</v>
      </c>
      <c r="BH544">
        <v>1157</v>
      </c>
      <c r="BI544" t="s">
        <v>3659</v>
      </c>
      <c r="BJ544">
        <v>0.35</v>
      </c>
      <c r="BK544" t="s">
        <v>3731</v>
      </c>
      <c r="BL544" t="s">
        <v>3422</v>
      </c>
      <c r="BM544">
        <v>64059</v>
      </c>
      <c r="BU544" t="s">
        <v>1759</v>
      </c>
      <c r="BV544">
        <v>64059</v>
      </c>
    </row>
    <row r="545" spans="1:74" ht="14.45" customHeight="1">
      <c r="A545" s="117"/>
      <c r="B545">
        <v>64060</v>
      </c>
      <c r="C545" s="25" t="s">
        <v>6796</v>
      </c>
      <c r="E545" s="47" t="s">
        <v>6916</v>
      </c>
      <c r="F545" s="47" t="s">
        <v>3723</v>
      </c>
      <c r="G545" s="47" t="s">
        <v>6907</v>
      </c>
      <c r="K545" s="47" t="s">
        <v>6903</v>
      </c>
      <c r="L545" s="47" t="s">
        <v>6916</v>
      </c>
      <c r="M545" s="47" t="s">
        <v>6900</v>
      </c>
      <c r="W545" s="240"/>
      <c r="AC545" s="47" t="s">
        <v>6913</v>
      </c>
      <c r="AG545" s="48" t="s">
        <v>6833</v>
      </c>
      <c r="AH545" s="47" t="str">
        <f t="shared" ref="AH545:AH608" si="27">AY545&amp; REPT(" ",20-LEN(AY545))&amp;AP545</f>
        <v>SP_CANLK3           KS_HRM_B2</v>
      </c>
      <c r="AI545">
        <v>3</v>
      </c>
      <c r="AJ545">
        <v>64060</v>
      </c>
      <c r="AK545" t="s">
        <v>4849</v>
      </c>
      <c r="AL545" t="s">
        <v>19</v>
      </c>
      <c r="AM545" t="s">
        <v>1559</v>
      </c>
      <c r="AN545" t="s">
        <v>1559</v>
      </c>
      <c r="AO545" t="s">
        <v>1802</v>
      </c>
      <c r="AP545" t="s">
        <v>1803</v>
      </c>
      <c r="AQ545">
        <v>5</v>
      </c>
      <c r="AR545" t="s">
        <v>1589</v>
      </c>
      <c r="AS545" t="s">
        <v>109</v>
      </c>
      <c r="AT545" t="s">
        <v>19</v>
      </c>
      <c r="AU545" t="s">
        <v>19</v>
      </c>
      <c r="AV545" t="s">
        <v>19</v>
      </c>
      <c r="AW545" t="s">
        <v>3721</v>
      </c>
      <c r="AX545" t="s">
        <v>3722</v>
      </c>
      <c r="AY545" t="s">
        <v>3723</v>
      </c>
      <c r="AZ545">
        <v>1</v>
      </c>
      <c r="BA545" t="s">
        <v>1226</v>
      </c>
      <c r="BB545" t="s">
        <v>19</v>
      </c>
      <c r="BC545" t="s">
        <v>19</v>
      </c>
      <c r="BD545" t="s">
        <v>3724</v>
      </c>
      <c r="BE545" t="s">
        <v>3419</v>
      </c>
      <c r="BF545" t="s">
        <v>4848</v>
      </c>
      <c r="BG545" t="s">
        <v>3615</v>
      </c>
      <c r="BH545">
        <v>1157</v>
      </c>
      <c r="BI545" t="s">
        <v>3616</v>
      </c>
      <c r="BJ545">
        <v>0.35</v>
      </c>
      <c r="BK545" t="s">
        <v>3726</v>
      </c>
      <c r="BL545" t="s">
        <v>3422</v>
      </c>
      <c r="BM545">
        <v>64060</v>
      </c>
      <c r="BU545" t="s">
        <v>1759</v>
      </c>
      <c r="BV545">
        <v>64060</v>
      </c>
    </row>
    <row r="546" spans="1:74" ht="14.45" customHeight="1">
      <c r="A546"/>
      <c r="B546">
        <v>64061</v>
      </c>
      <c r="C546" s="25" t="s">
        <v>6796</v>
      </c>
      <c r="E546" s="47" t="s">
        <v>6851</v>
      </c>
      <c r="L546" s="47" t="s">
        <v>6851</v>
      </c>
      <c r="M546" s="47" t="s">
        <v>6851</v>
      </c>
      <c r="W546" s="240"/>
      <c r="AC546" s="47" t="s">
        <v>6913</v>
      </c>
      <c r="AG546" s="48" t="s">
        <v>6833</v>
      </c>
      <c r="AH546" s="47" t="str">
        <f t="shared" si="27"/>
        <v>KS_HRM_B1           SGGE_B</v>
      </c>
      <c r="AI546">
        <v>3</v>
      </c>
      <c r="AJ546">
        <v>64061</v>
      </c>
      <c r="AK546" t="s">
        <v>4850</v>
      </c>
      <c r="AL546" t="s">
        <v>19</v>
      </c>
      <c r="AM546" t="s">
        <v>660</v>
      </c>
      <c r="AN546" t="s">
        <v>661</v>
      </c>
      <c r="AO546" t="s">
        <v>975</v>
      </c>
      <c r="AP546" t="s">
        <v>976</v>
      </c>
      <c r="AQ546">
        <v>15</v>
      </c>
      <c r="AR546" t="s">
        <v>977</v>
      </c>
      <c r="AS546" t="s">
        <v>125</v>
      </c>
      <c r="AT546" t="s">
        <v>19</v>
      </c>
      <c r="AU546" t="s">
        <v>19</v>
      </c>
      <c r="AV546" t="s">
        <v>1559</v>
      </c>
      <c r="AW546" t="s">
        <v>1559</v>
      </c>
      <c r="AX546" t="s">
        <v>1793</v>
      </c>
      <c r="AY546" t="s">
        <v>1794</v>
      </c>
      <c r="AZ546">
        <v>6</v>
      </c>
      <c r="BA546" t="s">
        <v>1561</v>
      </c>
      <c r="BB546" t="s">
        <v>1556</v>
      </c>
      <c r="BC546" t="s">
        <v>19</v>
      </c>
      <c r="BD546" t="s">
        <v>4369</v>
      </c>
      <c r="BE546" t="s">
        <v>3419</v>
      </c>
      <c r="BF546" t="s">
        <v>4851</v>
      </c>
      <c r="BG546" t="s">
        <v>4371</v>
      </c>
      <c r="BH546">
        <v>1510</v>
      </c>
      <c r="BI546" t="s">
        <v>3511</v>
      </c>
      <c r="BJ546">
        <v>0.35</v>
      </c>
      <c r="BK546" t="s">
        <v>4372</v>
      </c>
      <c r="BL546" t="s">
        <v>3422</v>
      </c>
      <c r="BM546">
        <v>64061</v>
      </c>
      <c r="BU546" t="s">
        <v>1759</v>
      </c>
      <c r="BV546">
        <v>64061</v>
      </c>
    </row>
    <row r="547" spans="1:74" ht="14.45" customHeight="1">
      <c r="A547"/>
      <c r="B547">
        <v>64062</v>
      </c>
      <c r="C547" s="25" t="s">
        <v>6796</v>
      </c>
      <c r="E547" s="47" t="s">
        <v>6851</v>
      </c>
      <c r="L547" s="47" t="s">
        <v>6851</v>
      </c>
      <c r="M547" s="47" t="s">
        <v>6851</v>
      </c>
      <c r="W547" s="240"/>
      <c r="AC547" s="47" t="s">
        <v>6913</v>
      </c>
      <c r="AG547" s="48" t="s">
        <v>6833</v>
      </c>
      <c r="AH547" s="47" t="str">
        <f t="shared" si="27"/>
        <v>KS_HRM_B1           SGGE_B</v>
      </c>
      <c r="AI547">
        <v>3</v>
      </c>
      <c r="AJ547">
        <v>64062</v>
      </c>
      <c r="AK547" t="s">
        <v>4852</v>
      </c>
      <c r="AL547" t="s">
        <v>19</v>
      </c>
      <c r="AM547" t="s">
        <v>660</v>
      </c>
      <c r="AN547" t="s">
        <v>661</v>
      </c>
      <c r="AO547" t="s">
        <v>975</v>
      </c>
      <c r="AP547" t="s">
        <v>976</v>
      </c>
      <c r="AQ547">
        <v>31</v>
      </c>
      <c r="AR547" t="s">
        <v>977</v>
      </c>
      <c r="AS547" t="s">
        <v>125</v>
      </c>
      <c r="AT547" t="s">
        <v>19</v>
      </c>
      <c r="AU547" t="s">
        <v>19</v>
      </c>
      <c r="AV547" t="s">
        <v>1559</v>
      </c>
      <c r="AW547" t="s">
        <v>1559</v>
      </c>
      <c r="AX547" t="s">
        <v>1793</v>
      </c>
      <c r="AY547" t="s">
        <v>1794</v>
      </c>
      <c r="AZ547">
        <v>7</v>
      </c>
      <c r="BA547" t="s">
        <v>1561</v>
      </c>
      <c r="BB547" t="s">
        <v>1556</v>
      </c>
      <c r="BC547" t="s">
        <v>19</v>
      </c>
      <c r="BD547" t="s">
        <v>4369</v>
      </c>
      <c r="BE547" t="s">
        <v>3419</v>
      </c>
      <c r="BF547" t="s">
        <v>4851</v>
      </c>
      <c r="BG547" t="s">
        <v>3615</v>
      </c>
      <c r="BH547">
        <v>1510</v>
      </c>
      <c r="BI547" t="s">
        <v>3616</v>
      </c>
      <c r="BJ547">
        <v>0.35</v>
      </c>
      <c r="BK547" t="s">
        <v>4377</v>
      </c>
      <c r="BL547" t="s">
        <v>3422</v>
      </c>
      <c r="BM547">
        <v>64062</v>
      </c>
      <c r="BU547" t="s">
        <v>1759</v>
      </c>
      <c r="BV547">
        <v>64062</v>
      </c>
    </row>
    <row r="548" spans="1:74" ht="14.45" customHeight="1">
      <c r="A548"/>
      <c r="B548">
        <v>64063</v>
      </c>
      <c r="C548" s="25" t="s">
        <v>6796</v>
      </c>
      <c r="E548" s="47" t="s">
        <v>6916</v>
      </c>
      <c r="F548" s="47" t="s">
        <v>4367</v>
      </c>
      <c r="G548" s="47" t="s">
        <v>6907</v>
      </c>
      <c r="K548" s="47" t="s">
        <v>6903</v>
      </c>
      <c r="L548" s="47" t="s">
        <v>6900</v>
      </c>
      <c r="M548" s="47" t="s">
        <v>6916</v>
      </c>
      <c r="W548" s="25"/>
      <c r="X548" s="240"/>
      <c r="AC548" s="47" t="s">
        <v>6913</v>
      </c>
      <c r="AG548" s="48" t="s">
        <v>6833</v>
      </c>
      <c r="AH548" s="47" t="str">
        <f t="shared" si="27"/>
        <v>KS_HRM_B2           SP_CANHA</v>
      </c>
      <c r="AI548">
        <v>3</v>
      </c>
      <c r="AJ548">
        <v>64063</v>
      </c>
      <c r="AK548" t="s">
        <v>4853</v>
      </c>
      <c r="AL548" t="s">
        <v>19</v>
      </c>
      <c r="AM548" t="s">
        <v>19</v>
      </c>
      <c r="AN548" t="s">
        <v>4365</v>
      </c>
      <c r="AO548" t="s">
        <v>4366</v>
      </c>
      <c r="AP548" t="s">
        <v>4367</v>
      </c>
      <c r="AQ548">
        <v>1</v>
      </c>
      <c r="AR548" t="s">
        <v>4368</v>
      </c>
      <c r="AS548" t="s">
        <v>19</v>
      </c>
      <c r="AT548" t="s">
        <v>19</v>
      </c>
      <c r="AU548" t="s">
        <v>19</v>
      </c>
      <c r="AV548" t="s">
        <v>1559</v>
      </c>
      <c r="AW548" t="s">
        <v>1559</v>
      </c>
      <c r="AX548" t="s">
        <v>1802</v>
      </c>
      <c r="AY548" t="s">
        <v>1803</v>
      </c>
      <c r="AZ548">
        <v>6</v>
      </c>
      <c r="BA548" t="s">
        <v>1589</v>
      </c>
      <c r="BB548" t="s">
        <v>109</v>
      </c>
      <c r="BC548" t="s">
        <v>19</v>
      </c>
      <c r="BD548" t="s">
        <v>4369</v>
      </c>
      <c r="BE548" t="s">
        <v>3419</v>
      </c>
      <c r="BF548" t="s">
        <v>4854</v>
      </c>
      <c r="BG548" t="s">
        <v>4371</v>
      </c>
      <c r="BH548">
        <v>756</v>
      </c>
      <c r="BI548" t="s">
        <v>3511</v>
      </c>
      <c r="BJ548">
        <v>0.35</v>
      </c>
      <c r="BK548" t="s">
        <v>4372</v>
      </c>
      <c r="BL548" t="s">
        <v>3422</v>
      </c>
      <c r="BM548">
        <v>64063</v>
      </c>
      <c r="BU548" t="s">
        <v>1759</v>
      </c>
      <c r="BV548">
        <v>64063</v>
      </c>
    </row>
    <row r="549" spans="1:74" ht="14.45" customHeight="1">
      <c r="A549"/>
      <c r="B549">
        <v>64064</v>
      </c>
      <c r="C549" s="25" t="s">
        <v>6796</v>
      </c>
      <c r="E549" s="47" t="s">
        <v>6916</v>
      </c>
      <c r="F549" s="47" t="s">
        <v>4376</v>
      </c>
      <c r="G549" s="47" t="s">
        <v>6907</v>
      </c>
      <c r="K549" s="47" t="s">
        <v>6903</v>
      </c>
      <c r="L549" s="47" t="s">
        <v>6916</v>
      </c>
      <c r="M549" s="47" t="s">
        <v>6900</v>
      </c>
      <c r="W549" s="240"/>
      <c r="AC549" s="47" t="s">
        <v>6913</v>
      </c>
      <c r="AG549" s="48" t="s">
        <v>6833</v>
      </c>
      <c r="AH549" s="47" t="str">
        <f t="shared" si="27"/>
        <v>SP_CANLA            KS_HRM_B2</v>
      </c>
      <c r="AI549">
        <v>3</v>
      </c>
      <c r="AJ549">
        <v>64064</v>
      </c>
      <c r="AK549" t="s">
        <v>4855</v>
      </c>
      <c r="AL549" t="s">
        <v>19</v>
      </c>
      <c r="AM549" t="s">
        <v>1559</v>
      </c>
      <c r="AN549" t="s">
        <v>1559</v>
      </c>
      <c r="AO549" t="s">
        <v>1802</v>
      </c>
      <c r="AP549" t="s">
        <v>1803</v>
      </c>
      <c r="AQ549">
        <v>7</v>
      </c>
      <c r="AR549" t="s">
        <v>1589</v>
      </c>
      <c r="AS549" t="s">
        <v>109</v>
      </c>
      <c r="AT549" t="s">
        <v>19</v>
      </c>
      <c r="AU549" t="s">
        <v>19</v>
      </c>
      <c r="AV549" t="s">
        <v>19</v>
      </c>
      <c r="AW549" t="s">
        <v>4374</v>
      </c>
      <c r="AX549" t="s">
        <v>4375</v>
      </c>
      <c r="AY549" t="s">
        <v>4376</v>
      </c>
      <c r="AZ549">
        <v>1</v>
      </c>
      <c r="BA549" t="s">
        <v>4368</v>
      </c>
      <c r="BB549" t="s">
        <v>19</v>
      </c>
      <c r="BC549" t="s">
        <v>19</v>
      </c>
      <c r="BD549" t="s">
        <v>4369</v>
      </c>
      <c r="BE549" t="s">
        <v>3419</v>
      </c>
      <c r="BF549" t="s">
        <v>4854</v>
      </c>
      <c r="BG549" t="s">
        <v>3615</v>
      </c>
      <c r="BH549">
        <v>758</v>
      </c>
      <c r="BI549" t="s">
        <v>3616</v>
      </c>
      <c r="BJ549">
        <v>0.35</v>
      </c>
      <c r="BK549" t="s">
        <v>4377</v>
      </c>
      <c r="BL549" t="s">
        <v>3422</v>
      </c>
      <c r="BM549">
        <v>64064</v>
      </c>
      <c r="BU549" t="s">
        <v>1759</v>
      </c>
      <c r="BV549">
        <v>64064</v>
      </c>
    </row>
    <row r="550" spans="1:74" ht="14.45" customHeight="1">
      <c r="A550"/>
      <c r="B550">
        <v>64065</v>
      </c>
      <c r="C550" s="25" t="s">
        <v>6796</v>
      </c>
      <c r="E550" s="47" t="s">
        <v>6851</v>
      </c>
      <c r="F550" s="47" t="s">
        <v>3828</v>
      </c>
      <c r="G550" s="47" t="s">
        <v>6907</v>
      </c>
      <c r="K550" s="47" t="s">
        <v>6903</v>
      </c>
      <c r="L550" s="47" t="s">
        <v>6851</v>
      </c>
      <c r="M550" s="47" t="s">
        <v>6900</v>
      </c>
      <c r="AC550" s="47" t="s">
        <v>6913</v>
      </c>
      <c r="AG550" s="48" t="s">
        <v>6833</v>
      </c>
      <c r="AH550" s="47" t="str">
        <f t="shared" si="27"/>
        <v>SP_CANHEA           KS_HRM_B1</v>
      </c>
      <c r="AI550">
        <v>3</v>
      </c>
      <c r="AJ550">
        <v>64065</v>
      </c>
      <c r="AK550" t="s">
        <v>4856</v>
      </c>
      <c r="AL550" t="s">
        <v>19</v>
      </c>
      <c r="AM550" t="s">
        <v>1559</v>
      </c>
      <c r="AN550" t="s">
        <v>1559</v>
      </c>
      <c r="AO550" t="s">
        <v>1793</v>
      </c>
      <c r="AP550" t="s">
        <v>1794</v>
      </c>
      <c r="AQ550">
        <v>8</v>
      </c>
      <c r="AR550" t="s">
        <v>1561</v>
      </c>
      <c r="AS550" t="s">
        <v>1556</v>
      </c>
      <c r="AT550" t="s">
        <v>19</v>
      </c>
      <c r="AU550" t="s">
        <v>19</v>
      </c>
      <c r="AV550" t="s">
        <v>19</v>
      </c>
      <c r="AW550" t="s">
        <v>3826</v>
      </c>
      <c r="AX550" t="s">
        <v>3827</v>
      </c>
      <c r="AY550" t="s">
        <v>3828</v>
      </c>
      <c r="AZ550">
        <v>1</v>
      </c>
      <c r="BA550" t="s">
        <v>2167</v>
      </c>
      <c r="BB550" t="s">
        <v>19</v>
      </c>
      <c r="BC550" t="s">
        <v>19</v>
      </c>
      <c r="BD550" t="s">
        <v>3613</v>
      </c>
      <c r="BE550" t="s">
        <v>3419</v>
      </c>
      <c r="BF550" t="s">
        <v>4857</v>
      </c>
      <c r="BG550" t="s">
        <v>3525</v>
      </c>
      <c r="BH550">
        <v>1213</v>
      </c>
      <c r="BI550" t="s">
        <v>3526</v>
      </c>
      <c r="BJ550">
        <v>0.35</v>
      </c>
      <c r="BK550" t="s">
        <v>3829</v>
      </c>
      <c r="BL550" t="s">
        <v>3422</v>
      </c>
      <c r="BM550">
        <v>64065</v>
      </c>
      <c r="BU550" t="s">
        <v>1759</v>
      </c>
      <c r="BV550">
        <v>64065</v>
      </c>
    </row>
    <row r="551" spans="1:74" ht="14.45" customHeight="1">
      <c r="A551"/>
      <c r="B551">
        <v>64066</v>
      </c>
      <c r="C551" s="25" t="s">
        <v>6796</v>
      </c>
      <c r="E551" s="47" t="s">
        <v>6851</v>
      </c>
      <c r="F551" s="47" t="s">
        <v>3612</v>
      </c>
      <c r="G551" s="47" t="s">
        <v>6907</v>
      </c>
      <c r="K551" s="47" t="s">
        <v>6903</v>
      </c>
      <c r="L551" s="47" t="s">
        <v>6851</v>
      </c>
      <c r="M551" s="47" t="s">
        <v>6900</v>
      </c>
      <c r="AC551" s="47" t="s">
        <v>6913</v>
      </c>
      <c r="AG551" s="48" t="s">
        <v>6833</v>
      </c>
      <c r="AH551" s="47" t="str">
        <f t="shared" si="27"/>
        <v>SP_CANLEA           KS_HRM_B1</v>
      </c>
      <c r="AI551">
        <v>3</v>
      </c>
      <c r="AJ551">
        <v>64066</v>
      </c>
      <c r="AK551" t="s">
        <v>4858</v>
      </c>
      <c r="AL551" t="s">
        <v>19</v>
      </c>
      <c r="AM551" t="s">
        <v>1559</v>
      </c>
      <c r="AN551" t="s">
        <v>1559</v>
      </c>
      <c r="AO551" t="s">
        <v>1793</v>
      </c>
      <c r="AP551" t="s">
        <v>1794</v>
      </c>
      <c r="AQ551">
        <v>9</v>
      </c>
      <c r="AR551" t="s">
        <v>1561</v>
      </c>
      <c r="AS551" t="s">
        <v>1556</v>
      </c>
      <c r="AT551" t="s">
        <v>19</v>
      </c>
      <c r="AU551" t="s">
        <v>19</v>
      </c>
      <c r="AV551" t="s">
        <v>19</v>
      </c>
      <c r="AW551" t="s">
        <v>3610</v>
      </c>
      <c r="AX551" t="s">
        <v>3611</v>
      </c>
      <c r="AY551" t="s">
        <v>3612</v>
      </c>
      <c r="AZ551">
        <v>1</v>
      </c>
      <c r="BA551" t="s">
        <v>2167</v>
      </c>
      <c r="BB551" t="s">
        <v>19</v>
      </c>
      <c r="BC551" t="s">
        <v>19</v>
      </c>
      <c r="BD551" t="s">
        <v>3613</v>
      </c>
      <c r="BE551" t="s">
        <v>3419</v>
      </c>
      <c r="BF551" t="s">
        <v>4857</v>
      </c>
      <c r="BG551" t="s">
        <v>3615</v>
      </c>
      <c r="BH551">
        <v>1213</v>
      </c>
      <c r="BI551" t="s">
        <v>3616</v>
      </c>
      <c r="BJ551">
        <v>0.35</v>
      </c>
      <c r="BK551" t="s">
        <v>3617</v>
      </c>
      <c r="BL551" t="s">
        <v>3422</v>
      </c>
      <c r="BM551">
        <v>64066</v>
      </c>
      <c r="BU551" t="s">
        <v>1759</v>
      </c>
      <c r="BV551">
        <v>64066</v>
      </c>
    </row>
    <row r="552" spans="1:74" ht="14.45" customHeight="1">
      <c r="A552"/>
      <c r="B552">
        <v>64067</v>
      </c>
      <c r="C552" s="25" t="s">
        <v>6796</v>
      </c>
      <c r="E552" s="47" t="s">
        <v>6916</v>
      </c>
      <c r="F552" s="47" t="s">
        <v>3992</v>
      </c>
      <c r="G552" s="47" t="s">
        <v>6907</v>
      </c>
      <c r="K552" s="47" t="s">
        <v>6903</v>
      </c>
      <c r="L552" s="47" t="s">
        <v>6916</v>
      </c>
      <c r="M552" s="47" t="s">
        <v>6900</v>
      </c>
      <c r="W552" s="240"/>
      <c r="AC552" s="47" t="s">
        <v>6913</v>
      </c>
      <c r="AG552" s="48" t="s">
        <v>6833</v>
      </c>
      <c r="AH552" s="47" t="str">
        <f t="shared" si="27"/>
        <v>SP_CANHE2           KS_HRM_B2</v>
      </c>
      <c r="AI552">
        <v>3</v>
      </c>
      <c r="AJ552">
        <v>64067</v>
      </c>
      <c r="AK552" t="s">
        <v>4859</v>
      </c>
      <c r="AL552" t="s">
        <v>19</v>
      </c>
      <c r="AM552" t="s">
        <v>1559</v>
      </c>
      <c r="AN552" t="s">
        <v>1559</v>
      </c>
      <c r="AO552" t="s">
        <v>1802</v>
      </c>
      <c r="AP552" t="s">
        <v>1803</v>
      </c>
      <c r="AQ552">
        <v>8</v>
      </c>
      <c r="AR552" t="s">
        <v>1589</v>
      </c>
      <c r="AS552" t="s">
        <v>109</v>
      </c>
      <c r="AT552" t="s">
        <v>19</v>
      </c>
      <c r="AU552" t="s">
        <v>19</v>
      </c>
      <c r="AV552" t="s">
        <v>19</v>
      </c>
      <c r="AW552" t="s">
        <v>3990</v>
      </c>
      <c r="AX552" t="s">
        <v>3991</v>
      </c>
      <c r="AY552" t="s">
        <v>3992</v>
      </c>
      <c r="AZ552">
        <v>1</v>
      </c>
      <c r="BA552" t="s">
        <v>977</v>
      </c>
      <c r="BB552" t="s">
        <v>19</v>
      </c>
      <c r="BC552" t="s">
        <v>19</v>
      </c>
      <c r="BD552" t="s">
        <v>3613</v>
      </c>
      <c r="BE552" t="s">
        <v>3419</v>
      </c>
      <c r="BF552" t="s">
        <v>4860</v>
      </c>
      <c r="BG552" t="s">
        <v>3525</v>
      </c>
      <c r="BH552">
        <v>1207</v>
      </c>
      <c r="BI552" t="s">
        <v>3526</v>
      </c>
      <c r="BJ552">
        <v>0.35</v>
      </c>
      <c r="BK552" t="s">
        <v>3829</v>
      </c>
      <c r="BL552" t="s">
        <v>3422</v>
      </c>
      <c r="BM552">
        <v>64067</v>
      </c>
      <c r="BU552" t="s">
        <v>1759</v>
      </c>
      <c r="BV552">
        <v>64067</v>
      </c>
    </row>
    <row r="553" spans="1:74" ht="14.45" customHeight="1">
      <c r="A553"/>
      <c r="B553">
        <v>64068</v>
      </c>
      <c r="C553" s="25" t="s">
        <v>6796</v>
      </c>
      <c r="E553" s="47" t="s">
        <v>6916</v>
      </c>
      <c r="F553" s="47" t="s">
        <v>3987</v>
      </c>
      <c r="G553" s="47" t="s">
        <v>6907</v>
      </c>
      <c r="K553" s="47" t="s">
        <v>6903</v>
      </c>
      <c r="L553" s="47" t="s">
        <v>6916</v>
      </c>
      <c r="M553" s="47" t="s">
        <v>6900</v>
      </c>
      <c r="W553" s="240"/>
      <c r="AC553" s="47" t="s">
        <v>6913</v>
      </c>
      <c r="AG553" s="48" t="s">
        <v>6833</v>
      </c>
      <c r="AH553" s="47" t="str">
        <f t="shared" si="27"/>
        <v>SP_CANLE2           KS_HRM_B2</v>
      </c>
      <c r="AI553">
        <v>3</v>
      </c>
      <c r="AJ553">
        <v>64068</v>
      </c>
      <c r="AK553" t="s">
        <v>4861</v>
      </c>
      <c r="AL553" t="s">
        <v>19</v>
      </c>
      <c r="AM553" t="s">
        <v>1559</v>
      </c>
      <c r="AN553" t="s">
        <v>1559</v>
      </c>
      <c r="AO553" t="s">
        <v>1802</v>
      </c>
      <c r="AP553" t="s">
        <v>1803</v>
      </c>
      <c r="AQ553">
        <v>9</v>
      </c>
      <c r="AR553" t="s">
        <v>1589</v>
      </c>
      <c r="AS553" t="s">
        <v>109</v>
      </c>
      <c r="AT553" t="s">
        <v>19</v>
      </c>
      <c r="AU553" t="s">
        <v>19</v>
      </c>
      <c r="AV553" t="s">
        <v>19</v>
      </c>
      <c r="AW553" t="s">
        <v>3985</v>
      </c>
      <c r="AX553" t="s">
        <v>3986</v>
      </c>
      <c r="AY553" t="s">
        <v>3987</v>
      </c>
      <c r="AZ553">
        <v>1</v>
      </c>
      <c r="BA553" t="s">
        <v>977</v>
      </c>
      <c r="BB553" t="s">
        <v>19</v>
      </c>
      <c r="BC553" t="s">
        <v>19</v>
      </c>
      <c r="BD553" t="s">
        <v>3613</v>
      </c>
      <c r="BE553" t="s">
        <v>3419</v>
      </c>
      <c r="BF553" t="s">
        <v>4860</v>
      </c>
      <c r="BG553" t="s">
        <v>3615</v>
      </c>
      <c r="BH553">
        <v>1207</v>
      </c>
      <c r="BI553" t="s">
        <v>3616</v>
      </c>
      <c r="BJ553">
        <v>0.35</v>
      </c>
      <c r="BK553" t="s">
        <v>3617</v>
      </c>
      <c r="BL553" t="s">
        <v>3422</v>
      </c>
      <c r="BM553">
        <v>64068</v>
      </c>
      <c r="BU553" t="s">
        <v>1759</v>
      </c>
      <c r="BV553">
        <v>64068</v>
      </c>
    </row>
    <row r="554" spans="1:74" ht="14.45" customHeight="1">
      <c r="A554"/>
      <c r="B554">
        <v>64069</v>
      </c>
      <c r="C554" s="25" t="s">
        <v>6796</v>
      </c>
      <c r="E554" s="47" t="s">
        <v>6851</v>
      </c>
      <c r="L554" s="47" t="s">
        <v>6851</v>
      </c>
      <c r="M554" s="47" t="s">
        <v>6851</v>
      </c>
      <c r="W554" s="240"/>
      <c r="AG554" s="48" t="s">
        <v>6833</v>
      </c>
      <c r="AH554" s="47" t="str">
        <f t="shared" si="27"/>
        <v>KS_HRM_B1           SGGE_B</v>
      </c>
      <c r="AI554">
        <v>3</v>
      </c>
      <c r="AJ554">
        <v>64069</v>
      </c>
      <c r="AK554" t="s">
        <v>4862</v>
      </c>
      <c r="AL554" t="s">
        <v>19</v>
      </c>
      <c r="AM554" t="s">
        <v>660</v>
      </c>
      <c r="AN554" t="s">
        <v>661</v>
      </c>
      <c r="AO554" t="s">
        <v>975</v>
      </c>
      <c r="AP554" t="s">
        <v>976</v>
      </c>
      <c r="AQ554">
        <v>5</v>
      </c>
      <c r="AR554" t="s">
        <v>977</v>
      </c>
      <c r="AS554" t="s">
        <v>126</v>
      </c>
      <c r="AT554" t="s">
        <v>19</v>
      </c>
      <c r="AU554" t="s">
        <v>19</v>
      </c>
      <c r="AV554" t="s">
        <v>1559</v>
      </c>
      <c r="AW554" t="s">
        <v>1559</v>
      </c>
      <c r="AX554" t="s">
        <v>1793</v>
      </c>
      <c r="AY554" t="s">
        <v>1794</v>
      </c>
      <c r="AZ554">
        <v>10</v>
      </c>
      <c r="BA554" t="s">
        <v>1561</v>
      </c>
      <c r="BB554" t="s">
        <v>108</v>
      </c>
      <c r="BC554" t="s">
        <v>19</v>
      </c>
      <c r="BD554" t="s">
        <v>3947</v>
      </c>
      <c r="BE554" t="s">
        <v>3419</v>
      </c>
      <c r="BF554" t="s">
        <v>19</v>
      </c>
      <c r="BG554" t="s">
        <v>19</v>
      </c>
      <c r="BH554">
        <v>1510</v>
      </c>
      <c r="BI554" t="s">
        <v>3948</v>
      </c>
      <c r="BJ554">
        <v>0.5</v>
      </c>
      <c r="BK554" t="s">
        <v>4863</v>
      </c>
      <c r="BL554" t="s">
        <v>3422</v>
      </c>
      <c r="BM554">
        <v>64069</v>
      </c>
      <c r="BU554" t="s">
        <v>1759</v>
      </c>
      <c r="BV554">
        <v>64069</v>
      </c>
    </row>
    <row r="555" spans="1:74" ht="14.45" customHeight="1">
      <c r="A555"/>
      <c r="B555">
        <v>64070</v>
      </c>
      <c r="C555" s="25" t="s">
        <v>6796</v>
      </c>
      <c r="E555" s="47" t="s">
        <v>6916</v>
      </c>
      <c r="L555" s="47" t="s">
        <v>6900</v>
      </c>
      <c r="M555" s="47" t="s">
        <v>6916</v>
      </c>
      <c r="W555" s="240"/>
      <c r="X555" s="240"/>
      <c r="AG555" s="48" t="s">
        <v>6833</v>
      </c>
      <c r="AH555" s="47" t="str">
        <f t="shared" si="27"/>
        <v>KS_HRM_B2           KS_HRR_D</v>
      </c>
      <c r="AI555">
        <v>3</v>
      </c>
      <c r="AJ555">
        <v>64070</v>
      </c>
      <c r="AK555" t="s">
        <v>4864</v>
      </c>
      <c r="AL555" t="s">
        <v>19</v>
      </c>
      <c r="AM555" t="s">
        <v>395</v>
      </c>
      <c r="AN555" t="s">
        <v>395</v>
      </c>
      <c r="AO555" t="s">
        <v>1451</v>
      </c>
      <c r="AP555" t="s">
        <v>1452</v>
      </c>
      <c r="AQ555">
        <v>1</v>
      </c>
      <c r="AR555" t="s">
        <v>397</v>
      </c>
      <c r="AS555" t="s">
        <v>91</v>
      </c>
      <c r="AT555" t="s">
        <v>1762</v>
      </c>
      <c r="AU555" t="s">
        <v>19</v>
      </c>
      <c r="AV555" t="s">
        <v>1559</v>
      </c>
      <c r="AW555" t="s">
        <v>1559</v>
      </c>
      <c r="AX555" t="s">
        <v>1802</v>
      </c>
      <c r="AY555" t="s">
        <v>1803</v>
      </c>
      <c r="AZ555">
        <v>10</v>
      </c>
      <c r="BA555" t="s">
        <v>1589</v>
      </c>
      <c r="BB555" t="s">
        <v>110</v>
      </c>
      <c r="BC555" t="s">
        <v>19</v>
      </c>
      <c r="BD555" t="s">
        <v>4865</v>
      </c>
      <c r="BE555" t="s">
        <v>3419</v>
      </c>
      <c r="BF555" t="s">
        <v>19</v>
      </c>
      <c r="BG555" t="s">
        <v>19</v>
      </c>
      <c r="BH555">
        <v>1575</v>
      </c>
      <c r="BI555" t="s">
        <v>3948</v>
      </c>
      <c r="BJ555">
        <v>0.75</v>
      </c>
      <c r="BK555" t="s">
        <v>4863</v>
      </c>
      <c r="BL555" t="s">
        <v>3422</v>
      </c>
      <c r="BM555">
        <v>64070</v>
      </c>
      <c r="BU555" t="s">
        <v>1759</v>
      </c>
      <c r="BV555">
        <v>64070</v>
      </c>
    </row>
    <row r="556" spans="1:74" ht="14.45" customHeight="1">
      <c r="A556"/>
      <c r="B556">
        <v>64071</v>
      </c>
      <c r="C556" s="25" t="s">
        <v>6796</v>
      </c>
      <c r="E556" s="47" t="s">
        <v>6851</v>
      </c>
      <c r="L556" s="47" t="s">
        <v>6851</v>
      </c>
      <c r="M556" s="47" t="s">
        <v>6851</v>
      </c>
      <c r="W556" s="240"/>
      <c r="AG556" s="48" t="s">
        <v>6833</v>
      </c>
      <c r="AH556" s="47" t="str">
        <f t="shared" si="27"/>
        <v>KS_HRM_B1           SGGE_A</v>
      </c>
      <c r="AI556">
        <v>3</v>
      </c>
      <c r="AJ556">
        <v>64071</v>
      </c>
      <c r="AK556" t="s">
        <v>4866</v>
      </c>
      <c r="AL556" t="s">
        <v>19</v>
      </c>
      <c r="AM556" t="s">
        <v>660</v>
      </c>
      <c r="AN556" t="s">
        <v>661</v>
      </c>
      <c r="AO556" t="s">
        <v>659</v>
      </c>
      <c r="AP556" t="s">
        <v>662</v>
      </c>
      <c r="AQ556">
        <v>1</v>
      </c>
      <c r="AR556" t="s">
        <v>663</v>
      </c>
      <c r="AS556" t="s">
        <v>125</v>
      </c>
      <c r="AT556" t="s">
        <v>19</v>
      </c>
      <c r="AU556" t="s">
        <v>19</v>
      </c>
      <c r="AV556" t="s">
        <v>1559</v>
      </c>
      <c r="AW556" t="s">
        <v>1559</v>
      </c>
      <c r="AX556" t="s">
        <v>1793</v>
      </c>
      <c r="AY556" t="s">
        <v>1794</v>
      </c>
      <c r="AZ556">
        <v>12</v>
      </c>
      <c r="BA556" t="s">
        <v>1561</v>
      </c>
      <c r="BB556" t="s">
        <v>1556</v>
      </c>
      <c r="BC556" t="s">
        <v>19</v>
      </c>
      <c r="BD556" t="s">
        <v>4867</v>
      </c>
      <c r="BE556" t="s">
        <v>3419</v>
      </c>
      <c r="BF556" t="s">
        <v>19</v>
      </c>
      <c r="BG556" t="s">
        <v>19</v>
      </c>
      <c r="BH556">
        <v>1510</v>
      </c>
      <c r="BI556" t="s">
        <v>3589</v>
      </c>
      <c r="BJ556">
        <v>0.35</v>
      </c>
      <c r="BK556" t="s">
        <v>4868</v>
      </c>
      <c r="BL556" t="s">
        <v>3422</v>
      </c>
      <c r="BM556">
        <v>64071</v>
      </c>
      <c r="BU556" t="s">
        <v>1759</v>
      </c>
      <c r="BV556">
        <v>64071</v>
      </c>
    </row>
    <row r="557" spans="1:74" ht="14.45" customHeight="1">
      <c r="A557"/>
      <c r="B557">
        <v>64072</v>
      </c>
      <c r="C557" s="25" t="s">
        <v>6796</v>
      </c>
      <c r="E557" s="47" t="s">
        <v>6916</v>
      </c>
      <c r="L557" s="47" t="s">
        <v>6900</v>
      </c>
      <c r="M557" s="47" t="s">
        <v>6916</v>
      </c>
      <c r="X557" s="240"/>
      <c r="AG557" s="48" t="s">
        <v>6833</v>
      </c>
      <c r="AH557" s="47" t="str">
        <f t="shared" si="27"/>
        <v>KS_HRM_B2           KS_HRR_D</v>
      </c>
      <c r="AI557">
        <v>3</v>
      </c>
      <c r="AJ557">
        <v>64072</v>
      </c>
      <c r="AK557" t="s">
        <v>4869</v>
      </c>
      <c r="AL557" t="s">
        <v>19</v>
      </c>
      <c r="AM557" t="s">
        <v>395</v>
      </c>
      <c r="AN557" t="s">
        <v>395</v>
      </c>
      <c r="AO557" t="s">
        <v>1451</v>
      </c>
      <c r="AP557" t="s">
        <v>1452</v>
      </c>
      <c r="AQ557">
        <v>8</v>
      </c>
      <c r="AR557" t="s">
        <v>397</v>
      </c>
      <c r="AS557" t="s">
        <v>89</v>
      </c>
      <c r="AT557" t="s">
        <v>69</v>
      </c>
      <c r="AU557" t="s">
        <v>19</v>
      </c>
      <c r="AV557" t="s">
        <v>1559</v>
      </c>
      <c r="AW557" t="s">
        <v>1559</v>
      </c>
      <c r="AX557" t="s">
        <v>1802</v>
      </c>
      <c r="AY557" t="s">
        <v>1803</v>
      </c>
      <c r="AZ557">
        <v>12</v>
      </c>
      <c r="BA557" t="s">
        <v>1589</v>
      </c>
      <c r="BB557" t="s">
        <v>109</v>
      </c>
      <c r="BC557" t="s">
        <v>19</v>
      </c>
      <c r="BD557" t="s">
        <v>4867</v>
      </c>
      <c r="BE557" t="s">
        <v>3419</v>
      </c>
      <c r="BF557" t="s">
        <v>19</v>
      </c>
      <c r="BG557" t="s">
        <v>19</v>
      </c>
      <c r="BH557">
        <v>1575</v>
      </c>
      <c r="BI557" t="s">
        <v>3589</v>
      </c>
      <c r="BJ557">
        <v>0.35</v>
      </c>
      <c r="BK557" t="s">
        <v>4868</v>
      </c>
      <c r="BL557" t="s">
        <v>3422</v>
      </c>
      <c r="BM557">
        <v>64072</v>
      </c>
      <c r="BU557" t="s">
        <v>1759</v>
      </c>
      <c r="BV557">
        <v>64072</v>
      </c>
    </row>
    <row r="558" spans="1:74" ht="14.45" customHeight="1">
      <c r="A558"/>
      <c r="B558">
        <v>64073</v>
      </c>
      <c r="C558" s="25" t="s">
        <v>6796</v>
      </c>
      <c r="E558" s="47" t="s">
        <v>6914</v>
      </c>
      <c r="L558" s="47" t="s">
        <v>6914</v>
      </c>
      <c r="M558" s="47" t="s">
        <v>6900</v>
      </c>
      <c r="W558" s="240"/>
      <c r="X558" s="240"/>
      <c r="AG558" s="48" t="s">
        <v>6833</v>
      </c>
      <c r="AH558" s="47" t="str">
        <f t="shared" si="27"/>
        <v>KS_HRM_A2           BCM2_D</v>
      </c>
      <c r="AI558">
        <v>3</v>
      </c>
      <c r="AJ558">
        <v>64073</v>
      </c>
      <c r="AK558" t="s">
        <v>4870</v>
      </c>
      <c r="AL558" t="s">
        <v>19</v>
      </c>
      <c r="AM558" t="s">
        <v>582</v>
      </c>
      <c r="AN558" t="s">
        <v>582</v>
      </c>
      <c r="AO558" t="s">
        <v>1002</v>
      </c>
      <c r="AP558" t="s">
        <v>1003</v>
      </c>
      <c r="AQ558">
        <v>30</v>
      </c>
      <c r="AR558" t="s">
        <v>909</v>
      </c>
      <c r="AS558" t="s">
        <v>126</v>
      </c>
      <c r="AT558" t="s">
        <v>19</v>
      </c>
      <c r="AU558" t="s">
        <v>19</v>
      </c>
      <c r="AV558" t="s">
        <v>1559</v>
      </c>
      <c r="AW558" t="s">
        <v>1559</v>
      </c>
      <c r="AX558" t="s">
        <v>1796</v>
      </c>
      <c r="AY558" t="s">
        <v>1797</v>
      </c>
      <c r="AZ558">
        <v>9</v>
      </c>
      <c r="BA558" t="s">
        <v>1798</v>
      </c>
      <c r="BB558" t="s">
        <v>110</v>
      </c>
      <c r="BC558" t="s">
        <v>19</v>
      </c>
      <c r="BD558" t="s">
        <v>4719</v>
      </c>
      <c r="BE558" t="s">
        <v>3419</v>
      </c>
      <c r="BF558" t="s">
        <v>19</v>
      </c>
      <c r="BG558" t="s">
        <v>19</v>
      </c>
      <c r="BH558">
        <v>1122</v>
      </c>
      <c r="BI558" t="s">
        <v>4022</v>
      </c>
      <c r="BJ558">
        <v>0.5</v>
      </c>
      <c r="BK558" t="s">
        <v>4871</v>
      </c>
      <c r="BL558" t="s">
        <v>3422</v>
      </c>
      <c r="BM558">
        <v>64073</v>
      </c>
      <c r="BU558" t="s">
        <v>1759</v>
      </c>
      <c r="BV558">
        <v>64073</v>
      </c>
    </row>
    <row r="559" spans="1:74" ht="14.45" customHeight="1">
      <c r="A559"/>
      <c r="B559">
        <v>64074</v>
      </c>
      <c r="C559" s="25" t="s">
        <v>6796</v>
      </c>
      <c r="E559" s="47" t="s">
        <v>6928</v>
      </c>
      <c r="L559" s="47" t="s">
        <v>6928</v>
      </c>
      <c r="M559" s="47" t="s">
        <v>6928</v>
      </c>
      <c r="W559" s="240"/>
      <c r="AG559" s="48" t="s">
        <v>6833</v>
      </c>
      <c r="AH559" s="47" t="str">
        <f t="shared" si="27"/>
        <v>KS_HRM_A1           SOFT</v>
      </c>
      <c r="AI559">
        <v>3</v>
      </c>
      <c r="AJ559">
        <v>64074</v>
      </c>
      <c r="AK559" t="s">
        <v>4872</v>
      </c>
      <c r="AL559" t="s">
        <v>19</v>
      </c>
      <c r="AM559" t="s">
        <v>1809</v>
      </c>
      <c r="AN559" t="s">
        <v>1810</v>
      </c>
      <c r="AO559" t="s">
        <v>1808</v>
      </c>
      <c r="AP559" t="s">
        <v>1811</v>
      </c>
      <c r="AQ559">
        <v>1</v>
      </c>
      <c r="AR559" t="s">
        <v>1812</v>
      </c>
      <c r="AS559" t="s">
        <v>1681</v>
      </c>
      <c r="AT559" t="s">
        <v>19</v>
      </c>
      <c r="AU559" t="s">
        <v>19</v>
      </c>
      <c r="AV559" t="s">
        <v>1559</v>
      </c>
      <c r="AW559" t="s">
        <v>1559</v>
      </c>
      <c r="AX559" t="s">
        <v>1789</v>
      </c>
      <c r="AY559" t="s">
        <v>1790</v>
      </c>
      <c r="AZ559">
        <v>9</v>
      </c>
      <c r="BA559" t="s">
        <v>1570</v>
      </c>
      <c r="BB559" t="s">
        <v>108</v>
      </c>
      <c r="BC559" t="s">
        <v>19</v>
      </c>
      <c r="BD559" t="s">
        <v>4719</v>
      </c>
      <c r="BE559" t="s">
        <v>3419</v>
      </c>
      <c r="BF559" t="s">
        <v>19</v>
      </c>
      <c r="BG559" t="s">
        <v>19</v>
      </c>
      <c r="BH559">
        <v>3315</v>
      </c>
      <c r="BI559" t="s">
        <v>4022</v>
      </c>
      <c r="BJ559">
        <v>0.5</v>
      </c>
      <c r="BK559" t="s">
        <v>4871</v>
      </c>
      <c r="BL559" t="s">
        <v>3422</v>
      </c>
      <c r="BM559">
        <v>64074</v>
      </c>
      <c r="BU559" t="s">
        <v>1759</v>
      </c>
      <c r="BV559">
        <v>64074</v>
      </c>
    </row>
    <row r="560" spans="1:74" ht="14.45" customHeight="1">
      <c r="A560"/>
      <c r="B560">
        <v>64076</v>
      </c>
      <c r="C560" s="25" t="s">
        <v>6796</v>
      </c>
      <c r="E560" s="47" t="s">
        <v>6928</v>
      </c>
      <c r="F560" s="47" t="s">
        <v>4791</v>
      </c>
      <c r="G560" s="47" t="s">
        <v>6907</v>
      </c>
      <c r="K560" s="47" t="s">
        <v>6903</v>
      </c>
      <c r="L560" s="47" t="s">
        <v>6900</v>
      </c>
      <c r="M560" s="47" t="s">
        <v>6928</v>
      </c>
      <c r="W560" s="25"/>
      <c r="AG560" s="48" t="s">
        <v>6833</v>
      </c>
      <c r="AH560" s="47" t="str">
        <f t="shared" si="27"/>
        <v>KS_HRM_A1           SP_58XS2</v>
      </c>
      <c r="AI560">
        <v>3</v>
      </c>
      <c r="AJ560">
        <v>64076</v>
      </c>
      <c r="AK560" t="s">
        <v>4873</v>
      </c>
      <c r="AL560" t="s">
        <v>19</v>
      </c>
      <c r="AM560" t="s">
        <v>19</v>
      </c>
      <c r="AN560" t="s">
        <v>4789</v>
      </c>
      <c r="AO560" t="s">
        <v>4790</v>
      </c>
      <c r="AP560" t="s">
        <v>4791</v>
      </c>
      <c r="AQ560">
        <v>1</v>
      </c>
      <c r="AR560" t="s">
        <v>1317</v>
      </c>
      <c r="AS560" t="s">
        <v>19</v>
      </c>
      <c r="AT560" t="s">
        <v>19</v>
      </c>
      <c r="AU560" t="s">
        <v>19</v>
      </c>
      <c r="AV560" t="s">
        <v>1559</v>
      </c>
      <c r="AW560" t="s">
        <v>1559</v>
      </c>
      <c r="AX560" t="s">
        <v>1789</v>
      </c>
      <c r="AY560" t="s">
        <v>1790</v>
      </c>
      <c r="AZ560">
        <v>13</v>
      </c>
      <c r="BA560" t="s">
        <v>1570</v>
      </c>
      <c r="BB560" t="s">
        <v>108</v>
      </c>
      <c r="BC560" t="s">
        <v>19</v>
      </c>
      <c r="BD560" t="s">
        <v>3622</v>
      </c>
      <c r="BE560" t="s">
        <v>3419</v>
      </c>
      <c r="BF560" t="s">
        <v>19</v>
      </c>
      <c r="BG560" t="s">
        <v>19</v>
      </c>
      <c r="BH560">
        <v>1626</v>
      </c>
      <c r="BI560" t="s">
        <v>3574</v>
      </c>
      <c r="BJ560">
        <v>0.5</v>
      </c>
      <c r="BK560" t="s">
        <v>3623</v>
      </c>
      <c r="BL560" t="s">
        <v>3422</v>
      </c>
      <c r="BM560">
        <v>64076</v>
      </c>
      <c r="BU560" t="s">
        <v>1759</v>
      </c>
      <c r="BV560">
        <v>64076</v>
      </c>
    </row>
    <row r="561" spans="1:74" ht="14.45" customHeight="1">
      <c r="A561"/>
      <c r="B561">
        <v>64077</v>
      </c>
      <c r="C561" s="25" t="s">
        <v>6796</v>
      </c>
      <c r="E561" s="47" t="s">
        <v>6914</v>
      </c>
      <c r="F561" s="47" t="s">
        <v>4877</v>
      </c>
      <c r="G561" s="47" t="s">
        <v>6897</v>
      </c>
      <c r="K561" s="47" t="s">
        <v>6903</v>
      </c>
      <c r="L561" s="47" t="s">
        <v>6914</v>
      </c>
      <c r="M561" s="47" t="s">
        <v>6899</v>
      </c>
      <c r="W561" s="240"/>
      <c r="AG561" s="48" t="s">
        <v>6833</v>
      </c>
      <c r="AH561" s="47" t="str">
        <f t="shared" si="27"/>
        <v>SP_HSPO             MO_HESPO</v>
      </c>
      <c r="AI561">
        <v>3</v>
      </c>
      <c r="AJ561">
        <v>64077</v>
      </c>
      <c r="AK561" t="s">
        <v>4874</v>
      </c>
      <c r="AL561" t="s">
        <v>19</v>
      </c>
      <c r="AM561" t="s">
        <v>1892</v>
      </c>
      <c r="AN561" t="s">
        <v>1892</v>
      </c>
      <c r="AO561" t="s">
        <v>1891</v>
      </c>
      <c r="AP561" t="s">
        <v>1893</v>
      </c>
      <c r="AQ561">
        <v>2</v>
      </c>
      <c r="AR561" t="s">
        <v>1894</v>
      </c>
      <c r="AS561" t="s">
        <v>1681</v>
      </c>
      <c r="AT561" t="s">
        <v>19</v>
      </c>
      <c r="AU561" t="s">
        <v>19</v>
      </c>
      <c r="AV561" t="s">
        <v>19</v>
      </c>
      <c r="AW561" t="s">
        <v>4875</v>
      </c>
      <c r="AX561" t="s">
        <v>4876</v>
      </c>
      <c r="AY561" t="s">
        <v>4877</v>
      </c>
      <c r="AZ561">
        <v>1</v>
      </c>
      <c r="BA561" t="s">
        <v>2015</v>
      </c>
      <c r="BB561" t="s">
        <v>19</v>
      </c>
      <c r="BC561" t="s">
        <v>19</v>
      </c>
      <c r="BD561" t="s">
        <v>4154</v>
      </c>
      <c r="BE561" t="s">
        <v>3419</v>
      </c>
      <c r="BF561" t="s">
        <v>19</v>
      </c>
      <c r="BG561" t="s">
        <v>19</v>
      </c>
      <c r="BH561">
        <v>291</v>
      </c>
      <c r="BI561" t="s">
        <v>3697</v>
      </c>
      <c r="BJ561">
        <v>0.5</v>
      </c>
      <c r="BK561" t="s">
        <v>4878</v>
      </c>
      <c r="BL561" t="s">
        <v>3422</v>
      </c>
      <c r="BM561">
        <v>64077</v>
      </c>
      <c r="BU561" t="s">
        <v>1759</v>
      </c>
      <c r="BV561">
        <v>64077</v>
      </c>
    </row>
    <row r="562" spans="1:74" ht="14.45" customHeight="1">
      <c r="A562"/>
      <c r="B562">
        <v>64079</v>
      </c>
      <c r="C562" s="25" t="s">
        <v>6796</v>
      </c>
      <c r="E562" s="47" t="s">
        <v>6914</v>
      </c>
      <c r="F562" s="47" t="s">
        <v>4877</v>
      </c>
      <c r="G562" s="47" t="s">
        <v>6897</v>
      </c>
      <c r="K562" s="47" t="s">
        <v>6903</v>
      </c>
      <c r="L562" s="47" t="s">
        <v>6914</v>
      </c>
      <c r="M562" s="47" t="s">
        <v>6899</v>
      </c>
      <c r="W562" s="240"/>
      <c r="AG562" s="48" t="s">
        <v>6833</v>
      </c>
      <c r="AH562" s="47" t="str">
        <f t="shared" si="27"/>
        <v>SP_HSPO             SGHSV_B</v>
      </c>
      <c r="AI562">
        <v>3</v>
      </c>
      <c r="AJ562">
        <v>64079</v>
      </c>
      <c r="AK562" t="s">
        <v>4879</v>
      </c>
      <c r="AL562" t="s">
        <v>19</v>
      </c>
      <c r="AM562" t="s">
        <v>1835</v>
      </c>
      <c r="AN562" t="s">
        <v>1835</v>
      </c>
      <c r="AO562" t="s">
        <v>1912</v>
      </c>
      <c r="AP562" t="s">
        <v>1913</v>
      </c>
      <c r="AQ562">
        <v>5</v>
      </c>
      <c r="AR562" t="s">
        <v>1837</v>
      </c>
      <c r="AS562" t="s">
        <v>1681</v>
      </c>
      <c r="AT562" t="s">
        <v>19</v>
      </c>
      <c r="AU562" t="s">
        <v>19</v>
      </c>
      <c r="AV562" t="s">
        <v>19</v>
      </c>
      <c r="AW562" t="s">
        <v>4875</v>
      </c>
      <c r="AX562" t="s">
        <v>4876</v>
      </c>
      <c r="AY562" t="s">
        <v>4877</v>
      </c>
      <c r="AZ562">
        <v>1</v>
      </c>
      <c r="BA562" t="s">
        <v>2015</v>
      </c>
      <c r="BB562" t="s">
        <v>19</v>
      </c>
      <c r="BC562" t="s">
        <v>19</v>
      </c>
      <c r="BD562" t="s">
        <v>4154</v>
      </c>
      <c r="BE562" t="s">
        <v>3419</v>
      </c>
      <c r="BF562" t="s">
        <v>19</v>
      </c>
      <c r="BG562" t="s">
        <v>19</v>
      </c>
      <c r="BH562">
        <v>105</v>
      </c>
      <c r="BI562" t="s">
        <v>3697</v>
      </c>
      <c r="BJ562">
        <v>0.5</v>
      </c>
      <c r="BK562" t="s">
        <v>4878</v>
      </c>
      <c r="BL562" t="s">
        <v>3422</v>
      </c>
      <c r="BM562">
        <v>64079</v>
      </c>
      <c r="BU562" t="s">
        <v>1759</v>
      </c>
      <c r="BV562">
        <v>64079</v>
      </c>
    </row>
    <row r="563" spans="1:74" ht="14.45" customHeight="1">
      <c r="A563"/>
      <c r="B563">
        <v>64080</v>
      </c>
      <c r="C563" s="25" t="s">
        <v>6796</v>
      </c>
      <c r="E563" s="47" t="s">
        <v>6914</v>
      </c>
      <c r="F563" s="47" t="s">
        <v>4113</v>
      </c>
      <c r="G563" s="47" t="s">
        <v>6907</v>
      </c>
      <c r="K563" s="47" t="s">
        <v>6903</v>
      </c>
      <c r="L563" s="47" t="s">
        <v>6900</v>
      </c>
      <c r="M563" s="47" t="s">
        <v>6914</v>
      </c>
      <c r="W563" s="25"/>
      <c r="X563" s="240"/>
      <c r="AG563" s="48" t="s">
        <v>6833</v>
      </c>
      <c r="AH563" s="47" t="str">
        <f t="shared" si="27"/>
        <v>SGHSV_A             SP_MB52_B</v>
      </c>
      <c r="AI563">
        <v>3</v>
      </c>
      <c r="AJ563">
        <v>64080</v>
      </c>
      <c r="AK563" t="s">
        <v>4880</v>
      </c>
      <c r="AL563" t="s">
        <v>19</v>
      </c>
      <c r="AM563" t="s">
        <v>19</v>
      </c>
      <c r="AN563" t="s">
        <v>4112</v>
      </c>
      <c r="AO563">
        <v>400</v>
      </c>
      <c r="AP563" t="s">
        <v>4113</v>
      </c>
      <c r="AQ563">
        <v>1</v>
      </c>
      <c r="AR563" t="s">
        <v>4114</v>
      </c>
      <c r="AS563" t="s">
        <v>19</v>
      </c>
      <c r="AT563" t="s">
        <v>19</v>
      </c>
      <c r="AU563" t="s">
        <v>19</v>
      </c>
      <c r="AV563" t="s">
        <v>1835</v>
      </c>
      <c r="AW563" t="s">
        <v>1835</v>
      </c>
      <c r="AX563" t="s">
        <v>1834</v>
      </c>
      <c r="AY563" t="s">
        <v>1836</v>
      </c>
      <c r="AZ563">
        <v>5</v>
      </c>
      <c r="BA563" t="s">
        <v>1837</v>
      </c>
      <c r="BB563" t="s">
        <v>95</v>
      </c>
      <c r="BC563" t="s">
        <v>19</v>
      </c>
      <c r="BD563" t="s">
        <v>4101</v>
      </c>
      <c r="BE563" t="s">
        <v>3419</v>
      </c>
      <c r="BF563" t="s">
        <v>19</v>
      </c>
      <c r="BG563" t="s">
        <v>19</v>
      </c>
      <c r="BH563">
        <v>2142</v>
      </c>
      <c r="BI563" t="s">
        <v>3432</v>
      </c>
      <c r="BJ563">
        <v>1.5</v>
      </c>
      <c r="BK563" t="s">
        <v>4115</v>
      </c>
      <c r="BL563" t="s">
        <v>3422</v>
      </c>
      <c r="BM563">
        <v>64080</v>
      </c>
      <c r="BU563" t="s">
        <v>1759</v>
      </c>
      <c r="BV563">
        <v>64080</v>
      </c>
    </row>
    <row r="564" spans="1:74" ht="14.45" customHeight="1">
      <c r="A564"/>
      <c r="B564">
        <v>64081</v>
      </c>
      <c r="C564" s="25" t="s">
        <v>6796</v>
      </c>
      <c r="E564" s="47" t="s">
        <v>6914</v>
      </c>
      <c r="F564" s="47" t="s">
        <v>4113</v>
      </c>
      <c r="G564" s="47" t="s">
        <v>6907</v>
      </c>
      <c r="K564" s="47" t="s">
        <v>6903</v>
      </c>
      <c r="L564" s="47" t="s">
        <v>6914</v>
      </c>
      <c r="M564" s="47" t="s">
        <v>6900</v>
      </c>
      <c r="AG564" s="48" t="s">
        <v>6833</v>
      </c>
      <c r="AH564" s="47" t="str">
        <f t="shared" si="27"/>
        <v>SP_MB52_B           HKS1</v>
      </c>
      <c r="AI564">
        <v>3</v>
      </c>
      <c r="AJ564">
        <v>64081</v>
      </c>
      <c r="AK564" t="s">
        <v>4881</v>
      </c>
      <c r="AL564" t="s">
        <v>19</v>
      </c>
      <c r="AM564" t="s">
        <v>1817</v>
      </c>
      <c r="AN564" t="s">
        <v>1817</v>
      </c>
      <c r="AO564" t="s">
        <v>1816</v>
      </c>
      <c r="AP564" t="s">
        <v>1818</v>
      </c>
      <c r="AQ564">
        <v>4</v>
      </c>
      <c r="AR564" t="s">
        <v>1819</v>
      </c>
      <c r="AS564" t="s">
        <v>1594</v>
      </c>
      <c r="AT564" t="s">
        <v>1761</v>
      </c>
      <c r="AU564" t="s">
        <v>19</v>
      </c>
      <c r="AV564" t="s">
        <v>19</v>
      </c>
      <c r="AW564" t="s">
        <v>4112</v>
      </c>
      <c r="AX564">
        <v>400</v>
      </c>
      <c r="AY564" t="s">
        <v>4113</v>
      </c>
      <c r="AZ564">
        <v>1</v>
      </c>
      <c r="BA564" t="s">
        <v>4114</v>
      </c>
      <c r="BB564" t="s">
        <v>19</v>
      </c>
      <c r="BC564" t="s">
        <v>19</v>
      </c>
      <c r="BD564" t="s">
        <v>3471</v>
      </c>
      <c r="BE564" t="s">
        <v>3419</v>
      </c>
      <c r="BF564" t="s">
        <v>19</v>
      </c>
      <c r="BG564" t="s">
        <v>19</v>
      </c>
      <c r="BH564">
        <v>2282</v>
      </c>
      <c r="BI564" t="s">
        <v>3432</v>
      </c>
      <c r="BJ564">
        <v>0.5</v>
      </c>
      <c r="BK564" t="s">
        <v>4115</v>
      </c>
      <c r="BL564" t="s">
        <v>3422</v>
      </c>
      <c r="BM564">
        <v>64081</v>
      </c>
      <c r="BU564" t="s">
        <v>1759</v>
      </c>
      <c r="BV564">
        <v>64081</v>
      </c>
    </row>
    <row r="565" spans="1:74" ht="14.45" customHeight="1">
      <c r="A565"/>
      <c r="B565">
        <v>64082</v>
      </c>
      <c r="C565" s="25" t="s">
        <v>6796</v>
      </c>
      <c r="E565" s="47" t="s">
        <v>6914</v>
      </c>
      <c r="L565" s="47" t="s">
        <v>6914</v>
      </c>
      <c r="M565" s="47" t="s">
        <v>6914</v>
      </c>
      <c r="W565" s="240"/>
      <c r="AG565" s="48" t="s">
        <v>6833</v>
      </c>
      <c r="AH565" s="47" t="str">
        <f t="shared" si="27"/>
        <v>SGHSV_B             MO_HESPO</v>
      </c>
      <c r="AI565">
        <v>3</v>
      </c>
      <c r="AJ565">
        <v>64082</v>
      </c>
      <c r="AK565" t="s">
        <v>4882</v>
      </c>
      <c r="AL565" t="s">
        <v>19</v>
      </c>
      <c r="AM565" t="s">
        <v>1892</v>
      </c>
      <c r="AN565" t="s">
        <v>1892</v>
      </c>
      <c r="AO565" t="s">
        <v>1891</v>
      </c>
      <c r="AP565" t="s">
        <v>1893</v>
      </c>
      <c r="AQ565">
        <v>1</v>
      </c>
      <c r="AR565" t="s">
        <v>1894</v>
      </c>
      <c r="AS565" t="s">
        <v>1681</v>
      </c>
      <c r="AT565" t="s">
        <v>19</v>
      </c>
      <c r="AU565" t="s">
        <v>19</v>
      </c>
      <c r="AV565" t="s">
        <v>1835</v>
      </c>
      <c r="AW565" t="s">
        <v>1835</v>
      </c>
      <c r="AX565" t="s">
        <v>1912</v>
      </c>
      <c r="AY565" t="s">
        <v>1913</v>
      </c>
      <c r="AZ565">
        <v>9</v>
      </c>
      <c r="BA565" t="s">
        <v>1837</v>
      </c>
      <c r="BB565" t="s">
        <v>1741</v>
      </c>
      <c r="BC565" t="s">
        <v>19</v>
      </c>
      <c r="BD565" t="s">
        <v>3810</v>
      </c>
      <c r="BE565" t="s">
        <v>3419</v>
      </c>
      <c r="BF565" t="s">
        <v>19</v>
      </c>
      <c r="BG565" t="s">
        <v>19</v>
      </c>
      <c r="BH565">
        <v>376</v>
      </c>
      <c r="BI565" t="s">
        <v>3811</v>
      </c>
      <c r="BJ565">
        <v>0.5</v>
      </c>
      <c r="BK565" t="s">
        <v>4883</v>
      </c>
      <c r="BL565" t="s">
        <v>3422</v>
      </c>
      <c r="BM565">
        <v>64082</v>
      </c>
      <c r="BU565" t="s">
        <v>1759</v>
      </c>
      <c r="BV565">
        <v>64082</v>
      </c>
    </row>
    <row r="566" spans="1:74" ht="14.45" customHeight="1">
      <c r="A566"/>
      <c r="B566">
        <v>64083</v>
      </c>
      <c r="C566" s="25" t="s">
        <v>6796</v>
      </c>
      <c r="E566" s="47" t="s">
        <v>6914</v>
      </c>
      <c r="L566" s="47" t="s">
        <v>6914</v>
      </c>
      <c r="M566" s="47" t="s">
        <v>6914</v>
      </c>
      <c r="W566" s="240"/>
      <c r="AG566" s="48" t="s">
        <v>6833</v>
      </c>
      <c r="AH566" s="47" t="str">
        <f t="shared" si="27"/>
        <v>SGHSV_B             MO_HESPO</v>
      </c>
      <c r="AI566">
        <v>3</v>
      </c>
      <c r="AJ566">
        <v>64083</v>
      </c>
      <c r="AK566" t="s">
        <v>4884</v>
      </c>
      <c r="AL566" t="s">
        <v>19</v>
      </c>
      <c r="AM566" t="s">
        <v>1892</v>
      </c>
      <c r="AN566" t="s">
        <v>1892</v>
      </c>
      <c r="AO566" t="s">
        <v>1891</v>
      </c>
      <c r="AP566" t="s">
        <v>1893</v>
      </c>
      <c r="AQ566">
        <v>4</v>
      </c>
      <c r="AR566" t="s">
        <v>1894</v>
      </c>
      <c r="AS566" t="s">
        <v>1681</v>
      </c>
      <c r="AT566" t="s">
        <v>19</v>
      </c>
      <c r="AU566" t="s">
        <v>19</v>
      </c>
      <c r="AV566" t="s">
        <v>1835</v>
      </c>
      <c r="AW566" t="s">
        <v>1835</v>
      </c>
      <c r="AX566" t="s">
        <v>1912</v>
      </c>
      <c r="AY566" t="s">
        <v>1913</v>
      </c>
      <c r="AZ566">
        <v>10</v>
      </c>
      <c r="BA566" t="s">
        <v>1837</v>
      </c>
      <c r="BB566" t="s">
        <v>1741</v>
      </c>
      <c r="BC566" t="s">
        <v>19</v>
      </c>
      <c r="BD566" t="s">
        <v>3885</v>
      </c>
      <c r="BE566" t="s">
        <v>3419</v>
      </c>
      <c r="BF566" t="s">
        <v>19</v>
      </c>
      <c r="BG566" t="s">
        <v>19</v>
      </c>
      <c r="BH566">
        <v>376</v>
      </c>
      <c r="BI566" t="s">
        <v>3886</v>
      </c>
      <c r="BJ566">
        <v>0.5</v>
      </c>
      <c r="BK566" t="s">
        <v>4885</v>
      </c>
      <c r="BL566" t="s">
        <v>3422</v>
      </c>
      <c r="BM566">
        <v>64083</v>
      </c>
      <c r="BU566" t="s">
        <v>1759</v>
      </c>
      <c r="BV566">
        <v>64083</v>
      </c>
    </row>
    <row r="567" spans="1:74" ht="14.45" customHeight="1">
      <c r="A567"/>
      <c r="B567">
        <v>64084</v>
      </c>
      <c r="C567" s="25" t="s">
        <v>6796</v>
      </c>
      <c r="E567" s="47" t="s">
        <v>6928</v>
      </c>
      <c r="F567" s="47" t="s">
        <v>3956</v>
      </c>
      <c r="G567" s="47" t="s">
        <v>6907</v>
      </c>
      <c r="K567" s="47" t="s">
        <v>6903</v>
      </c>
      <c r="L567" s="47" t="s">
        <v>6928</v>
      </c>
      <c r="M567" s="47" t="s">
        <v>6900</v>
      </c>
      <c r="W567" s="240"/>
      <c r="AG567" s="48" t="s">
        <v>6833</v>
      </c>
      <c r="AH567" s="47" t="str">
        <f t="shared" si="27"/>
        <v>SP_MB57_B           SOFT</v>
      </c>
      <c r="AI567">
        <v>3</v>
      </c>
      <c r="AJ567">
        <v>64084</v>
      </c>
      <c r="AK567" t="s">
        <v>4886</v>
      </c>
      <c r="AL567" t="s">
        <v>19</v>
      </c>
      <c r="AM567" t="s">
        <v>1809</v>
      </c>
      <c r="AN567" t="s">
        <v>1810</v>
      </c>
      <c r="AO567" t="s">
        <v>1808</v>
      </c>
      <c r="AP567" t="s">
        <v>1811</v>
      </c>
      <c r="AQ567">
        <v>2</v>
      </c>
      <c r="AR567" t="s">
        <v>1812</v>
      </c>
      <c r="AS567" t="s">
        <v>1681</v>
      </c>
      <c r="AT567" t="s">
        <v>19</v>
      </c>
      <c r="AU567" t="s">
        <v>19</v>
      </c>
      <c r="AV567" t="s">
        <v>19</v>
      </c>
      <c r="AW567" t="s">
        <v>3955</v>
      </c>
      <c r="AX567">
        <v>424</v>
      </c>
      <c r="AY567" t="s">
        <v>3956</v>
      </c>
      <c r="AZ567">
        <v>1</v>
      </c>
      <c r="BA567" t="s">
        <v>1193</v>
      </c>
      <c r="BB567" t="s">
        <v>19</v>
      </c>
      <c r="BC567" t="s">
        <v>19</v>
      </c>
      <c r="BD567" t="s">
        <v>3471</v>
      </c>
      <c r="BE567" t="s">
        <v>3419</v>
      </c>
      <c r="BF567" t="s">
        <v>19</v>
      </c>
      <c r="BG567" t="s">
        <v>19</v>
      </c>
      <c r="BH567">
        <v>2441</v>
      </c>
      <c r="BI567" t="s">
        <v>3432</v>
      </c>
      <c r="BJ567">
        <v>0.5</v>
      </c>
      <c r="BK567" t="s">
        <v>3957</v>
      </c>
      <c r="BL567" t="s">
        <v>3422</v>
      </c>
      <c r="BM567">
        <v>64084</v>
      </c>
      <c r="BU567" t="s">
        <v>1759</v>
      </c>
      <c r="BV567">
        <v>64084</v>
      </c>
    </row>
    <row r="568" spans="1:74" ht="14.45" customHeight="1">
      <c r="A568"/>
      <c r="B568">
        <v>64085</v>
      </c>
      <c r="C568" s="25" t="s">
        <v>6796</v>
      </c>
      <c r="E568" s="47" t="s">
        <v>6914</v>
      </c>
      <c r="F568" s="47" t="s">
        <v>4877</v>
      </c>
      <c r="G568" s="47" t="s">
        <v>6897</v>
      </c>
      <c r="K568" s="47" t="s">
        <v>6903</v>
      </c>
      <c r="L568" s="47" t="s">
        <v>6914</v>
      </c>
      <c r="M568" s="47" t="s">
        <v>6899</v>
      </c>
      <c r="W568" s="240"/>
      <c r="AG568" s="48" t="s">
        <v>6833</v>
      </c>
      <c r="AH568" s="47" t="str">
        <f t="shared" si="27"/>
        <v>SP_HSPO             MO_HESPO</v>
      </c>
      <c r="AI568">
        <v>3</v>
      </c>
      <c r="AJ568">
        <v>64085</v>
      </c>
      <c r="AK568" t="s">
        <v>4887</v>
      </c>
      <c r="AL568" t="s">
        <v>19</v>
      </c>
      <c r="AM568" t="s">
        <v>1892</v>
      </c>
      <c r="AN568" t="s">
        <v>1892</v>
      </c>
      <c r="AO568" t="s">
        <v>1891</v>
      </c>
      <c r="AP568" t="s">
        <v>1893</v>
      </c>
      <c r="AQ568">
        <v>7</v>
      </c>
      <c r="AR568" t="s">
        <v>1894</v>
      </c>
      <c r="AS568" t="s">
        <v>1681</v>
      </c>
      <c r="AT568" t="s">
        <v>19</v>
      </c>
      <c r="AU568" t="s">
        <v>19</v>
      </c>
      <c r="AV568" t="s">
        <v>19</v>
      </c>
      <c r="AW568" t="s">
        <v>4875</v>
      </c>
      <c r="AX568" t="s">
        <v>4876</v>
      </c>
      <c r="AY568" t="s">
        <v>4877</v>
      </c>
      <c r="AZ568">
        <v>1</v>
      </c>
      <c r="BA568" t="s">
        <v>2015</v>
      </c>
      <c r="BB568" t="s">
        <v>19</v>
      </c>
      <c r="BC568" t="s">
        <v>19</v>
      </c>
      <c r="BD568" t="s">
        <v>4154</v>
      </c>
      <c r="BE568" t="s">
        <v>3419</v>
      </c>
      <c r="BF568" t="s">
        <v>19</v>
      </c>
      <c r="BG568" t="s">
        <v>19</v>
      </c>
      <c r="BH568">
        <v>291</v>
      </c>
      <c r="BI568" t="s">
        <v>3697</v>
      </c>
      <c r="BJ568">
        <v>0.5</v>
      </c>
      <c r="BK568" t="s">
        <v>4878</v>
      </c>
      <c r="BL568" t="s">
        <v>3422</v>
      </c>
      <c r="BM568">
        <v>64085</v>
      </c>
      <c r="BU568" t="s">
        <v>1759</v>
      </c>
      <c r="BV568">
        <v>64085</v>
      </c>
    </row>
    <row r="569" spans="1:74" ht="14.45" customHeight="1">
      <c r="A569"/>
      <c r="B569">
        <v>64086</v>
      </c>
      <c r="C569" s="25" t="s">
        <v>6796</v>
      </c>
      <c r="E569" s="47" t="s">
        <v>6914</v>
      </c>
      <c r="L569" s="47" t="s">
        <v>6914</v>
      </c>
      <c r="M569" s="47" t="s">
        <v>6914</v>
      </c>
      <c r="W569" s="240"/>
      <c r="X569" s="240"/>
      <c r="AG569" s="48" t="s">
        <v>6833</v>
      </c>
      <c r="AH569" s="47" t="str">
        <f t="shared" si="27"/>
        <v>SGHSV_B             MO_HESPO</v>
      </c>
      <c r="AI569">
        <v>3</v>
      </c>
      <c r="AJ569">
        <v>64086</v>
      </c>
      <c r="AK569" t="s">
        <v>4888</v>
      </c>
      <c r="AL569" t="s">
        <v>19</v>
      </c>
      <c r="AM569" t="s">
        <v>1892</v>
      </c>
      <c r="AN569" t="s">
        <v>1892</v>
      </c>
      <c r="AO569" t="s">
        <v>1891</v>
      </c>
      <c r="AP569" t="s">
        <v>1893</v>
      </c>
      <c r="AQ569">
        <v>3</v>
      </c>
      <c r="AR569" t="s">
        <v>1894</v>
      </c>
      <c r="AS569" t="s">
        <v>1681</v>
      </c>
      <c r="AT569" t="s">
        <v>19</v>
      </c>
      <c r="AU569" t="s">
        <v>19</v>
      </c>
      <c r="AV569" t="s">
        <v>1835</v>
      </c>
      <c r="AW569" t="s">
        <v>1835</v>
      </c>
      <c r="AX569" t="s">
        <v>1912</v>
      </c>
      <c r="AY569" t="s">
        <v>1913</v>
      </c>
      <c r="AZ569">
        <v>6</v>
      </c>
      <c r="BA569" t="s">
        <v>1837</v>
      </c>
      <c r="BB569" t="s">
        <v>1681</v>
      </c>
      <c r="BC569" t="s">
        <v>19</v>
      </c>
      <c r="BD569" t="s">
        <v>4889</v>
      </c>
      <c r="BE569" t="s">
        <v>3419</v>
      </c>
      <c r="BF569" t="s">
        <v>19</v>
      </c>
      <c r="BG569" t="s">
        <v>19</v>
      </c>
      <c r="BH569">
        <v>376</v>
      </c>
      <c r="BI569" t="s">
        <v>4890</v>
      </c>
      <c r="BJ569">
        <v>0.5</v>
      </c>
      <c r="BK569" t="s">
        <v>4891</v>
      </c>
      <c r="BL569" t="s">
        <v>3422</v>
      </c>
      <c r="BM569">
        <v>64086</v>
      </c>
      <c r="BU569" t="s">
        <v>1759</v>
      </c>
      <c r="BV569">
        <v>64086</v>
      </c>
    </row>
    <row r="570" spans="1:74" ht="14.45" customHeight="1">
      <c r="A570"/>
      <c r="B570">
        <v>64116</v>
      </c>
      <c r="C570" s="25" t="s">
        <v>6796</v>
      </c>
      <c r="E570" s="47" t="s">
        <v>6914</v>
      </c>
      <c r="L570" s="47" t="s">
        <v>6914</v>
      </c>
      <c r="M570" s="47" t="s">
        <v>6900</v>
      </c>
      <c r="AG570" s="48" t="s">
        <v>6833</v>
      </c>
      <c r="AH570" s="47" t="str">
        <f t="shared" si="27"/>
        <v>BCM2_E              HKS1</v>
      </c>
      <c r="AI570">
        <v>3</v>
      </c>
      <c r="AJ570">
        <v>64116</v>
      </c>
      <c r="AK570" t="s">
        <v>4892</v>
      </c>
      <c r="AL570" t="s">
        <v>19</v>
      </c>
      <c r="AM570" t="s">
        <v>1817</v>
      </c>
      <c r="AN570" t="s">
        <v>1817</v>
      </c>
      <c r="AO570" t="s">
        <v>1816</v>
      </c>
      <c r="AP570" t="s">
        <v>1818</v>
      </c>
      <c r="AQ570">
        <v>2</v>
      </c>
      <c r="AR570" t="s">
        <v>1819</v>
      </c>
      <c r="AS570" t="s">
        <v>1594</v>
      </c>
      <c r="AT570" t="s">
        <v>1761</v>
      </c>
      <c r="AU570" t="s">
        <v>19</v>
      </c>
      <c r="AV570" t="s">
        <v>582</v>
      </c>
      <c r="AW570" t="s">
        <v>582</v>
      </c>
      <c r="AX570" t="s">
        <v>1007</v>
      </c>
      <c r="AY570" t="s">
        <v>1008</v>
      </c>
      <c r="AZ570">
        <v>11</v>
      </c>
      <c r="BA570" t="s">
        <v>961</v>
      </c>
      <c r="BB570" t="s">
        <v>126</v>
      </c>
      <c r="BC570" t="s">
        <v>19</v>
      </c>
      <c r="BD570" t="s">
        <v>4893</v>
      </c>
      <c r="BE570" t="s">
        <v>3419</v>
      </c>
      <c r="BF570" t="s">
        <v>19</v>
      </c>
      <c r="BG570" t="s">
        <v>19</v>
      </c>
      <c r="BH570">
        <v>2825</v>
      </c>
      <c r="BI570" t="s">
        <v>3650</v>
      </c>
      <c r="BJ570">
        <v>0.5</v>
      </c>
      <c r="BK570" t="s">
        <v>4894</v>
      </c>
      <c r="BL570" t="s">
        <v>3422</v>
      </c>
      <c r="BM570">
        <v>64116</v>
      </c>
      <c r="BU570" t="s">
        <v>1759</v>
      </c>
      <c r="BV570">
        <v>64116</v>
      </c>
    </row>
    <row r="571" spans="1:74" ht="14.45" customHeight="1">
      <c r="A571"/>
      <c r="B571">
        <v>64117</v>
      </c>
      <c r="C571" s="25" t="s">
        <v>6796</v>
      </c>
      <c r="E571" s="47" t="s">
        <v>6914</v>
      </c>
      <c r="L571" s="47" t="s">
        <v>6914</v>
      </c>
      <c r="M571" s="47" t="s">
        <v>6914</v>
      </c>
      <c r="AG571" s="48" t="s">
        <v>6833</v>
      </c>
      <c r="AH571" s="47" t="str">
        <f t="shared" si="27"/>
        <v>BCM2_D              HKS1</v>
      </c>
      <c r="AI571">
        <v>3</v>
      </c>
      <c r="AJ571">
        <v>64117</v>
      </c>
      <c r="AK571" t="s">
        <v>4895</v>
      </c>
      <c r="AL571" t="s">
        <v>19</v>
      </c>
      <c r="AM571" t="s">
        <v>1817</v>
      </c>
      <c r="AN571" t="s">
        <v>1817</v>
      </c>
      <c r="AO571" t="s">
        <v>1816</v>
      </c>
      <c r="AP571" t="s">
        <v>1818</v>
      </c>
      <c r="AQ571">
        <v>1</v>
      </c>
      <c r="AR571" t="s">
        <v>1819</v>
      </c>
      <c r="AS571" t="s">
        <v>1594</v>
      </c>
      <c r="AT571" t="s">
        <v>1761</v>
      </c>
      <c r="AU571" t="s">
        <v>19</v>
      </c>
      <c r="AV571" t="s">
        <v>582</v>
      </c>
      <c r="AW571" t="s">
        <v>582</v>
      </c>
      <c r="AX571" t="s">
        <v>1002</v>
      </c>
      <c r="AY571" t="s">
        <v>1003</v>
      </c>
      <c r="AZ571">
        <v>28</v>
      </c>
      <c r="BA571" t="s">
        <v>909</v>
      </c>
      <c r="BB571" t="s">
        <v>126</v>
      </c>
      <c r="BC571" t="s">
        <v>19</v>
      </c>
      <c r="BD571" t="s">
        <v>4889</v>
      </c>
      <c r="BE571" t="s">
        <v>3419</v>
      </c>
      <c r="BF571" t="s">
        <v>19</v>
      </c>
      <c r="BG571" t="s">
        <v>19</v>
      </c>
      <c r="BH571">
        <v>2723</v>
      </c>
      <c r="BI571" t="s">
        <v>4890</v>
      </c>
      <c r="BJ571">
        <v>0.5</v>
      </c>
      <c r="BK571" t="s">
        <v>4896</v>
      </c>
      <c r="BL571" t="s">
        <v>3422</v>
      </c>
      <c r="BM571">
        <v>64117</v>
      </c>
      <c r="BU571" t="s">
        <v>1759</v>
      </c>
      <c r="BV571">
        <v>64117</v>
      </c>
    </row>
    <row r="572" spans="1:74" ht="14.45" customHeight="1">
      <c r="A572"/>
      <c r="B572">
        <v>64118</v>
      </c>
      <c r="C572" s="25" t="s">
        <v>6796</v>
      </c>
      <c r="E572" s="47" t="s">
        <v>6914</v>
      </c>
      <c r="L572" s="47" t="s">
        <v>6914</v>
      </c>
      <c r="M572" s="47" t="s">
        <v>6914</v>
      </c>
      <c r="AG572" s="48" t="s">
        <v>6833</v>
      </c>
      <c r="AH572" s="47" t="str">
        <f t="shared" si="27"/>
        <v>BCM2_D              HKS1</v>
      </c>
      <c r="AI572">
        <v>3</v>
      </c>
      <c r="AJ572">
        <v>64118</v>
      </c>
      <c r="AK572" t="s">
        <v>4897</v>
      </c>
      <c r="AL572" t="s">
        <v>19</v>
      </c>
      <c r="AM572" t="s">
        <v>1817</v>
      </c>
      <c r="AN572" t="s">
        <v>1817</v>
      </c>
      <c r="AO572" t="s">
        <v>1816</v>
      </c>
      <c r="AP572" t="s">
        <v>1818</v>
      </c>
      <c r="AQ572">
        <v>3</v>
      </c>
      <c r="AR572" t="s">
        <v>1819</v>
      </c>
      <c r="AS572" t="s">
        <v>1594</v>
      </c>
      <c r="AT572" t="s">
        <v>1761</v>
      </c>
      <c r="AU572" t="s">
        <v>19</v>
      </c>
      <c r="AV572" t="s">
        <v>582</v>
      </c>
      <c r="AW572" t="s">
        <v>582</v>
      </c>
      <c r="AX572" t="s">
        <v>1002</v>
      </c>
      <c r="AY572" t="s">
        <v>1003</v>
      </c>
      <c r="AZ572">
        <v>15</v>
      </c>
      <c r="BA572" t="s">
        <v>909</v>
      </c>
      <c r="BB572" t="s">
        <v>126</v>
      </c>
      <c r="BC572" t="s">
        <v>19</v>
      </c>
      <c r="BD572" t="s">
        <v>4898</v>
      </c>
      <c r="BE572" t="s">
        <v>3419</v>
      </c>
      <c r="BF572" t="s">
        <v>19</v>
      </c>
      <c r="BG572" t="s">
        <v>19</v>
      </c>
      <c r="BH572">
        <v>2723</v>
      </c>
      <c r="BI572" t="s">
        <v>3642</v>
      </c>
      <c r="BJ572">
        <v>0.5</v>
      </c>
      <c r="BK572" t="s">
        <v>4899</v>
      </c>
      <c r="BL572" t="s">
        <v>3422</v>
      </c>
      <c r="BM572">
        <v>64118</v>
      </c>
      <c r="BU572" t="s">
        <v>1759</v>
      </c>
      <c r="BV572">
        <v>64118</v>
      </c>
    </row>
    <row r="573" spans="1:74" ht="14.45" customHeight="1">
      <c r="A573" s="117"/>
      <c r="B573">
        <v>64119</v>
      </c>
      <c r="C573" s="25" t="s">
        <v>6796</v>
      </c>
      <c r="E573" s="47" t="s">
        <v>6914</v>
      </c>
      <c r="F573" s="47" t="s">
        <v>3723</v>
      </c>
      <c r="G573" s="47" t="s">
        <v>6907</v>
      </c>
      <c r="K573" s="47" t="s">
        <v>6903</v>
      </c>
      <c r="L573" s="47" t="s">
        <v>6914</v>
      </c>
      <c r="M573" s="47" t="s">
        <v>6900</v>
      </c>
      <c r="W573" s="240"/>
      <c r="AC573" s="47" t="s">
        <v>6913</v>
      </c>
      <c r="AG573" s="48" t="s">
        <v>6833</v>
      </c>
      <c r="AH573" s="47" t="str">
        <f t="shared" si="27"/>
        <v>SP_CANLK3           SGHSV_A</v>
      </c>
      <c r="AI573">
        <v>3</v>
      </c>
      <c r="AJ573">
        <v>64119</v>
      </c>
      <c r="AK573" t="s">
        <v>4900</v>
      </c>
      <c r="AL573" t="s">
        <v>19</v>
      </c>
      <c r="AM573" t="s">
        <v>1835</v>
      </c>
      <c r="AN573" t="s">
        <v>1835</v>
      </c>
      <c r="AO573" t="s">
        <v>1834</v>
      </c>
      <c r="AP573" t="s">
        <v>1836</v>
      </c>
      <c r="AQ573">
        <v>4</v>
      </c>
      <c r="AR573" t="s">
        <v>1837</v>
      </c>
      <c r="AS573" t="s">
        <v>125</v>
      </c>
      <c r="AT573" t="s">
        <v>19</v>
      </c>
      <c r="AU573" t="s">
        <v>19</v>
      </c>
      <c r="AV573" t="s">
        <v>19</v>
      </c>
      <c r="AW573" t="s">
        <v>3721</v>
      </c>
      <c r="AX573" t="s">
        <v>3722</v>
      </c>
      <c r="AY573" t="s">
        <v>3723</v>
      </c>
      <c r="AZ573">
        <v>1</v>
      </c>
      <c r="BA573" t="s">
        <v>1226</v>
      </c>
      <c r="BB573" t="s">
        <v>19</v>
      </c>
      <c r="BC573" t="s">
        <v>19</v>
      </c>
      <c r="BD573" t="s">
        <v>3724</v>
      </c>
      <c r="BE573" t="s">
        <v>3419</v>
      </c>
      <c r="BF573" t="s">
        <v>4901</v>
      </c>
      <c r="BG573" t="s">
        <v>3615</v>
      </c>
      <c r="BH573">
        <v>2058</v>
      </c>
      <c r="BI573" t="s">
        <v>3616</v>
      </c>
      <c r="BJ573">
        <v>0.35</v>
      </c>
      <c r="BK573" t="s">
        <v>3726</v>
      </c>
      <c r="BL573" t="s">
        <v>3422</v>
      </c>
      <c r="BM573">
        <v>64119</v>
      </c>
      <c r="BU573" t="s">
        <v>1759</v>
      </c>
      <c r="BV573">
        <v>64119</v>
      </c>
    </row>
    <row r="574" spans="1:74" ht="14.45" customHeight="1">
      <c r="A574" s="117"/>
      <c r="B574">
        <v>64120</v>
      </c>
      <c r="C574" s="25" t="s">
        <v>6796</v>
      </c>
      <c r="E574" s="47" t="s">
        <v>6914</v>
      </c>
      <c r="F574" s="47" t="s">
        <v>3730</v>
      </c>
      <c r="G574" s="47" t="s">
        <v>6907</v>
      </c>
      <c r="K574" s="47" t="s">
        <v>6903</v>
      </c>
      <c r="L574" s="47" t="s">
        <v>6914</v>
      </c>
      <c r="M574" s="47" t="s">
        <v>6900</v>
      </c>
      <c r="W574" s="240"/>
      <c r="AC574" s="47" t="s">
        <v>6913</v>
      </c>
      <c r="AG574" s="48" t="s">
        <v>6833</v>
      </c>
      <c r="AH574" s="47" t="str">
        <f t="shared" si="27"/>
        <v>SP_CANHK3           SGHSV_A</v>
      </c>
      <c r="AI574">
        <v>3</v>
      </c>
      <c r="AJ574">
        <v>64120</v>
      </c>
      <c r="AK574" t="s">
        <v>4902</v>
      </c>
      <c r="AL574" t="s">
        <v>19</v>
      </c>
      <c r="AM574" t="s">
        <v>1835</v>
      </c>
      <c r="AN574" t="s">
        <v>1835</v>
      </c>
      <c r="AO574" t="s">
        <v>1834</v>
      </c>
      <c r="AP574" t="s">
        <v>1836</v>
      </c>
      <c r="AQ574">
        <v>3</v>
      </c>
      <c r="AR574" t="s">
        <v>1837</v>
      </c>
      <c r="AS574" t="s">
        <v>125</v>
      </c>
      <c r="AT574" t="s">
        <v>19</v>
      </c>
      <c r="AU574" t="s">
        <v>19</v>
      </c>
      <c r="AV574" t="s">
        <v>19</v>
      </c>
      <c r="AW574" t="s">
        <v>3728</v>
      </c>
      <c r="AX574" t="s">
        <v>3729</v>
      </c>
      <c r="AY574" t="s">
        <v>3730</v>
      </c>
      <c r="AZ574">
        <v>1</v>
      </c>
      <c r="BA574" t="s">
        <v>1226</v>
      </c>
      <c r="BB574" t="s">
        <v>19</v>
      </c>
      <c r="BC574" t="s">
        <v>19</v>
      </c>
      <c r="BD574" t="s">
        <v>3724</v>
      </c>
      <c r="BE574" t="s">
        <v>3419</v>
      </c>
      <c r="BF574" t="s">
        <v>4901</v>
      </c>
      <c r="BG574" t="s">
        <v>3658</v>
      </c>
      <c r="BH574">
        <v>2058</v>
      </c>
      <c r="BI574" t="s">
        <v>3659</v>
      </c>
      <c r="BJ574">
        <v>0.35</v>
      </c>
      <c r="BK574" t="s">
        <v>3731</v>
      </c>
      <c r="BL574" t="s">
        <v>3422</v>
      </c>
      <c r="BM574">
        <v>64120</v>
      </c>
      <c r="BU574" t="s">
        <v>1759</v>
      </c>
      <c r="BV574">
        <v>64120</v>
      </c>
    </row>
    <row r="575" spans="1:74" ht="14.45" customHeight="1">
      <c r="A575"/>
      <c r="B575">
        <v>64128</v>
      </c>
      <c r="C575" s="25" t="s">
        <v>6796</v>
      </c>
      <c r="E575" s="47" t="s">
        <v>6914</v>
      </c>
      <c r="L575" s="47" t="s">
        <v>6914</v>
      </c>
      <c r="M575" s="47" t="s">
        <v>6914</v>
      </c>
      <c r="W575" s="240"/>
      <c r="AG575" s="48" t="s">
        <v>6833</v>
      </c>
      <c r="AH575" s="47" t="str">
        <f t="shared" si="27"/>
        <v>KS_SFVR_B           SGHSV_B</v>
      </c>
      <c r="AI575">
        <v>3</v>
      </c>
      <c r="AJ575">
        <v>64128</v>
      </c>
      <c r="AK575" t="s">
        <v>4903</v>
      </c>
      <c r="AL575" t="s">
        <v>19</v>
      </c>
      <c r="AM575" t="s">
        <v>1835</v>
      </c>
      <c r="AN575" t="s">
        <v>1835</v>
      </c>
      <c r="AO575" t="s">
        <v>1912</v>
      </c>
      <c r="AP575" t="s">
        <v>1913</v>
      </c>
      <c r="AQ575">
        <v>2</v>
      </c>
      <c r="AR575" t="s">
        <v>1837</v>
      </c>
      <c r="AS575" t="s">
        <v>1681</v>
      </c>
      <c r="AT575" t="s">
        <v>19</v>
      </c>
      <c r="AU575" t="s">
        <v>19</v>
      </c>
      <c r="AV575" t="s">
        <v>1805</v>
      </c>
      <c r="AW575" t="s">
        <v>1805</v>
      </c>
      <c r="AX575" t="s">
        <v>1804</v>
      </c>
      <c r="AY575" t="s">
        <v>1806</v>
      </c>
      <c r="AZ575">
        <v>6</v>
      </c>
      <c r="BA575" t="s">
        <v>430</v>
      </c>
      <c r="BB575" t="s">
        <v>91</v>
      </c>
      <c r="BC575" t="s">
        <v>69</v>
      </c>
      <c r="BD575" t="s">
        <v>3951</v>
      </c>
      <c r="BE575" t="s">
        <v>3419</v>
      </c>
      <c r="BF575" t="s">
        <v>19</v>
      </c>
      <c r="BG575" t="s">
        <v>19</v>
      </c>
      <c r="BH575">
        <v>7235</v>
      </c>
      <c r="BI575" t="s">
        <v>3952</v>
      </c>
      <c r="BJ575">
        <v>0.5</v>
      </c>
      <c r="BK575" t="s">
        <v>4904</v>
      </c>
      <c r="BL575" t="s">
        <v>3422</v>
      </c>
      <c r="BM575">
        <v>64128</v>
      </c>
      <c r="BU575" t="s">
        <v>1759</v>
      </c>
      <c r="BV575">
        <v>64128</v>
      </c>
    </row>
    <row r="576" spans="1:74" ht="14.45" customHeight="1">
      <c r="A576"/>
      <c r="B576">
        <v>64129</v>
      </c>
      <c r="C576" s="25" t="s">
        <v>6796</v>
      </c>
      <c r="E576" s="47" t="s">
        <v>6914</v>
      </c>
      <c r="F576" s="47" t="s">
        <v>4877</v>
      </c>
      <c r="G576" s="47" t="s">
        <v>6897</v>
      </c>
      <c r="K576" s="47" t="s">
        <v>6903</v>
      </c>
      <c r="L576" s="47" t="s">
        <v>6899</v>
      </c>
      <c r="M576" s="47" t="s">
        <v>6914</v>
      </c>
      <c r="W576" s="25"/>
      <c r="X576" s="240"/>
      <c r="AG576" s="48" t="s">
        <v>6833</v>
      </c>
      <c r="AH576" s="47" t="str">
        <f t="shared" si="27"/>
        <v>KS_SFVR_B           SP_HSPO</v>
      </c>
      <c r="AI576">
        <v>3</v>
      </c>
      <c r="AJ576">
        <v>64129</v>
      </c>
      <c r="AK576" t="s">
        <v>4905</v>
      </c>
      <c r="AL576" t="s">
        <v>19</v>
      </c>
      <c r="AM576" t="s">
        <v>19</v>
      </c>
      <c r="AN576" t="s">
        <v>4875</v>
      </c>
      <c r="AO576" t="s">
        <v>4876</v>
      </c>
      <c r="AP576" t="s">
        <v>4877</v>
      </c>
      <c r="AQ576">
        <v>1</v>
      </c>
      <c r="AR576" t="s">
        <v>2015</v>
      </c>
      <c r="AS576" t="s">
        <v>19</v>
      </c>
      <c r="AT576" t="s">
        <v>19</v>
      </c>
      <c r="AU576" t="s">
        <v>19</v>
      </c>
      <c r="AV576" t="s">
        <v>1805</v>
      </c>
      <c r="AW576" t="s">
        <v>1805</v>
      </c>
      <c r="AX576" t="s">
        <v>1804</v>
      </c>
      <c r="AY576" t="s">
        <v>1806</v>
      </c>
      <c r="AZ576">
        <v>7</v>
      </c>
      <c r="BA576" t="s">
        <v>430</v>
      </c>
      <c r="BB576" t="s">
        <v>91</v>
      </c>
      <c r="BC576" t="s">
        <v>69</v>
      </c>
      <c r="BD576" t="s">
        <v>4154</v>
      </c>
      <c r="BE576" t="s">
        <v>3419</v>
      </c>
      <c r="BF576" t="s">
        <v>19</v>
      </c>
      <c r="BG576" t="s">
        <v>19</v>
      </c>
      <c r="BH576">
        <v>7150</v>
      </c>
      <c r="BI576" t="s">
        <v>3697</v>
      </c>
      <c r="BJ576">
        <v>0.5</v>
      </c>
      <c r="BK576" t="s">
        <v>4878</v>
      </c>
      <c r="BL576" t="s">
        <v>3422</v>
      </c>
      <c r="BM576">
        <v>64129</v>
      </c>
      <c r="BU576" t="s">
        <v>1759</v>
      </c>
      <c r="BV576">
        <v>64129</v>
      </c>
    </row>
    <row r="577" spans="1:75" ht="14.45" customHeight="1">
      <c r="A577"/>
      <c r="B577">
        <v>64130</v>
      </c>
      <c r="C577" s="25" t="s">
        <v>6796</v>
      </c>
      <c r="E577" s="47" t="s">
        <v>6914</v>
      </c>
      <c r="L577" s="47" t="s">
        <v>6914</v>
      </c>
      <c r="M577" s="47" t="s">
        <v>6914</v>
      </c>
      <c r="W577" s="240"/>
      <c r="AG577" s="48" t="s">
        <v>6833</v>
      </c>
      <c r="AH577" s="47" t="str">
        <f t="shared" si="27"/>
        <v>KS_SFVR_B           SGHSV_B</v>
      </c>
      <c r="AI577">
        <v>3</v>
      </c>
      <c r="AJ577">
        <v>64130</v>
      </c>
      <c r="AK577" t="s">
        <v>4906</v>
      </c>
      <c r="AL577" t="s">
        <v>19</v>
      </c>
      <c r="AM577" t="s">
        <v>1835</v>
      </c>
      <c r="AN577" t="s">
        <v>1835</v>
      </c>
      <c r="AO577" t="s">
        <v>1912</v>
      </c>
      <c r="AP577" t="s">
        <v>1913</v>
      </c>
      <c r="AQ577">
        <v>3</v>
      </c>
      <c r="AR577" t="s">
        <v>1837</v>
      </c>
      <c r="AS577" t="s">
        <v>1681</v>
      </c>
      <c r="AT577" t="s">
        <v>19</v>
      </c>
      <c r="AU577" t="s">
        <v>19</v>
      </c>
      <c r="AV577" t="s">
        <v>1805</v>
      </c>
      <c r="AW577" t="s">
        <v>1805</v>
      </c>
      <c r="AX577" t="s">
        <v>1804</v>
      </c>
      <c r="AY577" t="s">
        <v>1806</v>
      </c>
      <c r="AZ577">
        <v>8</v>
      </c>
      <c r="BA577" t="s">
        <v>430</v>
      </c>
      <c r="BB577" t="s">
        <v>91</v>
      </c>
      <c r="BC577" t="s">
        <v>69</v>
      </c>
      <c r="BD577" t="s">
        <v>4405</v>
      </c>
      <c r="BE577" t="s">
        <v>3419</v>
      </c>
      <c r="BF577" t="s">
        <v>19</v>
      </c>
      <c r="BG577" t="s">
        <v>19</v>
      </c>
      <c r="BH577">
        <v>7235</v>
      </c>
      <c r="BI577" t="s">
        <v>3511</v>
      </c>
      <c r="BJ577">
        <v>0.5</v>
      </c>
      <c r="BK577" t="s">
        <v>4907</v>
      </c>
      <c r="BL577" t="s">
        <v>3422</v>
      </c>
      <c r="BM577">
        <v>64130</v>
      </c>
      <c r="BU577" t="s">
        <v>1759</v>
      </c>
      <c r="BV577">
        <v>64130</v>
      </c>
    </row>
    <row r="578" spans="1:75" ht="14.45" customHeight="1">
      <c r="A578"/>
      <c r="B578">
        <v>64131</v>
      </c>
      <c r="C578" s="25" t="s">
        <v>6796</v>
      </c>
      <c r="E578" s="47" t="s">
        <v>6914</v>
      </c>
      <c r="L578" s="47" t="s">
        <v>6900</v>
      </c>
      <c r="M578" s="47" t="s">
        <v>6914</v>
      </c>
      <c r="W578" s="240"/>
      <c r="X578" s="240"/>
      <c r="AG578" s="48" t="s">
        <v>6833</v>
      </c>
      <c r="AH578" s="47" t="str">
        <f t="shared" si="27"/>
        <v>SGHSV_A             SIDO_K</v>
      </c>
      <c r="AI578">
        <v>3</v>
      </c>
      <c r="AJ578">
        <v>64131</v>
      </c>
      <c r="AK578" t="s">
        <v>4908</v>
      </c>
      <c r="AL578" t="s">
        <v>19</v>
      </c>
      <c r="AM578" t="s">
        <v>825</v>
      </c>
      <c r="AN578" t="s">
        <v>825</v>
      </c>
      <c r="AO578" t="s">
        <v>824</v>
      </c>
      <c r="AP578" t="s">
        <v>826</v>
      </c>
      <c r="AQ578" t="s">
        <v>3679</v>
      </c>
      <c r="AR578" t="s">
        <v>827</v>
      </c>
      <c r="AS578" t="s">
        <v>123</v>
      </c>
      <c r="AT578" t="s">
        <v>19</v>
      </c>
      <c r="AU578" t="s">
        <v>19</v>
      </c>
      <c r="AV578" t="s">
        <v>1835</v>
      </c>
      <c r="AW578" t="s">
        <v>1835</v>
      </c>
      <c r="AX578" t="s">
        <v>1834</v>
      </c>
      <c r="AY578" t="s">
        <v>1836</v>
      </c>
      <c r="AZ578">
        <v>1</v>
      </c>
      <c r="BA578" t="s">
        <v>1837</v>
      </c>
      <c r="BB578" t="s">
        <v>95</v>
      </c>
      <c r="BC578" t="s">
        <v>19</v>
      </c>
      <c r="BD578" t="s">
        <v>4909</v>
      </c>
      <c r="BE578" t="s">
        <v>3419</v>
      </c>
      <c r="BF578" t="s">
        <v>19</v>
      </c>
      <c r="BG578" t="s">
        <v>19</v>
      </c>
      <c r="BH578">
        <v>2269</v>
      </c>
      <c r="BI578" t="s">
        <v>3744</v>
      </c>
      <c r="BJ578">
        <v>1.5</v>
      </c>
      <c r="BK578" t="s">
        <v>4910</v>
      </c>
      <c r="BL578" t="s">
        <v>3422</v>
      </c>
      <c r="BM578">
        <v>64131</v>
      </c>
      <c r="BU578" t="s">
        <v>1759</v>
      </c>
      <c r="BV578">
        <v>64131</v>
      </c>
    </row>
    <row r="579" spans="1:75" ht="14.45" customHeight="1">
      <c r="A579"/>
      <c r="B579">
        <v>64135</v>
      </c>
      <c r="C579" s="25" t="s">
        <v>6796</v>
      </c>
      <c r="E579" s="47" t="s">
        <v>6914</v>
      </c>
      <c r="L579" s="47" t="s">
        <v>6919</v>
      </c>
      <c r="M579" s="47" t="s">
        <v>6919</v>
      </c>
      <c r="T579" s="47">
        <v>980016946</v>
      </c>
      <c r="AG579" s="48" t="s">
        <v>6833</v>
      </c>
      <c r="AH579" s="47" t="str">
        <f t="shared" si="27"/>
        <v>SGTT_D              KS_CPR_J</v>
      </c>
      <c r="AI579">
        <v>3</v>
      </c>
      <c r="AJ579">
        <v>64135</v>
      </c>
      <c r="AK579" t="s">
        <v>4911</v>
      </c>
      <c r="AL579" t="s">
        <v>19</v>
      </c>
      <c r="AM579" t="s">
        <v>369</v>
      </c>
      <c r="AN579" t="s">
        <v>369</v>
      </c>
      <c r="AO579" t="s">
        <v>1782</v>
      </c>
      <c r="AP579" t="s">
        <v>1783</v>
      </c>
      <c r="AQ579">
        <v>1</v>
      </c>
      <c r="AR579" t="s">
        <v>1784</v>
      </c>
      <c r="AS579" t="s">
        <v>1764</v>
      </c>
      <c r="AT579" t="s">
        <v>19</v>
      </c>
      <c r="AU579" t="s">
        <v>19</v>
      </c>
      <c r="AV579" t="s">
        <v>591</v>
      </c>
      <c r="AW579" t="s">
        <v>591</v>
      </c>
      <c r="AX579" t="s">
        <v>1926</v>
      </c>
      <c r="AY579" t="s">
        <v>1927</v>
      </c>
      <c r="AZ579">
        <v>1</v>
      </c>
      <c r="BA579" t="s">
        <v>593</v>
      </c>
      <c r="BB579" t="s">
        <v>1767</v>
      </c>
      <c r="BC579" t="s">
        <v>19</v>
      </c>
      <c r="BD579" t="s">
        <v>4729</v>
      </c>
      <c r="BE579" t="s">
        <v>4730</v>
      </c>
      <c r="BF579" t="s">
        <v>4912</v>
      </c>
      <c r="BG579" t="s">
        <v>4732</v>
      </c>
      <c r="BH579">
        <v>2007</v>
      </c>
      <c r="BI579" t="s">
        <v>4733</v>
      </c>
      <c r="BJ579">
        <v>0.37</v>
      </c>
      <c r="BK579" t="s">
        <v>4913</v>
      </c>
      <c r="BL579" t="s">
        <v>3422</v>
      </c>
      <c r="BM579">
        <v>64135</v>
      </c>
      <c r="BU579" t="s">
        <v>1759</v>
      </c>
      <c r="BV579">
        <v>64135</v>
      </c>
    </row>
    <row r="580" spans="1:75" ht="14.45" customHeight="1">
      <c r="A580"/>
      <c r="B580">
        <v>64136</v>
      </c>
      <c r="C580" s="25" t="s">
        <v>6796</v>
      </c>
      <c r="E580" s="47" t="s">
        <v>6914</v>
      </c>
      <c r="L580" s="47" t="s">
        <v>6919</v>
      </c>
      <c r="M580" s="47" t="s">
        <v>6919</v>
      </c>
      <c r="T580" s="47">
        <v>980016946</v>
      </c>
      <c r="W580" s="26"/>
      <c r="AG580" s="48" t="s">
        <v>6833</v>
      </c>
      <c r="AH580" s="47" t="str">
        <f t="shared" si="27"/>
        <v>KS_CPR_J            SGTT_D</v>
      </c>
      <c r="AI580">
        <v>3</v>
      </c>
      <c r="AJ580">
        <v>64136</v>
      </c>
      <c r="AK580" t="s">
        <v>4914</v>
      </c>
      <c r="AL580" t="s">
        <v>19</v>
      </c>
      <c r="AM580" t="s">
        <v>591</v>
      </c>
      <c r="AN580" t="s">
        <v>591</v>
      </c>
      <c r="AO580" t="s">
        <v>1926</v>
      </c>
      <c r="AP580" t="s">
        <v>1927</v>
      </c>
      <c r="AQ580" t="s">
        <v>4915</v>
      </c>
      <c r="AR580" t="s">
        <v>593</v>
      </c>
      <c r="AS580" t="s">
        <v>1770</v>
      </c>
      <c r="AT580" t="s">
        <v>19</v>
      </c>
      <c r="AU580" t="s">
        <v>19</v>
      </c>
      <c r="AV580" t="s">
        <v>369</v>
      </c>
      <c r="AW580" t="s">
        <v>369</v>
      </c>
      <c r="AX580" t="s">
        <v>1782</v>
      </c>
      <c r="AY580" t="s">
        <v>1783</v>
      </c>
      <c r="AZ580">
        <v>2</v>
      </c>
      <c r="BA580" t="s">
        <v>1784</v>
      </c>
      <c r="BB580" t="s">
        <v>1768</v>
      </c>
      <c r="BC580" t="s">
        <v>19</v>
      </c>
      <c r="BD580" t="s">
        <v>4729</v>
      </c>
      <c r="BE580" t="s">
        <v>1768</v>
      </c>
      <c r="BF580" t="s">
        <v>4912</v>
      </c>
      <c r="BG580" t="s">
        <v>4737</v>
      </c>
      <c r="BH580">
        <v>2007</v>
      </c>
      <c r="BI580" t="s">
        <v>3511</v>
      </c>
      <c r="BJ580">
        <v>0.5</v>
      </c>
      <c r="BK580" t="s">
        <v>4916</v>
      </c>
      <c r="BL580" t="s">
        <v>3422</v>
      </c>
      <c r="BM580">
        <v>64136</v>
      </c>
      <c r="BU580" t="s">
        <v>1759</v>
      </c>
      <c r="BV580">
        <v>64136</v>
      </c>
    </row>
    <row r="581" spans="1:75" ht="14.45" customHeight="1">
      <c r="A581"/>
      <c r="B581">
        <v>64149</v>
      </c>
      <c r="C581" s="25" t="s">
        <v>6796</v>
      </c>
      <c r="E581" s="47" t="s">
        <v>6928</v>
      </c>
      <c r="F581" s="47" t="s">
        <v>4919</v>
      </c>
      <c r="G581" s="47" t="s">
        <v>6897</v>
      </c>
      <c r="K581" s="47" t="s">
        <v>6903</v>
      </c>
      <c r="L581" s="47" t="s">
        <v>6901</v>
      </c>
      <c r="M581" s="47" t="s">
        <v>6899</v>
      </c>
      <c r="AG581" s="48" t="s">
        <v>6833</v>
      </c>
      <c r="AH581" s="47" t="str">
        <f t="shared" si="27"/>
        <v>SP_MB57_C           MB57_C</v>
      </c>
      <c r="AI581">
        <v>3</v>
      </c>
      <c r="AJ581">
        <v>64149</v>
      </c>
      <c r="AK581" t="s">
        <v>4917</v>
      </c>
      <c r="AL581" t="s">
        <v>19</v>
      </c>
      <c r="AM581" t="s">
        <v>216</v>
      </c>
      <c r="AN581" t="s">
        <v>217</v>
      </c>
      <c r="AO581" t="s">
        <v>1779</v>
      </c>
      <c r="AP581" t="s">
        <v>1780</v>
      </c>
      <c r="AQ581">
        <v>1</v>
      </c>
      <c r="AR581" t="s">
        <v>219</v>
      </c>
      <c r="AS581" t="s">
        <v>226</v>
      </c>
      <c r="AT581" t="s">
        <v>19</v>
      </c>
      <c r="AU581" t="s">
        <v>19</v>
      </c>
      <c r="AV581" t="s">
        <v>19</v>
      </c>
      <c r="AW581" t="s">
        <v>4918</v>
      </c>
      <c r="AX581">
        <v>426</v>
      </c>
      <c r="AY581" t="s">
        <v>4919</v>
      </c>
      <c r="AZ581">
        <v>1</v>
      </c>
      <c r="BA581" t="s">
        <v>1190</v>
      </c>
      <c r="BB581" t="s">
        <v>19</v>
      </c>
      <c r="BC581" t="s">
        <v>19</v>
      </c>
      <c r="BD581" t="s">
        <v>3431</v>
      </c>
      <c r="BE581" t="s">
        <v>3419</v>
      </c>
      <c r="BF581" t="s">
        <v>19</v>
      </c>
      <c r="BG581" t="s">
        <v>19</v>
      </c>
      <c r="BH581">
        <v>245</v>
      </c>
      <c r="BI581" t="s">
        <v>3432</v>
      </c>
      <c r="BJ581">
        <v>2.5</v>
      </c>
      <c r="BK581" t="s">
        <v>4920</v>
      </c>
      <c r="BL581" t="s">
        <v>3422</v>
      </c>
      <c r="BM581">
        <v>64149</v>
      </c>
      <c r="BU581" t="s">
        <v>1759</v>
      </c>
      <c r="BV581">
        <v>64149</v>
      </c>
    </row>
    <row r="582" spans="1:75" ht="14.45" customHeight="1">
      <c r="A582"/>
      <c r="C582" s="25" t="s">
        <v>6797</v>
      </c>
      <c r="AI582">
        <v>1</v>
      </c>
      <c r="AJ582" t="s">
        <v>2054</v>
      </c>
    </row>
    <row r="583" spans="1:75" ht="14.45" customHeight="1">
      <c r="A583"/>
      <c r="C583" s="25" t="s">
        <v>6797</v>
      </c>
      <c r="AI583">
        <v>2</v>
      </c>
      <c r="AJ583" t="s">
        <v>1</v>
      </c>
      <c r="AK583" t="s">
        <v>2055</v>
      </c>
      <c r="AL583" t="s">
        <v>2056</v>
      </c>
      <c r="AM583" t="s">
        <v>2057</v>
      </c>
      <c r="AO583" t="s">
        <v>4921</v>
      </c>
      <c r="AP583" t="s">
        <v>4312</v>
      </c>
    </row>
    <row r="584" spans="1:75" ht="14.45" customHeight="1">
      <c r="A584"/>
      <c r="C584" s="25" t="s">
        <v>6797</v>
      </c>
      <c r="AI584">
        <v>0</v>
      </c>
      <c r="AJ584" t="s">
        <v>3401</v>
      </c>
      <c r="AK584" t="s">
        <v>3402</v>
      </c>
      <c r="AL584" t="s">
        <v>3403</v>
      </c>
      <c r="AM584" t="s">
        <v>8</v>
      </c>
      <c r="AN584" t="s">
        <v>8</v>
      </c>
      <c r="AO584" t="s">
        <v>3404</v>
      </c>
      <c r="AP584" t="s">
        <v>9</v>
      </c>
      <c r="AQ584" t="s">
        <v>3405</v>
      </c>
      <c r="AR584" t="s">
        <v>10</v>
      </c>
      <c r="AS584" t="s">
        <v>75</v>
      </c>
      <c r="AT584" t="s">
        <v>3406</v>
      </c>
      <c r="AU584" t="s">
        <v>3403</v>
      </c>
      <c r="AV584" t="s">
        <v>8</v>
      </c>
      <c r="AW584" t="s">
        <v>8</v>
      </c>
      <c r="AX584" t="s">
        <v>3407</v>
      </c>
      <c r="AY584" t="s">
        <v>9</v>
      </c>
      <c r="AZ584" t="s">
        <v>3405</v>
      </c>
      <c r="BA584" t="s">
        <v>10</v>
      </c>
      <c r="BB584" t="s">
        <v>75</v>
      </c>
      <c r="BC584" t="s">
        <v>3406</v>
      </c>
      <c r="BD584" t="s">
        <v>3163</v>
      </c>
      <c r="BE584" t="s">
        <v>3408</v>
      </c>
      <c r="BF584" t="s">
        <v>3409</v>
      </c>
      <c r="BG584" t="s">
        <v>3410</v>
      </c>
      <c r="BH584" t="s">
        <v>3411</v>
      </c>
      <c r="BI584" t="s">
        <v>14</v>
      </c>
      <c r="BJ584" t="s">
        <v>3412</v>
      </c>
      <c r="BK584" t="s">
        <v>3413</v>
      </c>
      <c r="BL584" t="s">
        <v>1</v>
      </c>
      <c r="BM584" t="s">
        <v>3401</v>
      </c>
      <c r="BU584" t="s">
        <v>1</v>
      </c>
      <c r="BV584" t="s">
        <v>3401</v>
      </c>
    </row>
    <row r="585" spans="1:75" ht="14.45" customHeight="1">
      <c r="A585"/>
      <c r="B585">
        <v>72001</v>
      </c>
      <c r="C585" s="25" t="s">
        <v>6797</v>
      </c>
      <c r="E585" s="34" t="s">
        <v>6900</v>
      </c>
      <c r="F585" s="34"/>
      <c r="G585" s="34"/>
      <c r="H585" s="34"/>
      <c r="I585" s="34"/>
      <c r="J585" s="34"/>
      <c r="K585" s="34"/>
      <c r="L585" s="34" t="s">
        <v>6900</v>
      </c>
      <c r="M585" s="34" t="s">
        <v>6900</v>
      </c>
      <c r="N585"/>
      <c r="O585"/>
      <c r="P585"/>
      <c r="Q585"/>
      <c r="R585"/>
      <c r="S585"/>
      <c r="T585"/>
      <c r="U585"/>
      <c r="V585"/>
      <c r="W585" s="240"/>
      <c r="X585" s="240"/>
      <c r="Y585"/>
      <c r="Z585"/>
      <c r="AA585"/>
      <c r="AB585"/>
      <c r="AC585"/>
      <c r="AD585"/>
      <c r="AE585"/>
      <c r="AF585"/>
      <c r="AG585" s="38" t="s">
        <v>6836</v>
      </c>
      <c r="AH585" s="47" t="str">
        <f t="shared" si="27"/>
        <v>BCM_C               KS_CPL_C</v>
      </c>
      <c r="AI585">
        <v>3</v>
      </c>
      <c r="AJ585">
        <v>72001</v>
      </c>
      <c r="AK585" t="s">
        <v>4922</v>
      </c>
      <c r="AL585" t="s">
        <v>19</v>
      </c>
      <c r="AM585" t="s">
        <v>341</v>
      </c>
      <c r="AN585" t="s">
        <v>341</v>
      </c>
      <c r="AO585" t="s">
        <v>357</v>
      </c>
      <c r="AP585" t="s">
        <v>358</v>
      </c>
      <c r="AQ585">
        <v>7</v>
      </c>
      <c r="AR585" t="s">
        <v>359</v>
      </c>
      <c r="AS585" t="s">
        <v>114</v>
      </c>
      <c r="AT585" t="s">
        <v>19</v>
      </c>
      <c r="AU585" t="s">
        <v>19</v>
      </c>
      <c r="AV585" t="s">
        <v>573</v>
      </c>
      <c r="AW585" t="s">
        <v>573</v>
      </c>
      <c r="AX585" t="s">
        <v>985</v>
      </c>
      <c r="AY585" t="s">
        <v>986</v>
      </c>
      <c r="AZ585">
        <v>18</v>
      </c>
      <c r="BA585" t="s">
        <v>987</v>
      </c>
      <c r="BB585" t="s">
        <v>115</v>
      </c>
      <c r="BC585" t="s">
        <v>19</v>
      </c>
      <c r="BD585" t="s">
        <v>3707</v>
      </c>
      <c r="BE585" t="s">
        <v>3419</v>
      </c>
      <c r="BF585" t="s">
        <v>19</v>
      </c>
      <c r="BG585" t="s">
        <v>19</v>
      </c>
      <c r="BH585">
        <v>336</v>
      </c>
      <c r="BI585" t="s">
        <v>3475</v>
      </c>
      <c r="BJ585">
        <v>0.13</v>
      </c>
      <c r="BK585" t="s">
        <v>4923</v>
      </c>
      <c r="BL585" t="s">
        <v>3422</v>
      </c>
      <c r="BM585">
        <v>72001</v>
      </c>
      <c r="BU585" t="s">
        <v>2055</v>
      </c>
      <c r="BV585">
        <v>72001</v>
      </c>
    </row>
    <row r="586" spans="1:75" ht="14.45" customHeight="1">
      <c r="A586"/>
      <c r="C586" s="25" t="s">
        <v>6798</v>
      </c>
      <c r="AI586">
        <v>1</v>
      </c>
      <c r="AJ586" t="s">
        <v>2058</v>
      </c>
    </row>
    <row r="587" spans="1:75" ht="14.45" customHeight="1">
      <c r="A587"/>
      <c r="C587" s="25" t="s">
        <v>6798</v>
      </c>
      <c r="AI587">
        <v>2</v>
      </c>
      <c r="AJ587" t="s">
        <v>1</v>
      </c>
      <c r="AK587" t="s">
        <v>2059</v>
      </c>
      <c r="AL587" t="s">
        <v>2060</v>
      </c>
      <c r="AM587" t="s">
        <v>2061</v>
      </c>
      <c r="AO587" t="s">
        <v>4924</v>
      </c>
      <c r="AP587" t="s">
        <v>4312</v>
      </c>
    </row>
    <row r="588" spans="1:75" ht="14.45" customHeight="1">
      <c r="A588"/>
      <c r="C588" s="25" t="s">
        <v>6798</v>
      </c>
      <c r="AI588">
        <v>2</v>
      </c>
      <c r="AJ588" t="s">
        <v>1485</v>
      </c>
      <c r="AK588" t="s">
        <v>2062</v>
      </c>
      <c r="AL588" t="s">
        <v>2063</v>
      </c>
      <c r="AM588" t="s">
        <v>2064</v>
      </c>
      <c r="AO588" t="s">
        <v>4925</v>
      </c>
      <c r="AP588" t="s">
        <v>4312</v>
      </c>
    </row>
    <row r="589" spans="1:75" ht="14.45" customHeight="1">
      <c r="A589"/>
      <c r="C589" s="25" t="s">
        <v>6798</v>
      </c>
      <c r="AI589">
        <v>0</v>
      </c>
      <c r="AJ589" t="s">
        <v>3401</v>
      </c>
      <c r="AK589" t="s">
        <v>3402</v>
      </c>
      <c r="AL589" t="s">
        <v>3403</v>
      </c>
      <c r="AM589" t="s">
        <v>8</v>
      </c>
      <c r="AN589" t="s">
        <v>8</v>
      </c>
      <c r="AO589" t="s">
        <v>3404</v>
      </c>
      <c r="AP589" t="s">
        <v>9</v>
      </c>
      <c r="AQ589" t="s">
        <v>3405</v>
      </c>
      <c r="AR589" t="s">
        <v>10</v>
      </c>
      <c r="AS589" t="s">
        <v>75</v>
      </c>
      <c r="AT589" t="s">
        <v>3406</v>
      </c>
      <c r="AU589" t="s">
        <v>3403</v>
      </c>
      <c r="AV589" t="s">
        <v>8</v>
      </c>
      <c r="AW589" t="s">
        <v>8</v>
      </c>
      <c r="AX589" t="s">
        <v>3407</v>
      </c>
      <c r="AY589" t="s">
        <v>9</v>
      </c>
      <c r="AZ589" t="s">
        <v>3405</v>
      </c>
      <c r="BA589" t="s">
        <v>10</v>
      </c>
      <c r="BB589" t="s">
        <v>75</v>
      </c>
      <c r="BC589" t="s">
        <v>3406</v>
      </c>
      <c r="BD589" t="s">
        <v>3163</v>
      </c>
      <c r="BE589" t="s">
        <v>3408</v>
      </c>
      <c r="BF589" t="s">
        <v>3409</v>
      </c>
      <c r="BG589" t="s">
        <v>3410</v>
      </c>
      <c r="BH589" t="s">
        <v>3411</v>
      </c>
      <c r="BI589" t="s">
        <v>14</v>
      </c>
      <c r="BJ589" t="s">
        <v>3412</v>
      </c>
      <c r="BK589" t="s">
        <v>3413</v>
      </c>
      <c r="BL589" t="s">
        <v>1</v>
      </c>
      <c r="BM589" t="s">
        <v>1485</v>
      </c>
      <c r="BN589" t="s">
        <v>3401</v>
      </c>
      <c r="BU589" t="s">
        <v>1</v>
      </c>
      <c r="BV589" t="s">
        <v>1485</v>
      </c>
      <c r="BW589" t="s">
        <v>3401</v>
      </c>
    </row>
    <row r="590" spans="1:75" ht="14.45" customHeight="1">
      <c r="A590"/>
      <c r="B590">
        <v>76001</v>
      </c>
      <c r="C590" s="25" t="s">
        <v>6798</v>
      </c>
      <c r="E590" s="47" t="s">
        <v>6915</v>
      </c>
      <c r="L590" s="47" t="s">
        <v>6915</v>
      </c>
      <c r="M590" s="47" t="s">
        <v>6915</v>
      </c>
      <c r="W590" s="240"/>
      <c r="X590" s="240"/>
      <c r="AG590" s="48" t="s">
        <v>6833</v>
      </c>
      <c r="AH590" s="47" t="str">
        <f t="shared" si="27"/>
        <v>KS_TVL_A            KS_CPL_A</v>
      </c>
      <c r="AI590">
        <v>3</v>
      </c>
      <c r="AJ590">
        <v>76001</v>
      </c>
      <c r="AK590" t="s">
        <v>4926</v>
      </c>
      <c r="AL590" t="s">
        <v>19</v>
      </c>
      <c r="AM590" t="s">
        <v>341</v>
      </c>
      <c r="AN590" t="s">
        <v>341</v>
      </c>
      <c r="AO590" t="s">
        <v>340</v>
      </c>
      <c r="AP590" t="s">
        <v>342</v>
      </c>
      <c r="AQ590">
        <v>1</v>
      </c>
      <c r="AR590" t="s">
        <v>343</v>
      </c>
      <c r="AS590" t="s">
        <v>110</v>
      </c>
      <c r="AT590" t="s">
        <v>19</v>
      </c>
      <c r="AU590" t="s">
        <v>19</v>
      </c>
      <c r="AV590" t="s">
        <v>507</v>
      </c>
      <c r="AW590" t="s">
        <v>507</v>
      </c>
      <c r="AX590" t="s">
        <v>506</v>
      </c>
      <c r="AY590" t="s">
        <v>508</v>
      </c>
      <c r="AZ590">
        <v>6</v>
      </c>
      <c r="BA590" t="s">
        <v>509</v>
      </c>
      <c r="BB590" t="s">
        <v>110</v>
      </c>
      <c r="BC590" t="s">
        <v>19</v>
      </c>
      <c r="BD590" t="s">
        <v>4927</v>
      </c>
      <c r="BE590" t="s">
        <v>3419</v>
      </c>
      <c r="BF590" t="s">
        <v>4928</v>
      </c>
      <c r="BG590" t="s">
        <v>4929</v>
      </c>
      <c r="BH590">
        <v>784</v>
      </c>
      <c r="BI590" t="s">
        <v>3744</v>
      </c>
      <c r="BJ590">
        <v>0.75</v>
      </c>
      <c r="BK590" t="s">
        <v>4930</v>
      </c>
      <c r="BL590" t="s">
        <v>19</v>
      </c>
      <c r="BM590" t="s">
        <v>3422</v>
      </c>
      <c r="BN590">
        <v>76001</v>
      </c>
      <c r="BU590" t="s">
        <v>19</v>
      </c>
      <c r="BV590" t="s">
        <v>2062</v>
      </c>
      <c r="BW590">
        <v>76001</v>
      </c>
    </row>
    <row r="591" spans="1:75" ht="14.45" customHeight="1">
      <c r="A591"/>
      <c r="B591">
        <v>76002</v>
      </c>
      <c r="C591" s="25" t="s">
        <v>6798</v>
      </c>
      <c r="E591" s="47" t="s">
        <v>6915</v>
      </c>
      <c r="L591" s="47" t="s">
        <v>6915</v>
      </c>
      <c r="M591" s="47" t="s">
        <v>6915</v>
      </c>
      <c r="W591" s="240"/>
      <c r="X591" s="240"/>
      <c r="AG591" s="48" t="s">
        <v>6833</v>
      </c>
      <c r="AH591" s="47" t="str">
        <f t="shared" si="27"/>
        <v>KS_TVL_A            KS_CPL_A</v>
      </c>
      <c r="AI591">
        <v>3</v>
      </c>
      <c r="AJ591">
        <v>76002</v>
      </c>
      <c r="AK591" t="s">
        <v>4931</v>
      </c>
      <c r="AL591" t="s">
        <v>19</v>
      </c>
      <c r="AM591" t="s">
        <v>341</v>
      </c>
      <c r="AN591" t="s">
        <v>341</v>
      </c>
      <c r="AO591" t="s">
        <v>340</v>
      </c>
      <c r="AP591" t="s">
        <v>342</v>
      </c>
      <c r="AQ591">
        <v>2</v>
      </c>
      <c r="AR591" t="s">
        <v>343</v>
      </c>
      <c r="AS591" t="s">
        <v>110</v>
      </c>
      <c r="AT591" t="s">
        <v>19</v>
      </c>
      <c r="AU591" t="s">
        <v>19</v>
      </c>
      <c r="AV591" t="s">
        <v>507</v>
      </c>
      <c r="AW591" t="s">
        <v>507</v>
      </c>
      <c r="AX591" t="s">
        <v>506</v>
      </c>
      <c r="AY591" t="s">
        <v>508</v>
      </c>
      <c r="AZ591">
        <v>7</v>
      </c>
      <c r="BA591" t="s">
        <v>509</v>
      </c>
      <c r="BB591" t="s">
        <v>110</v>
      </c>
      <c r="BC591" t="s">
        <v>19</v>
      </c>
      <c r="BD591" t="s">
        <v>4927</v>
      </c>
      <c r="BE591" t="s">
        <v>3419</v>
      </c>
      <c r="BF591" t="s">
        <v>4928</v>
      </c>
      <c r="BG591" t="s">
        <v>4932</v>
      </c>
      <c r="BH591">
        <v>784</v>
      </c>
      <c r="BI591" t="s">
        <v>4933</v>
      </c>
      <c r="BJ591">
        <v>0.75</v>
      </c>
      <c r="BK591" t="s">
        <v>4934</v>
      </c>
      <c r="BL591" t="s">
        <v>19</v>
      </c>
      <c r="BM591" t="s">
        <v>3422</v>
      </c>
      <c r="BN591">
        <v>76002</v>
      </c>
      <c r="BU591" t="s">
        <v>19</v>
      </c>
      <c r="BV591" t="s">
        <v>2062</v>
      </c>
      <c r="BW591">
        <v>76002</v>
      </c>
    </row>
    <row r="592" spans="1:75" ht="14.45" customHeight="1">
      <c r="A592"/>
      <c r="B592">
        <v>76003</v>
      </c>
      <c r="C592" s="25" t="s">
        <v>6798</v>
      </c>
      <c r="E592" s="47" t="s">
        <v>6915</v>
      </c>
      <c r="L592" s="47" t="s">
        <v>6915</v>
      </c>
      <c r="M592" s="47" t="s">
        <v>6915</v>
      </c>
      <c r="AG592" s="48" t="s">
        <v>6833</v>
      </c>
      <c r="AH592" s="47" t="str">
        <f t="shared" si="27"/>
        <v>KS_THL_A            KS_CPL_A</v>
      </c>
      <c r="AI592">
        <v>3</v>
      </c>
      <c r="AJ592">
        <v>76003</v>
      </c>
      <c r="AK592" t="s">
        <v>4935</v>
      </c>
      <c r="AL592" t="s">
        <v>19</v>
      </c>
      <c r="AM592" t="s">
        <v>341</v>
      </c>
      <c r="AN592" t="s">
        <v>341</v>
      </c>
      <c r="AO592" t="s">
        <v>340</v>
      </c>
      <c r="AP592" t="s">
        <v>342</v>
      </c>
      <c r="AQ592">
        <v>3</v>
      </c>
      <c r="AR592" t="s">
        <v>343</v>
      </c>
      <c r="AS592" t="s">
        <v>2066</v>
      </c>
      <c r="AT592" t="s">
        <v>19</v>
      </c>
      <c r="AU592" t="s">
        <v>19</v>
      </c>
      <c r="AV592" t="s">
        <v>494</v>
      </c>
      <c r="AW592" t="s">
        <v>494</v>
      </c>
      <c r="AX592" t="s">
        <v>493</v>
      </c>
      <c r="AY592" t="s">
        <v>495</v>
      </c>
      <c r="AZ592">
        <v>3</v>
      </c>
      <c r="BA592" t="s">
        <v>496</v>
      </c>
      <c r="BB592" t="s">
        <v>2066</v>
      </c>
      <c r="BC592" t="s">
        <v>19</v>
      </c>
      <c r="BD592" t="s">
        <v>4936</v>
      </c>
      <c r="BE592" t="s">
        <v>3419</v>
      </c>
      <c r="BF592" t="s">
        <v>4937</v>
      </c>
      <c r="BG592" t="s">
        <v>4938</v>
      </c>
      <c r="BH592">
        <v>1645</v>
      </c>
      <c r="BI592" t="s">
        <v>3835</v>
      </c>
      <c r="BJ592">
        <v>1.5</v>
      </c>
      <c r="BK592" t="s">
        <v>4939</v>
      </c>
      <c r="BL592" t="s">
        <v>3422</v>
      </c>
      <c r="BM592" t="s">
        <v>3422</v>
      </c>
      <c r="BN592">
        <v>76003</v>
      </c>
      <c r="BU592" t="s">
        <v>2059</v>
      </c>
      <c r="BV592" t="s">
        <v>2062</v>
      </c>
      <c r="BW592">
        <v>76003</v>
      </c>
    </row>
    <row r="593" spans="1:75" ht="14.45" customHeight="1">
      <c r="A593"/>
      <c r="B593">
        <v>76004</v>
      </c>
      <c r="C593" s="25" t="s">
        <v>6798</v>
      </c>
      <c r="E593" s="47" t="s">
        <v>6915</v>
      </c>
      <c r="L593" s="47" t="s">
        <v>6915</v>
      </c>
      <c r="M593" s="47" t="s">
        <v>6915</v>
      </c>
      <c r="AG593" s="48" t="s">
        <v>6833</v>
      </c>
      <c r="AH593" s="47" t="str">
        <f t="shared" si="27"/>
        <v>KS_THL_A            KS_CPL_A</v>
      </c>
      <c r="AI593">
        <v>3</v>
      </c>
      <c r="AJ593">
        <v>76004</v>
      </c>
      <c r="AK593" t="s">
        <v>4940</v>
      </c>
      <c r="AL593" t="s">
        <v>19</v>
      </c>
      <c r="AM593" t="s">
        <v>341</v>
      </c>
      <c r="AN593" t="s">
        <v>341</v>
      </c>
      <c r="AO593" t="s">
        <v>340</v>
      </c>
      <c r="AP593" t="s">
        <v>342</v>
      </c>
      <c r="AQ593">
        <v>4</v>
      </c>
      <c r="AR593" t="s">
        <v>343</v>
      </c>
      <c r="AS593" t="s">
        <v>2066</v>
      </c>
      <c r="AT593" t="s">
        <v>19</v>
      </c>
      <c r="AU593" t="s">
        <v>19</v>
      </c>
      <c r="AV593" t="s">
        <v>494</v>
      </c>
      <c r="AW593" t="s">
        <v>494</v>
      </c>
      <c r="AX593" t="s">
        <v>493</v>
      </c>
      <c r="AY593" t="s">
        <v>495</v>
      </c>
      <c r="AZ593">
        <v>4</v>
      </c>
      <c r="BA593" t="s">
        <v>496</v>
      </c>
      <c r="BB593" t="s">
        <v>2066</v>
      </c>
      <c r="BC593" t="s">
        <v>19</v>
      </c>
      <c r="BD593" t="s">
        <v>4936</v>
      </c>
      <c r="BE593" t="s">
        <v>3419</v>
      </c>
      <c r="BF593" t="s">
        <v>4937</v>
      </c>
      <c r="BG593" t="s">
        <v>4355</v>
      </c>
      <c r="BH593">
        <v>1645</v>
      </c>
      <c r="BI593" t="s">
        <v>3550</v>
      </c>
      <c r="BJ593">
        <v>1.5</v>
      </c>
      <c r="BK593" t="s">
        <v>4941</v>
      </c>
      <c r="BL593" t="s">
        <v>3422</v>
      </c>
      <c r="BM593" t="s">
        <v>3422</v>
      </c>
      <c r="BN593">
        <v>76004</v>
      </c>
      <c r="BU593" t="s">
        <v>2059</v>
      </c>
      <c r="BV593" t="s">
        <v>2062</v>
      </c>
      <c r="BW593">
        <v>76004</v>
      </c>
    </row>
    <row r="594" spans="1:75" ht="14.45" customHeight="1">
      <c r="A594"/>
      <c r="B594">
        <v>76005</v>
      </c>
      <c r="C594" s="25" t="s">
        <v>6798</v>
      </c>
      <c r="E594" s="47" t="s">
        <v>6915</v>
      </c>
      <c r="L594" s="47" t="s">
        <v>6900</v>
      </c>
      <c r="M594" s="47" t="s">
        <v>6915</v>
      </c>
      <c r="W594" s="240"/>
      <c r="X594" s="240"/>
      <c r="AG594" s="48" t="s">
        <v>6833</v>
      </c>
      <c r="AH594" s="47" t="str">
        <f t="shared" si="27"/>
        <v>KS_TVL_A            KS_CPL_B</v>
      </c>
      <c r="AI594">
        <v>3</v>
      </c>
      <c r="AJ594">
        <v>76005</v>
      </c>
      <c r="AK594" t="s">
        <v>4942</v>
      </c>
      <c r="AL594" t="s">
        <v>19</v>
      </c>
      <c r="AM594" t="s">
        <v>341</v>
      </c>
      <c r="AN594" t="s">
        <v>341</v>
      </c>
      <c r="AO594" t="s">
        <v>352</v>
      </c>
      <c r="AP594" t="s">
        <v>353</v>
      </c>
      <c r="AQ594">
        <v>15</v>
      </c>
      <c r="AR594" t="s">
        <v>343</v>
      </c>
      <c r="AS594" t="s">
        <v>2065</v>
      </c>
      <c r="AT594" t="s">
        <v>19</v>
      </c>
      <c r="AU594" t="s">
        <v>19</v>
      </c>
      <c r="AV594" t="s">
        <v>507</v>
      </c>
      <c r="AW594" t="s">
        <v>507</v>
      </c>
      <c r="AX594" t="s">
        <v>506</v>
      </c>
      <c r="AY594" t="s">
        <v>508</v>
      </c>
      <c r="AZ594">
        <v>18</v>
      </c>
      <c r="BA594" t="s">
        <v>509</v>
      </c>
      <c r="BB594" t="s">
        <v>2065</v>
      </c>
      <c r="BC594" t="s">
        <v>19</v>
      </c>
      <c r="BD594" t="s">
        <v>4943</v>
      </c>
      <c r="BE594" t="s">
        <v>3419</v>
      </c>
      <c r="BF594" t="s">
        <v>4944</v>
      </c>
      <c r="BG594" t="s">
        <v>4945</v>
      </c>
      <c r="BH594">
        <v>784</v>
      </c>
      <c r="BI594" t="s">
        <v>3462</v>
      </c>
      <c r="BJ594">
        <v>0.75</v>
      </c>
      <c r="BK594" t="s">
        <v>4946</v>
      </c>
      <c r="BL594" t="s">
        <v>19</v>
      </c>
      <c r="BM594" t="s">
        <v>3422</v>
      </c>
      <c r="BN594">
        <v>76005</v>
      </c>
      <c r="BU594" t="s">
        <v>19</v>
      </c>
      <c r="BV594" t="s">
        <v>2062</v>
      </c>
      <c r="BW594">
        <v>76005</v>
      </c>
    </row>
    <row r="595" spans="1:75" ht="14.45" customHeight="1">
      <c r="A595"/>
      <c r="B595">
        <v>76006</v>
      </c>
      <c r="C595" s="25" t="s">
        <v>6798</v>
      </c>
      <c r="E595" s="47" t="s">
        <v>6915</v>
      </c>
      <c r="L595" s="47" t="s">
        <v>6900</v>
      </c>
      <c r="M595" s="47" t="s">
        <v>6915</v>
      </c>
      <c r="W595" s="240"/>
      <c r="X595" s="240"/>
      <c r="AG595" s="48" t="s">
        <v>6833</v>
      </c>
      <c r="AH595" s="47" t="str">
        <f t="shared" si="27"/>
        <v>KS_TVL_A            KS_CPL_B</v>
      </c>
      <c r="AI595">
        <v>3</v>
      </c>
      <c r="AJ595">
        <v>76006</v>
      </c>
      <c r="AK595" t="s">
        <v>4947</v>
      </c>
      <c r="AL595" t="s">
        <v>19</v>
      </c>
      <c r="AM595" t="s">
        <v>341</v>
      </c>
      <c r="AN595" t="s">
        <v>341</v>
      </c>
      <c r="AO595" t="s">
        <v>352</v>
      </c>
      <c r="AP595" t="s">
        <v>353</v>
      </c>
      <c r="AQ595">
        <v>17</v>
      </c>
      <c r="AR595" t="s">
        <v>343</v>
      </c>
      <c r="AS595" t="s">
        <v>2065</v>
      </c>
      <c r="AT595" t="s">
        <v>19</v>
      </c>
      <c r="AU595" t="s">
        <v>19</v>
      </c>
      <c r="AV595" t="s">
        <v>507</v>
      </c>
      <c r="AW595" t="s">
        <v>507</v>
      </c>
      <c r="AX595" t="s">
        <v>506</v>
      </c>
      <c r="AY595" t="s">
        <v>508</v>
      </c>
      <c r="AZ595">
        <v>19</v>
      </c>
      <c r="BA595" t="s">
        <v>509</v>
      </c>
      <c r="BB595" t="s">
        <v>2065</v>
      </c>
      <c r="BC595" t="s">
        <v>19</v>
      </c>
      <c r="BD595" t="s">
        <v>4943</v>
      </c>
      <c r="BE595" t="s">
        <v>3419</v>
      </c>
      <c r="BF595" t="s">
        <v>4944</v>
      </c>
      <c r="BG595" t="s">
        <v>4355</v>
      </c>
      <c r="BH595">
        <v>784</v>
      </c>
      <c r="BI595" t="s">
        <v>3550</v>
      </c>
      <c r="BJ595">
        <v>0.75</v>
      </c>
      <c r="BK595" t="s">
        <v>4948</v>
      </c>
      <c r="BL595" t="s">
        <v>19</v>
      </c>
      <c r="BM595" t="s">
        <v>3422</v>
      </c>
      <c r="BN595">
        <v>76006</v>
      </c>
      <c r="BU595" t="s">
        <v>19</v>
      </c>
      <c r="BV595" t="s">
        <v>2062</v>
      </c>
      <c r="BW595">
        <v>76006</v>
      </c>
    </row>
    <row r="596" spans="1:75" ht="14.45" customHeight="1">
      <c r="A596"/>
      <c r="B596">
        <v>76007</v>
      </c>
      <c r="C596" s="25" t="s">
        <v>6798</v>
      </c>
      <c r="E596" s="47" t="s">
        <v>6915</v>
      </c>
      <c r="L596" s="47" t="s">
        <v>6915</v>
      </c>
      <c r="M596" s="47" t="s">
        <v>6915</v>
      </c>
      <c r="W596" s="240"/>
      <c r="AG596" s="48" t="s">
        <v>6833</v>
      </c>
      <c r="AH596" s="47" t="str">
        <f t="shared" si="27"/>
        <v>SVST2_A             KS_TVR_A</v>
      </c>
      <c r="AI596">
        <v>3</v>
      </c>
      <c r="AJ596">
        <v>76007</v>
      </c>
      <c r="AK596" t="s">
        <v>4949</v>
      </c>
      <c r="AL596" t="s">
        <v>19</v>
      </c>
      <c r="AM596" t="s">
        <v>513</v>
      </c>
      <c r="AN596" t="s">
        <v>513</v>
      </c>
      <c r="AO596" t="s">
        <v>512</v>
      </c>
      <c r="AP596" t="s">
        <v>514</v>
      </c>
      <c r="AQ596">
        <v>6</v>
      </c>
      <c r="AR596" t="s">
        <v>515</v>
      </c>
      <c r="AS596" t="s">
        <v>110</v>
      </c>
      <c r="AT596" t="s">
        <v>19</v>
      </c>
      <c r="AU596" t="s">
        <v>19</v>
      </c>
      <c r="AV596" t="s">
        <v>2080</v>
      </c>
      <c r="AW596" t="s">
        <v>2080</v>
      </c>
      <c r="AX596" t="s">
        <v>2079</v>
      </c>
      <c r="AY596" t="s">
        <v>2081</v>
      </c>
      <c r="AZ596">
        <v>5</v>
      </c>
      <c r="BA596" t="s">
        <v>2082</v>
      </c>
      <c r="BB596" t="s">
        <v>93</v>
      </c>
      <c r="BC596" t="s">
        <v>19</v>
      </c>
      <c r="BD596" t="s">
        <v>4950</v>
      </c>
      <c r="BE596" t="s">
        <v>3419</v>
      </c>
      <c r="BF596" t="s">
        <v>4951</v>
      </c>
      <c r="BG596" t="s">
        <v>4929</v>
      </c>
      <c r="BH596">
        <v>828</v>
      </c>
      <c r="BI596" t="s">
        <v>3744</v>
      </c>
      <c r="BJ596">
        <v>0.75</v>
      </c>
      <c r="BK596" t="s">
        <v>4952</v>
      </c>
      <c r="BL596" t="s">
        <v>3422</v>
      </c>
      <c r="BM596" t="s">
        <v>19</v>
      </c>
      <c r="BN596">
        <v>76007</v>
      </c>
      <c r="BU596" t="s">
        <v>2059</v>
      </c>
      <c r="BV596" t="s">
        <v>19</v>
      </c>
      <c r="BW596">
        <v>76007</v>
      </c>
    </row>
    <row r="597" spans="1:75" ht="14.45" customHeight="1">
      <c r="A597"/>
      <c r="B597">
        <v>76008</v>
      </c>
      <c r="C597" s="25" t="s">
        <v>6798</v>
      </c>
      <c r="E597" s="47" t="s">
        <v>6915</v>
      </c>
      <c r="L597" s="47" t="s">
        <v>6915</v>
      </c>
      <c r="M597" s="47" t="s">
        <v>6915</v>
      </c>
      <c r="W597" s="240"/>
      <c r="AG597" s="48" t="s">
        <v>6833</v>
      </c>
      <c r="AH597" s="47" t="str">
        <f t="shared" si="27"/>
        <v>SVST2_A             KS_TVR_A</v>
      </c>
      <c r="AI597">
        <v>3</v>
      </c>
      <c r="AJ597">
        <v>76008</v>
      </c>
      <c r="AK597" t="s">
        <v>4953</v>
      </c>
      <c r="AL597" t="s">
        <v>19</v>
      </c>
      <c r="AM597" t="s">
        <v>513</v>
      </c>
      <c r="AN597" t="s">
        <v>513</v>
      </c>
      <c r="AO597" t="s">
        <v>512</v>
      </c>
      <c r="AP597" t="s">
        <v>514</v>
      </c>
      <c r="AQ597">
        <v>7</v>
      </c>
      <c r="AR597" t="s">
        <v>515</v>
      </c>
      <c r="AS597" t="s">
        <v>110</v>
      </c>
      <c r="AT597" t="s">
        <v>19</v>
      </c>
      <c r="AU597" t="s">
        <v>19</v>
      </c>
      <c r="AV597" t="s">
        <v>2080</v>
      </c>
      <c r="AW597" t="s">
        <v>2080</v>
      </c>
      <c r="AX597" t="s">
        <v>2079</v>
      </c>
      <c r="AY597" t="s">
        <v>2081</v>
      </c>
      <c r="AZ597">
        <v>17</v>
      </c>
      <c r="BA597" t="s">
        <v>2082</v>
      </c>
      <c r="BB597" t="s">
        <v>93</v>
      </c>
      <c r="BC597" t="s">
        <v>19</v>
      </c>
      <c r="BD597" t="s">
        <v>4950</v>
      </c>
      <c r="BE597" t="s">
        <v>3419</v>
      </c>
      <c r="BF597" t="s">
        <v>4951</v>
      </c>
      <c r="BG597" t="s">
        <v>4954</v>
      </c>
      <c r="BH597">
        <v>828</v>
      </c>
      <c r="BI597" t="s">
        <v>4955</v>
      </c>
      <c r="BJ597">
        <v>0.75</v>
      </c>
      <c r="BK597" t="s">
        <v>4956</v>
      </c>
      <c r="BL597" t="s">
        <v>3422</v>
      </c>
      <c r="BM597" t="s">
        <v>19</v>
      </c>
      <c r="BN597">
        <v>76008</v>
      </c>
      <c r="BU597" t="s">
        <v>2059</v>
      </c>
      <c r="BV597" t="s">
        <v>19</v>
      </c>
      <c r="BW597">
        <v>76008</v>
      </c>
    </row>
    <row r="598" spans="1:75" ht="14.45" customHeight="1">
      <c r="A598"/>
      <c r="B598">
        <v>76011</v>
      </c>
      <c r="C598" s="25" t="s">
        <v>6798</v>
      </c>
      <c r="E598" s="47" t="s">
        <v>6915</v>
      </c>
      <c r="L598" s="47" t="s">
        <v>6915</v>
      </c>
      <c r="M598" s="47" t="s">
        <v>6915</v>
      </c>
      <c r="W598" s="240"/>
      <c r="X598" s="240"/>
      <c r="AG598" s="48" t="s">
        <v>6833</v>
      </c>
      <c r="AH598" s="47" t="str">
        <f t="shared" si="27"/>
        <v>KS_TVR_A            KS_CPR_B</v>
      </c>
      <c r="AI598">
        <v>3</v>
      </c>
      <c r="AJ598">
        <v>76011</v>
      </c>
      <c r="AK598" t="s">
        <v>4957</v>
      </c>
      <c r="AL598" t="s">
        <v>19</v>
      </c>
      <c r="AM598" t="s">
        <v>369</v>
      </c>
      <c r="AN598" t="s">
        <v>369</v>
      </c>
      <c r="AO598" t="s">
        <v>374</v>
      </c>
      <c r="AP598" t="s">
        <v>375</v>
      </c>
      <c r="AQ598">
        <v>1</v>
      </c>
      <c r="AR598" t="s">
        <v>371</v>
      </c>
      <c r="AS598" t="s">
        <v>110</v>
      </c>
      <c r="AT598" t="s">
        <v>19</v>
      </c>
      <c r="AU598" t="s">
        <v>19</v>
      </c>
      <c r="AV598" t="s">
        <v>513</v>
      </c>
      <c r="AW598" t="s">
        <v>513</v>
      </c>
      <c r="AX598" t="s">
        <v>512</v>
      </c>
      <c r="AY598" t="s">
        <v>514</v>
      </c>
      <c r="AZ598">
        <v>6</v>
      </c>
      <c r="BA598" t="s">
        <v>515</v>
      </c>
      <c r="BB598" t="s">
        <v>110</v>
      </c>
      <c r="BC598" t="s">
        <v>19</v>
      </c>
      <c r="BD598" t="s">
        <v>4950</v>
      </c>
      <c r="BE598" t="s">
        <v>3419</v>
      </c>
      <c r="BF598" t="s">
        <v>4958</v>
      </c>
      <c r="BG598" t="s">
        <v>4929</v>
      </c>
      <c r="BH598">
        <v>820</v>
      </c>
      <c r="BI598" t="s">
        <v>3744</v>
      </c>
      <c r="BJ598">
        <v>0.75</v>
      </c>
      <c r="BK598" t="s">
        <v>4959</v>
      </c>
      <c r="BL598" t="s">
        <v>19</v>
      </c>
      <c r="BM598" t="s">
        <v>3422</v>
      </c>
      <c r="BN598">
        <v>76011</v>
      </c>
      <c r="BU598" t="s">
        <v>19</v>
      </c>
      <c r="BV598" t="s">
        <v>2062</v>
      </c>
      <c r="BW598">
        <v>76011</v>
      </c>
    </row>
    <row r="599" spans="1:75" ht="14.45" customHeight="1">
      <c r="A599"/>
      <c r="B599">
        <v>76012</v>
      </c>
      <c r="C599" s="25" t="s">
        <v>6798</v>
      </c>
      <c r="E599" s="47" t="s">
        <v>6915</v>
      </c>
      <c r="L599" s="47" t="s">
        <v>6915</v>
      </c>
      <c r="M599" s="47" t="s">
        <v>6915</v>
      </c>
      <c r="W599" s="240"/>
      <c r="X599" s="240"/>
      <c r="AG599" s="48" t="s">
        <v>6833</v>
      </c>
      <c r="AH599" s="47" t="str">
        <f t="shared" si="27"/>
        <v>KS_TVR_A            KS_CPR_B</v>
      </c>
      <c r="AI599">
        <v>3</v>
      </c>
      <c r="AJ599">
        <v>76012</v>
      </c>
      <c r="AK599" t="s">
        <v>4960</v>
      </c>
      <c r="AL599" t="s">
        <v>19</v>
      </c>
      <c r="AM599" t="s">
        <v>369</v>
      </c>
      <c r="AN599" t="s">
        <v>369</v>
      </c>
      <c r="AO599" t="s">
        <v>374</v>
      </c>
      <c r="AP599" t="s">
        <v>375</v>
      </c>
      <c r="AQ599">
        <v>2</v>
      </c>
      <c r="AR599" t="s">
        <v>371</v>
      </c>
      <c r="AS599" t="s">
        <v>110</v>
      </c>
      <c r="AT599" t="s">
        <v>19</v>
      </c>
      <c r="AU599" t="s">
        <v>19</v>
      </c>
      <c r="AV599" t="s">
        <v>513</v>
      </c>
      <c r="AW599" t="s">
        <v>513</v>
      </c>
      <c r="AX599" t="s">
        <v>512</v>
      </c>
      <c r="AY599" t="s">
        <v>514</v>
      </c>
      <c r="AZ599">
        <v>7</v>
      </c>
      <c r="BA599" t="s">
        <v>515</v>
      </c>
      <c r="BB599" t="s">
        <v>110</v>
      </c>
      <c r="BC599" t="s">
        <v>19</v>
      </c>
      <c r="BD599" t="s">
        <v>4950</v>
      </c>
      <c r="BE599" t="s">
        <v>3419</v>
      </c>
      <c r="BF599" t="s">
        <v>4958</v>
      </c>
      <c r="BG599" t="s">
        <v>4954</v>
      </c>
      <c r="BH599">
        <v>820</v>
      </c>
      <c r="BI599" t="s">
        <v>4955</v>
      </c>
      <c r="BJ599">
        <v>0.75</v>
      </c>
      <c r="BK599" t="s">
        <v>4961</v>
      </c>
      <c r="BL599" t="s">
        <v>19</v>
      </c>
      <c r="BM599" t="s">
        <v>3422</v>
      </c>
      <c r="BN599">
        <v>76012</v>
      </c>
      <c r="BU599" t="s">
        <v>19</v>
      </c>
      <c r="BV599" t="s">
        <v>2062</v>
      </c>
      <c r="BW599">
        <v>76012</v>
      </c>
    </row>
    <row r="600" spans="1:75" ht="14.45" customHeight="1">
      <c r="A600"/>
      <c r="B600">
        <v>76013</v>
      </c>
      <c r="C600" s="25" t="s">
        <v>6798</v>
      </c>
      <c r="E600" s="47" t="s">
        <v>6915</v>
      </c>
      <c r="L600" s="47" t="s">
        <v>6915</v>
      </c>
      <c r="M600" s="47" t="s">
        <v>6915</v>
      </c>
      <c r="W600" s="240"/>
      <c r="AG600" s="48" t="s">
        <v>6833</v>
      </c>
      <c r="AH600" s="47" t="str">
        <f t="shared" si="27"/>
        <v>SVST2_A             KS_TVL_A</v>
      </c>
      <c r="AI600">
        <v>3</v>
      </c>
      <c r="AJ600">
        <v>76013</v>
      </c>
      <c r="AK600" t="s">
        <v>4962</v>
      </c>
      <c r="AL600" t="s">
        <v>19</v>
      </c>
      <c r="AM600" t="s">
        <v>507</v>
      </c>
      <c r="AN600" t="s">
        <v>507</v>
      </c>
      <c r="AO600" t="s">
        <v>506</v>
      </c>
      <c r="AP600" t="s">
        <v>508</v>
      </c>
      <c r="AQ600">
        <v>6</v>
      </c>
      <c r="AR600" t="s">
        <v>509</v>
      </c>
      <c r="AS600" t="s">
        <v>110</v>
      </c>
      <c r="AT600" t="s">
        <v>19</v>
      </c>
      <c r="AU600" t="s">
        <v>19</v>
      </c>
      <c r="AV600" t="s">
        <v>2080</v>
      </c>
      <c r="AW600" t="s">
        <v>2080</v>
      </c>
      <c r="AX600" t="s">
        <v>2079</v>
      </c>
      <c r="AY600" t="s">
        <v>2081</v>
      </c>
      <c r="AZ600">
        <v>6</v>
      </c>
      <c r="BA600" t="s">
        <v>2082</v>
      </c>
      <c r="BB600" t="s">
        <v>90</v>
      </c>
      <c r="BC600" t="s">
        <v>19</v>
      </c>
      <c r="BD600" t="s">
        <v>4927</v>
      </c>
      <c r="BE600" t="s">
        <v>3419</v>
      </c>
      <c r="BF600" t="s">
        <v>4963</v>
      </c>
      <c r="BG600" t="s">
        <v>4929</v>
      </c>
      <c r="BH600">
        <v>2179</v>
      </c>
      <c r="BI600" t="s">
        <v>3744</v>
      </c>
      <c r="BJ600">
        <v>0.75</v>
      </c>
      <c r="BK600" t="s">
        <v>4964</v>
      </c>
      <c r="BL600" t="s">
        <v>3422</v>
      </c>
      <c r="BM600" t="s">
        <v>19</v>
      </c>
      <c r="BN600">
        <v>76013</v>
      </c>
      <c r="BU600" t="s">
        <v>2059</v>
      </c>
      <c r="BV600" t="s">
        <v>19</v>
      </c>
      <c r="BW600">
        <v>76013</v>
      </c>
    </row>
    <row r="601" spans="1:75" ht="14.45" customHeight="1">
      <c r="A601"/>
      <c r="B601">
        <v>76014</v>
      </c>
      <c r="C601" s="25" t="s">
        <v>6798</v>
      </c>
      <c r="E601" s="47" t="s">
        <v>6915</v>
      </c>
      <c r="L601" s="47" t="s">
        <v>6915</v>
      </c>
      <c r="M601" s="47" t="s">
        <v>6915</v>
      </c>
      <c r="W601" s="240"/>
      <c r="AG601" s="48" t="s">
        <v>6833</v>
      </c>
      <c r="AH601" s="47" t="str">
        <f t="shared" si="27"/>
        <v>SVST2_A             KS_TVL_A</v>
      </c>
      <c r="AI601">
        <v>3</v>
      </c>
      <c r="AJ601">
        <v>76014</v>
      </c>
      <c r="AK601" t="s">
        <v>4965</v>
      </c>
      <c r="AL601" t="s">
        <v>19</v>
      </c>
      <c r="AM601" t="s">
        <v>507</v>
      </c>
      <c r="AN601" t="s">
        <v>507</v>
      </c>
      <c r="AO601" t="s">
        <v>506</v>
      </c>
      <c r="AP601" t="s">
        <v>508</v>
      </c>
      <c r="AQ601">
        <v>7</v>
      </c>
      <c r="AR601" t="s">
        <v>509</v>
      </c>
      <c r="AS601" t="s">
        <v>110</v>
      </c>
      <c r="AT601" t="s">
        <v>19</v>
      </c>
      <c r="AU601" t="s">
        <v>19</v>
      </c>
      <c r="AV601" t="s">
        <v>2080</v>
      </c>
      <c r="AW601" t="s">
        <v>2080</v>
      </c>
      <c r="AX601" t="s">
        <v>2079</v>
      </c>
      <c r="AY601" t="s">
        <v>2081</v>
      </c>
      <c r="AZ601">
        <v>18</v>
      </c>
      <c r="BA601" t="s">
        <v>2082</v>
      </c>
      <c r="BB601" t="s">
        <v>90</v>
      </c>
      <c r="BC601" t="s">
        <v>19</v>
      </c>
      <c r="BD601" t="s">
        <v>4927</v>
      </c>
      <c r="BE601" t="s">
        <v>3419</v>
      </c>
      <c r="BF601" t="s">
        <v>4963</v>
      </c>
      <c r="BG601" t="s">
        <v>4932</v>
      </c>
      <c r="BH601">
        <v>2179</v>
      </c>
      <c r="BI601" t="s">
        <v>4933</v>
      </c>
      <c r="BJ601">
        <v>0.75</v>
      </c>
      <c r="BK601" t="s">
        <v>4966</v>
      </c>
      <c r="BL601" t="s">
        <v>3422</v>
      </c>
      <c r="BM601" t="s">
        <v>19</v>
      </c>
      <c r="BN601">
        <v>76014</v>
      </c>
      <c r="BU601" t="s">
        <v>2059</v>
      </c>
      <c r="BV601" t="s">
        <v>19</v>
      </c>
      <c r="BW601">
        <v>76014</v>
      </c>
    </row>
    <row r="602" spans="1:75" ht="14.45" customHeight="1">
      <c r="A602"/>
      <c r="B602">
        <v>76017</v>
      </c>
      <c r="C602" s="25" t="s">
        <v>6798</v>
      </c>
      <c r="E602" s="47" t="s">
        <v>6915</v>
      </c>
      <c r="L602" s="47" t="s">
        <v>6915</v>
      </c>
      <c r="M602" s="47" t="s">
        <v>6915</v>
      </c>
      <c r="AG602" s="48" t="s">
        <v>6833</v>
      </c>
      <c r="AH602" s="47" t="str">
        <f t="shared" si="27"/>
        <v>KS_THR_A            KS_CPR_B</v>
      </c>
      <c r="AI602">
        <v>3</v>
      </c>
      <c r="AJ602">
        <v>76017</v>
      </c>
      <c r="AK602" t="s">
        <v>4967</v>
      </c>
      <c r="AL602" t="s">
        <v>19</v>
      </c>
      <c r="AM602" t="s">
        <v>369</v>
      </c>
      <c r="AN602" t="s">
        <v>369</v>
      </c>
      <c r="AO602" t="s">
        <v>374</v>
      </c>
      <c r="AP602" t="s">
        <v>375</v>
      </c>
      <c r="AQ602">
        <v>3</v>
      </c>
      <c r="AR602" t="s">
        <v>371</v>
      </c>
      <c r="AS602" t="s">
        <v>2066</v>
      </c>
      <c r="AT602" t="s">
        <v>19</v>
      </c>
      <c r="AU602" t="s">
        <v>19</v>
      </c>
      <c r="AV602" t="s">
        <v>501</v>
      </c>
      <c r="AW602" t="s">
        <v>501</v>
      </c>
      <c r="AX602" t="s">
        <v>500</v>
      </c>
      <c r="AY602" t="s">
        <v>502</v>
      </c>
      <c r="AZ602">
        <v>3</v>
      </c>
      <c r="BA602" t="s">
        <v>503</v>
      </c>
      <c r="BB602" t="s">
        <v>2066</v>
      </c>
      <c r="BC602" t="s">
        <v>19</v>
      </c>
      <c r="BD602" t="s">
        <v>4968</v>
      </c>
      <c r="BE602" t="s">
        <v>3419</v>
      </c>
      <c r="BF602" t="s">
        <v>4969</v>
      </c>
      <c r="BG602" t="s">
        <v>4938</v>
      </c>
      <c r="BH602">
        <v>1464</v>
      </c>
      <c r="BI602" t="s">
        <v>3835</v>
      </c>
      <c r="BJ602">
        <v>1.5</v>
      </c>
      <c r="BK602" t="s">
        <v>4970</v>
      </c>
      <c r="BL602" t="s">
        <v>3422</v>
      </c>
      <c r="BM602" t="s">
        <v>3422</v>
      </c>
      <c r="BN602">
        <v>76017</v>
      </c>
      <c r="BU602" t="s">
        <v>2059</v>
      </c>
      <c r="BV602" t="s">
        <v>2062</v>
      </c>
      <c r="BW602">
        <v>76017</v>
      </c>
    </row>
    <row r="603" spans="1:75" ht="14.45" customHeight="1">
      <c r="A603"/>
      <c r="B603">
        <v>76018</v>
      </c>
      <c r="C603" s="25" t="s">
        <v>6798</v>
      </c>
      <c r="E603" s="47" t="s">
        <v>6915</v>
      </c>
      <c r="L603" s="47" t="s">
        <v>6915</v>
      </c>
      <c r="M603" s="47" t="s">
        <v>6915</v>
      </c>
      <c r="AG603" s="48" t="s">
        <v>6833</v>
      </c>
      <c r="AH603" s="47" t="str">
        <f t="shared" si="27"/>
        <v>KS_THR_A            KS_CPR_B</v>
      </c>
      <c r="AI603">
        <v>3</v>
      </c>
      <c r="AJ603">
        <v>76018</v>
      </c>
      <c r="AK603" t="s">
        <v>4971</v>
      </c>
      <c r="AL603" t="s">
        <v>19</v>
      </c>
      <c r="AM603" t="s">
        <v>369</v>
      </c>
      <c r="AN603" t="s">
        <v>369</v>
      </c>
      <c r="AO603" t="s">
        <v>374</v>
      </c>
      <c r="AP603" t="s">
        <v>375</v>
      </c>
      <c r="AQ603">
        <v>4</v>
      </c>
      <c r="AR603" t="s">
        <v>371</v>
      </c>
      <c r="AS603" t="s">
        <v>2066</v>
      </c>
      <c r="AT603" t="s">
        <v>19</v>
      </c>
      <c r="AU603" t="s">
        <v>19</v>
      </c>
      <c r="AV603" t="s">
        <v>501</v>
      </c>
      <c r="AW603" t="s">
        <v>501</v>
      </c>
      <c r="AX603" t="s">
        <v>500</v>
      </c>
      <c r="AY603" t="s">
        <v>502</v>
      </c>
      <c r="AZ603">
        <v>4</v>
      </c>
      <c r="BA603" t="s">
        <v>503</v>
      </c>
      <c r="BB603" t="s">
        <v>2066</v>
      </c>
      <c r="BC603" t="s">
        <v>19</v>
      </c>
      <c r="BD603" t="s">
        <v>4968</v>
      </c>
      <c r="BE603" t="s">
        <v>3419</v>
      </c>
      <c r="BF603" t="s">
        <v>4969</v>
      </c>
      <c r="BG603" t="s">
        <v>3546</v>
      </c>
      <c r="BH603">
        <v>1464</v>
      </c>
      <c r="BI603" t="s">
        <v>3438</v>
      </c>
      <c r="BJ603">
        <v>1.5</v>
      </c>
      <c r="BK603" t="s">
        <v>4972</v>
      </c>
      <c r="BL603" t="s">
        <v>3422</v>
      </c>
      <c r="BM603" t="s">
        <v>3422</v>
      </c>
      <c r="BN603">
        <v>76018</v>
      </c>
      <c r="BU603" t="s">
        <v>2059</v>
      </c>
      <c r="BV603" t="s">
        <v>2062</v>
      </c>
      <c r="BW603">
        <v>76018</v>
      </c>
    </row>
    <row r="604" spans="1:75" ht="14.45" customHeight="1">
      <c r="A604"/>
      <c r="B604">
        <v>76023</v>
      </c>
      <c r="C604" s="25" t="s">
        <v>6798</v>
      </c>
      <c r="E604" s="47" t="s">
        <v>6915</v>
      </c>
      <c r="L604" s="47" t="s">
        <v>6915</v>
      </c>
      <c r="M604" s="47" t="s">
        <v>6915</v>
      </c>
      <c r="W604" s="240"/>
      <c r="X604" s="240"/>
      <c r="AG604" s="48" t="s">
        <v>6833</v>
      </c>
      <c r="AH604" s="47" t="str">
        <f t="shared" si="27"/>
        <v>KS_TVR_A            KS_CPR_B</v>
      </c>
      <c r="AI604">
        <v>3</v>
      </c>
      <c r="AJ604">
        <v>76023</v>
      </c>
      <c r="AK604" t="s">
        <v>4973</v>
      </c>
      <c r="AL604" t="s">
        <v>19</v>
      </c>
      <c r="AM604" t="s">
        <v>369</v>
      </c>
      <c r="AN604" t="s">
        <v>369</v>
      </c>
      <c r="AO604" t="s">
        <v>374</v>
      </c>
      <c r="AP604" t="s">
        <v>375</v>
      </c>
      <c r="AQ604">
        <v>5</v>
      </c>
      <c r="AR604" t="s">
        <v>371</v>
      </c>
      <c r="AS604" t="s">
        <v>110</v>
      </c>
      <c r="AT604" t="s">
        <v>19</v>
      </c>
      <c r="AU604" t="s">
        <v>19</v>
      </c>
      <c r="AV604" t="s">
        <v>513</v>
      </c>
      <c r="AW604" t="s">
        <v>513</v>
      </c>
      <c r="AX604" t="s">
        <v>512</v>
      </c>
      <c r="AY604" t="s">
        <v>514</v>
      </c>
      <c r="AZ604">
        <v>18</v>
      </c>
      <c r="BA604" t="s">
        <v>515</v>
      </c>
      <c r="BB604" t="s">
        <v>2065</v>
      </c>
      <c r="BC604" t="s">
        <v>19</v>
      </c>
      <c r="BD604" t="s">
        <v>4974</v>
      </c>
      <c r="BE604" t="s">
        <v>3419</v>
      </c>
      <c r="BF604" t="s">
        <v>4975</v>
      </c>
      <c r="BG604" t="s">
        <v>4945</v>
      </c>
      <c r="BH604">
        <v>820</v>
      </c>
      <c r="BI604" t="s">
        <v>3462</v>
      </c>
      <c r="BJ604">
        <v>0.75</v>
      </c>
      <c r="BK604" t="s">
        <v>4976</v>
      </c>
      <c r="BL604" t="s">
        <v>19</v>
      </c>
      <c r="BM604" t="s">
        <v>3422</v>
      </c>
      <c r="BN604">
        <v>76023</v>
      </c>
      <c r="BU604" t="s">
        <v>19</v>
      </c>
      <c r="BV604" t="s">
        <v>2062</v>
      </c>
      <c r="BW604">
        <v>76023</v>
      </c>
    </row>
    <row r="605" spans="1:75" ht="14.45" customHeight="1">
      <c r="A605"/>
      <c r="B605">
        <v>76024</v>
      </c>
      <c r="C605" s="25" t="s">
        <v>6798</v>
      </c>
      <c r="E605" s="47" t="s">
        <v>6915</v>
      </c>
      <c r="L605" s="47" t="s">
        <v>6915</v>
      </c>
      <c r="M605" s="47" t="s">
        <v>6915</v>
      </c>
      <c r="W605" s="240"/>
      <c r="X605" s="240"/>
      <c r="AG605" s="48" t="s">
        <v>6833</v>
      </c>
      <c r="AH605" s="47" t="str">
        <f t="shared" si="27"/>
        <v>KS_TVR_A            KS_CPR_B</v>
      </c>
      <c r="AI605">
        <v>3</v>
      </c>
      <c r="AJ605">
        <v>76024</v>
      </c>
      <c r="AK605" t="s">
        <v>4977</v>
      </c>
      <c r="AL605" t="s">
        <v>19</v>
      </c>
      <c r="AM605" t="s">
        <v>369</v>
      </c>
      <c r="AN605" t="s">
        <v>369</v>
      </c>
      <c r="AO605" t="s">
        <v>374</v>
      </c>
      <c r="AP605" t="s">
        <v>375</v>
      </c>
      <c r="AQ605">
        <v>6</v>
      </c>
      <c r="AR605" t="s">
        <v>371</v>
      </c>
      <c r="AS605" t="s">
        <v>110</v>
      </c>
      <c r="AT605" t="s">
        <v>19</v>
      </c>
      <c r="AU605" t="s">
        <v>19</v>
      </c>
      <c r="AV605" t="s">
        <v>513</v>
      </c>
      <c r="AW605" t="s">
        <v>513</v>
      </c>
      <c r="AX605" t="s">
        <v>512</v>
      </c>
      <c r="AY605" t="s">
        <v>514</v>
      </c>
      <c r="AZ605">
        <v>19</v>
      </c>
      <c r="BA605" t="s">
        <v>515</v>
      </c>
      <c r="BB605" t="s">
        <v>2065</v>
      </c>
      <c r="BC605" t="s">
        <v>19</v>
      </c>
      <c r="BD605" t="s">
        <v>4974</v>
      </c>
      <c r="BE605" t="s">
        <v>3419</v>
      </c>
      <c r="BF605" t="s">
        <v>4975</v>
      </c>
      <c r="BG605" t="s">
        <v>3546</v>
      </c>
      <c r="BH605">
        <v>820</v>
      </c>
      <c r="BI605" t="s">
        <v>3438</v>
      </c>
      <c r="BJ605">
        <v>0.75</v>
      </c>
      <c r="BK605" t="s">
        <v>4978</v>
      </c>
      <c r="BL605" t="s">
        <v>19</v>
      </c>
      <c r="BM605" t="s">
        <v>3422</v>
      </c>
      <c r="BN605">
        <v>76024</v>
      </c>
      <c r="BU605" t="s">
        <v>19</v>
      </c>
      <c r="BV605" t="s">
        <v>2062</v>
      </c>
      <c r="BW605">
        <v>76024</v>
      </c>
    </row>
    <row r="606" spans="1:75" ht="14.45" customHeight="1">
      <c r="A606" s="225" t="s">
        <v>7961</v>
      </c>
      <c r="B606">
        <v>76029</v>
      </c>
      <c r="C606" s="25" t="s">
        <v>6798</v>
      </c>
      <c r="E606" s="37" t="s">
        <v>6921</v>
      </c>
      <c r="L606" s="37" t="s">
        <v>6921</v>
      </c>
      <c r="M606" s="47" t="s">
        <v>6900</v>
      </c>
      <c r="W606" s="240"/>
      <c r="X606" s="240"/>
      <c r="AG606" s="48" t="s">
        <v>6833</v>
      </c>
      <c r="AH606" s="47" t="str">
        <f t="shared" si="27"/>
        <v>KS_CPL_D            DMOV_A</v>
      </c>
      <c r="AI606">
        <v>3</v>
      </c>
      <c r="AJ606">
        <v>76029</v>
      </c>
      <c r="AK606" t="s">
        <v>4979</v>
      </c>
      <c r="AL606" t="s">
        <v>19</v>
      </c>
      <c r="AM606" t="s">
        <v>726</v>
      </c>
      <c r="AN606" t="s">
        <v>726</v>
      </c>
      <c r="AO606" t="s">
        <v>940</v>
      </c>
      <c r="AP606" t="s">
        <v>941</v>
      </c>
      <c r="AQ606">
        <v>10</v>
      </c>
      <c r="AR606" t="s">
        <v>386</v>
      </c>
      <c r="AS606" t="s">
        <v>125</v>
      </c>
      <c r="AT606" t="s">
        <v>19</v>
      </c>
      <c r="AU606" t="s">
        <v>19</v>
      </c>
      <c r="AV606" t="s">
        <v>341</v>
      </c>
      <c r="AW606" t="s">
        <v>341</v>
      </c>
      <c r="AX606" t="s">
        <v>363</v>
      </c>
      <c r="AY606" t="s">
        <v>364</v>
      </c>
      <c r="AZ606">
        <v>1</v>
      </c>
      <c r="BA606" t="s">
        <v>365</v>
      </c>
      <c r="BB606" t="s">
        <v>109</v>
      </c>
      <c r="BC606" t="s">
        <v>19</v>
      </c>
      <c r="BD606" t="s">
        <v>4980</v>
      </c>
      <c r="BE606" t="s">
        <v>3419</v>
      </c>
      <c r="BF606" t="s">
        <v>4981</v>
      </c>
      <c r="BG606" t="s">
        <v>3805</v>
      </c>
      <c r="BH606">
        <v>1966</v>
      </c>
      <c r="BI606" t="s">
        <v>3453</v>
      </c>
      <c r="BJ606">
        <v>0.35</v>
      </c>
      <c r="BK606" t="s">
        <v>4982</v>
      </c>
      <c r="BL606" t="s">
        <v>3422</v>
      </c>
      <c r="BM606" t="s">
        <v>19</v>
      </c>
      <c r="BN606">
        <v>76029</v>
      </c>
      <c r="BU606" t="s">
        <v>2059</v>
      </c>
      <c r="BV606" t="s">
        <v>19</v>
      </c>
      <c r="BW606">
        <v>76029</v>
      </c>
    </row>
    <row r="607" spans="1:75" ht="14.45" customHeight="1">
      <c r="A607" s="225" t="s">
        <v>7961</v>
      </c>
      <c r="B607">
        <v>76030</v>
      </c>
      <c r="C607" s="25" t="s">
        <v>6798</v>
      </c>
      <c r="E607" s="37" t="s">
        <v>6921</v>
      </c>
      <c r="L607" s="37" t="s">
        <v>6921</v>
      </c>
      <c r="M607" s="47" t="s">
        <v>6900</v>
      </c>
      <c r="W607" s="240"/>
      <c r="X607" s="240"/>
      <c r="AG607" s="48" t="s">
        <v>6833</v>
      </c>
      <c r="AH607" s="47" t="str">
        <f t="shared" si="27"/>
        <v>KS_CPL_D            DMOV_A</v>
      </c>
      <c r="AI607">
        <v>3</v>
      </c>
      <c r="AJ607">
        <v>76030</v>
      </c>
      <c r="AK607" t="s">
        <v>4983</v>
      </c>
      <c r="AL607" t="s">
        <v>19</v>
      </c>
      <c r="AM607" t="s">
        <v>726</v>
      </c>
      <c r="AN607" t="s">
        <v>726</v>
      </c>
      <c r="AO607" t="s">
        <v>940</v>
      </c>
      <c r="AP607" t="s">
        <v>941</v>
      </c>
      <c r="AQ607">
        <v>5</v>
      </c>
      <c r="AR607" t="s">
        <v>386</v>
      </c>
      <c r="AS607" t="s">
        <v>125</v>
      </c>
      <c r="AT607" t="s">
        <v>19</v>
      </c>
      <c r="AU607" t="s">
        <v>19</v>
      </c>
      <c r="AV607" t="s">
        <v>341</v>
      </c>
      <c r="AW607" t="s">
        <v>341</v>
      </c>
      <c r="AX607" t="s">
        <v>363</v>
      </c>
      <c r="AY607" t="s">
        <v>364</v>
      </c>
      <c r="AZ607">
        <v>8</v>
      </c>
      <c r="BA607" t="s">
        <v>365</v>
      </c>
      <c r="BB607" t="s">
        <v>109</v>
      </c>
      <c r="BC607" t="s">
        <v>19</v>
      </c>
      <c r="BD607" t="s">
        <v>4980</v>
      </c>
      <c r="BE607" t="s">
        <v>3419</v>
      </c>
      <c r="BF607" t="s">
        <v>4981</v>
      </c>
      <c r="BG607" t="s">
        <v>4814</v>
      </c>
      <c r="BH607">
        <v>1966</v>
      </c>
      <c r="BI607" t="s">
        <v>3534</v>
      </c>
      <c r="BJ607">
        <v>0.35</v>
      </c>
      <c r="BK607" t="s">
        <v>4984</v>
      </c>
      <c r="BL607" t="s">
        <v>3422</v>
      </c>
      <c r="BM607" t="s">
        <v>19</v>
      </c>
      <c r="BN607">
        <v>76030</v>
      </c>
      <c r="BU607" t="s">
        <v>2059</v>
      </c>
      <c r="BV607" t="s">
        <v>19</v>
      </c>
      <c r="BW607">
        <v>76030</v>
      </c>
    </row>
    <row r="608" spans="1:75" ht="14.45" customHeight="1">
      <c r="A608"/>
      <c r="B608">
        <v>76037</v>
      </c>
      <c r="C608" s="25" t="s">
        <v>6798</v>
      </c>
      <c r="E608" s="47" t="s">
        <v>6915</v>
      </c>
      <c r="L608" s="47" t="s">
        <v>6915</v>
      </c>
      <c r="M608" s="47" t="s">
        <v>6915</v>
      </c>
      <c r="W608" s="240"/>
      <c r="X608" s="240"/>
      <c r="AG608" s="48" t="s">
        <v>6833</v>
      </c>
      <c r="AH608" s="47" t="str">
        <f t="shared" si="27"/>
        <v>SVST2_A             KS_TVL_A</v>
      </c>
      <c r="AI608">
        <v>3</v>
      </c>
      <c r="AJ608">
        <v>76037</v>
      </c>
      <c r="AK608" t="s">
        <v>4985</v>
      </c>
      <c r="AL608" t="s">
        <v>19</v>
      </c>
      <c r="AM608" t="s">
        <v>507</v>
      </c>
      <c r="AN608" t="s">
        <v>507</v>
      </c>
      <c r="AO608" t="s">
        <v>506</v>
      </c>
      <c r="AP608" t="s">
        <v>508</v>
      </c>
      <c r="AQ608">
        <v>19</v>
      </c>
      <c r="AR608" t="s">
        <v>509</v>
      </c>
      <c r="AS608" t="s">
        <v>81</v>
      </c>
      <c r="AT608" t="s">
        <v>19</v>
      </c>
      <c r="AU608" t="s">
        <v>19</v>
      </c>
      <c r="AV608" t="s">
        <v>2080</v>
      </c>
      <c r="AW608" t="s">
        <v>2080</v>
      </c>
      <c r="AX608" t="s">
        <v>2079</v>
      </c>
      <c r="AY608" t="s">
        <v>2081</v>
      </c>
      <c r="AZ608">
        <v>22</v>
      </c>
      <c r="BA608" t="s">
        <v>2082</v>
      </c>
      <c r="BB608" t="s">
        <v>106</v>
      </c>
      <c r="BC608" t="s">
        <v>19</v>
      </c>
      <c r="BD608" t="s">
        <v>4986</v>
      </c>
      <c r="BE608" t="s">
        <v>3419</v>
      </c>
      <c r="BF608" t="s">
        <v>4987</v>
      </c>
      <c r="BG608" t="s">
        <v>4355</v>
      </c>
      <c r="BH608">
        <v>2179</v>
      </c>
      <c r="BI608" t="s">
        <v>3550</v>
      </c>
      <c r="BJ608">
        <v>1.5</v>
      </c>
      <c r="BK608" t="s">
        <v>4948</v>
      </c>
      <c r="BL608" t="s">
        <v>3422</v>
      </c>
      <c r="BM608" t="s">
        <v>19</v>
      </c>
      <c r="BN608">
        <v>76037</v>
      </c>
      <c r="BU608" t="s">
        <v>2059</v>
      </c>
      <c r="BV608" t="s">
        <v>19</v>
      </c>
      <c r="BW608">
        <v>76037</v>
      </c>
    </row>
    <row r="609" spans="1:75" ht="14.45" customHeight="1">
      <c r="A609"/>
      <c r="B609">
        <v>76038</v>
      </c>
      <c r="C609" s="25" t="s">
        <v>6798</v>
      </c>
      <c r="E609" s="47" t="s">
        <v>6915</v>
      </c>
      <c r="L609" s="47" t="s">
        <v>6915</v>
      </c>
      <c r="M609" s="47" t="s">
        <v>6915</v>
      </c>
      <c r="W609" s="240"/>
      <c r="X609" s="240"/>
      <c r="AG609" s="48" t="s">
        <v>6833</v>
      </c>
      <c r="AH609" s="47" t="str">
        <f t="shared" ref="AH609:AH672" si="28">AY609&amp; REPT(" ",20-LEN(AY609))&amp;AP609</f>
        <v>SVST2_A             KS_TVL_A</v>
      </c>
      <c r="AI609">
        <v>3</v>
      </c>
      <c r="AJ609">
        <v>76038</v>
      </c>
      <c r="AK609" t="s">
        <v>4988</v>
      </c>
      <c r="AL609" t="s">
        <v>19</v>
      </c>
      <c r="AM609" t="s">
        <v>507</v>
      </c>
      <c r="AN609" t="s">
        <v>507</v>
      </c>
      <c r="AO609" t="s">
        <v>506</v>
      </c>
      <c r="AP609" t="s">
        <v>508</v>
      </c>
      <c r="AQ609">
        <v>18</v>
      </c>
      <c r="AR609" t="s">
        <v>509</v>
      </c>
      <c r="AS609" t="s">
        <v>81</v>
      </c>
      <c r="AT609" t="s">
        <v>19</v>
      </c>
      <c r="AU609" t="s">
        <v>19</v>
      </c>
      <c r="AV609" t="s">
        <v>2080</v>
      </c>
      <c r="AW609" t="s">
        <v>2080</v>
      </c>
      <c r="AX609" t="s">
        <v>2079</v>
      </c>
      <c r="AY609" t="s">
        <v>2081</v>
      </c>
      <c r="AZ609">
        <v>10</v>
      </c>
      <c r="BA609" t="s">
        <v>2082</v>
      </c>
      <c r="BB609" t="s">
        <v>106</v>
      </c>
      <c r="BC609" t="s">
        <v>19</v>
      </c>
      <c r="BD609" t="s">
        <v>4986</v>
      </c>
      <c r="BE609" t="s">
        <v>3419</v>
      </c>
      <c r="BF609" t="s">
        <v>4987</v>
      </c>
      <c r="BG609" t="s">
        <v>4945</v>
      </c>
      <c r="BH609">
        <v>2179</v>
      </c>
      <c r="BI609" t="s">
        <v>3462</v>
      </c>
      <c r="BJ609">
        <v>1.5</v>
      </c>
      <c r="BK609" t="s">
        <v>4946</v>
      </c>
      <c r="BL609" t="s">
        <v>3422</v>
      </c>
      <c r="BM609" t="s">
        <v>19</v>
      </c>
      <c r="BN609">
        <v>76038</v>
      </c>
      <c r="BU609" t="s">
        <v>2059</v>
      </c>
      <c r="BV609" t="s">
        <v>19</v>
      </c>
      <c r="BW609">
        <v>76038</v>
      </c>
    </row>
    <row r="610" spans="1:75" ht="14.45" customHeight="1">
      <c r="A610"/>
      <c r="B610">
        <v>76039</v>
      </c>
      <c r="C610" s="25" t="s">
        <v>6798</v>
      </c>
      <c r="E610" s="34" t="s">
        <v>6915</v>
      </c>
      <c r="F610" s="42"/>
      <c r="G610" s="34"/>
      <c r="H610" s="34"/>
      <c r="I610" s="34"/>
      <c r="J610" s="42"/>
      <c r="K610" s="42"/>
      <c r="L610" s="34" t="s">
        <v>6915</v>
      </c>
      <c r="M610" s="34" t="s">
        <v>6915</v>
      </c>
      <c r="N610" s="51"/>
      <c r="O610" s="51"/>
      <c r="P610" s="51"/>
      <c r="Q610" s="51"/>
      <c r="R610" s="51"/>
      <c r="S610" s="51"/>
      <c r="T610" s="51"/>
      <c r="U610" s="51"/>
      <c r="V610" s="51"/>
      <c r="W610" s="243"/>
      <c r="X610" s="240"/>
      <c r="Y610" s="51"/>
      <c r="Z610" s="51"/>
      <c r="AA610" s="51"/>
      <c r="AB610" s="51"/>
      <c r="AC610" s="51"/>
      <c r="AD610" s="51"/>
      <c r="AE610" s="51"/>
      <c r="AF610" s="51"/>
      <c r="AG610" s="49" t="s">
        <v>6833</v>
      </c>
      <c r="AH610" s="47" t="str">
        <f t="shared" si="28"/>
        <v>SVST2_A             KS_TVR_A</v>
      </c>
      <c r="AI610">
        <v>3</v>
      </c>
      <c r="AJ610">
        <v>76039</v>
      </c>
      <c r="AK610" t="s">
        <v>4989</v>
      </c>
      <c r="AL610" t="s">
        <v>19</v>
      </c>
      <c r="AM610" t="s">
        <v>513</v>
      </c>
      <c r="AN610" t="s">
        <v>513</v>
      </c>
      <c r="AO610" t="s">
        <v>512</v>
      </c>
      <c r="AP610" t="s">
        <v>514</v>
      </c>
      <c r="AQ610">
        <v>19</v>
      </c>
      <c r="AR610" t="s">
        <v>515</v>
      </c>
      <c r="AS610" t="s">
        <v>81</v>
      </c>
      <c r="AT610" t="s">
        <v>19</v>
      </c>
      <c r="AU610" t="s">
        <v>19</v>
      </c>
      <c r="AV610" t="s">
        <v>2080</v>
      </c>
      <c r="AW610" t="s">
        <v>2080</v>
      </c>
      <c r="AX610" t="s">
        <v>2079</v>
      </c>
      <c r="AY610" t="s">
        <v>2081</v>
      </c>
      <c r="AZ610">
        <v>21</v>
      </c>
      <c r="BA610" t="s">
        <v>2082</v>
      </c>
      <c r="BB610" t="s">
        <v>106</v>
      </c>
      <c r="BC610" t="s">
        <v>19</v>
      </c>
      <c r="BD610" t="s">
        <v>4990</v>
      </c>
      <c r="BE610" t="s">
        <v>3419</v>
      </c>
      <c r="BF610" t="s">
        <v>4991</v>
      </c>
      <c r="BG610" t="s">
        <v>3459</v>
      </c>
      <c r="BH610">
        <v>828</v>
      </c>
      <c r="BI610" t="s">
        <v>3438</v>
      </c>
      <c r="BJ610">
        <v>1.5</v>
      </c>
      <c r="BK610" t="s">
        <v>4992</v>
      </c>
      <c r="BL610" t="s">
        <v>3422</v>
      </c>
      <c r="BM610" t="s">
        <v>19</v>
      </c>
      <c r="BN610">
        <v>76039</v>
      </c>
      <c r="BU610" t="s">
        <v>2059</v>
      </c>
      <c r="BV610" t="s">
        <v>19</v>
      </c>
      <c r="BW610">
        <v>76039</v>
      </c>
    </row>
    <row r="611" spans="1:75" ht="14.45" customHeight="1">
      <c r="A611"/>
      <c r="B611">
        <v>76040</v>
      </c>
      <c r="C611" s="25" t="s">
        <v>6798</v>
      </c>
      <c r="E611" s="34" t="s">
        <v>6915</v>
      </c>
      <c r="F611" s="42"/>
      <c r="G611" s="34"/>
      <c r="H611" s="34"/>
      <c r="I611" s="34"/>
      <c r="J611" s="42"/>
      <c r="K611" s="42"/>
      <c r="L611" s="34" t="s">
        <v>6915</v>
      </c>
      <c r="M611" s="34" t="s">
        <v>6915</v>
      </c>
      <c r="N611" s="51"/>
      <c r="O611" s="51"/>
      <c r="P611" s="51"/>
      <c r="Q611" s="51"/>
      <c r="R611" s="51"/>
      <c r="S611" s="51"/>
      <c r="T611" s="51"/>
      <c r="U611" s="51"/>
      <c r="V611" s="51"/>
      <c r="W611" s="243"/>
      <c r="X611" s="240"/>
      <c r="Y611" s="51"/>
      <c r="Z611" s="51"/>
      <c r="AA611" s="51"/>
      <c r="AB611" s="51"/>
      <c r="AC611" s="51"/>
      <c r="AD611" s="51"/>
      <c r="AE611" s="51"/>
      <c r="AF611" s="51"/>
      <c r="AG611" s="49" t="s">
        <v>6833</v>
      </c>
      <c r="AH611" s="47" t="str">
        <f t="shared" si="28"/>
        <v>SVST2_A             KS_TVR_A</v>
      </c>
      <c r="AI611">
        <v>3</v>
      </c>
      <c r="AJ611">
        <v>76040</v>
      </c>
      <c r="AK611" t="s">
        <v>4993</v>
      </c>
      <c r="AL611" t="s">
        <v>19</v>
      </c>
      <c r="AM611" t="s">
        <v>513</v>
      </c>
      <c r="AN611" t="s">
        <v>513</v>
      </c>
      <c r="AO611" t="s">
        <v>512</v>
      </c>
      <c r="AP611" t="s">
        <v>514</v>
      </c>
      <c r="AQ611">
        <v>18</v>
      </c>
      <c r="AR611" t="s">
        <v>515</v>
      </c>
      <c r="AS611" t="s">
        <v>81</v>
      </c>
      <c r="AT611" t="s">
        <v>19</v>
      </c>
      <c r="AU611" t="s">
        <v>19</v>
      </c>
      <c r="AV611" t="s">
        <v>2080</v>
      </c>
      <c r="AW611" t="s">
        <v>2080</v>
      </c>
      <c r="AX611" t="s">
        <v>2079</v>
      </c>
      <c r="AY611" t="s">
        <v>2081</v>
      </c>
      <c r="AZ611">
        <v>9</v>
      </c>
      <c r="BA611" t="s">
        <v>2082</v>
      </c>
      <c r="BB611" t="s">
        <v>106</v>
      </c>
      <c r="BC611" t="s">
        <v>19</v>
      </c>
      <c r="BD611" t="s">
        <v>4990</v>
      </c>
      <c r="BE611" t="s">
        <v>3419</v>
      </c>
      <c r="BF611" t="s">
        <v>4991</v>
      </c>
      <c r="BG611" t="s">
        <v>3461</v>
      </c>
      <c r="BH611">
        <v>828</v>
      </c>
      <c r="BI611" t="s">
        <v>3462</v>
      </c>
      <c r="BJ611">
        <v>1.5</v>
      </c>
      <c r="BK611" t="s">
        <v>4994</v>
      </c>
      <c r="BL611" t="s">
        <v>3422</v>
      </c>
      <c r="BM611" t="s">
        <v>19</v>
      </c>
      <c r="BN611">
        <v>76040</v>
      </c>
      <c r="BU611" t="s">
        <v>2059</v>
      </c>
      <c r="BV611" t="s">
        <v>19</v>
      </c>
      <c r="BW611">
        <v>76040</v>
      </c>
    </row>
    <row r="612" spans="1:75" ht="14.45" customHeight="1">
      <c r="A612" s="225" t="s">
        <v>7961</v>
      </c>
      <c r="B612">
        <v>76053</v>
      </c>
      <c r="C612" s="25" t="s">
        <v>6798</v>
      </c>
      <c r="E612" s="37" t="s">
        <v>6921</v>
      </c>
      <c r="F612" s="34"/>
      <c r="G612" s="34"/>
      <c r="H612" s="34"/>
      <c r="I612" s="34"/>
      <c r="J612" s="34"/>
      <c r="K612" s="34"/>
      <c r="L612" s="34" t="s">
        <v>6900</v>
      </c>
      <c r="M612" s="37" t="s">
        <v>6921</v>
      </c>
      <c r="N612" s="51"/>
      <c r="O612" s="51"/>
      <c r="P612" s="51"/>
      <c r="Q612" s="51"/>
      <c r="R612" s="51"/>
      <c r="S612" s="51"/>
      <c r="T612" s="51"/>
      <c r="U612" s="51"/>
      <c r="V612" s="51"/>
      <c r="W612" s="243"/>
      <c r="Y612" s="51"/>
      <c r="Z612" s="51"/>
      <c r="AA612" s="51"/>
      <c r="AB612" s="51"/>
      <c r="AC612" s="51"/>
      <c r="AD612" s="51"/>
      <c r="AE612" s="51"/>
      <c r="AF612" s="51"/>
      <c r="AG612" s="49" t="s">
        <v>6833</v>
      </c>
      <c r="AH612" s="47" t="str">
        <f t="shared" si="28"/>
        <v>LSB_VL              KS_CPL_C</v>
      </c>
      <c r="AI612">
        <v>3</v>
      </c>
      <c r="AJ612">
        <v>76053</v>
      </c>
      <c r="AK612" t="s">
        <v>4995</v>
      </c>
      <c r="AL612" t="s">
        <v>19</v>
      </c>
      <c r="AM612" t="s">
        <v>341</v>
      </c>
      <c r="AN612" t="s">
        <v>341</v>
      </c>
      <c r="AO612" t="s">
        <v>357</v>
      </c>
      <c r="AP612" t="s">
        <v>358</v>
      </c>
      <c r="AQ612">
        <v>14</v>
      </c>
      <c r="AR612" t="s">
        <v>359</v>
      </c>
      <c r="AS612" t="s">
        <v>110</v>
      </c>
      <c r="AT612" t="s">
        <v>19</v>
      </c>
      <c r="AU612" t="s">
        <v>19</v>
      </c>
      <c r="AV612" t="s">
        <v>2071</v>
      </c>
      <c r="AW612" t="s">
        <v>2072</v>
      </c>
      <c r="AX612" t="s">
        <v>2070</v>
      </c>
      <c r="AY612" t="s">
        <v>2073</v>
      </c>
      <c r="AZ612">
        <v>1</v>
      </c>
      <c r="BA612" t="s">
        <v>1116</v>
      </c>
      <c r="BB612" t="s">
        <v>126</v>
      </c>
      <c r="BC612" t="s">
        <v>19</v>
      </c>
      <c r="BD612" t="s">
        <v>4996</v>
      </c>
      <c r="BE612" t="s">
        <v>3419</v>
      </c>
      <c r="BF612" t="s">
        <v>4997</v>
      </c>
      <c r="BG612" t="s">
        <v>4998</v>
      </c>
      <c r="BH612">
        <v>997</v>
      </c>
      <c r="BI612" t="s">
        <v>3952</v>
      </c>
      <c r="BJ612">
        <v>0.5</v>
      </c>
      <c r="BK612" t="s">
        <v>4999</v>
      </c>
      <c r="BL612" t="s">
        <v>3422</v>
      </c>
      <c r="BM612" t="s">
        <v>19</v>
      </c>
      <c r="BN612">
        <v>76053</v>
      </c>
      <c r="BU612" t="s">
        <v>2059</v>
      </c>
      <c r="BV612" t="s">
        <v>19</v>
      </c>
      <c r="BW612">
        <v>76053</v>
      </c>
    </row>
    <row r="613" spans="1:75" ht="14.45" customHeight="1">
      <c r="A613" s="225" t="s">
        <v>7961</v>
      </c>
      <c r="B613">
        <v>76054</v>
      </c>
      <c r="C613" s="25" t="s">
        <v>6798</v>
      </c>
      <c r="E613" s="37" t="s">
        <v>6921</v>
      </c>
      <c r="F613" s="34"/>
      <c r="G613" s="34"/>
      <c r="H613" s="34"/>
      <c r="I613" s="34"/>
      <c r="J613" s="34"/>
      <c r="K613" s="34"/>
      <c r="L613" s="34" t="s">
        <v>6900</v>
      </c>
      <c r="M613" s="37" t="s">
        <v>6921</v>
      </c>
      <c r="N613" s="51"/>
      <c r="O613" s="51"/>
      <c r="P613" s="51"/>
      <c r="Q613" s="51"/>
      <c r="R613" s="51"/>
      <c r="S613" s="51"/>
      <c r="T613" s="51"/>
      <c r="U613" s="51"/>
      <c r="V613" s="51"/>
      <c r="W613" s="243"/>
      <c r="Y613" s="51"/>
      <c r="Z613" s="51"/>
      <c r="AA613" s="51"/>
      <c r="AB613" s="51"/>
      <c r="AC613" s="51"/>
      <c r="AD613" s="51"/>
      <c r="AE613" s="51"/>
      <c r="AF613" s="51"/>
      <c r="AG613" s="49" t="s">
        <v>6833</v>
      </c>
      <c r="AH613" s="47" t="str">
        <f t="shared" si="28"/>
        <v>LSB_VL              KS_CPL_C</v>
      </c>
      <c r="AI613">
        <v>3</v>
      </c>
      <c r="AJ613">
        <v>76054</v>
      </c>
      <c r="AK613" t="s">
        <v>5000</v>
      </c>
      <c r="AL613" t="s">
        <v>19</v>
      </c>
      <c r="AM613" t="s">
        <v>341</v>
      </c>
      <c r="AN613" t="s">
        <v>341</v>
      </c>
      <c r="AO613" t="s">
        <v>357</v>
      </c>
      <c r="AP613" t="s">
        <v>358</v>
      </c>
      <c r="AQ613">
        <v>13</v>
      </c>
      <c r="AR613" t="s">
        <v>359</v>
      </c>
      <c r="AS613" t="s">
        <v>110</v>
      </c>
      <c r="AT613" t="s">
        <v>19</v>
      </c>
      <c r="AU613" t="s">
        <v>19</v>
      </c>
      <c r="AV613" t="s">
        <v>2071</v>
      </c>
      <c r="AW613" t="s">
        <v>2072</v>
      </c>
      <c r="AX613" t="s">
        <v>2070</v>
      </c>
      <c r="AY613" t="s">
        <v>2073</v>
      </c>
      <c r="AZ613">
        <v>2</v>
      </c>
      <c r="BA613" t="s">
        <v>1116</v>
      </c>
      <c r="BB613" t="s">
        <v>126</v>
      </c>
      <c r="BC613" t="s">
        <v>19</v>
      </c>
      <c r="BD613" t="s">
        <v>4996</v>
      </c>
      <c r="BE613" t="s">
        <v>3419</v>
      </c>
      <c r="BF613" t="s">
        <v>4997</v>
      </c>
      <c r="BG613" t="s">
        <v>5001</v>
      </c>
      <c r="BH613">
        <v>997</v>
      </c>
      <c r="BI613" t="s">
        <v>3748</v>
      </c>
      <c r="BJ613">
        <v>0.5</v>
      </c>
      <c r="BK613" t="s">
        <v>5002</v>
      </c>
      <c r="BL613" t="s">
        <v>3422</v>
      </c>
      <c r="BM613" t="s">
        <v>19</v>
      </c>
      <c r="BN613">
        <v>76054</v>
      </c>
      <c r="BU613" t="s">
        <v>2059</v>
      </c>
      <c r="BV613" t="s">
        <v>19</v>
      </c>
      <c r="BW613">
        <v>76054</v>
      </c>
    </row>
    <row r="614" spans="1:75" ht="14.45" customHeight="1">
      <c r="A614"/>
      <c r="B614">
        <v>76061</v>
      </c>
      <c r="C614" s="25" t="s">
        <v>6798</v>
      </c>
      <c r="E614" s="34" t="s">
        <v>6915</v>
      </c>
      <c r="F614" s="34"/>
      <c r="G614" s="34"/>
      <c r="H614" s="34"/>
      <c r="I614" s="34"/>
      <c r="J614" s="34"/>
      <c r="K614" s="34"/>
      <c r="L614" s="34" t="s">
        <v>6915</v>
      </c>
      <c r="M614" s="34" t="s">
        <v>6900</v>
      </c>
      <c r="N614"/>
      <c r="O614"/>
      <c r="P614"/>
      <c r="Q614"/>
      <c r="R614"/>
      <c r="S614"/>
      <c r="T614"/>
      <c r="U614"/>
      <c r="V614"/>
      <c r="W614" s="240"/>
      <c r="X614" s="336"/>
      <c r="Y614"/>
      <c r="Z614"/>
      <c r="AA614"/>
      <c r="AB614"/>
      <c r="AC614"/>
      <c r="AD614"/>
      <c r="AE614"/>
      <c r="AF614"/>
      <c r="AG614" s="38" t="s">
        <v>6833</v>
      </c>
      <c r="AH614" s="47" t="str">
        <f t="shared" si="28"/>
        <v>SITR2               SVST2_A</v>
      </c>
      <c r="AI614">
        <v>3</v>
      </c>
      <c r="AJ614">
        <v>76061</v>
      </c>
      <c r="AK614" t="s">
        <v>5003</v>
      </c>
      <c r="AL614" t="s">
        <v>19</v>
      </c>
      <c r="AM614" t="s">
        <v>2080</v>
      </c>
      <c r="AN614" t="s">
        <v>2080</v>
      </c>
      <c r="AO614" t="s">
        <v>2079</v>
      </c>
      <c r="AP614" t="s">
        <v>2081</v>
      </c>
      <c r="AQ614">
        <v>1</v>
      </c>
      <c r="AR614" t="s">
        <v>2082</v>
      </c>
      <c r="AS614" t="s">
        <v>103</v>
      </c>
      <c r="AT614" t="s">
        <v>19</v>
      </c>
      <c r="AU614" t="s">
        <v>19</v>
      </c>
      <c r="AV614" t="s">
        <v>874</v>
      </c>
      <c r="AW614" t="s">
        <v>874</v>
      </c>
      <c r="AX614" t="s">
        <v>873</v>
      </c>
      <c r="AY614" t="s">
        <v>875</v>
      </c>
      <c r="AZ614" t="s">
        <v>3701</v>
      </c>
      <c r="BA614" t="s">
        <v>790</v>
      </c>
      <c r="BB614" t="s">
        <v>105</v>
      </c>
      <c r="BC614" t="s">
        <v>19</v>
      </c>
      <c r="BD614" t="s">
        <v>5004</v>
      </c>
      <c r="BE614" t="s">
        <v>3419</v>
      </c>
      <c r="BF614" t="s">
        <v>19</v>
      </c>
      <c r="BG614" t="s">
        <v>19</v>
      </c>
      <c r="BH614">
        <v>517</v>
      </c>
      <c r="BI614" t="s">
        <v>3819</v>
      </c>
      <c r="BJ614">
        <v>6</v>
      </c>
      <c r="BK614" t="s">
        <v>5005</v>
      </c>
      <c r="BL614" t="s">
        <v>3422</v>
      </c>
      <c r="BM614" t="s">
        <v>19</v>
      </c>
      <c r="BN614">
        <v>76061</v>
      </c>
      <c r="BU614" t="s">
        <v>2059</v>
      </c>
      <c r="BV614" t="s">
        <v>19</v>
      </c>
      <c r="BW614">
        <v>76061</v>
      </c>
    </row>
    <row r="615" spans="1:75" ht="14.45" customHeight="1">
      <c r="A615"/>
      <c r="B615">
        <v>76062</v>
      </c>
      <c r="C615" s="25" t="s">
        <v>6798</v>
      </c>
      <c r="E615" s="34" t="s">
        <v>6915</v>
      </c>
      <c r="F615" s="34"/>
      <c r="G615" s="34"/>
      <c r="H615" s="34"/>
      <c r="I615" s="34"/>
      <c r="J615" s="34"/>
      <c r="K615" s="34"/>
      <c r="L615" s="34" t="s">
        <v>6915</v>
      </c>
      <c r="M615" s="34" t="s">
        <v>6901</v>
      </c>
      <c r="N615"/>
      <c r="O615"/>
      <c r="P615"/>
      <c r="Q615"/>
      <c r="R615"/>
      <c r="S615"/>
      <c r="T615"/>
      <c r="U615"/>
      <c r="V615"/>
      <c r="W615" s="240"/>
      <c r="X615"/>
      <c r="Y615"/>
      <c r="Z615"/>
      <c r="AA615"/>
      <c r="AB615"/>
      <c r="AC615"/>
      <c r="AD615"/>
      <c r="AE615"/>
      <c r="AF615"/>
      <c r="AG615" s="38" t="s">
        <v>6833</v>
      </c>
      <c r="AH615" s="47" t="str">
        <f t="shared" si="28"/>
        <v>MB34_A              SVST2_A</v>
      </c>
      <c r="AI615">
        <v>3</v>
      </c>
      <c r="AJ615">
        <v>76062</v>
      </c>
      <c r="AK615" t="s">
        <v>5006</v>
      </c>
      <c r="AL615" t="s">
        <v>19</v>
      </c>
      <c r="AM615" t="s">
        <v>2080</v>
      </c>
      <c r="AN615" t="s">
        <v>2080</v>
      </c>
      <c r="AO615" t="s">
        <v>2079</v>
      </c>
      <c r="AP615" t="s">
        <v>2081</v>
      </c>
      <c r="AQ615">
        <v>2</v>
      </c>
      <c r="AR615" t="s">
        <v>2082</v>
      </c>
      <c r="AS615" t="s">
        <v>103</v>
      </c>
      <c r="AT615" t="s">
        <v>19</v>
      </c>
      <c r="AU615" t="s">
        <v>19</v>
      </c>
      <c r="AV615" t="s">
        <v>256</v>
      </c>
      <c r="AW615" t="s">
        <v>257</v>
      </c>
      <c r="AX615" t="s">
        <v>2067</v>
      </c>
      <c r="AY615" t="s">
        <v>2068</v>
      </c>
      <c r="AZ615">
        <v>1</v>
      </c>
      <c r="BA615" t="s">
        <v>259</v>
      </c>
      <c r="BB615" t="s">
        <v>138</v>
      </c>
      <c r="BC615" t="s">
        <v>19</v>
      </c>
      <c r="BD615" t="s">
        <v>3762</v>
      </c>
      <c r="BE615" t="s">
        <v>3419</v>
      </c>
      <c r="BF615" t="s">
        <v>19</v>
      </c>
      <c r="BG615" t="s">
        <v>19</v>
      </c>
      <c r="BH615">
        <v>833</v>
      </c>
      <c r="BI615" t="s">
        <v>3432</v>
      </c>
      <c r="BJ615">
        <v>6</v>
      </c>
      <c r="BK615" t="s">
        <v>5007</v>
      </c>
      <c r="BL615" t="s">
        <v>3422</v>
      </c>
      <c r="BM615" t="s">
        <v>19</v>
      </c>
      <c r="BN615">
        <v>76062</v>
      </c>
      <c r="BU615" t="s">
        <v>2059</v>
      </c>
      <c r="BV615" t="s">
        <v>19</v>
      </c>
      <c r="BW615">
        <v>76062</v>
      </c>
    </row>
    <row r="616" spans="1:75" ht="14.45" customHeight="1">
      <c r="A616"/>
      <c r="B616">
        <v>76098</v>
      </c>
      <c r="C616" s="25" t="s">
        <v>6798</v>
      </c>
      <c r="E616" s="34" t="s">
        <v>6915</v>
      </c>
      <c r="F616" s="34"/>
      <c r="G616" s="34"/>
      <c r="H616" s="34"/>
      <c r="I616" s="34"/>
      <c r="J616" s="34"/>
      <c r="K616" s="34"/>
      <c r="L616" s="34" t="s">
        <v>6915</v>
      </c>
      <c r="M616" s="34" t="s">
        <v>6915</v>
      </c>
      <c r="N616"/>
      <c r="O616"/>
      <c r="P616"/>
      <c r="Q616"/>
      <c r="R616"/>
      <c r="S616"/>
      <c r="T616"/>
      <c r="U616"/>
      <c r="V616"/>
      <c r="W616" s="240"/>
      <c r="X616" s="240"/>
      <c r="Y616"/>
      <c r="Z616"/>
      <c r="AA616"/>
      <c r="AB616"/>
      <c r="AC616"/>
      <c r="AD616"/>
      <c r="AE616"/>
      <c r="AF616"/>
      <c r="AG616" s="38" t="s">
        <v>6833</v>
      </c>
      <c r="AH616" s="47" t="str">
        <f t="shared" si="28"/>
        <v>SUB                 SVST2_A</v>
      </c>
      <c r="AI616">
        <v>3</v>
      </c>
      <c r="AJ616">
        <v>76098</v>
      </c>
      <c r="AK616" t="s">
        <v>5008</v>
      </c>
      <c r="AL616" t="s">
        <v>19</v>
      </c>
      <c r="AM616" t="s">
        <v>2080</v>
      </c>
      <c r="AN616" t="s">
        <v>2080</v>
      </c>
      <c r="AO616" t="s">
        <v>2079</v>
      </c>
      <c r="AP616" t="s">
        <v>2081</v>
      </c>
      <c r="AQ616">
        <v>8</v>
      </c>
      <c r="AR616" t="s">
        <v>2082</v>
      </c>
      <c r="AS616" t="s">
        <v>106</v>
      </c>
      <c r="AT616" t="s">
        <v>19</v>
      </c>
      <c r="AU616" t="s">
        <v>19</v>
      </c>
      <c r="AV616" t="s">
        <v>2102</v>
      </c>
      <c r="AW616" t="s">
        <v>2103</v>
      </c>
      <c r="AX616" t="s">
        <v>2101</v>
      </c>
      <c r="AY616" t="s">
        <v>2104</v>
      </c>
      <c r="AZ616">
        <v>2</v>
      </c>
      <c r="BA616" t="s">
        <v>1981</v>
      </c>
      <c r="BB616" t="s">
        <v>106</v>
      </c>
      <c r="BC616" t="s">
        <v>19</v>
      </c>
      <c r="BD616" t="s">
        <v>5009</v>
      </c>
      <c r="BE616" t="s">
        <v>3419</v>
      </c>
      <c r="BF616" t="s">
        <v>5010</v>
      </c>
      <c r="BG616" t="s">
        <v>5011</v>
      </c>
      <c r="BH616">
        <v>6107</v>
      </c>
      <c r="BI616" t="s">
        <v>3815</v>
      </c>
      <c r="BJ616">
        <v>1.5</v>
      </c>
      <c r="BK616" t="s">
        <v>5012</v>
      </c>
      <c r="BL616" t="s">
        <v>3422</v>
      </c>
      <c r="BM616" t="s">
        <v>19</v>
      </c>
      <c r="BN616">
        <v>76098</v>
      </c>
      <c r="BU616" t="s">
        <v>2059</v>
      </c>
      <c r="BV616" t="s">
        <v>19</v>
      </c>
      <c r="BW616">
        <v>76098</v>
      </c>
    </row>
    <row r="617" spans="1:75" ht="14.45" customHeight="1">
      <c r="A617"/>
      <c r="B617">
        <v>76099</v>
      </c>
      <c r="C617" s="25" t="s">
        <v>6798</v>
      </c>
      <c r="E617" s="34" t="s">
        <v>6915</v>
      </c>
      <c r="F617" s="34"/>
      <c r="G617" s="34"/>
      <c r="H617" s="34"/>
      <c r="I617" s="34"/>
      <c r="J617" s="34"/>
      <c r="K617" s="34"/>
      <c r="L617" s="34" t="s">
        <v>6915</v>
      </c>
      <c r="M617" s="34" t="s">
        <v>6915</v>
      </c>
      <c r="N617"/>
      <c r="O617"/>
      <c r="P617"/>
      <c r="Q617"/>
      <c r="R617"/>
      <c r="S617"/>
      <c r="T617"/>
      <c r="U617"/>
      <c r="V617"/>
      <c r="W617" s="240"/>
      <c r="X617" s="240"/>
      <c r="Y617"/>
      <c r="Z617"/>
      <c r="AA617"/>
      <c r="AB617"/>
      <c r="AC617"/>
      <c r="AD617"/>
      <c r="AE617"/>
      <c r="AF617"/>
      <c r="AG617" s="38" t="s">
        <v>6833</v>
      </c>
      <c r="AH617" s="47" t="str">
        <f t="shared" si="28"/>
        <v>SUB                 SVST2_A</v>
      </c>
      <c r="AI617">
        <v>3</v>
      </c>
      <c r="AJ617">
        <v>76099</v>
      </c>
      <c r="AK617" t="s">
        <v>5013</v>
      </c>
      <c r="AL617" t="s">
        <v>19</v>
      </c>
      <c r="AM617" t="s">
        <v>2080</v>
      </c>
      <c r="AN617" t="s">
        <v>2080</v>
      </c>
      <c r="AO617" t="s">
        <v>2079</v>
      </c>
      <c r="AP617" t="s">
        <v>2081</v>
      </c>
      <c r="AQ617">
        <v>20</v>
      </c>
      <c r="AR617" t="s">
        <v>2082</v>
      </c>
      <c r="AS617" t="s">
        <v>106</v>
      </c>
      <c r="AT617" t="s">
        <v>19</v>
      </c>
      <c r="AU617" t="s">
        <v>19</v>
      </c>
      <c r="AV617" t="s">
        <v>2102</v>
      </c>
      <c r="AW617" t="s">
        <v>2103</v>
      </c>
      <c r="AX617" t="s">
        <v>2101</v>
      </c>
      <c r="AY617" t="s">
        <v>2104</v>
      </c>
      <c r="AZ617">
        <v>1</v>
      </c>
      <c r="BA617" t="s">
        <v>1981</v>
      </c>
      <c r="BB617" t="s">
        <v>106</v>
      </c>
      <c r="BC617" t="s">
        <v>19</v>
      </c>
      <c r="BD617" t="s">
        <v>5009</v>
      </c>
      <c r="BE617" t="s">
        <v>3419</v>
      </c>
      <c r="BF617" t="s">
        <v>5010</v>
      </c>
      <c r="BG617" t="s">
        <v>5014</v>
      </c>
      <c r="BH617">
        <v>6107</v>
      </c>
      <c r="BI617" t="s">
        <v>5015</v>
      </c>
      <c r="BJ617">
        <v>1.5</v>
      </c>
      <c r="BK617" t="s">
        <v>5016</v>
      </c>
      <c r="BL617" t="s">
        <v>3422</v>
      </c>
      <c r="BM617" t="s">
        <v>19</v>
      </c>
      <c r="BN617">
        <v>76099</v>
      </c>
      <c r="BU617" t="s">
        <v>2059</v>
      </c>
      <c r="BV617" t="s">
        <v>19</v>
      </c>
      <c r="BW617">
        <v>76099</v>
      </c>
    </row>
    <row r="618" spans="1:75" ht="14.45" customHeight="1">
      <c r="A618"/>
      <c r="B618">
        <v>76100</v>
      </c>
      <c r="C618" s="25" t="s">
        <v>6798</v>
      </c>
      <c r="E618" s="34" t="s">
        <v>6915</v>
      </c>
      <c r="F618" s="34"/>
      <c r="G618" s="34"/>
      <c r="H618" s="34"/>
      <c r="I618" s="34"/>
      <c r="J618" s="34"/>
      <c r="K618" s="34"/>
      <c r="L618" s="34" t="s">
        <v>6915</v>
      </c>
      <c r="M618" s="34" t="s">
        <v>6915</v>
      </c>
      <c r="N618"/>
      <c r="O618"/>
      <c r="P618"/>
      <c r="Q618"/>
      <c r="R618"/>
      <c r="S618"/>
      <c r="T618"/>
      <c r="U618"/>
      <c r="V618"/>
      <c r="W618" s="240"/>
      <c r="X618" s="240"/>
      <c r="Y618"/>
      <c r="Z618"/>
      <c r="AA618"/>
      <c r="AB618"/>
      <c r="AC618"/>
      <c r="AD618"/>
      <c r="AE618"/>
      <c r="AF618"/>
      <c r="AG618" s="38" t="s">
        <v>6833</v>
      </c>
      <c r="AH618" s="47" t="str">
        <f t="shared" si="28"/>
        <v>SUB                 SVST2_A</v>
      </c>
      <c r="AI618">
        <v>3</v>
      </c>
      <c r="AJ618">
        <v>76100</v>
      </c>
      <c r="AK618" t="s">
        <v>5017</v>
      </c>
      <c r="AL618" t="s">
        <v>19</v>
      </c>
      <c r="AM618" t="s">
        <v>2080</v>
      </c>
      <c r="AN618" t="s">
        <v>2080</v>
      </c>
      <c r="AO618" t="s">
        <v>2079</v>
      </c>
      <c r="AP618" t="s">
        <v>2081</v>
      </c>
      <c r="AQ618">
        <v>19</v>
      </c>
      <c r="AR618" t="s">
        <v>2082</v>
      </c>
      <c r="AS618" t="s">
        <v>106</v>
      </c>
      <c r="AT618" t="s">
        <v>19</v>
      </c>
      <c r="AU618" t="s">
        <v>19</v>
      </c>
      <c r="AV618" t="s">
        <v>2102</v>
      </c>
      <c r="AW618" t="s">
        <v>2103</v>
      </c>
      <c r="AX618" t="s">
        <v>2101</v>
      </c>
      <c r="AY618" t="s">
        <v>2104</v>
      </c>
      <c r="AZ618">
        <v>3</v>
      </c>
      <c r="BA618" t="s">
        <v>1981</v>
      </c>
      <c r="BB618" t="s">
        <v>106</v>
      </c>
      <c r="BC618" t="s">
        <v>19</v>
      </c>
      <c r="BD618" t="s">
        <v>5018</v>
      </c>
      <c r="BE618" t="s">
        <v>3419</v>
      </c>
      <c r="BF618" t="s">
        <v>5019</v>
      </c>
      <c r="BG618" t="s">
        <v>5020</v>
      </c>
      <c r="BH618">
        <v>6107</v>
      </c>
      <c r="BI618" t="s">
        <v>3515</v>
      </c>
      <c r="BJ618">
        <v>1.5</v>
      </c>
      <c r="BK618" t="s">
        <v>5021</v>
      </c>
      <c r="BL618" t="s">
        <v>3422</v>
      </c>
      <c r="BM618" t="s">
        <v>19</v>
      </c>
      <c r="BN618">
        <v>76100</v>
      </c>
      <c r="BU618" t="s">
        <v>2059</v>
      </c>
      <c r="BV618" t="s">
        <v>19</v>
      </c>
      <c r="BW618">
        <v>76100</v>
      </c>
    </row>
    <row r="619" spans="1:75" ht="14.45" customHeight="1">
      <c r="A619"/>
      <c r="B619">
        <v>76101</v>
      </c>
      <c r="C619" s="25" t="s">
        <v>6798</v>
      </c>
      <c r="E619" s="34" t="s">
        <v>6915</v>
      </c>
      <c r="F619" s="34"/>
      <c r="G619" s="34"/>
      <c r="H619" s="34"/>
      <c r="I619" s="34"/>
      <c r="J619" s="34"/>
      <c r="K619" s="34"/>
      <c r="L619" s="34" t="s">
        <v>6915</v>
      </c>
      <c r="M619" s="34" t="s">
        <v>6915</v>
      </c>
      <c r="N619"/>
      <c r="O619"/>
      <c r="P619"/>
      <c r="Q619"/>
      <c r="R619"/>
      <c r="S619"/>
      <c r="T619"/>
      <c r="U619"/>
      <c r="V619"/>
      <c r="W619" s="240"/>
      <c r="X619" s="240"/>
      <c r="Y619"/>
      <c r="Z619"/>
      <c r="AA619"/>
      <c r="AB619"/>
      <c r="AC619"/>
      <c r="AD619"/>
      <c r="AE619"/>
      <c r="AF619"/>
      <c r="AG619" s="38" t="s">
        <v>6833</v>
      </c>
      <c r="AH619" s="47" t="str">
        <f t="shared" si="28"/>
        <v>SVST2_A             SUB</v>
      </c>
      <c r="AI619">
        <v>3</v>
      </c>
      <c r="AJ619">
        <v>76101</v>
      </c>
      <c r="AK619" t="s">
        <v>5022</v>
      </c>
      <c r="AL619" t="s">
        <v>19</v>
      </c>
      <c r="AM619" t="s">
        <v>2102</v>
      </c>
      <c r="AN619" t="s">
        <v>2103</v>
      </c>
      <c r="AO619" t="s">
        <v>2101</v>
      </c>
      <c r="AP619" t="s">
        <v>2104</v>
      </c>
      <c r="AQ619">
        <v>4</v>
      </c>
      <c r="AR619" t="s">
        <v>1981</v>
      </c>
      <c r="AS619" t="s">
        <v>106</v>
      </c>
      <c r="AT619" t="s">
        <v>19</v>
      </c>
      <c r="AU619" t="s">
        <v>19</v>
      </c>
      <c r="AV619" t="s">
        <v>2080</v>
      </c>
      <c r="AW619" t="s">
        <v>2080</v>
      </c>
      <c r="AX619" t="s">
        <v>2079</v>
      </c>
      <c r="AY619" t="s">
        <v>2081</v>
      </c>
      <c r="AZ619">
        <v>7</v>
      </c>
      <c r="BA619" t="s">
        <v>2082</v>
      </c>
      <c r="BB619" t="s">
        <v>106</v>
      </c>
      <c r="BC619" t="s">
        <v>19</v>
      </c>
      <c r="BD619" t="s">
        <v>5018</v>
      </c>
      <c r="BE619" t="s">
        <v>3419</v>
      </c>
      <c r="BF619" t="s">
        <v>5019</v>
      </c>
      <c r="BG619" t="s">
        <v>5023</v>
      </c>
      <c r="BH619">
        <v>6107</v>
      </c>
      <c r="BI619" t="s">
        <v>5024</v>
      </c>
      <c r="BJ619">
        <v>1.5</v>
      </c>
      <c r="BK619" t="s">
        <v>5025</v>
      </c>
      <c r="BL619" t="s">
        <v>3422</v>
      </c>
      <c r="BM619" t="s">
        <v>19</v>
      </c>
      <c r="BN619">
        <v>76101</v>
      </c>
      <c r="BU619" t="s">
        <v>2059</v>
      </c>
      <c r="BV619" t="s">
        <v>19</v>
      </c>
      <c r="BW619">
        <v>76101</v>
      </c>
    </row>
    <row r="620" spans="1:75" ht="14.45" customHeight="1">
      <c r="A620"/>
      <c r="B620">
        <v>76104</v>
      </c>
      <c r="C620" s="25" t="s">
        <v>6798</v>
      </c>
      <c r="E620" s="47" t="s">
        <v>6896</v>
      </c>
      <c r="F620" s="47" t="s">
        <v>3417</v>
      </c>
      <c r="G620" s="47" t="s">
        <v>6897</v>
      </c>
      <c r="K620" s="53" t="s">
        <v>7756</v>
      </c>
      <c r="L620" s="47" t="s">
        <v>6900</v>
      </c>
      <c r="M620" s="47" t="s">
        <v>6899</v>
      </c>
      <c r="W620" s="336"/>
      <c r="AG620" s="48" t="s">
        <v>6833</v>
      </c>
      <c r="AH620" s="47" t="str">
        <f t="shared" si="28"/>
        <v>SP_30HSBB2          SITR2</v>
      </c>
      <c r="AI620">
        <v>3</v>
      </c>
      <c r="AJ620">
        <v>76104</v>
      </c>
      <c r="AK620" t="s">
        <v>5026</v>
      </c>
      <c r="AL620" t="s">
        <v>19</v>
      </c>
      <c r="AM620" t="s">
        <v>874</v>
      </c>
      <c r="AN620" t="s">
        <v>874</v>
      </c>
      <c r="AO620" t="s">
        <v>873</v>
      </c>
      <c r="AP620" t="s">
        <v>875</v>
      </c>
      <c r="AQ620">
        <v>3</v>
      </c>
      <c r="AR620" t="s">
        <v>790</v>
      </c>
      <c r="AS620" t="s">
        <v>105</v>
      </c>
      <c r="AT620" t="s">
        <v>19</v>
      </c>
      <c r="AU620" t="s">
        <v>19</v>
      </c>
      <c r="AV620" t="s">
        <v>19</v>
      </c>
      <c r="AW620" t="s">
        <v>3415</v>
      </c>
      <c r="AX620" t="s">
        <v>3416</v>
      </c>
      <c r="AY620" t="s">
        <v>3417</v>
      </c>
      <c r="AZ620">
        <v>1</v>
      </c>
      <c r="BA620" t="s">
        <v>790</v>
      </c>
      <c r="BB620" t="s">
        <v>19</v>
      </c>
      <c r="BC620" t="s">
        <v>19</v>
      </c>
      <c r="BD620" t="s">
        <v>3452</v>
      </c>
      <c r="BE620" t="s">
        <v>3419</v>
      </c>
      <c r="BF620" t="s">
        <v>19</v>
      </c>
      <c r="BG620" t="s">
        <v>19</v>
      </c>
      <c r="BH620">
        <v>88</v>
      </c>
      <c r="BI620" t="s">
        <v>3453</v>
      </c>
      <c r="BJ620">
        <v>6</v>
      </c>
      <c r="BK620" t="s">
        <v>3421</v>
      </c>
      <c r="BL620" t="s">
        <v>3422</v>
      </c>
      <c r="BM620" t="s">
        <v>19</v>
      </c>
      <c r="BN620">
        <v>76104</v>
      </c>
      <c r="BU620" t="s">
        <v>2059</v>
      </c>
      <c r="BV620" t="s">
        <v>19</v>
      </c>
      <c r="BW620">
        <v>76104</v>
      </c>
    </row>
    <row r="621" spans="1:75" ht="14.45" customHeight="1">
      <c r="A621"/>
      <c r="B621">
        <v>76105</v>
      </c>
      <c r="C621" s="25" t="s">
        <v>6798</v>
      </c>
      <c r="E621" s="47" t="s">
        <v>6915</v>
      </c>
      <c r="L621" s="47" t="s">
        <v>6915</v>
      </c>
      <c r="M621" s="47" t="s">
        <v>6915</v>
      </c>
      <c r="X621" s="240"/>
      <c r="AG621" s="48" t="s">
        <v>6833</v>
      </c>
      <c r="AH621" s="47" t="str">
        <f t="shared" si="28"/>
        <v>LSEF_L              SVST2_A</v>
      </c>
      <c r="AI621">
        <v>3</v>
      </c>
      <c r="AJ621">
        <v>76105</v>
      </c>
      <c r="AK621" t="s">
        <v>5027</v>
      </c>
      <c r="AL621" t="s">
        <v>19</v>
      </c>
      <c r="AM621" t="s">
        <v>2080</v>
      </c>
      <c r="AN621" t="s">
        <v>2080</v>
      </c>
      <c r="AO621" t="s">
        <v>2079</v>
      </c>
      <c r="AP621" t="s">
        <v>2081</v>
      </c>
      <c r="AQ621">
        <v>16</v>
      </c>
      <c r="AR621" t="s">
        <v>2082</v>
      </c>
      <c r="AS621" t="s">
        <v>93</v>
      </c>
      <c r="AT621" t="s">
        <v>19</v>
      </c>
      <c r="AU621" t="s">
        <v>19</v>
      </c>
      <c r="AV621" t="s">
        <v>2088</v>
      </c>
      <c r="AW621" t="s">
        <v>2089</v>
      </c>
      <c r="AX621" t="s">
        <v>2087</v>
      </c>
      <c r="AY621" t="s">
        <v>2090</v>
      </c>
      <c r="AZ621">
        <v>2</v>
      </c>
      <c r="BA621" t="s">
        <v>2091</v>
      </c>
      <c r="BB621" t="s">
        <v>1681</v>
      </c>
      <c r="BC621" t="s">
        <v>19</v>
      </c>
      <c r="BD621" t="s">
        <v>3913</v>
      </c>
      <c r="BE621" t="s">
        <v>3419</v>
      </c>
      <c r="BF621" t="s">
        <v>5028</v>
      </c>
      <c r="BG621" t="s">
        <v>3918</v>
      </c>
      <c r="BH621">
        <v>5454</v>
      </c>
      <c r="BI621" t="s">
        <v>3442</v>
      </c>
      <c r="BJ621">
        <v>0.75</v>
      </c>
      <c r="BK621" t="s">
        <v>5029</v>
      </c>
      <c r="BL621" t="s">
        <v>3422</v>
      </c>
      <c r="BM621" t="s">
        <v>19</v>
      </c>
      <c r="BN621">
        <v>76105</v>
      </c>
      <c r="BU621" t="s">
        <v>2059</v>
      </c>
      <c r="BV621" t="s">
        <v>19</v>
      </c>
      <c r="BW621">
        <v>76105</v>
      </c>
    </row>
    <row r="622" spans="1:75" ht="14.45" customHeight="1">
      <c r="A622"/>
      <c r="B622">
        <v>76106</v>
      </c>
      <c r="C622" s="25" t="s">
        <v>6798</v>
      </c>
      <c r="E622" s="47" t="s">
        <v>6915</v>
      </c>
      <c r="L622" s="47" t="s">
        <v>6915</v>
      </c>
      <c r="M622" s="47" t="s">
        <v>6915</v>
      </c>
      <c r="X622" s="240"/>
      <c r="AG622" s="48" t="s">
        <v>6833</v>
      </c>
      <c r="AH622" s="47" t="str">
        <f t="shared" si="28"/>
        <v>LSEF_L              SVST2_A</v>
      </c>
      <c r="AI622">
        <v>3</v>
      </c>
      <c r="AJ622">
        <v>76106</v>
      </c>
      <c r="AK622" t="s">
        <v>5030</v>
      </c>
      <c r="AL622" t="s">
        <v>19</v>
      </c>
      <c r="AM622" t="s">
        <v>2080</v>
      </c>
      <c r="AN622" t="s">
        <v>2080</v>
      </c>
      <c r="AO622" t="s">
        <v>2079</v>
      </c>
      <c r="AP622" t="s">
        <v>2081</v>
      </c>
      <c r="AQ622">
        <v>4</v>
      </c>
      <c r="AR622" t="s">
        <v>2082</v>
      </c>
      <c r="AS622" t="s">
        <v>93</v>
      </c>
      <c r="AT622" t="s">
        <v>19</v>
      </c>
      <c r="AU622" t="s">
        <v>19</v>
      </c>
      <c r="AV622" t="s">
        <v>2088</v>
      </c>
      <c r="AW622" t="s">
        <v>2089</v>
      </c>
      <c r="AX622" t="s">
        <v>2087</v>
      </c>
      <c r="AY622" t="s">
        <v>2090</v>
      </c>
      <c r="AZ622">
        <v>1</v>
      </c>
      <c r="BA622" t="s">
        <v>2091</v>
      </c>
      <c r="BB622" t="s">
        <v>1681</v>
      </c>
      <c r="BC622" t="s">
        <v>19</v>
      </c>
      <c r="BD622" t="s">
        <v>3913</v>
      </c>
      <c r="BE622" t="s">
        <v>3419</v>
      </c>
      <c r="BF622" t="s">
        <v>5028</v>
      </c>
      <c r="BG622" t="s">
        <v>3915</v>
      </c>
      <c r="BH622">
        <v>5454</v>
      </c>
      <c r="BI622" t="s">
        <v>3485</v>
      </c>
      <c r="BJ622">
        <v>0.75</v>
      </c>
      <c r="BK622" t="s">
        <v>5031</v>
      </c>
      <c r="BL622" t="s">
        <v>3422</v>
      </c>
      <c r="BM622" t="s">
        <v>19</v>
      </c>
      <c r="BN622">
        <v>76106</v>
      </c>
      <c r="BU622" t="s">
        <v>2059</v>
      </c>
      <c r="BV622" t="s">
        <v>19</v>
      </c>
      <c r="BW622">
        <v>76106</v>
      </c>
    </row>
    <row r="623" spans="1:75" ht="14.45" customHeight="1">
      <c r="A623"/>
      <c r="B623">
        <v>76107</v>
      </c>
      <c r="C623" s="25" t="s">
        <v>6798</v>
      </c>
      <c r="E623" s="47" t="s">
        <v>6915</v>
      </c>
      <c r="L623" s="47" t="s">
        <v>6915</v>
      </c>
      <c r="M623" s="47" t="s">
        <v>6915</v>
      </c>
      <c r="X623" s="240"/>
      <c r="AG623" s="48" t="s">
        <v>6833</v>
      </c>
      <c r="AH623" s="47" t="str">
        <f t="shared" si="28"/>
        <v>LSEF_R              SVST2_A</v>
      </c>
      <c r="AI623">
        <v>3</v>
      </c>
      <c r="AJ623">
        <v>76107</v>
      </c>
      <c r="AK623" t="s">
        <v>5032</v>
      </c>
      <c r="AL623" t="s">
        <v>19</v>
      </c>
      <c r="AM623" t="s">
        <v>2080</v>
      </c>
      <c r="AN623" t="s">
        <v>2080</v>
      </c>
      <c r="AO623" t="s">
        <v>2079</v>
      </c>
      <c r="AP623" t="s">
        <v>2081</v>
      </c>
      <c r="AQ623">
        <v>15</v>
      </c>
      <c r="AR623" t="s">
        <v>2082</v>
      </c>
      <c r="AS623" t="s">
        <v>93</v>
      </c>
      <c r="AT623" t="s">
        <v>19</v>
      </c>
      <c r="AU623" t="s">
        <v>19</v>
      </c>
      <c r="AV623" t="s">
        <v>2095</v>
      </c>
      <c r="AW623" t="s">
        <v>2096</v>
      </c>
      <c r="AX623" t="s">
        <v>2094</v>
      </c>
      <c r="AY623" t="s">
        <v>2097</v>
      </c>
      <c r="AZ623">
        <v>2</v>
      </c>
      <c r="BA623" t="s">
        <v>2098</v>
      </c>
      <c r="BB623" t="s">
        <v>1681</v>
      </c>
      <c r="BC623" t="s">
        <v>19</v>
      </c>
      <c r="BD623" t="s">
        <v>5033</v>
      </c>
      <c r="BE623" t="s">
        <v>3419</v>
      </c>
      <c r="BF623" t="s">
        <v>5034</v>
      </c>
      <c r="BG623" t="s">
        <v>4431</v>
      </c>
      <c r="BH623">
        <v>3866</v>
      </c>
      <c r="BI623" t="s">
        <v>3515</v>
      </c>
      <c r="BJ623">
        <v>0.75</v>
      </c>
      <c r="BK623" t="s">
        <v>5035</v>
      </c>
      <c r="BL623" t="s">
        <v>3422</v>
      </c>
      <c r="BM623" t="s">
        <v>19</v>
      </c>
      <c r="BN623">
        <v>76107</v>
      </c>
      <c r="BU623" t="s">
        <v>2059</v>
      </c>
      <c r="BV623" t="s">
        <v>19</v>
      </c>
      <c r="BW623">
        <v>76107</v>
      </c>
    </row>
    <row r="624" spans="1:75" ht="14.45" customHeight="1">
      <c r="A624"/>
      <c r="B624">
        <v>76108</v>
      </c>
      <c r="C624" s="25" t="s">
        <v>6798</v>
      </c>
      <c r="E624" s="47" t="s">
        <v>6915</v>
      </c>
      <c r="L624" s="47" t="s">
        <v>6915</v>
      </c>
      <c r="M624" s="47" t="s">
        <v>6915</v>
      </c>
      <c r="X624" s="240"/>
      <c r="AG624" s="48" t="s">
        <v>6833</v>
      </c>
      <c r="AH624" s="47" t="str">
        <f t="shared" si="28"/>
        <v>LSEF_R              SVST2_A</v>
      </c>
      <c r="AI624">
        <v>3</v>
      </c>
      <c r="AJ624">
        <v>76108</v>
      </c>
      <c r="AK624" t="s">
        <v>5036</v>
      </c>
      <c r="AL624" t="s">
        <v>19</v>
      </c>
      <c r="AM624" t="s">
        <v>2080</v>
      </c>
      <c r="AN624" t="s">
        <v>2080</v>
      </c>
      <c r="AO624" t="s">
        <v>2079</v>
      </c>
      <c r="AP624" t="s">
        <v>2081</v>
      </c>
      <c r="AQ624">
        <v>3</v>
      </c>
      <c r="AR624" t="s">
        <v>2082</v>
      </c>
      <c r="AS624" t="s">
        <v>93</v>
      </c>
      <c r="AT624" t="s">
        <v>19</v>
      </c>
      <c r="AU624" t="s">
        <v>19</v>
      </c>
      <c r="AV624" t="s">
        <v>2095</v>
      </c>
      <c r="AW624" t="s">
        <v>2096</v>
      </c>
      <c r="AX624" t="s">
        <v>2094</v>
      </c>
      <c r="AY624" t="s">
        <v>2097</v>
      </c>
      <c r="AZ624">
        <v>1</v>
      </c>
      <c r="BA624" t="s">
        <v>2098</v>
      </c>
      <c r="BB624" t="s">
        <v>1681</v>
      </c>
      <c r="BC624" t="s">
        <v>19</v>
      </c>
      <c r="BD624" t="s">
        <v>5033</v>
      </c>
      <c r="BE624" t="s">
        <v>3419</v>
      </c>
      <c r="BF624" t="s">
        <v>5034</v>
      </c>
      <c r="BG624" t="s">
        <v>5037</v>
      </c>
      <c r="BH624">
        <v>3866</v>
      </c>
      <c r="BI624" t="s">
        <v>3886</v>
      </c>
      <c r="BJ624">
        <v>0.75</v>
      </c>
      <c r="BK624" t="s">
        <v>5038</v>
      </c>
      <c r="BL624" t="s">
        <v>3422</v>
      </c>
      <c r="BM624" t="s">
        <v>19</v>
      </c>
      <c r="BN624">
        <v>76108</v>
      </c>
      <c r="BU624" t="s">
        <v>2059</v>
      </c>
      <c r="BV624" t="s">
        <v>19</v>
      </c>
      <c r="BW624">
        <v>76108</v>
      </c>
    </row>
    <row r="625" spans="1:75" ht="14.45" customHeight="1">
      <c r="A625"/>
      <c r="B625">
        <v>76200</v>
      </c>
      <c r="C625" s="25" t="s">
        <v>6798</v>
      </c>
      <c r="E625" s="47" t="s">
        <v>6915</v>
      </c>
      <c r="L625" s="47" t="s">
        <v>6915</v>
      </c>
      <c r="M625" s="47" t="s">
        <v>6915</v>
      </c>
      <c r="W625" s="240"/>
      <c r="X625" s="240"/>
      <c r="AC625" s="47" t="s">
        <v>6939</v>
      </c>
      <c r="AG625" s="48" t="s">
        <v>6833</v>
      </c>
      <c r="AH625" s="47" t="str">
        <f t="shared" si="28"/>
        <v>SVST2_A             KS_CPR_B</v>
      </c>
      <c r="AI625">
        <v>3</v>
      </c>
      <c r="AJ625">
        <v>76200</v>
      </c>
      <c r="AK625" t="s">
        <v>5039</v>
      </c>
      <c r="AL625" t="s">
        <v>19</v>
      </c>
      <c r="AM625" t="s">
        <v>369</v>
      </c>
      <c r="AN625" t="s">
        <v>369</v>
      </c>
      <c r="AO625" t="s">
        <v>374</v>
      </c>
      <c r="AP625" t="s">
        <v>375</v>
      </c>
      <c r="AQ625">
        <v>7</v>
      </c>
      <c r="AR625" t="s">
        <v>371</v>
      </c>
      <c r="AS625" t="s">
        <v>109</v>
      </c>
      <c r="AT625" t="s">
        <v>19</v>
      </c>
      <c r="AU625" t="s">
        <v>19</v>
      </c>
      <c r="AV625" t="s">
        <v>2080</v>
      </c>
      <c r="AW625" t="s">
        <v>2080</v>
      </c>
      <c r="AX625" t="s">
        <v>2079</v>
      </c>
      <c r="AY625" t="s">
        <v>2081</v>
      </c>
      <c r="AZ625">
        <v>38</v>
      </c>
      <c r="BA625" t="s">
        <v>2082</v>
      </c>
      <c r="BB625" t="s">
        <v>125</v>
      </c>
      <c r="BC625" t="s">
        <v>19</v>
      </c>
      <c r="BD625" t="s">
        <v>3838</v>
      </c>
      <c r="BE625" t="s">
        <v>3419</v>
      </c>
      <c r="BF625" t="s">
        <v>5040</v>
      </c>
      <c r="BG625" t="s">
        <v>3840</v>
      </c>
      <c r="BH625">
        <v>575</v>
      </c>
      <c r="BI625" t="s">
        <v>3841</v>
      </c>
      <c r="BJ625">
        <v>0.35</v>
      </c>
      <c r="BK625" t="s">
        <v>5041</v>
      </c>
      <c r="BL625" t="s">
        <v>3422</v>
      </c>
      <c r="BM625" t="s">
        <v>19</v>
      </c>
      <c r="BN625">
        <v>76200</v>
      </c>
      <c r="BU625" t="s">
        <v>2059</v>
      </c>
      <c r="BV625" t="s">
        <v>19</v>
      </c>
      <c r="BW625">
        <v>76200</v>
      </c>
    </row>
    <row r="626" spans="1:75" ht="14.45" customHeight="1">
      <c r="A626"/>
      <c r="B626">
        <v>76201</v>
      </c>
      <c r="C626" s="25" t="s">
        <v>6798</v>
      </c>
      <c r="E626" s="47" t="s">
        <v>6915</v>
      </c>
      <c r="L626" s="47" t="s">
        <v>6915</v>
      </c>
      <c r="M626" s="47" t="s">
        <v>6915</v>
      </c>
      <c r="W626" s="240"/>
      <c r="X626" s="240"/>
      <c r="AC626" s="47" t="s">
        <v>6939</v>
      </c>
      <c r="AG626" s="48" t="s">
        <v>6833</v>
      </c>
      <c r="AH626" s="47" t="str">
        <f t="shared" si="28"/>
        <v>SVST2_A             KS_CPR_B</v>
      </c>
      <c r="AI626">
        <v>3</v>
      </c>
      <c r="AJ626">
        <v>76201</v>
      </c>
      <c r="AK626" t="s">
        <v>5042</v>
      </c>
      <c r="AL626" t="s">
        <v>19</v>
      </c>
      <c r="AM626" t="s">
        <v>369</v>
      </c>
      <c r="AN626" t="s">
        <v>369</v>
      </c>
      <c r="AO626" t="s">
        <v>374</v>
      </c>
      <c r="AP626" t="s">
        <v>375</v>
      </c>
      <c r="AQ626">
        <v>8</v>
      </c>
      <c r="AR626" t="s">
        <v>371</v>
      </c>
      <c r="AS626" t="s">
        <v>109</v>
      </c>
      <c r="AT626" t="s">
        <v>19</v>
      </c>
      <c r="AU626" t="s">
        <v>19</v>
      </c>
      <c r="AV626" t="s">
        <v>2080</v>
      </c>
      <c r="AW626" t="s">
        <v>2080</v>
      </c>
      <c r="AX626" t="s">
        <v>2079</v>
      </c>
      <c r="AY626" t="s">
        <v>2081</v>
      </c>
      <c r="AZ626">
        <v>37</v>
      </c>
      <c r="BA626" t="s">
        <v>2082</v>
      </c>
      <c r="BB626" t="s">
        <v>125</v>
      </c>
      <c r="BC626" t="s">
        <v>19</v>
      </c>
      <c r="BD626" t="s">
        <v>3838</v>
      </c>
      <c r="BE626" t="s">
        <v>3419</v>
      </c>
      <c r="BF626" t="s">
        <v>5040</v>
      </c>
      <c r="BG626" t="s">
        <v>3844</v>
      </c>
      <c r="BH626">
        <v>575</v>
      </c>
      <c r="BI626" t="s">
        <v>3659</v>
      </c>
      <c r="BJ626">
        <v>0.35</v>
      </c>
      <c r="BK626" t="s">
        <v>5043</v>
      </c>
      <c r="BL626" t="s">
        <v>3422</v>
      </c>
      <c r="BM626" t="s">
        <v>19</v>
      </c>
      <c r="BN626">
        <v>76201</v>
      </c>
      <c r="BU626" t="s">
        <v>2059</v>
      </c>
      <c r="BV626" t="s">
        <v>19</v>
      </c>
      <c r="BW626">
        <v>76201</v>
      </c>
    </row>
    <row r="627" spans="1:75" ht="14.45" customHeight="1">
      <c r="A627"/>
      <c r="B627">
        <v>76202</v>
      </c>
      <c r="C627" s="25" t="s">
        <v>6798</v>
      </c>
      <c r="E627" s="47" t="s">
        <v>6915</v>
      </c>
      <c r="L627" s="47" t="s">
        <v>6900</v>
      </c>
      <c r="M627" s="47" t="s">
        <v>6915</v>
      </c>
      <c r="W627" s="240"/>
      <c r="AB627" s="47" t="s">
        <v>6917</v>
      </c>
      <c r="AC627" s="47" t="s">
        <v>6939</v>
      </c>
      <c r="AG627" s="48" t="s">
        <v>6833</v>
      </c>
      <c r="AH627" s="47" t="str">
        <f t="shared" si="28"/>
        <v>SGTT_C              KS_CPR_C</v>
      </c>
      <c r="AI627">
        <v>3</v>
      </c>
      <c r="AJ627">
        <v>76202</v>
      </c>
      <c r="AK627" t="s">
        <v>5044</v>
      </c>
      <c r="AL627" t="s">
        <v>19</v>
      </c>
      <c r="AM627" t="s">
        <v>369</v>
      </c>
      <c r="AN627" t="s">
        <v>369</v>
      </c>
      <c r="AO627" t="s">
        <v>376</v>
      </c>
      <c r="AP627" t="s">
        <v>377</v>
      </c>
      <c r="AQ627">
        <v>14</v>
      </c>
      <c r="AR627" t="s">
        <v>378</v>
      </c>
      <c r="AS627" t="s">
        <v>109</v>
      </c>
      <c r="AT627" t="s">
        <v>19</v>
      </c>
      <c r="AU627" t="s">
        <v>19</v>
      </c>
      <c r="AV627" t="s">
        <v>591</v>
      </c>
      <c r="AW627" t="s">
        <v>591</v>
      </c>
      <c r="AX627" t="s">
        <v>996</v>
      </c>
      <c r="AY627" t="s">
        <v>997</v>
      </c>
      <c r="AZ627">
        <v>13</v>
      </c>
      <c r="BA627" t="s">
        <v>998</v>
      </c>
      <c r="BB627" t="s">
        <v>118</v>
      </c>
      <c r="BC627" t="s">
        <v>19</v>
      </c>
      <c r="BD627" t="s">
        <v>3838</v>
      </c>
      <c r="BE627" t="s">
        <v>3419</v>
      </c>
      <c r="BF627" t="s">
        <v>5045</v>
      </c>
      <c r="BG627" t="s">
        <v>3840</v>
      </c>
      <c r="BH627">
        <v>2015</v>
      </c>
      <c r="BI627" t="s">
        <v>3841</v>
      </c>
      <c r="BJ627">
        <v>0.35</v>
      </c>
      <c r="BK627" t="s">
        <v>5046</v>
      </c>
      <c r="BL627" t="s">
        <v>19</v>
      </c>
      <c r="BM627" t="s">
        <v>3422</v>
      </c>
      <c r="BN627">
        <v>76202</v>
      </c>
      <c r="BU627" t="s">
        <v>19</v>
      </c>
      <c r="BV627" t="s">
        <v>2062</v>
      </c>
      <c r="BW627">
        <v>76202</v>
      </c>
    </row>
    <row r="628" spans="1:75" ht="14.45" customHeight="1">
      <c r="A628"/>
      <c r="B628">
        <v>76203</v>
      </c>
      <c r="C628" s="25" t="s">
        <v>6798</v>
      </c>
      <c r="E628" s="47" t="s">
        <v>6915</v>
      </c>
      <c r="L628" s="47" t="s">
        <v>6900</v>
      </c>
      <c r="M628" s="47" t="s">
        <v>6915</v>
      </c>
      <c r="W628" s="240"/>
      <c r="AB628" s="47" t="s">
        <v>6917</v>
      </c>
      <c r="AC628" s="47" t="s">
        <v>6939</v>
      </c>
      <c r="AG628" s="48" t="s">
        <v>6833</v>
      </c>
      <c r="AH628" s="47" t="str">
        <f t="shared" si="28"/>
        <v>SGTT_C              KS_CPR_C</v>
      </c>
      <c r="AI628">
        <v>3</v>
      </c>
      <c r="AJ628">
        <v>76203</v>
      </c>
      <c r="AK628" t="s">
        <v>5047</v>
      </c>
      <c r="AL628" t="s">
        <v>19</v>
      </c>
      <c r="AM628" t="s">
        <v>369</v>
      </c>
      <c r="AN628" t="s">
        <v>369</v>
      </c>
      <c r="AO628" t="s">
        <v>376</v>
      </c>
      <c r="AP628" t="s">
        <v>377</v>
      </c>
      <c r="AQ628">
        <v>13</v>
      </c>
      <c r="AR628" t="s">
        <v>378</v>
      </c>
      <c r="AS628" t="s">
        <v>109</v>
      </c>
      <c r="AT628" t="s">
        <v>19</v>
      </c>
      <c r="AU628" t="s">
        <v>19</v>
      </c>
      <c r="AV628" t="s">
        <v>591</v>
      </c>
      <c r="AW628" t="s">
        <v>591</v>
      </c>
      <c r="AX628" t="s">
        <v>996</v>
      </c>
      <c r="AY628" t="s">
        <v>997</v>
      </c>
      <c r="AZ628">
        <v>11</v>
      </c>
      <c r="BA628" t="s">
        <v>998</v>
      </c>
      <c r="BB628" t="s">
        <v>118</v>
      </c>
      <c r="BC628" t="s">
        <v>19</v>
      </c>
      <c r="BD628" t="s">
        <v>3838</v>
      </c>
      <c r="BE628" t="s">
        <v>3419</v>
      </c>
      <c r="BF628" t="s">
        <v>5045</v>
      </c>
      <c r="BG628" t="s">
        <v>3844</v>
      </c>
      <c r="BH628">
        <v>2015</v>
      </c>
      <c r="BI628" t="s">
        <v>3659</v>
      </c>
      <c r="BJ628">
        <v>0.35</v>
      </c>
      <c r="BK628" t="s">
        <v>5048</v>
      </c>
      <c r="BL628" t="s">
        <v>19</v>
      </c>
      <c r="BM628" t="s">
        <v>3422</v>
      </c>
      <c r="BN628">
        <v>76203</v>
      </c>
      <c r="BU628" t="s">
        <v>19</v>
      </c>
      <c r="BV628" t="s">
        <v>2062</v>
      </c>
      <c r="BW628">
        <v>76203</v>
      </c>
    </row>
    <row r="629" spans="1:75" ht="14.45" customHeight="1">
      <c r="A629"/>
      <c r="B629">
        <v>76204</v>
      </c>
      <c r="C629" s="25" t="s">
        <v>6798</v>
      </c>
      <c r="E629" s="47" t="s">
        <v>6915</v>
      </c>
      <c r="L629" s="47" t="s">
        <v>6915</v>
      </c>
      <c r="M629" s="47" t="s">
        <v>6915</v>
      </c>
      <c r="W629" s="240"/>
      <c r="AB629" s="47" t="s">
        <v>6917</v>
      </c>
      <c r="AC629" s="47" t="s">
        <v>6939</v>
      </c>
      <c r="AG629" s="48" t="s">
        <v>6833</v>
      </c>
      <c r="AH629" s="47" t="str">
        <f t="shared" si="28"/>
        <v>SGTT_C              SVST2_A</v>
      </c>
      <c r="AI629">
        <v>3</v>
      </c>
      <c r="AJ629">
        <v>76204</v>
      </c>
      <c r="AK629" t="s">
        <v>5049</v>
      </c>
      <c r="AL629" t="s">
        <v>19</v>
      </c>
      <c r="AM629" t="s">
        <v>2080</v>
      </c>
      <c r="AN629" t="s">
        <v>2080</v>
      </c>
      <c r="AO629" t="s">
        <v>2079</v>
      </c>
      <c r="AP629" t="s">
        <v>2081</v>
      </c>
      <c r="AQ629">
        <v>30</v>
      </c>
      <c r="AR629" t="s">
        <v>2082</v>
      </c>
      <c r="AS629" t="s">
        <v>125</v>
      </c>
      <c r="AT629" t="s">
        <v>19</v>
      </c>
      <c r="AU629" t="s">
        <v>19</v>
      </c>
      <c r="AV629" t="s">
        <v>591</v>
      </c>
      <c r="AW629" t="s">
        <v>591</v>
      </c>
      <c r="AX629" t="s">
        <v>996</v>
      </c>
      <c r="AY629" t="s">
        <v>997</v>
      </c>
      <c r="AZ629">
        <v>13</v>
      </c>
      <c r="BA629" t="s">
        <v>998</v>
      </c>
      <c r="BB629" t="s">
        <v>118</v>
      </c>
      <c r="BC629" t="s">
        <v>19</v>
      </c>
      <c r="BD629" t="s">
        <v>3838</v>
      </c>
      <c r="BE629" t="s">
        <v>3419</v>
      </c>
      <c r="BF629" t="s">
        <v>5050</v>
      </c>
      <c r="BG629" t="s">
        <v>3840</v>
      </c>
      <c r="BH629">
        <v>1862</v>
      </c>
      <c r="BI629" t="s">
        <v>3841</v>
      </c>
      <c r="BJ629">
        <v>0.35</v>
      </c>
      <c r="BK629" t="s">
        <v>5051</v>
      </c>
      <c r="BL629" t="s">
        <v>3422</v>
      </c>
      <c r="BM629" t="s">
        <v>19</v>
      </c>
      <c r="BN629">
        <v>76204</v>
      </c>
      <c r="BU629" t="s">
        <v>2059</v>
      </c>
      <c r="BV629" t="s">
        <v>19</v>
      </c>
      <c r="BW629">
        <v>76204</v>
      </c>
    </row>
    <row r="630" spans="1:75" ht="14.45" customHeight="1">
      <c r="A630"/>
      <c r="B630">
        <v>76205</v>
      </c>
      <c r="C630" s="25" t="s">
        <v>6798</v>
      </c>
      <c r="E630" s="34" t="s">
        <v>6915</v>
      </c>
      <c r="F630" s="34"/>
      <c r="G630" s="34"/>
      <c r="H630" s="34"/>
      <c r="I630" s="34"/>
      <c r="J630" s="34"/>
      <c r="K630" s="34"/>
      <c r="L630" s="34" t="s">
        <v>6915</v>
      </c>
      <c r="M630" s="34" t="s">
        <v>6915</v>
      </c>
      <c r="N630" s="34"/>
      <c r="O630" s="34"/>
      <c r="P630" s="34"/>
      <c r="Q630" s="34"/>
      <c r="R630" s="34"/>
      <c r="S630" s="34"/>
      <c r="T630" s="34"/>
      <c r="U630" s="34"/>
      <c r="V630" s="34"/>
      <c r="W630" s="240"/>
      <c r="X630" s="34"/>
      <c r="Y630" s="34"/>
      <c r="Z630" s="34"/>
      <c r="AA630" s="34"/>
      <c r="AB630" s="34" t="s">
        <v>6917</v>
      </c>
      <c r="AC630" s="34" t="s">
        <v>6939</v>
      </c>
      <c r="AD630" s="34"/>
      <c r="AE630" s="34"/>
      <c r="AF630" s="34"/>
      <c r="AG630" s="49" t="s">
        <v>6833</v>
      </c>
      <c r="AH630" s="47" t="str">
        <f t="shared" si="28"/>
        <v>SGTT_C              SVST2_A</v>
      </c>
      <c r="AI630">
        <v>3</v>
      </c>
      <c r="AJ630">
        <v>76205</v>
      </c>
      <c r="AK630" t="s">
        <v>5052</v>
      </c>
      <c r="AL630" t="s">
        <v>19</v>
      </c>
      <c r="AM630" t="s">
        <v>2080</v>
      </c>
      <c r="AN630" t="s">
        <v>2080</v>
      </c>
      <c r="AO630" t="s">
        <v>2079</v>
      </c>
      <c r="AP630" t="s">
        <v>2081</v>
      </c>
      <c r="AQ630">
        <v>29</v>
      </c>
      <c r="AR630" t="s">
        <v>2082</v>
      </c>
      <c r="AS630" t="s">
        <v>125</v>
      </c>
      <c r="AT630" t="s">
        <v>19</v>
      </c>
      <c r="AU630" t="s">
        <v>19</v>
      </c>
      <c r="AV630" t="s">
        <v>591</v>
      </c>
      <c r="AW630" t="s">
        <v>591</v>
      </c>
      <c r="AX630" t="s">
        <v>996</v>
      </c>
      <c r="AY630" t="s">
        <v>997</v>
      </c>
      <c r="AZ630">
        <v>11</v>
      </c>
      <c r="BA630" t="s">
        <v>998</v>
      </c>
      <c r="BB630" t="s">
        <v>118</v>
      </c>
      <c r="BC630" t="s">
        <v>19</v>
      </c>
      <c r="BD630" t="s">
        <v>3838</v>
      </c>
      <c r="BE630" t="s">
        <v>3419</v>
      </c>
      <c r="BF630" t="s">
        <v>5050</v>
      </c>
      <c r="BG630" t="s">
        <v>3844</v>
      </c>
      <c r="BH630">
        <v>1862</v>
      </c>
      <c r="BI630" t="s">
        <v>3659</v>
      </c>
      <c r="BJ630">
        <v>0.35</v>
      </c>
      <c r="BK630" t="s">
        <v>5053</v>
      </c>
      <c r="BL630" t="s">
        <v>3422</v>
      </c>
      <c r="BM630" t="s">
        <v>19</v>
      </c>
      <c r="BN630">
        <v>76205</v>
      </c>
      <c r="BU630" t="s">
        <v>2059</v>
      </c>
      <c r="BV630" t="s">
        <v>19</v>
      </c>
      <c r="BW630">
        <v>76205</v>
      </c>
    </row>
    <row r="631" spans="1:75" ht="14.45" customHeight="1">
      <c r="A631"/>
      <c r="C631" s="25" t="s">
        <v>6799</v>
      </c>
      <c r="AI631">
        <v>1</v>
      </c>
      <c r="AJ631" t="s">
        <v>2122</v>
      </c>
    </row>
    <row r="632" spans="1:75" ht="14.45" customHeight="1">
      <c r="A632" s="178" t="s">
        <v>8025</v>
      </c>
      <c r="C632" s="25" t="s">
        <v>6799</v>
      </c>
      <c r="AI632">
        <v>2</v>
      </c>
      <c r="AJ632" t="s">
        <v>1</v>
      </c>
      <c r="AK632" t="s">
        <v>2123</v>
      </c>
      <c r="AL632" t="s">
        <v>2124</v>
      </c>
      <c r="AM632" s="179" t="s">
        <v>8024</v>
      </c>
      <c r="AN632" t="s">
        <v>4</v>
      </c>
      <c r="AO632" t="s">
        <v>5054</v>
      </c>
      <c r="AP632" t="s">
        <v>4312</v>
      </c>
    </row>
    <row r="633" spans="1:75" ht="14.45" customHeight="1">
      <c r="A633" s="178" t="s">
        <v>7879</v>
      </c>
      <c r="C633" s="25" t="s">
        <v>6799</v>
      </c>
      <c r="AI633">
        <v>2</v>
      </c>
      <c r="AJ633" t="s">
        <v>1485</v>
      </c>
      <c r="AK633" t="s">
        <v>2125</v>
      </c>
      <c r="AL633" t="s">
        <v>1739</v>
      </c>
      <c r="AM633" s="179" t="s">
        <v>3010</v>
      </c>
      <c r="AN633" t="s">
        <v>4</v>
      </c>
      <c r="AO633" t="s">
        <v>5055</v>
      </c>
      <c r="AP633" t="s">
        <v>4312</v>
      </c>
    </row>
    <row r="634" spans="1:75" ht="14.45" customHeight="1">
      <c r="A634"/>
      <c r="C634" s="25" t="s">
        <v>6799</v>
      </c>
      <c r="AI634">
        <v>0</v>
      </c>
      <c r="AJ634" t="s">
        <v>3401</v>
      </c>
      <c r="AK634" t="s">
        <v>3402</v>
      </c>
      <c r="AL634" t="s">
        <v>3403</v>
      </c>
      <c r="AM634" t="s">
        <v>8</v>
      </c>
      <c r="AN634" t="s">
        <v>8</v>
      </c>
      <c r="AO634" t="s">
        <v>3404</v>
      </c>
      <c r="AP634" t="s">
        <v>9</v>
      </c>
      <c r="AQ634" t="s">
        <v>3405</v>
      </c>
      <c r="AR634" t="s">
        <v>10</v>
      </c>
      <c r="AS634" t="s">
        <v>75</v>
      </c>
      <c r="AT634" t="s">
        <v>3406</v>
      </c>
      <c r="AU634" t="s">
        <v>3403</v>
      </c>
      <c r="AV634" t="s">
        <v>8</v>
      </c>
      <c r="AW634" t="s">
        <v>8</v>
      </c>
      <c r="AX634" t="s">
        <v>3407</v>
      </c>
      <c r="AY634" t="s">
        <v>9</v>
      </c>
      <c r="AZ634" t="s">
        <v>3405</v>
      </c>
      <c r="BA634" t="s">
        <v>10</v>
      </c>
      <c r="BB634" t="s">
        <v>75</v>
      </c>
      <c r="BC634" t="s">
        <v>3406</v>
      </c>
      <c r="BD634" t="s">
        <v>3163</v>
      </c>
      <c r="BE634" t="s">
        <v>3408</v>
      </c>
      <c r="BF634" t="s">
        <v>3409</v>
      </c>
      <c r="BG634" t="s">
        <v>3410</v>
      </c>
      <c r="BH634" t="s">
        <v>3411</v>
      </c>
      <c r="BI634" t="s">
        <v>14</v>
      </c>
      <c r="BJ634" t="s">
        <v>3412</v>
      </c>
      <c r="BK634" t="s">
        <v>3413</v>
      </c>
      <c r="BL634" t="s">
        <v>1</v>
      </c>
      <c r="BM634" t="s">
        <v>1485</v>
      </c>
      <c r="BN634" t="s">
        <v>3401</v>
      </c>
      <c r="BU634" t="s">
        <v>1</v>
      </c>
      <c r="BV634" t="s">
        <v>1485</v>
      </c>
      <c r="BW634" t="s">
        <v>3401</v>
      </c>
    </row>
    <row r="635" spans="1:75" ht="14.45" customHeight="1">
      <c r="A635"/>
      <c r="B635">
        <v>82001</v>
      </c>
      <c r="C635" s="25" t="s">
        <v>6799</v>
      </c>
      <c r="E635" s="47" t="s">
        <v>6916</v>
      </c>
      <c r="L635" s="47" t="s">
        <v>6916</v>
      </c>
      <c r="M635" s="47" t="s">
        <v>6916</v>
      </c>
      <c r="X635" s="240"/>
      <c r="AG635" s="48" t="s">
        <v>6833</v>
      </c>
      <c r="AH635" s="47" t="str">
        <f t="shared" si="28"/>
        <v>KS_HRM_C2           BCM2_B</v>
      </c>
      <c r="AI635">
        <v>3</v>
      </c>
      <c r="AJ635">
        <v>82001</v>
      </c>
      <c r="AK635" t="s">
        <v>5056</v>
      </c>
      <c r="AL635" t="s">
        <v>19</v>
      </c>
      <c r="AM635" t="s">
        <v>582</v>
      </c>
      <c r="AN635" t="s">
        <v>582</v>
      </c>
      <c r="AO635" t="s">
        <v>959</v>
      </c>
      <c r="AP635" t="s">
        <v>960</v>
      </c>
      <c r="AQ635">
        <v>7</v>
      </c>
      <c r="AR635" t="s">
        <v>961</v>
      </c>
      <c r="AS635" t="s">
        <v>108</v>
      </c>
      <c r="AT635" t="s">
        <v>19</v>
      </c>
      <c r="AU635" t="s">
        <v>19</v>
      </c>
      <c r="AV635" t="s">
        <v>1559</v>
      </c>
      <c r="AW635" t="s">
        <v>1559</v>
      </c>
      <c r="AX635" t="s">
        <v>1564</v>
      </c>
      <c r="AY635" t="s">
        <v>1565</v>
      </c>
      <c r="AZ635">
        <v>13</v>
      </c>
      <c r="BA635" t="s">
        <v>1566</v>
      </c>
      <c r="BB635" t="s">
        <v>110</v>
      </c>
      <c r="BC635" t="s">
        <v>19</v>
      </c>
      <c r="BD635" t="s">
        <v>3818</v>
      </c>
      <c r="BE635" t="s">
        <v>3419</v>
      </c>
      <c r="BF635" t="s">
        <v>19</v>
      </c>
      <c r="BG635" t="s">
        <v>19</v>
      </c>
      <c r="BH635">
        <v>1284</v>
      </c>
      <c r="BI635" t="s">
        <v>3819</v>
      </c>
      <c r="BJ635">
        <v>0.5</v>
      </c>
      <c r="BK635" t="s">
        <v>5057</v>
      </c>
      <c r="BL635" t="s">
        <v>3422</v>
      </c>
      <c r="BM635" t="s">
        <v>19</v>
      </c>
      <c r="BN635">
        <v>82001</v>
      </c>
      <c r="BU635" t="s">
        <v>2123</v>
      </c>
      <c r="BV635" t="s">
        <v>19</v>
      </c>
      <c r="BW635">
        <v>82001</v>
      </c>
    </row>
    <row r="636" spans="1:75" ht="14.45" customHeight="1">
      <c r="A636"/>
      <c r="B636">
        <v>82002</v>
      </c>
      <c r="C636" s="25" t="s">
        <v>6799</v>
      </c>
      <c r="E636" s="47" t="s">
        <v>6916</v>
      </c>
      <c r="L636" s="47" t="s">
        <v>6916</v>
      </c>
      <c r="M636" s="47" t="s">
        <v>6916</v>
      </c>
      <c r="X636" s="240"/>
      <c r="AG636" s="48" t="s">
        <v>6833</v>
      </c>
      <c r="AH636" s="47" t="str">
        <f t="shared" si="28"/>
        <v>KS_HRM_C2           BCM2_B</v>
      </c>
      <c r="AI636">
        <v>3</v>
      </c>
      <c r="AJ636">
        <v>82002</v>
      </c>
      <c r="AK636" t="s">
        <v>5058</v>
      </c>
      <c r="AL636" t="s">
        <v>19</v>
      </c>
      <c r="AM636" t="s">
        <v>582</v>
      </c>
      <c r="AN636" t="s">
        <v>582</v>
      </c>
      <c r="AO636" t="s">
        <v>959</v>
      </c>
      <c r="AP636" t="s">
        <v>960</v>
      </c>
      <c r="AQ636">
        <v>3</v>
      </c>
      <c r="AR636" t="s">
        <v>961</v>
      </c>
      <c r="AS636" t="s">
        <v>108</v>
      </c>
      <c r="AT636" t="s">
        <v>19</v>
      </c>
      <c r="AU636" t="s">
        <v>19</v>
      </c>
      <c r="AV636" t="s">
        <v>1559</v>
      </c>
      <c r="AW636" t="s">
        <v>1559</v>
      </c>
      <c r="AX636" t="s">
        <v>1564</v>
      </c>
      <c r="AY636" t="s">
        <v>1565</v>
      </c>
      <c r="AZ636">
        <v>3</v>
      </c>
      <c r="BA636" t="s">
        <v>1566</v>
      </c>
      <c r="BB636" t="s">
        <v>110</v>
      </c>
      <c r="BC636" t="s">
        <v>19</v>
      </c>
      <c r="BD636" t="s">
        <v>3951</v>
      </c>
      <c r="BE636" t="s">
        <v>3419</v>
      </c>
      <c r="BF636" t="s">
        <v>19</v>
      </c>
      <c r="BG636" t="s">
        <v>19</v>
      </c>
      <c r="BH636">
        <v>1284</v>
      </c>
      <c r="BI636" t="s">
        <v>3952</v>
      </c>
      <c r="BJ636">
        <v>0.5</v>
      </c>
      <c r="BK636" t="s">
        <v>5059</v>
      </c>
      <c r="BL636" t="s">
        <v>3422</v>
      </c>
      <c r="BM636" t="s">
        <v>19</v>
      </c>
      <c r="BN636">
        <v>82002</v>
      </c>
      <c r="BU636" t="s">
        <v>2123</v>
      </c>
      <c r="BV636" t="s">
        <v>19</v>
      </c>
      <c r="BW636">
        <v>82002</v>
      </c>
    </row>
    <row r="637" spans="1:75" ht="14.45" customHeight="1">
      <c r="A637"/>
      <c r="B637">
        <v>82004</v>
      </c>
      <c r="C637" s="25" t="s">
        <v>6799</v>
      </c>
      <c r="E637" s="47" t="s">
        <v>6916</v>
      </c>
      <c r="L637" s="47" t="s">
        <v>6900</v>
      </c>
      <c r="M637" s="47" t="s">
        <v>6916</v>
      </c>
      <c r="X637" s="240"/>
      <c r="AG637" s="48" t="s">
        <v>6833</v>
      </c>
      <c r="AH637" s="47" t="str">
        <f t="shared" si="28"/>
        <v>KS_HRM_C2           BCM2_A</v>
      </c>
      <c r="AI637">
        <v>3</v>
      </c>
      <c r="AJ637">
        <v>82004</v>
      </c>
      <c r="AK637" t="s">
        <v>5060</v>
      </c>
      <c r="AL637" t="s">
        <v>19</v>
      </c>
      <c r="AM637" t="s">
        <v>582</v>
      </c>
      <c r="AN637" t="s">
        <v>582</v>
      </c>
      <c r="AO637" t="s">
        <v>581</v>
      </c>
      <c r="AP637" t="s">
        <v>583</v>
      </c>
      <c r="AQ637">
        <v>14</v>
      </c>
      <c r="AR637" t="s">
        <v>584</v>
      </c>
      <c r="AS637" t="s">
        <v>108</v>
      </c>
      <c r="AT637" t="s">
        <v>19</v>
      </c>
      <c r="AU637" t="s">
        <v>19</v>
      </c>
      <c r="AV637" t="s">
        <v>1559</v>
      </c>
      <c r="AW637" t="s">
        <v>1559</v>
      </c>
      <c r="AX637" t="s">
        <v>1564</v>
      </c>
      <c r="AY637" t="s">
        <v>1565</v>
      </c>
      <c r="AZ637">
        <v>4</v>
      </c>
      <c r="BA637" t="s">
        <v>1566</v>
      </c>
      <c r="BB637" t="s">
        <v>110</v>
      </c>
      <c r="BC637" t="s">
        <v>19</v>
      </c>
      <c r="BD637" t="s">
        <v>3885</v>
      </c>
      <c r="BE637" t="s">
        <v>3419</v>
      </c>
      <c r="BF637" t="s">
        <v>19</v>
      </c>
      <c r="BG637" t="s">
        <v>19</v>
      </c>
      <c r="BH637">
        <v>1204</v>
      </c>
      <c r="BI637" t="s">
        <v>3886</v>
      </c>
      <c r="BJ637">
        <v>0.5</v>
      </c>
      <c r="BK637" t="s">
        <v>5061</v>
      </c>
      <c r="BL637" t="s">
        <v>3422</v>
      </c>
      <c r="BM637" t="s">
        <v>19</v>
      </c>
      <c r="BN637">
        <v>82004</v>
      </c>
      <c r="BU637" t="s">
        <v>2123</v>
      </c>
      <c r="BV637" t="s">
        <v>19</v>
      </c>
      <c r="BW637">
        <v>82004</v>
      </c>
    </row>
    <row r="638" spans="1:75" ht="14.45" customHeight="1">
      <c r="A638"/>
      <c r="B638">
        <v>82006</v>
      </c>
      <c r="C638" s="25" t="s">
        <v>6799</v>
      </c>
      <c r="E638" s="47" t="s">
        <v>6916</v>
      </c>
      <c r="L638" s="47" t="s">
        <v>6916</v>
      </c>
      <c r="M638" s="47" t="s">
        <v>6916</v>
      </c>
      <c r="X638" s="240"/>
      <c r="AG638" s="48" t="s">
        <v>6833</v>
      </c>
      <c r="AH638" s="47" t="str">
        <f t="shared" si="28"/>
        <v>KS_HRM_C2           BCM2_B</v>
      </c>
      <c r="AI638">
        <v>3</v>
      </c>
      <c r="AJ638">
        <v>82006</v>
      </c>
      <c r="AK638" t="s">
        <v>5062</v>
      </c>
      <c r="AL638" t="s">
        <v>19</v>
      </c>
      <c r="AM638" t="s">
        <v>582</v>
      </c>
      <c r="AN638" t="s">
        <v>582</v>
      </c>
      <c r="AO638" t="s">
        <v>959</v>
      </c>
      <c r="AP638" t="s">
        <v>960</v>
      </c>
      <c r="AQ638">
        <v>4</v>
      </c>
      <c r="AR638" t="s">
        <v>961</v>
      </c>
      <c r="AS638" t="s">
        <v>108</v>
      </c>
      <c r="AT638" t="s">
        <v>19</v>
      </c>
      <c r="AU638" t="s">
        <v>19</v>
      </c>
      <c r="AV638" t="s">
        <v>1559</v>
      </c>
      <c r="AW638" t="s">
        <v>1559</v>
      </c>
      <c r="AX638" t="s">
        <v>1564</v>
      </c>
      <c r="AY638" t="s">
        <v>1565</v>
      </c>
      <c r="AZ638">
        <v>5</v>
      </c>
      <c r="BA638" t="s">
        <v>1566</v>
      </c>
      <c r="BB638" t="s">
        <v>110</v>
      </c>
      <c r="BC638" t="s">
        <v>19</v>
      </c>
      <c r="BD638" t="s">
        <v>4548</v>
      </c>
      <c r="BE638" t="s">
        <v>3419</v>
      </c>
      <c r="BF638" t="s">
        <v>19</v>
      </c>
      <c r="BG638" t="s">
        <v>19</v>
      </c>
      <c r="BH638">
        <v>1284</v>
      </c>
      <c r="BI638" t="s">
        <v>3606</v>
      </c>
      <c r="BJ638">
        <v>0.5</v>
      </c>
      <c r="BK638" t="s">
        <v>5063</v>
      </c>
      <c r="BL638" t="s">
        <v>3422</v>
      </c>
      <c r="BM638" t="s">
        <v>19</v>
      </c>
      <c r="BN638">
        <v>82006</v>
      </c>
      <c r="BU638" t="s">
        <v>2123</v>
      </c>
      <c r="BV638" t="s">
        <v>19</v>
      </c>
      <c r="BW638">
        <v>82006</v>
      </c>
    </row>
    <row r="639" spans="1:75" ht="14.45" customHeight="1">
      <c r="A639"/>
      <c r="B639">
        <v>82007</v>
      </c>
      <c r="C639" s="25" t="s">
        <v>6799</v>
      </c>
      <c r="E639" s="47" t="s">
        <v>6916</v>
      </c>
      <c r="L639" s="47" t="s">
        <v>6900</v>
      </c>
      <c r="M639" s="47" t="s">
        <v>6916</v>
      </c>
      <c r="W639" s="240"/>
      <c r="AG639" s="48" t="s">
        <v>6833</v>
      </c>
      <c r="AH639" s="47" t="str">
        <f t="shared" si="28"/>
        <v>SBBR_R              BCM2_A</v>
      </c>
      <c r="AI639">
        <v>3</v>
      </c>
      <c r="AJ639">
        <v>82007</v>
      </c>
      <c r="AK639" t="s">
        <v>5064</v>
      </c>
      <c r="AL639" t="s">
        <v>19</v>
      </c>
      <c r="AM639" t="s">
        <v>582</v>
      </c>
      <c r="AN639" t="s">
        <v>582</v>
      </c>
      <c r="AO639" t="s">
        <v>581</v>
      </c>
      <c r="AP639" t="s">
        <v>583</v>
      </c>
      <c r="AQ639">
        <v>1</v>
      </c>
      <c r="AR639" t="s">
        <v>584</v>
      </c>
      <c r="AS639" t="s">
        <v>108</v>
      </c>
      <c r="AT639" t="s">
        <v>19</v>
      </c>
      <c r="AU639" t="s">
        <v>19</v>
      </c>
      <c r="AV639" t="s">
        <v>2142</v>
      </c>
      <c r="AW639" t="s">
        <v>2142</v>
      </c>
      <c r="AX639" t="s">
        <v>2141</v>
      </c>
      <c r="AY639" t="s">
        <v>2143</v>
      </c>
      <c r="AZ639">
        <v>2</v>
      </c>
      <c r="BA639" t="s">
        <v>2144</v>
      </c>
      <c r="BB639" t="s">
        <v>91</v>
      </c>
      <c r="BC639" t="s">
        <v>69</v>
      </c>
      <c r="BD639" t="s">
        <v>4690</v>
      </c>
      <c r="BE639" t="s">
        <v>3419</v>
      </c>
      <c r="BF639" t="s">
        <v>19</v>
      </c>
      <c r="BG639" t="s">
        <v>19</v>
      </c>
      <c r="BH639">
        <v>872</v>
      </c>
      <c r="BI639" t="s">
        <v>4691</v>
      </c>
      <c r="BJ639">
        <v>0.5</v>
      </c>
      <c r="BK639" t="s">
        <v>5065</v>
      </c>
      <c r="BL639" t="s">
        <v>3422</v>
      </c>
      <c r="BM639" t="s">
        <v>19</v>
      </c>
      <c r="BN639">
        <v>82007</v>
      </c>
      <c r="BU639" t="s">
        <v>2123</v>
      </c>
      <c r="BV639" t="s">
        <v>19</v>
      </c>
      <c r="BW639">
        <v>82007</v>
      </c>
    </row>
    <row r="640" spans="1:75" ht="14.45" customHeight="1">
      <c r="A640"/>
      <c r="B640">
        <v>82011</v>
      </c>
      <c r="C640" s="25" t="s">
        <v>6799</v>
      </c>
      <c r="E640" s="47" t="s">
        <v>6916</v>
      </c>
      <c r="L640" s="47" t="s">
        <v>6916</v>
      </c>
      <c r="M640" s="47" t="s">
        <v>6900</v>
      </c>
      <c r="W640" s="240"/>
      <c r="AG640" s="48" t="s">
        <v>6833</v>
      </c>
      <c r="AH640" s="47" t="str">
        <f t="shared" si="28"/>
        <v>BCM2_A              SBBR_R</v>
      </c>
      <c r="AI640">
        <v>3</v>
      </c>
      <c r="AJ640">
        <v>82011</v>
      </c>
      <c r="AK640" t="s">
        <v>5066</v>
      </c>
      <c r="AL640" t="s">
        <v>19</v>
      </c>
      <c r="AM640" t="s">
        <v>2142</v>
      </c>
      <c r="AN640" t="s">
        <v>2142</v>
      </c>
      <c r="AO640" t="s">
        <v>2141</v>
      </c>
      <c r="AP640" t="s">
        <v>2143</v>
      </c>
      <c r="AQ640">
        <v>3</v>
      </c>
      <c r="AR640" t="s">
        <v>2144</v>
      </c>
      <c r="AS640" t="s">
        <v>91</v>
      </c>
      <c r="AT640" t="s">
        <v>69</v>
      </c>
      <c r="AU640" t="s">
        <v>19</v>
      </c>
      <c r="AV640" t="s">
        <v>582</v>
      </c>
      <c r="AW640" t="s">
        <v>582</v>
      </c>
      <c r="AX640" t="s">
        <v>581</v>
      </c>
      <c r="AY640" t="s">
        <v>583</v>
      </c>
      <c r="AZ640">
        <v>3</v>
      </c>
      <c r="BA640" t="s">
        <v>584</v>
      </c>
      <c r="BB640" t="s">
        <v>108</v>
      </c>
      <c r="BC640" t="s">
        <v>19</v>
      </c>
      <c r="BD640" t="s">
        <v>4548</v>
      </c>
      <c r="BE640" t="s">
        <v>3419</v>
      </c>
      <c r="BF640" t="s">
        <v>19</v>
      </c>
      <c r="BG640" t="s">
        <v>19</v>
      </c>
      <c r="BH640">
        <v>872</v>
      </c>
      <c r="BI640" t="s">
        <v>3606</v>
      </c>
      <c r="BJ640">
        <v>0.5</v>
      </c>
      <c r="BK640" t="s">
        <v>5067</v>
      </c>
      <c r="BL640" t="s">
        <v>3422</v>
      </c>
      <c r="BM640" t="s">
        <v>19</v>
      </c>
      <c r="BN640">
        <v>82011</v>
      </c>
      <c r="BU640" t="s">
        <v>2123</v>
      </c>
      <c r="BV640" t="s">
        <v>19</v>
      </c>
      <c r="BW640">
        <v>82011</v>
      </c>
    </row>
    <row r="641" spans="1:75" ht="14.45" customHeight="1">
      <c r="A641"/>
      <c r="B641">
        <v>82012</v>
      </c>
      <c r="C641" s="25" t="s">
        <v>6799</v>
      </c>
      <c r="E641" s="47" t="s">
        <v>6916</v>
      </c>
      <c r="L641" s="47" t="s">
        <v>6916</v>
      </c>
      <c r="M641" s="47" t="s">
        <v>6916</v>
      </c>
      <c r="W641" s="240"/>
      <c r="AG641" s="48" t="s">
        <v>6833</v>
      </c>
      <c r="AH641" s="47" t="str">
        <f t="shared" si="28"/>
        <v>BCM2_B              SBBR_R</v>
      </c>
      <c r="AI641">
        <v>3</v>
      </c>
      <c r="AJ641">
        <v>82012</v>
      </c>
      <c r="AK641" t="s">
        <v>5068</v>
      </c>
      <c r="AL641" t="s">
        <v>19</v>
      </c>
      <c r="AM641" t="s">
        <v>2142</v>
      </c>
      <c r="AN641" t="s">
        <v>2142</v>
      </c>
      <c r="AO641" t="s">
        <v>2141</v>
      </c>
      <c r="AP641" t="s">
        <v>2143</v>
      </c>
      <c r="AQ641">
        <v>4</v>
      </c>
      <c r="AR641" t="s">
        <v>2144</v>
      </c>
      <c r="AS641" t="s">
        <v>91</v>
      </c>
      <c r="AT641" t="s">
        <v>69</v>
      </c>
      <c r="AU641" t="s">
        <v>19</v>
      </c>
      <c r="AV641" t="s">
        <v>582</v>
      </c>
      <c r="AW641" t="s">
        <v>582</v>
      </c>
      <c r="AX641" t="s">
        <v>959</v>
      </c>
      <c r="AY641" t="s">
        <v>960</v>
      </c>
      <c r="AZ641">
        <v>5</v>
      </c>
      <c r="BA641" t="s">
        <v>961</v>
      </c>
      <c r="BB641" t="s">
        <v>108</v>
      </c>
      <c r="BC641" t="s">
        <v>19</v>
      </c>
      <c r="BD641" t="s">
        <v>3885</v>
      </c>
      <c r="BE641" t="s">
        <v>3419</v>
      </c>
      <c r="BF641" t="s">
        <v>19</v>
      </c>
      <c r="BG641" t="s">
        <v>19</v>
      </c>
      <c r="BH641">
        <v>952</v>
      </c>
      <c r="BI641" t="s">
        <v>3886</v>
      </c>
      <c r="BJ641">
        <v>0.5</v>
      </c>
      <c r="BK641" t="s">
        <v>5069</v>
      </c>
      <c r="BL641" t="s">
        <v>3422</v>
      </c>
      <c r="BM641" t="s">
        <v>19</v>
      </c>
      <c r="BN641">
        <v>82012</v>
      </c>
      <c r="BU641" t="s">
        <v>2123</v>
      </c>
      <c r="BV641" t="s">
        <v>19</v>
      </c>
      <c r="BW641">
        <v>82012</v>
      </c>
    </row>
    <row r="642" spans="1:75" ht="14.45" customHeight="1">
      <c r="A642"/>
      <c r="B642">
        <v>82015</v>
      </c>
      <c r="C642" s="25" t="s">
        <v>6799</v>
      </c>
      <c r="E642" s="47" t="s">
        <v>6916</v>
      </c>
      <c r="L642" s="47" t="s">
        <v>6916</v>
      </c>
      <c r="M642" s="47" t="s">
        <v>6916</v>
      </c>
      <c r="X642" s="240"/>
      <c r="AG642" s="48" t="s">
        <v>6833</v>
      </c>
      <c r="AH642" s="47" t="str">
        <f t="shared" si="28"/>
        <v>KS_HRM_C2           BCM2_B</v>
      </c>
      <c r="AI642">
        <v>3</v>
      </c>
      <c r="AJ642">
        <v>82015</v>
      </c>
      <c r="AK642" t="s">
        <v>5070</v>
      </c>
      <c r="AL642" t="s">
        <v>19</v>
      </c>
      <c r="AM642" t="s">
        <v>582</v>
      </c>
      <c r="AN642" t="s">
        <v>582</v>
      </c>
      <c r="AO642" t="s">
        <v>959</v>
      </c>
      <c r="AP642" t="s">
        <v>960</v>
      </c>
      <c r="AQ642">
        <v>1</v>
      </c>
      <c r="AR642" t="s">
        <v>961</v>
      </c>
      <c r="AS642" t="s">
        <v>108</v>
      </c>
      <c r="AT642" t="s">
        <v>19</v>
      </c>
      <c r="AU642" t="s">
        <v>19</v>
      </c>
      <c r="AV642" t="s">
        <v>1559</v>
      </c>
      <c r="AW642" t="s">
        <v>1559</v>
      </c>
      <c r="AX642" t="s">
        <v>1564</v>
      </c>
      <c r="AY642" t="s">
        <v>1565</v>
      </c>
      <c r="AZ642">
        <v>6</v>
      </c>
      <c r="BA642" t="s">
        <v>1566</v>
      </c>
      <c r="BB642" t="s">
        <v>110</v>
      </c>
      <c r="BC642" t="s">
        <v>19</v>
      </c>
      <c r="BD642" t="s">
        <v>4690</v>
      </c>
      <c r="BE642" t="s">
        <v>3419</v>
      </c>
      <c r="BF642" t="s">
        <v>19</v>
      </c>
      <c r="BG642" t="s">
        <v>19</v>
      </c>
      <c r="BH642">
        <v>1284</v>
      </c>
      <c r="BI642" t="s">
        <v>4691</v>
      </c>
      <c r="BJ642">
        <v>0.5</v>
      </c>
      <c r="BK642" t="s">
        <v>5071</v>
      </c>
      <c r="BL642" t="s">
        <v>3422</v>
      </c>
      <c r="BM642" t="s">
        <v>19</v>
      </c>
      <c r="BN642">
        <v>82015</v>
      </c>
      <c r="BU642" t="s">
        <v>2123</v>
      </c>
      <c r="BV642" t="s">
        <v>19</v>
      </c>
      <c r="BW642">
        <v>82015</v>
      </c>
    </row>
    <row r="643" spans="1:75" ht="14.45" customHeight="1">
      <c r="A643"/>
      <c r="B643">
        <v>82018</v>
      </c>
      <c r="C643" s="25" t="s">
        <v>6799</v>
      </c>
      <c r="E643" s="47" t="s">
        <v>6916</v>
      </c>
      <c r="L643" s="47" t="s">
        <v>6916</v>
      </c>
      <c r="M643" s="47" t="s">
        <v>6900</v>
      </c>
      <c r="W643" s="240"/>
      <c r="AG643" s="48" t="s">
        <v>6833</v>
      </c>
      <c r="AH643" s="47" t="str">
        <f t="shared" si="28"/>
        <v>BCM2_A              KS_HRM_C2</v>
      </c>
      <c r="AI643">
        <v>3</v>
      </c>
      <c r="AJ643">
        <v>82018</v>
      </c>
      <c r="AK643" t="s">
        <v>5072</v>
      </c>
      <c r="AL643" t="s">
        <v>19</v>
      </c>
      <c r="AM643" t="s">
        <v>1559</v>
      </c>
      <c r="AN643" t="s">
        <v>1559</v>
      </c>
      <c r="AO643" t="s">
        <v>1564</v>
      </c>
      <c r="AP643" t="s">
        <v>1565</v>
      </c>
      <c r="AQ643">
        <v>4</v>
      </c>
      <c r="AR643" t="s">
        <v>1566</v>
      </c>
      <c r="AS643" t="s">
        <v>110</v>
      </c>
      <c r="AT643" t="s">
        <v>19</v>
      </c>
      <c r="AU643" t="s">
        <v>19</v>
      </c>
      <c r="AV643" t="s">
        <v>582</v>
      </c>
      <c r="AW643" t="s">
        <v>582</v>
      </c>
      <c r="AX643" t="s">
        <v>581</v>
      </c>
      <c r="AY643" t="s">
        <v>583</v>
      </c>
      <c r="AZ643">
        <v>14</v>
      </c>
      <c r="BA643" t="s">
        <v>584</v>
      </c>
      <c r="BB643" t="s">
        <v>108</v>
      </c>
      <c r="BC643" t="s">
        <v>19</v>
      </c>
      <c r="BD643" t="s">
        <v>3885</v>
      </c>
      <c r="BE643" t="s">
        <v>3419</v>
      </c>
      <c r="BF643" t="s">
        <v>19</v>
      </c>
      <c r="BG643" t="s">
        <v>19</v>
      </c>
      <c r="BH643">
        <v>1204</v>
      </c>
      <c r="BI643" t="s">
        <v>3886</v>
      </c>
      <c r="BJ643">
        <v>0.5</v>
      </c>
      <c r="BK643" t="s">
        <v>5061</v>
      </c>
      <c r="BL643" t="s">
        <v>19</v>
      </c>
      <c r="BM643" t="s">
        <v>3422</v>
      </c>
      <c r="BN643">
        <v>82018</v>
      </c>
      <c r="BU643" t="s">
        <v>19</v>
      </c>
      <c r="BV643" t="s">
        <v>2125</v>
      </c>
      <c r="BW643">
        <v>82018</v>
      </c>
    </row>
    <row r="644" spans="1:75" ht="14.45" customHeight="1">
      <c r="A644"/>
      <c r="B644">
        <v>82019</v>
      </c>
      <c r="C644" s="25" t="s">
        <v>6799</v>
      </c>
      <c r="E644" s="47" t="s">
        <v>6916</v>
      </c>
      <c r="L644" s="47" t="s">
        <v>6916</v>
      </c>
      <c r="M644" s="47" t="s">
        <v>6916</v>
      </c>
      <c r="X644" s="240"/>
      <c r="AG644" s="48" t="s">
        <v>6833</v>
      </c>
      <c r="AH644" s="47" t="str">
        <f t="shared" si="28"/>
        <v>KS_HRM_C2           BCM2_B</v>
      </c>
      <c r="AI644">
        <v>3</v>
      </c>
      <c r="AJ644">
        <v>82019</v>
      </c>
      <c r="AK644" t="s">
        <v>5073</v>
      </c>
      <c r="AL644" t="s">
        <v>19</v>
      </c>
      <c r="AM644" t="s">
        <v>582</v>
      </c>
      <c r="AN644" t="s">
        <v>582</v>
      </c>
      <c r="AO644" t="s">
        <v>959</v>
      </c>
      <c r="AP644" t="s">
        <v>960</v>
      </c>
      <c r="AQ644">
        <v>2</v>
      </c>
      <c r="AR644" t="s">
        <v>961</v>
      </c>
      <c r="AS644" t="s">
        <v>108</v>
      </c>
      <c r="AT644" t="s">
        <v>19</v>
      </c>
      <c r="AU644" t="s">
        <v>19</v>
      </c>
      <c r="AV644" t="s">
        <v>1559</v>
      </c>
      <c r="AW644" t="s">
        <v>1559</v>
      </c>
      <c r="AX644" t="s">
        <v>1564</v>
      </c>
      <c r="AY644" t="s">
        <v>1565</v>
      </c>
      <c r="AZ644">
        <v>6</v>
      </c>
      <c r="BA644" t="s">
        <v>1566</v>
      </c>
      <c r="BB644" t="s">
        <v>110</v>
      </c>
      <c r="BC644" t="s">
        <v>19</v>
      </c>
      <c r="BD644" t="s">
        <v>4548</v>
      </c>
      <c r="BE644" t="s">
        <v>3419</v>
      </c>
      <c r="BF644" t="s">
        <v>19</v>
      </c>
      <c r="BG644" t="s">
        <v>19</v>
      </c>
      <c r="BH644">
        <v>1284</v>
      </c>
      <c r="BI644" t="s">
        <v>3606</v>
      </c>
      <c r="BJ644">
        <v>0.5</v>
      </c>
      <c r="BK644" t="s">
        <v>5074</v>
      </c>
      <c r="BL644" t="s">
        <v>19</v>
      </c>
      <c r="BM644" t="s">
        <v>3422</v>
      </c>
      <c r="BN644">
        <v>82019</v>
      </c>
      <c r="BU644" t="s">
        <v>19</v>
      </c>
      <c r="BV644" t="s">
        <v>2125</v>
      </c>
      <c r="BW644">
        <v>82019</v>
      </c>
    </row>
    <row r="645" spans="1:75" ht="14.45" customHeight="1">
      <c r="A645"/>
      <c r="B645">
        <v>82020</v>
      </c>
      <c r="C645" s="25" t="s">
        <v>6799</v>
      </c>
      <c r="E645" s="47" t="s">
        <v>6928</v>
      </c>
      <c r="F645" s="47" t="s">
        <v>4919</v>
      </c>
      <c r="G645" s="47" t="s">
        <v>6897</v>
      </c>
      <c r="K645" s="47" t="s">
        <v>6903</v>
      </c>
      <c r="L645" s="47" t="s">
        <v>6928</v>
      </c>
      <c r="M645" s="47" t="s">
        <v>6899</v>
      </c>
      <c r="W645" s="240"/>
      <c r="AG645" s="48" t="s">
        <v>6833</v>
      </c>
      <c r="AH645" s="47" t="str">
        <f t="shared" si="28"/>
        <v>SP_MB57_C           SBBR_L</v>
      </c>
      <c r="AI645">
        <v>3</v>
      </c>
      <c r="AJ645">
        <v>82020</v>
      </c>
      <c r="AK645" t="s">
        <v>5075</v>
      </c>
      <c r="AL645" t="s">
        <v>19</v>
      </c>
      <c r="AM645" t="s">
        <v>2128</v>
      </c>
      <c r="AN645" t="s">
        <v>2128</v>
      </c>
      <c r="AO645" t="s">
        <v>2127</v>
      </c>
      <c r="AP645" t="s">
        <v>2129</v>
      </c>
      <c r="AQ645">
        <v>1</v>
      </c>
      <c r="AR645" t="s">
        <v>2130</v>
      </c>
      <c r="AS645" t="s">
        <v>91</v>
      </c>
      <c r="AT645" t="s">
        <v>69</v>
      </c>
      <c r="AU645" t="s">
        <v>19</v>
      </c>
      <c r="AV645" t="s">
        <v>19</v>
      </c>
      <c r="AW645" t="s">
        <v>4918</v>
      </c>
      <c r="AX645">
        <v>426</v>
      </c>
      <c r="AY645" t="s">
        <v>4919</v>
      </c>
      <c r="AZ645">
        <v>1</v>
      </c>
      <c r="BA645" t="s">
        <v>1190</v>
      </c>
      <c r="BB645" t="s">
        <v>19</v>
      </c>
      <c r="BC645" t="s">
        <v>19</v>
      </c>
      <c r="BD645" t="s">
        <v>3471</v>
      </c>
      <c r="BE645" t="s">
        <v>3419</v>
      </c>
      <c r="BF645" t="s">
        <v>19</v>
      </c>
      <c r="BG645" t="s">
        <v>19</v>
      </c>
      <c r="BH645">
        <v>579</v>
      </c>
      <c r="BI645" t="s">
        <v>3432</v>
      </c>
      <c r="BJ645">
        <v>0.5</v>
      </c>
      <c r="BK645" t="s">
        <v>4920</v>
      </c>
      <c r="BL645" t="s">
        <v>3422</v>
      </c>
      <c r="BM645" t="s">
        <v>19</v>
      </c>
      <c r="BN645">
        <v>82020</v>
      </c>
      <c r="BU645" t="s">
        <v>2123</v>
      </c>
      <c r="BV645" t="s">
        <v>19</v>
      </c>
      <c r="BW645">
        <v>82020</v>
      </c>
    </row>
    <row r="646" spans="1:75" ht="14.45" customHeight="1">
      <c r="A646"/>
      <c r="B646">
        <v>82021</v>
      </c>
      <c r="C646" s="25" t="s">
        <v>6799</v>
      </c>
      <c r="E646" s="47" t="s">
        <v>6928</v>
      </c>
      <c r="F646" s="47" t="s">
        <v>4919</v>
      </c>
      <c r="G646" s="47" t="s">
        <v>6897</v>
      </c>
      <c r="K646" s="47" t="s">
        <v>6903</v>
      </c>
      <c r="L646" s="47" t="s">
        <v>6928</v>
      </c>
      <c r="M646" s="47" t="s">
        <v>6899</v>
      </c>
      <c r="W646" s="240"/>
      <c r="AG646" s="48" t="s">
        <v>6833</v>
      </c>
      <c r="AH646" s="47" t="str">
        <f t="shared" si="28"/>
        <v>SP_MB57_C           SBBR2_L</v>
      </c>
      <c r="AI646">
        <v>3</v>
      </c>
      <c r="AJ646">
        <v>82021</v>
      </c>
      <c r="AK646" t="s">
        <v>5076</v>
      </c>
      <c r="AL646" t="s">
        <v>19</v>
      </c>
      <c r="AM646" t="s">
        <v>2128</v>
      </c>
      <c r="AN646" t="s">
        <v>2128</v>
      </c>
      <c r="AO646" t="s">
        <v>2135</v>
      </c>
      <c r="AP646" t="s">
        <v>2136</v>
      </c>
      <c r="AQ646">
        <v>1</v>
      </c>
      <c r="AR646" t="s">
        <v>2137</v>
      </c>
      <c r="AS646" t="s">
        <v>91</v>
      </c>
      <c r="AT646" t="s">
        <v>69</v>
      </c>
      <c r="AU646" t="s">
        <v>19</v>
      </c>
      <c r="AV646" t="s">
        <v>19</v>
      </c>
      <c r="AW646" t="s">
        <v>4918</v>
      </c>
      <c r="AX646">
        <v>426</v>
      </c>
      <c r="AY646" t="s">
        <v>4919</v>
      </c>
      <c r="AZ646">
        <v>1</v>
      </c>
      <c r="BA646" t="s">
        <v>1190</v>
      </c>
      <c r="BB646" t="s">
        <v>19</v>
      </c>
      <c r="BC646" t="s">
        <v>19</v>
      </c>
      <c r="BD646" t="s">
        <v>3471</v>
      </c>
      <c r="BE646" t="s">
        <v>3419</v>
      </c>
      <c r="BF646" t="s">
        <v>19</v>
      </c>
      <c r="BG646" t="s">
        <v>19</v>
      </c>
      <c r="BH646">
        <v>579</v>
      </c>
      <c r="BI646" t="s">
        <v>3432</v>
      </c>
      <c r="BJ646">
        <v>0.5</v>
      </c>
      <c r="BK646" t="s">
        <v>4920</v>
      </c>
      <c r="BL646" t="s">
        <v>19</v>
      </c>
      <c r="BM646" t="s">
        <v>3422</v>
      </c>
      <c r="BN646">
        <v>82021</v>
      </c>
      <c r="BU646" t="s">
        <v>19</v>
      </c>
      <c r="BV646" t="s">
        <v>2125</v>
      </c>
      <c r="BW646">
        <v>82021</v>
      </c>
    </row>
    <row r="647" spans="1:75" ht="14.45" customHeight="1">
      <c r="A647"/>
      <c r="B647">
        <v>82022</v>
      </c>
      <c r="C647" s="25" t="s">
        <v>6799</v>
      </c>
      <c r="E647" s="47" t="s">
        <v>6916</v>
      </c>
      <c r="F647" s="47" t="s">
        <v>4113</v>
      </c>
      <c r="G647" s="47" t="s">
        <v>6907</v>
      </c>
      <c r="K647" s="47" t="s">
        <v>6903</v>
      </c>
      <c r="L647" s="47" t="s">
        <v>6916</v>
      </c>
      <c r="M647" s="47" t="s">
        <v>6900</v>
      </c>
      <c r="W647" s="240"/>
      <c r="AG647" s="48" t="s">
        <v>6833</v>
      </c>
      <c r="AH647" s="47" t="str">
        <f t="shared" si="28"/>
        <v>SP_MB52_B           SBBR_R</v>
      </c>
      <c r="AI647">
        <v>3</v>
      </c>
      <c r="AJ647">
        <v>82022</v>
      </c>
      <c r="AK647" t="s">
        <v>5077</v>
      </c>
      <c r="AL647" t="s">
        <v>19</v>
      </c>
      <c r="AM647" t="s">
        <v>2142</v>
      </c>
      <c r="AN647" t="s">
        <v>2142</v>
      </c>
      <c r="AO647" t="s">
        <v>2141</v>
      </c>
      <c r="AP647" t="s">
        <v>2143</v>
      </c>
      <c r="AQ647">
        <v>1</v>
      </c>
      <c r="AR647" t="s">
        <v>2144</v>
      </c>
      <c r="AS647" t="s">
        <v>91</v>
      </c>
      <c r="AT647" t="s">
        <v>69</v>
      </c>
      <c r="AU647" t="s">
        <v>19</v>
      </c>
      <c r="AV647" t="s">
        <v>19</v>
      </c>
      <c r="AW647" t="s">
        <v>4112</v>
      </c>
      <c r="AX647">
        <v>400</v>
      </c>
      <c r="AY647" t="s">
        <v>4113</v>
      </c>
      <c r="AZ647">
        <v>1</v>
      </c>
      <c r="BA647" t="s">
        <v>4114</v>
      </c>
      <c r="BB647" t="s">
        <v>19</v>
      </c>
      <c r="BC647" t="s">
        <v>19</v>
      </c>
      <c r="BD647" t="s">
        <v>3471</v>
      </c>
      <c r="BE647" t="s">
        <v>3419</v>
      </c>
      <c r="BF647" t="s">
        <v>19</v>
      </c>
      <c r="BG647" t="s">
        <v>19</v>
      </c>
      <c r="BH647">
        <v>765</v>
      </c>
      <c r="BI647" t="s">
        <v>3432</v>
      </c>
      <c r="BJ647">
        <v>0.5</v>
      </c>
      <c r="BK647" t="s">
        <v>4115</v>
      </c>
      <c r="BL647" t="s">
        <v>3422</v>
      </c>
      <c r="BM647" t="s">
        <v>19</v>
      </c>
      <c r="BN647">
        <v>82022</v>
      </c>
      <c r="BU647" t="s">
        <v>2123</v>
      </c>
      <c r="BV647" t="s">
        <v>19</v>
      </c>
      <c r="BW647">
        <v>82022</v>
      </c>
    </row>
    <row r="648" spans="1:75" ht="14.45" customHeight="1">
      <c r="A648"/>
      <c r="B648">
        <v>82023</v>
      </c>
      <c r="C648" s="25" t="s">
        <v>6799</v>
      </c>
      <c r="E648" s="47" t="s">
        <v>6916</v>
      </c>
      <c r="F648" s="47" t="s">
        <v>3706</v>
      </c>
      <c r="G648" s="47" t="s">
        <v>6897</v>
      </c>
      <c r="K648" s="47" t="s">
        <v>6903</v>
      </c>
      <c r="L648" s="47" t="s">
        <v>6916</v>
      </c>
      <c r="M648" s="47" t="s">
        <v>6899</v>
      </c>
      <c r="AG648" s="48" t="s">
        <v>6833</v>
      </c>
      <c r="AH648" s="47" t="str">
        <f t="shared" si="28"/>
        <v>SP_LIN3_VIP         SBBR_R</v>
      </c>
      <c r="AI648">
        <v>3</v>
      </c>
      <c r="AJ648">
        <v>82023</v>
      </c>
      <c r="AK648" t="s">
        <v>5078</v>
      </c>
      <c r="AL648" t="s">
        <v>19</v>
      </c>
      <c r="AM648" t="s">
        <v>2142</v>
      </c>
      <c r="AN648" t="s">
        <v>2142</v>
      </c>
      <c r="AO648" t="s">
        <v>2141</v>
      </c>
      <c r="AP648" t="s">
        <v>2143</v>
      </c>
      <c r="AQ648">
        <v>5</v>
      </c>
      <c r="AR648" t="s">
        <v>2144</v>
      </c>
      <c r="AS648" t="s">
        <v>89</v>
      </c>
      <c r="AT648" t="s">
        <v>69</v>
      </c>
      <c r="AU648" t="s">
        <v>19</v>
      </c>
      <c r="AV648" t="s">
        <v>19</v>
      </c>
      <c r="AW648" t="s">
        <v>3704</v>
      </c>
      <c r="AX648" t="s">
        <v>3705</v>
      </c>
      <c r="AY648" t="s">
        <v>3706</v>
      </c>
      <c r="AZ648">
        <v>1</v>
      </c>
      <c r="BA648" t="s">
        <v>2130</v>
      </c>
      <c r="BB648" t="s">
        <v>19</v>
      </c>
      <c r="BC648" t="s">
        <v>19</v>
      </c>
      <c r="BD648" t="s">
        <v>4003</v>
      </c>
      <c r="BE648" t="s">
        <v>3419</v>
      </c>
      <c r="BF648" t="s">
        <v>19</v>
      </c>
      <c r="BG648" t="s">
        <v>19</v>
      </c>
      <c r="BH648">
        <v>535</v>
      </c>
      <c r="BI648" t="s">
        <v>3475</v>
      </c>
      <c r="BJ648">
        <v>0.35</v>
      </c>
      <c r="BK648" t="s">
        <v>3708</v>
      </c>
      <c r="BL648" t="s">
        <v>3422</v>
      </c>
      <c r="BM648" t="s">
        <v>19</v>
      </c>
      <c r="BN648">
        <v>82023</v>
      </c>
      <c r="BU648" t="s">
        <v>2123</v>
      </c>
      <c r="BV648" t="s">
        <v>19</v>
      </c>
      <c r="BW648">
        <v>82023</v>
      </c>
    </row>
    <row r="649" spans="1:75" ht="14.45" customHeight="1">
      <c r="A649"/>
      <c r="B649">
        <v>82024</v>
      </c>
      <c r="C649" s="25" t="s">
        <v>6799</v>
      </c>
      <c r="E649" s="47" t="s">
        <v>6916</v>
      </c>
      <c r="F649" s="47" t="s">
        <v>3706</v>
      </c>
      <c r="G649" s="47" t="s">
        <v>6897</v>
      </c>
      <c r="K649" s="47" t="s">
        <v>6903</v>
      </c>
      <c r="L649" s="47" t="s">
        <v>6916</v>
      </c>
      <c r="M649" s="47" t="s">
        <v>6899</v>
      </c>
      <c r="AG649" s="48" t="s">
        <v>6833</v>
      </c>
      <c r="AH649" s="47" t="str">
        <f t="shared" si="28"/>
        <v>SP_LIN3_VIP         SBBR2_R</v>
      </c>
      <c r="AI649">
        <v>3</v>
      </c>
      <c r="AJ649">
        <v>82024</v>
      </c>
      <c r="AK649" t="s">
        <v>5079</v>
      </c>
      <c r="AL649" t="s">
        <v>19</v>
      </c>
      <c r="AM649" t="s">
        <v>2142</v>
      </c>
      <c r="AN649" t="s">
        <v>2142</v>
      </c>
      <c r="AO649" t="s">
        <v>2147</v>
      </c>
      <c r="AP649" t="s">
        <v>2148</v>
      </c>
      <c r="AQ649">
        <v>5</v>
      </c>
      <c r="AR649" t="s">
        <v>2144</v>
      </c>
      <c r="AS649" t="s">
        <v>89</v>
      </c>
      <c r="AT649" t="s">
        <v>69</v>
      </c>
      <c r="AU649" t="s">
        <v>19</v>
      </c>
      <c r="AV649" t="s">
        <v>19</v>
      </c>
      <c r="AW649" t="s">
        <v>3704</v>
      </c>
      <c r="AX649" t="s">
        <v>3705</v>
      </c>
      <c r="AY649" t="s">
        <v>3706</v>
      </c>
      <c r="AZ649">
        <v>1</v>
      </c>
      <c r="BA649" t="s">
        <v>2130</v>
      </c>
      <c r="BB649" t="s">
        <v>19</v>
      </c>
      <c r="BC649" t="s">
        <v>19</v>
      </c>
      <c r="BD649" t="s">
        <v>4003</v>
      </c>
      <c r="BE649" t="s">
        <v>3419</v>
      </c>
      <c r="BF649" t="s">
        <v>19</v>
      </c>
      <c r="BG649" t="s">
        <v>19</v>
      </c>
      <c r="BH649">
        <v>535</v>
      </c>
      <c r="BI649" t="s">
        <v>3475</v>
      </c>
      <c r="BJ649">
        <v>0.35</v>
      </c>
      <c r="BK649" t="s">
        <v>3708</v>
      </c>
      <c r="BL649" t="s">
        <v>19</v>
      </c>
      <c r="BM649" t="s">
        <v>3422</v>
      </c>
      <c r="BN649">
        <v>82024</v>
      </c>
      <c r="BU649" t="s">
        <v>19</v>
      </c>
      <c r="BV649" t="s">
        <v>2125</v>
      </c>
      <c r="BW649">
        <v>82024</v>
      </c>
    </row>
    <row r="650" spans="1:75" ht="14.45" customHeight="1">
      <c r="A650"/>
      <c r="B650">
        <v>82025</v>
      </c>
      <c r="C650" s="25" t="s">
        <v>6799</v>
      </c>
      <c r="E650" s="47" t="s">
        <v>6916</v>
      </c>
      <c r="F650" s="47" t="s">
        <v>4113</v>
      </c>
      <c r="G650" s="47" t="s">
        <v>6907</v>
      </c>
      <c r="K650" s="47" t="s">
        <v>6903</v>
      </c>
      <c r="L650" s="47" t="s">
        <v>6916</v>
      </c>
      <c r="M650" s="47" t="s">
        <v>6900</v>
      </c>
      <c r="W650" s="240"/>
      <c r="AG650" s="48" t="s">
        <v>6833</v>
      </c>
      <c r="AH650" s="47" t="str">
        <f t="shared" si="28"/>
        <v>SP_MB52_B           SBBR2_R</v>
      </c>
      <c r="AI650">
        <v>3</v>
      </c>
      <c r="AJ650">
        <v>82025</v>
      </c>
      <c r="AK650" t="s">
        <v>5080</v>
      </c>
      <c r="AL650" t="s">
        <v>19</v>
      </c>
      <c r="AM650" t="s">
        <v>2142</v>
      </c>
      <c r="AN650" t="s">
        <v>2142</v>
      </c>
      <c r="AO650" t="s">
        <v>2147</v>
      </c>
      <c r="AP650" t="s">
        <v>2148</v>
      </c>
      <c r="AQ650">
        <v>1</v>
      </c>
      <c r="AR650" t="s">
        <v>2144</v>
      </c>
      <c r="AS650" t="s">
        <v>91</v>
      </c>
      <c r="AT650" t="s">
        <v>69</v>
      </c>
      <c r="AU650" t="s">
        <v>19</v>
      </c>
      <c r="AV650" t="s">
        <v>19</v>
      </c>
      <c r="AW650" t="s">
        <v>4112</v>
      </c>
      <c r="AX650">
        <v>400</v>
      </c>
      <c r="AY650" t="s">
        <v>4113</v>
      </c>
      <c r="AZ650">
        <v>1</v>
      </c>
      <c r="BA650" t="s">
        <v>4114</v>
      </c>
      <c r="BB650" t="s">
        <v>19</v>
      </c>
      <c r="BC650" t="s">
        <v>19</v>
      </c>
      <c r="BD650" t="s">
        <v>3471</v>
      </c>
      <c r="BE650" t="s">
        <v>3419</v>
      </c>
      <c r="BF650" t="s">
        <v>19</v>
      </c>
      <c r="BG650" t="s">
        <v>19</v>
      </c>
      <c r="BH650">
        <v>765</v>
      </c>
      <c r="BI650" t="s">
        <v>3432</v>
      </c>
      <c r="BJ650">
        <v>0.5</v>
      </c>
      <c r="BK650" t="s">
        <v>4115</v>
      </c>
      <c r="BL650" t="s">
        <v>19</v>
      </c>
      <c r="BM650" t="s">
        <v>3422</v>
      </c>
      <c r="BN650">
        <v>82025</v>
      </c>
      <c r="BU650" t="s">
        <v>19</v>
      </c>
      <c r="BV650" t="s">
        <v>2125</v>
      </c>
      <c r="BW650">
        <v>82025</v>
      </c>
    </row>
    <row r="651" spans="1:75" ht="14.45" customHeight="1">
      <c r="A651"/>
      <c r="B651">
        <v>82027</v>
      </c>
      <c r="C651" s="25" t="s">
        <v>6799</v>
      </c>
      <c r="E651" s="47" t="s">
        <v>6916</v>
      </c>
      <c r="L651" s="47" t="s">
        <v>6916</v>
      </c>
      <c r="M651" s="47" t="s">
        <v>6916</v>
      </c>
      <c r="W651" s="240"/>
      <c r="AG651" s="48" t="s">
        <v>6833</v>
      </c>
      <c r="AH651" s="47" t="str">
        <f t="shared" si="28"/>
        <v>SBBR2_R             BCM2_B</v>
      </c>
      <c r="AI651">
        <v>3</v>
      </c>
      <c r="AJ651">
        <v>82027</v>
      </c>
      <c r="AK651" t="s">
        <v>5081</v>
      </c>
      <c r="AL651" t="s">
        <v>19</v>
      </c>
      <c r="AM651" t="s">
        <v>582</v>
      </c>
      <c r="AN651" t="s">
        <v>582</v>
      </c>
      <c r="AO651" t="s">
        <v>959</v>
      </c>
      <c r="AP651" t="s">
        <v>960</v>
      </c>
      <c r="AQ651">
        <v>5</v>
      </c>
      <c r="AR651" t="s">
        <v>961</v>
      </c>
      <c r="AS651" t="s">
        <v>108</v>
      </c>
      <c r="AT651" t="s">
        <v>19</v>
      </c>
      <c r="AU651" t="s">
        <v>19</v>
      </c>
      <c r="AV651" t="s">
        <v>2142</v>
      </c>
      <c r="AW651" t="s">
        <v>2142</v>
      </c>
      <c r="AX651" t="s">
        <v>2147</v>
      </c>
      <c r="AY651" t="s">
        <v>2148</v>
      </c>
      <c r="AZ651">
        <v>4</v>
      </c>
      <c r="BA651" t="s">
        <v>2144</v>
      </c>
      <c r="BB651" t="s">
        <v>91</v>
      </c>
      <c r="BC651" t="s">
        <v>69</v>
      </c>
      <c r="BD651" t="s">
        <v>3885</v>
      </c>
      <c r="BE651" t="s">
        <v>3419</v>
      </c>
      <c r="BF651" t="s">
        <v>19</v>
      </c>
      <c r="BG651" t="s">
        <v>19</v>
      </c>
      <c r="BH651">
        <v>952</v>
      </c>
      <c r="BI651" t="s">
        <v>3886</v>
      </c>
      <c r="BJ651">
        <v>0.5</v>
      </c>
      <c r="BK651" t="s">
        <v>5069</v>
      </c>
      <c r="BL651" t="s">
        <v>19</v>
      </c>
      <c r="BM651" t="s">
        <v>3422</v>
      </c>
      <c r="BN651">
        <v>82027</v>
      </c>
      <c r="BU651" t="s">
        <v>19</v>
      </c>
      <c r="BV651" t="s">
        <v>2125</v>
      </c>
      <c r="BW651">
        <v>82027</v>
      </c>
    </row>
    <row r="652" spans="1:75" ht="14.45" customHeight="1">
      <c r="A652"/>
      <c r="B652">
        <v>82028</v>
      </c>
      <c r="C652" s="25" t="s">
        <v>6799</v>
      </c>
      <c r="E652" s="47" t="s">
        <v>6916</v>
      </c>
      <c r="L652" s="47" t="s">
        <v>6916</v>
      </c>
      <c r="M652" s="47" t="s">
        <v>6900</v>
      </c>
      <c r="W652" s="240"/>
      <c r="AG652" s="48" t="s">
        <v>6833</v>
      </c>
      <c r="AH652" s="47" t="str">
        <f t="shared" si="28"/>
        <v>BCM2_A              SBBR2_R</v>
      </c>
      <c r="AI652">
        <v>3</v>
      </c>
      <c r="AJ652">
        <v>82028</v>
      </c>
      <c r="AK652" t="s">
        <v>5082</v>
      </c>
      <c r="AL652" t="s">
        <v>19</v>
      </c>
      <c r="AM652" t="s">
        <v>2142</v>
      </c>
      <c r="AN652" t="s">
        <v>2142</v>
      </c>
      <c r="AO652" t="s">
        <v>2147</v>
      </c>
      <c r="AP652" t="s">
        <v>2148</v>
      </c>
      <c r="AQ652">
        <v>2</v>
      </c>
      <c r="AR652" t="s">
        <v>2144</v>
      </c>
      <c r="AS652" t="s">
        <v>91</v>
      </c>
      <c r="AT652" t="s">
        <v>69</v>
      </c>
      <c r="AU652" t="s">
        <v>19</v>
      </c>
      <c r="AV652" t="s">
        <v>582</v>
      </c>
      <c r="AW652" t="s">
        <v>582</v>
      </c>
      <c r="AX652" t="s">
        <v>581</v>
      </c>
      <c r="AY652" t="s">
        <v>583</v>
      </c>
      <c r="AZ652">
        <v>7</v>
      </c>
      <c r="BA652" t="s">
        <v>584</v>
      </c>
      <c r="BB652" t="s">
        <v>108</v>
      </c>
      <c r="BC652" t="s">
        <v>19</v>
      </c>
      <c r="BD652" t="s">
        <v>4548</v>
      </c>
      <c r="BE652" t="s">
        <v>3419</v>
      </c>
      <c r="BF652" t="s">
        <v>19</v>
      </c>
      <c r="BG652" t="s">
        <v>19</v>
      </c>
      <c r="BH652">
        <v>872</v>
      </c>
      <c r="BI652" t="s">
        <v>3606</v>
      </c>
      <c r="BJ652">
        <v>0.5</v>
      </c>
      <c r="BK652" t="s">
        <v>5083</v>
      </c>
      <c r="BL652" t="s">
        <v>19</v>
      </c>
      <c r="BM652" t="s">
        <v>3422</v>
      </c>
      <c r="BN652">
        <v>82028</v>
      </c>
      <c r="BU652" t="s">
        <v>19</v>
      </c>
      <c r="BV652" t="s">
        <v>2125</v>
      </c>
      <c r="BW652">
        <v>82028</v>
      </c>
    </row>
    <row r="653" spans="1:75" ht="14.45" customHeight="1">
      <c r="A653"/>
      <c r="B653">
        <v>82029</v>
      </c>
      <c r="C653" s="25" t="s">
        <v>6799</v>
      </c>
      <c r="E653" s="47" t="s">
        <v>6916</v>
      </c>
      <c r="F653" s="47" t="s">
        <v>3706</v>
      </c>
      <c r="G653" s="47" t="s">
        <v>6897</v>
      </c>
      <c r="K653" s="47" t="s">
        <v>6903</v>
      </c>
      <c r="L653" s="47" t="s">
        <v>6899</v>
      </c>
      <c r="M653" s="47" t="s">
        <v>6916</v>
      </c>
      <c r="W653" s="25"/>
      <c r="X653" s="240"/>
      <c r="AG653" s="48" t="s">
        <v>6833</v>
      </c>
      <c r="AH653" s="47" t="str">
        <f t="shared" si="28"/>
        <v>KS_HRM_A2           SP_LIN3_VIP</v>
      </c>
      <c r="AI653">
        <v>3</v>
      </c>
      <c r="AJ653">
        <v>82029</v>
      </c>
      <c r="AK653" t="s">
        <v>5084</v>
      </c>
      <c r="AL653" t="s">
        <v>19</v>
      </c>
      <c r="AM653" t="s">
        <v>19</v>
      </c>
      <c r="AN653" t="s">
        <v>3704</v>
      </c>
      <c r="AO653" t="s">
        <v>3705</v>
      </c>
      <c r="AP653" t="s">
        <v>3706</v>
      </c>
      <c r="AQ653">
        <v>1</v>
      </c>
      <c r="AR653" t="s">
        <v>2130</v>
      </c>
      <c r="AS653" t="s">
        <v>19</v>
      </c>
      <c r="AT653" t="s">
        <v>19</v>
      </c>
      <c r="AU653" t="s">
        <v>19</v>
      </c>
      <c r="AV653" t="s">
        <v>1559</v>
      </c>
      <c r="AW653" t="s">
        <v>1559</v>
      </c>
      <c r="AX653" t="s">
        <v>1796</v>
      </c>
      <c r="AY653" t="s">
        <v>1797</v>
      </c>
      <c r="AZ653">
        <v>14</v>
      </c>
      <c r="BA653" t="s">
        <v>1798</v>
      </c>
      <c r="BB653" t="s">
        <v>109</v>
      </c>
      <c r="BC653" t="s">
        <v>19</v>
      </c>
      <c r="BD653" t="s">
        <v>4003</v>
      </c>
      <c r="BE653" t="s">
        <v>3419</v>
      </c>
      <c r="BF653" t="s">
        <v>19</v>
      </c>
      <c r="BG653" t="s">
        <v>19</v>
      </c>
      <c r="BH653">
        <v>842</v>
      </c>
      <c r="BI653" t="s">
        <v>3475</v>
      </c>
      <c r="BJ653">
        <v>0.35</v>
      </c>
      <c r="BK653" t="s">
        <v>3708</v>
      </c>
      <c r="BL653" t="s">
        <v>3422</v>
      </c>
      <c r="BM653" t="s">
        <v>3422</v>
      </c>
      <c r="BN653">
        <v>82029</v>
      </c>
      <c r="BU653" t="s">
        <v>2123</v>
      </c>
      <c r="BV653" t="s">
        <v>2125</v>
      </c>
      <c r="BW653">
        <v>82029</v>
      </c>
    </row>
    <row r="654" spans="1:75" ht="14.45" customHeight="1">
      <c r="A654"/>
      <c r="B654">
        <v>82031</v>
      </c>
      <c r="C654" s="25" t="s">
        <v>6799</v>
      </c>
      <c r="E654" s="47" t="s">
        <v>6928</v>
      </c>
      <c r="L654" s="47" t="s">
        <v>6928</v>
      </c>
      <c r="M654" s="47" t="s">
        <v>6928</v>
      </c>
      <c r="W654" s="240"/>
      <c r="AG654" s="48" t="s">
        <v>6833</v>
      </c>
      <c r="AH654" s="47" t="str">
        <f t="shared" si="28"/>
        <v>KS_HRM_C1           SBBR_L</v>
      </c>
      <c r="AI654">
        <v>3</v>
      </c>
      <c r="AJ654">
        <v>82031</v>
      </c>
      <c r="AK654" t="s">
        <v>5085</v>
      </c>
      <c r="AL654" t="s">
        <v>19</v>
      </c>
      <c r="AM654" t="s">
        <v>2128</v>
      </c>
      <c r="AN654" t="s">
        <v>2128</v>
      </c>
      <c r="AO654" t="s">
        <v>2127</v>
      </c>
      <c r="AP654" t="s">
        <v>2129</v>
      </c>
      <c r="AQ654">
        <v>2</v>
      </c>
      <c r="AR654" t="s">
        <v>2130</v>
      </c>
      <c r="AS654" t="s">
        <v>91</v>
      </c>
      <c r="AT654" t="s">
        <v>69</v>
      </c>
      <c r="AU654" t="s">
        <v>19</v>
      </c>
      <c r="AV654" t="s">
        <v>1559</v>
      </c>
      <c r="AW654" t="s">
        <v>1559</v>
      </c>
      <c r="AX654" t="s">
        <v>1558</v>
      </c>
      <c r="AY654" t="s">
        <v>1560</v>
      </c>
      <c r="AZ654">
        <v>3</v>
      </c>
      <c r="BA654" t="s">
        <v>1561</v>
      </c>
      <c r="BB654" t="s">
        <v>108</v>
      </c>
      <c r="BC654" t="s">
        <v>19</v>
      </c>
      <c r="BD654" t="s">
        <v>3951</v>
      </c>
      <c r="BE654" t="s">
        <v>3419</v>
      </c>
      <c r="BF654" t="s">
        <v>19</v>
      </c>
      <c r="BG654" t="s">
        <v>19</v>
      </c>
      <c r="BH654">
        <v>1686</v>
      </c>
      <c r="BI654" t="s">
        <v>3952</v>
      </c>
      <c r="BJ654">
        <v>0.5</v>
      </c>
      <c r="BK654" t="s">
        <v>5059</v>
      </c>
      <c r="BL654" t="s">
        <v>3422</v>
      </c>
      <c r="BM654" t="s">
        <v>19</v>
      </c>
      <c r="BN654">
        <v>82031</v>
      </c>
      <c r="BU654" t="s">
        <v>2123</v>
      </c>
      <c r="BV654" t="s">
        <v>19</v>
      </c>
      <c r="BW654">
        <v>82031</v>
      </c>
    </row>
    <row r="655" spans="1:75" ht="14.45" customHeight="1">
      <c r="A655"/>
      <c r="B655">
        <v>82032</v>
      </c>
      <c r="C655" s="25" t="s">
        <v>6799</v>
      </c>
      <c r="E655" s="47" t="s">
        <v>6928</v>
      </c>
      <c r="L655" s="47" t="s">
        <v>6928</v>
      </c>
      <c r="M655" s="47" t="s">
        <v>6928</v>
      </c>
      <c r="W655" s="240"/>
      <c r="AG655" s="48" t="s">
        <v>6833</v>
      </c>
      <c r="AH655" s="47" t="str">
        <f t="shared" si="28"/>
        <v>KS_HRM_C1           SBBR_L</v>
      </c>
      <c r="AI655">
        <v>3</v>
      </c>
      <c r="AJ655">
        <v>82032</v>
      </c>
      <c r="AK655" t="s">
        <v>5086</v>
      </c>
      <c r="AL655" t="s">
        <v>19</v>
      </c>
      <c r="AM655" t="s">
        <v>2128</v>
      </c>
      <c r="AN655" t="s">
        <v>2128</v>
      </c>
      <c r="AO655" t="s">
        <v>2127</v>
      </c>
      <c r="AP655" t="s">
        <v>2129</v>
      </c>
      <c r="AQ655">
        <v>4</v>
      </c>
      <c r="AR655" t="s">
        <v>2130</v>
      </c>
      <c r="AS655" t="s">
        <v>91</v>
      </c>
      <c r="AT655" t="s">
        <v>69</v>
      </c>
      <c r="AU655" t="s">
        <v>19</v>
      </c>
      <c r="AV655" t="s">
        <v>1559</v>
      </c>
      <c r="AW655" t="s">
        <v>1559</v>
      </c>
      <c r="AX655" t="s">
        <v>1558</v>
      </c>
      <c r="AY655" t="s">
        <v>1560</v>
      </c>
      <c r="AZ655">
        <v>4</v>
      </c>
      <c r="BA655" t="s">
        <v>1561</v>
      </c>
      <c r="BB655" t="s">
        <v>108</v>
      </c>
      <c r="BC655" t="s">
        <v>19</v>
      </c>
      <c r="BD655" t="s">
        <v>3885</v>
      </c>
      <c r="BE655" t="s">
        <v>3419</v>
      </c>
      <c r="BF655" t="s">
        <v>19</v>
      </c>
      <c r="BG655" t="s">
        <v>19</v>
      </c>
      <c r="BH655">
        <v>1686</v>
      </c>
      <c r="BI655" t="s">
        <v>3886</v>
      </c>
      <c r="BJ655">
        <v>0.5</v>
      </c>
      <c r="BK655" t="s">
        <v>5061</v>
      </c>
      <c r="BL655" t="s">
        <v>3422</v>
      </c>
      <c r="BM655" t="s">
        <v>19</v>
      </c>
      <c r="BN655">
        <v>82032</v>
      </c>
      <c r="BU655" t="s">
        <v>2123</v>
      </c>
      <c r="BV655" t="s">
        <v>19</v>
      </c>
      <c r="BW655">
        <v>82032</v>
      </c>
    </row>
    <row r="656" spans="1:75" ht="14.45" customHeight="1">
      <c r="A656"/>
      <c r="B656">
        <v>82033</v>
      </c>
      <c r="C656" s="25" t="s">
        <v>6799</v>
      </c>
      <c r="E656" s="47" t="s">
        <v>6928</v>
      </c>
      <c r="L656" s="47" t="s">
        <v>6928</v>
      </c>
      <c r="M656" s="47" t="s">
        <v>6928</v>
      </c>
      <c r="W656" s="240"/>
      <c r="AG656" s="48" t="s">
        <v>6833</v>
      </c>
      <c r="AH656" s="47" t="str">
        <f t="shared" si="28"/>
        <v>KS_HRM_C1           SBBR_L</v>
      </c>
      <c r="AI656">
        <v>3</v>
      </c>
      <c r="AJ656">
        <v>82033</v>
      </c>
      <c r="AK656" t="s">
        <v>5087</v>
      </c>
      <c r="AL656" t="s">
        <v>19</v>
      </c>
      <c r="AM656" t="s">
        <v>2128</v>
      </c>
      <c r="AN656" t="s">
        <v>2128</v>
      </c>
      <c r="AO656" t="s">
        <v>2127</v>
      </c>
      <c r="AP656" t="s">
        <v>2129</v>
      </c>
      <c r="AQ656">
        <v>3</v>
      </c>
      <c r="AR656" t="s">
        <v>2130</v>
      </c>
      <c r="AS656" t="s">
        <v>91</v>
      </c>
      <c r="AT656" t="s">
        <v>69</v>
      </c>
      <c r="AU656" t="s">
        <v>19</v>
      </c>
      <c r="AV656" t="s">
        <v>1559</v>
      </c>
      <c r="AW656" t="s">
        <v>1559</v>
      </c>
      <c r="AX656" t="s">
        <v>1558</v>
      </c>
      <c r="AY656" t="s">
        <v>1560</v>
      </c>
      <c r="AZ656">
        <v>5</v>
      </c>
      <c r="BA656" t="s">
        <v>1561</v>
      </c>
      <c r="BB656" t="s">
        <v>108</v>
      </c>
      <c r="BC656" t="s">
        <v>19</v>
      </c>
      <c r="BD656" t="s">
        <v>4548</v>
      </c>
      <c r="BE656" t="s">
        <v>3419</v>
      </c>
      <c r="BF656" t="s">
        <v>19</v>
      </c>
      <c r="BG656" t="s">
        <v>19</v>
      </c>
      <c r="BH656">
        <v>1686</v>
      </c>
      <c r="BI656" t="s">
        <v>3606</v>
      </c>
      <c r="BJ656">
        <v>0.5</v>
      </c>
      <c r="BK656" t="s">
        <v>5063</v>
      </c>
      <c r="BL656" t="s">
        <v>3422</v>
      </c>
      <c r="BM656" t="s">
        <v>19</v>
      </c>
      <c r="BN656">
        <v>82033</v>
      </c>
      <c r="BU656" t="s">
        <v>2123</v>
      </c>
      <c r="BV656" t="s">
        <v>19</v>
      </c>
      <c r="BW656">
        <v>82033</v>
      </c>
    </row>
    <row r="657" spans="1:75" ht="14.45" customHeight="1">
      <c r="A657"/>
      <c r="B657">
        <v>82034</v>
      </c>
      <c r="C657" s="25" t="s">
        <v>6799</v>
      </c>
      <c r="E657" s="47" t="s">
        <v>6928</v>
      </c>
      <c r="L657" s="47" t="s">
        <v>6928</v>
      </c>
      <c r="M657" s="47" t="s">
        <v>6928</v>
      </c>
      <c r="AG657" s="48" t="s">
        <v>6833</v>
      </c>
      <c r="AH657" s="47" t="str">
        <f t="shared" si="28"/>
        <v>KS_HRM_A1           SBBR_L</v>
      </c>
      <c r="AI657">
        <v>3</v>
      </c>
      <c r="AJ657">
        <v>82034</v>
      </c>
      <c r="AK657" t="s">
        <v>5088</v>
      </c>
      <c r="AL657" t="s">
        <v>19</v>
      </c>
      <c r="AM657" t="s">
        <v>2128</v>
      </c>
      <c r="AN657" t="s">
        <v>2128</v>
      </c>
      <c r="AO657" t="s">
        <v>2127</v>
      </c>
      <c r="AP657" t="s">
        <v>2129</v>
      </c>
      <c r="AQ657">
        <v>5</v>
      </c>
      <c r="AR657" t="s">
        <v>2130</v>
      </c>
      <c r="AS657" t="s">
        <v>89</v>
      </c>
      <c r="AT657" t="s">
        <v>69</v>
      </c>
      <c r="AU657" t="s">
        <v>19</v>
      </c>
      <c r="AV657" t="s">
        <v>1559</v>
      </c>
      <c r="AW657" t="s">
        <v>1559</v>
      </c>
      <c r="AX657" t="s">
        <v>1789</v>
      </c>
      <c r="AY657" t="s">
        <v>1790</v>
      </c>
      <c r="AZ657">
        <v>14</v>
      </c>
      <c r="BA657" t="s">
        <v>1570</v>
      </c>
      <c r="BB657" t="s">
        <v>1556</v>
      </c>
      <c r="BC657" t="s">
        <v>19</v>
      </c>
      <c r="BD657" t="s">
        <v>4003</v>
      </c>
      <c r="BE657" t="s">
        <v>3419</v>
      </c>
      <c r="BF657" t="s">
        <v>19</v>
      </c>
      <c r="BG657" t="s">
        <v>19</v>
      </c>
      <c r="BH657">
        <v>1641</v>
      </c>
      <c r="BI657" t="s">
        <v>3475</v>
      </c>
      <c r="BJ657">
        <v>0.35</v>
      </c>
      <c r="BK657" t="s">
        <v>3708</v>
      </c>
      <c r="BL657" t="s">
        <v>3422</v>
      </c>
      <c r="BM657" t="s">
        <v>19</v>
      </c>
      <c r="BN657">
        <v>82034</v>
      </c>
      <c r="BU657" t="s">
        <v>2123</v>
      </c>
      <c r="BV657" t="s">
        <v>19</v>
      </c>
      <c r="BW657">
        <v>82034</v>
      </c>
    </row>
    <row r="658" spans="1:75" ht="14.45" customHeight="1">
      <c r="A658"/>
      <c r="B658">
        <v>82035</v>
      </c>
      <c r="C658" s="25" t="s">
        <v>6799</v>
      </c>
      <c r="E658" s="47" t="s">
        <v>6928</v>
      </c>
      <c r="L658" s="47" t="s">
        <v>6928</v>
      </c>
      <c r="M658" s="47" t="s">
        <v>6928</v>
      </c>
      <c r="AG658" s="48" t="s">
        <v>6833</v>
      </c>
      <c r="AH658" s="47" t="str">
        <f t="shared" si="28"/>
        <v>KS_HRM_A1           SBBR2_L</v>
      </c>
      <c r="AI658">
        <v>3</v>
      </c>
      <c r="AJ658">
        <v>82035</v>
      </c>
      <c r="AK658" t="s">
        <v>5089</v>
      </c>
      <c r="AL658" t="s">
        <v>19</v>
      </c>
      <c r="AM658" t="s">
        <v>2128</v>
      </c>
      <c r="AN658" t="s">
        <v>2128</v>
      </c>
      <c r="AO658" t="s">
        <v>2135</v>
      </c>
      <c r="AP658" t="s">
        <v>2136</v>
      </c>
      <c r="AQ658">
        <v>5</v>
      </c>
      <c r="AR658" t="s">
        <v>2137</v>
      </c>
      <c r="AS658" t="s">
        <v>89</v>
      </c>
      <c r="AT658" t="s">
        <v>69</v>
      </c>
      <c r="AU658" t="s">
        <v>19</v>
      </c>
      <c r="AV658" t="s">
        <v>1559</v>
      </c>
      <c r="AW658" t="s">
        <v>1559</v>
      </c>
      <c r="AX658" t="s">
        <v>1789</v>
      </c>
      <c r="AY658" t="s">
        <v>1790</v>
      </c>
      <c r="AZ658">
        <v>14</v>
      </c>
      <c r="BA658" t="s">
        <v>1570</v>
      </c>
      <c r="BB658" t="s">
        <v>1556</v>
      </c>
      <c r="BC658" t="s">
        <v>19</v>
      </c>
      <c r="BD658" t="s">
        <v>4003</v>
      </c>
      <c r="BE658" t="s">
        <v>3419</v>
      </c>
      <c r="BF658" t="s">
        <v>19</v>
      </c>
      <c r="BG658" t="s">
        <v>19</v>
      </c>
      <c r="BH658">
        <v>1641</v>
      </c>
      <c r="BI658" t="s">
        <v>3475</v>
      </c>
      <c r="BJ658">
        <v>0.35</v>
      </c>
      <c r="BK658" t="s">
        <v>3708</v>
      </c>
      <c r="BL658" t="s">
        <v>19</v>
      </c>
      <c r="BM658" t="s">
        <v>3422</v>
      </c>
      <c r="BN658">
        <v>82035</v>
      </c>
      <c r="BU658" t="s">
        <v>19</v>
      </c>
      <c r="BV658" t="s">
        <v>2125</v>
      </c>
      <c r="BW658">
        <v>82035</v>
      </c>
    </row>
    <row r="659" spans="1:75" ht="14.45" customHeight="1">
      <c r="A659"/>
      <c r="B659">
        <v>82037</v>
      </c>
      <c r="C659" s="25" t="s">
        <v>6799</v>
      </c>
      <c r="E659" s="47" t="s">
        <v>6928</v>
      </c>
      <c r="L659" s="47" t="s">
        <v>6928</v>
      </c>
      <c r="M659" s="47" t="s">
        <v>6928</v>
      </c>
      <c r="W659" s="240"/>
      <c r="AG659" s="48" t="s">
        <v>6833</v>
      </c>
      <c r="AH659" s="47" t="str">
        <f t="shared" si="28"/>
        <v>KS_HRM_C1           SBBR2_L</v>
      </c>
      <c r="AI659">
        <v>3</v>
      </c>
      <c r="AJ659">
        <v>82037</v>
      </c>
      <c r="AK659" t="s">
        <v>5090</v>
      </c>
      <c r="AL659" t="s">
        <v>19</v>
      </c>
      <c r="AM659" t="s">
        <v>2128</v>
      </c>
      <c r="AN659" t="s">
        <v>2128</v>
      </c>
      <c r="AO659" t="s">
        <v>2135</v>
      </c>
      <c r="AP659" t="s">
        <v>2136</v>
      </c>
      <c r="AQ659">
        <v>4</v>
      </c>
      <c r="AR659" t="s">
        <v>2137</v>
      </c>
      <c r="AS659" t="s">
        <v>91</v>
      </c>
      <c r="AT659" t="s">
        <v>69</v>
      </c>
      <c r="AU659" t="s">
        <v>19</v>
      </c>
      <c r="AV659" t="s">
        <v>1559</v>
      </c>
      <c r="AW659" t="s">
        <v>1559</v>
      </c>
      <c r="AX659" t="s">
        <v>1558</v>
      </c>
      <c r="AY659" t="s">
        <v>1560</v>
      </c>
      <c r="AZ659">
        <v>4</v>
      </c>
      <c r="BA659" t="s">
        <v>1561</v>
      </c>
      <c r="BB659" t="s">
        <v>108</v>
      </c>
      <c r="BC659" t="s">
        <v>19</v>
      </c>
      <c r="BD659" t="s">
        <v>3885</v>
      </c>
      <c r="BE659" t="s">
        <v>3419</v>
      </c>
      <c r="BF659" t="s">
        <v>19</v>
      </c>
      <c r="BG659" t="s">
        <v>19</v>
      </c>
      <c r="BH659">
        <v>1686</v>
      </c>
      <c r="BI659" t="s">
        <v>3886</v>
      </c>
      <c r="BJ659">
        <v>0.5</v>
      </c>
      <c r="BK659" t="s">
        <v>5061</v>
      </c>
      <c r="BL659" t="s">
        <v>19</v>
      </c>
      <c r="BM659" t="s">
        <v>3422</v>
      </c>
      <c r="BN659">
        <v>82037</v>
      </c>
      <c r="BU659" t="s">
        <v>19</v>
      </c>
      <c r="BV659" t="s">
        <v>2125</v>
      </c>
      <c r="BW659">
        <v>82037</v>
      </c>
    </row>
    <row r="660" spans="1:75" ht="14.45" customHeight="1">
      <c r="A660"/>
      <c r="B660">
        <v>82038</v>
      </c>
      <c r="C660" s="25" t="s">
        <v>6799</v>
      </c>
      <c r="E660" s="47" t="s">
        <v>6928</v>
      </c>
      <c r="L660" s="47" t="s">
        <v>6928</v>
      </c>
      <c r="M660" s="47" t="s">
        <v>6928</v>
      </c>
      <c r="W660" s="240"/>
      <c r="AG660" s="48" t="s">
        <v>6833</v>
      </c>
      <c r="AH660" s="47" t="str">
        <f t="shared" si="28"/>
        <v>SBBR2_L             KS_HRM_C1</v>
      </c>
      <c r="AI660">
        <v>3</v>
      </c>
      <c r="AJ660">
        <v>82038</v>
      </c>
      <c r="AK660" t="s">
        <v>5091</v>
      </c>
      <c r="AL660" t="s">
        <v>19</v>
      </c>
      <c r="AM660" t="s">
        <v>1559</v>
      </c>
      <c r="AN660" t="s">
        <v>1559</v>
      </c>
      <c r="AO660" t="s">
        <v>1558</v>
      </c>
      <c r="AP660" t="s">
        <v>1560</v>
      </c>
      <c r="AQ660">
        <v>6</v>
      </c>
      <c r="AR660" t="s">
        <v>1561</v>
      </c>
      <c r="AS660" t="s">
        <v>108</v>
      </c>
      <c r="AT660" t="s">
        <v>19</v>
      </c>
      <c r="AU660" t="s">
        <v>19</v>
      </c>
      <c r="AV660" t="s">
        <v>2128</v>
      </c>
      <c r="AW660" t="s">
        <v>2128</v>
      </c>
      <c r="AX660" t="s">
        <v>2135</v>
      </c>
      <c r="AY660" t="s">
        <v>2136</v>
      </c>
      <c r="AZ660">
        <v>2</v>
      </c>
      <c r="BA660" t="s">
        <v>2137</v>
      </c>
      <c r="BB660" t="s">
        <v>91</v>
      </c>
      <c r="BC660" t="s">
        <v>69</v>
      </c>
      <c r="BD660" t="s">
        <v>4548</v>
      </c>
      <c r="BE660" t="s">
        <v>3419</v>
      </c>
      <c r="BF660" t="s">
        <v>19</v>
      </c>
      <c r="BG660" t="s">
        <v>19</v>
      </c>
      <c r="BH660">
        <v>1686</v>
      </c>
      <c r="BI660" t="s">
        <v>3606</v>
      </c>
      <c r="BJ660">
        <v>0.5</v>
      </c>
      <c r="BK660" t="s">
        <v>5074</v>
      </c>
      <c r="BL660" t="s">
        <v>19</v>
      </c>
      <c r="BM660" t="s">
        <v>3422</v>
      </c>
      <c r="BN660">
        <v>82038</v>
      </c>
      <c r="BU660" t="s">
        <v>19</v>
      </c>
      <c r="BV660" t="s">
        <v>2125</v>
      </c>
      <c r="BW660">
        <v>82038</v>
      </c>
    </row>
    <row r="661" spans="1:75" ht="14.45" customHeight="1">
      <c r="A661" s="225" t="s">
        <v>8027</v>
      </c>
      <c r="B661">
        <v>82041</v>
      </c>
      <c r="C661" s="25" t="s">
        <v>6799</v>
      </c>
      <c r="E661" s="47" t="s">
        <v>6928</v>
      </c>
      <c r="F661" s="47" t="s">
        <v>4919</v>
      </c>
      <c r="G661" s="47" t="s">
        <v>6897</v>
      </c>
      <c r="K661" s="47" t="s">
        <v>6903</v>
      </c>
      <c r="L661" s="47" t="s">
        <v>6928</v>
      </c>
      <c r="M661" s="47" t="s">
        <v>6899</v>
      </c>
      <c r="W661" s="240"/>
      <c r="AG661" s="48" t="s">
        <v>6833</v>
      </c>
      <c r="AH661" s="47" t="str">
        <f t="shared" si="28"/>
        <v>SP_MB57_C           SBBR_M</v>
      </c>
      <c r="AI661">
        <v>3</v>
      </c>
      <c r="AJ661">
        <v>82041</v>
      </c>
      <c r="AK661" t="s">
        <v>5092</v>
      </c>
      <c r="AL661" t="s">
        <v>19</v>
      </c>
      <c r="AM661" t="s">
        <v>2153</v>
      </c>
      <c r="AN661" t="s">
        <v>2153</v>
      </c>
      <c r="AO661" t="s">
        <v>2152</v>
      </c>
      <c r="AP661" t="s">
        <v>2154</v>
      </c>
      <c r="AQ661">
        <v>1</v>
      </c>
      <c r="AR661" s="179" t="s">
        <v>1988</v>
      </c>
      <c r="AS661" t="s">
        <v>126</v>
      </c>
      <c r="AT661" t="s">
        <v>19</v>
      </c>
      <c r="AU661" t="s">
        <v>19</v>
      </c>
      <c r="AV661" t="s">
        <v>19</v>
      </c>
      <c r="AW661" t="s">
        <v>4918</v>
      </c>
      <c r="AX661">
        <v>426</v>
      </c>
      <c r="AY661" t="s">
        <v>4919</v>
      </c>
      <c r="AZ661">
        <v>1</v>
      </c>
      <c r="BA661" t="s">
        <v>1190</v>
      </c>
      <c r="BB661" t="s">
        <v>19</v>
      </c>
      <c r="BC661" t="s">
        <v>19</v>
      </c>
      <c r="BD661" t="s">
        <v>3471</v>
      </c>
      <c r="BE661" t="s">
        <v>3419</v>
      </c>
      <c r="BF661" t="s">
        <v>19</v>
      </c>
      <c r="BG661" t="s">
        <v>19</v>
      </c>
      <c r="BH661" s="179">
        <v>1805</v>
      </c>
      <c r="BI661" t="s">
        <v>3432</v>
      </c>
      <c r="BJ661">
        <v>0.5</v>
      </c>
      <c r="BK661" t="s">
        <v>4920</v>
      </c>
      <c r="BL661" t="s">
        <v>3422</v>
      </c>
      <c r="BM661" t="s">
        <v>19</v>
      </c>
      <c r="BN661">
        <v>82041</v>
      </c>
      <c r="BU661" t="s">
        <v>2123</v>
      </c>
      <c r="BV661" t="s">
        <v>19</v>
      </c>
      <c r="BW661">
        <v>82041</v>
      </c>
    </row>
    <row r="662" spans="1:75" ht="14.45" customHeight="1">
      <c r="A662" s="225" t="s">
        <v>8027</v>
      </c>
      <c r="B662">
        <v>82042</v>
      </c>
      <c r="C662" s="25" t="s">
        <v>6799</v>
      </c>
      <c r="E662" s="47" t="s">
        <v>6928</v>
      </c>
      <c r="F662" s="47" t="s">
        <v>4919</v>
      </c>
      <c r="G662" s="47" t="s">
        <v>6897</v>
      </c>
      <c r="K662" s="47" t="s">
        <v>6903</v>
      </c>
      <c r="L662" s="47" t="s">
        <v>6928</v>
      </c>
      <c r="M662" s="47" t="s">
        <v>6899</v>
      </c>
      <c r="W662" s="240"/>
      <c r="AG662" s="48" t="s">
        <v>6833</v>
      </c>
      <c r="AH662" s="47" t="str">
        <f t="shared" si="28"/>
        <v>SP_MB57_C           SBBR2_M</v>
      </c>
      <c r="AI662">
        <v>3</v>
      </c>
      <c r="AJ662">
        <v>82042</v>
      </c>
      <c r="AK662" t="s">
        <v>5093</v>
      </c>
      <c r="AL662" t="s">
        <v>19</v>
      </c>
      <c r="AM662" t="s">
        <v>2153</v>
      </c>
      <c r="AN662" t="s">
        <v>2153</v>
      </c>
      <c r="AO662" t="s">
        <v>2160</v>
      </c>
      <c r="AP662" t="s">
        <v>2161</v>
      </c>
      <c r="AQ662">
        <v>1</v>
      </c>
      <c r="AR662" t="s">
        <v>1988</v>
      </c>
      <c r="AS662" t="s">
        <v>126</v>
      </c>
      <c r="AT662" t="s">
        <v>19</v>
      </c>
      <c r="AU662" t="s">
        <v>19</v>
      </c>
      <c r="AV662" t="s">
        <v>19</v>
      </c>
      <c r="AW662" t="s">
        <v>4918</v>
      </c>
      <c r="AX662">
        <v>426</v>
      </c>
      <c r="AY662" t="s">
        <v>4919</v>
      </c>
      <c r="AZ662">
        <v>1</v>
      </c>
      <c r="BA662" t="s">
        <v>1190</v>
      </c>
      <c r="BB662" t="s">
        <v>19</v>
      </c>
      <c r="BC662" t="s">
        <v>19</v>
      </c>
      <c r="BD662" t="s">
        <v>3471</v>
      </c>
      <c r="BE662" t="s">
        <v>3419</v>
      </c>
      <c r="BF662" t="s">
        <v>19</v>
      </c>
      <c r="BG662" t="s">
        <v>19</v>
      </c>
      <c r="BH662" s="179">
        <v>1804</v>
      </c>
      <c r="BI662" t="s">
        <v>3432</v>
      </c>
      <c r="BJ662">
        <v>0.5</v>
      </c>
      <c r="BK662" t="s">
        <v>4920</v>
      </c>
      <c r="BL662" t="s">
        <v>19</v>
      </c>
      <c r="BM662" t="s">
        <v>3422</v>
      </c>
      <c r="BN662">
        <v>82042</v>
      </c>
      <c r="BU662" t="s">
        <v>19</v>
      </c>
      <c r="BV662" t="s">
        <v>2125</v>
      </c>
      <c r="BW662">
        <v>82042</v>
      </c>
    </row>
    <row r="663" spans="1:75" ht="14.45" customHeight="1">
      <c r="A663" s="225" t="s">
        <v>8027</v>
      </c>
      <c r="B663">
        <v>82044</v>
      </c>
      <c r="C663" s="25" t="s">
        <v>6799</v>
      </c>
      <c r="E663" s="47" t="s">
        <v>6928</v>
      </c>
      <c r="L663" s="47" t="s">
        <v>6928</v>
      </c>
      <c r="M663" s="47" t="s">
        <v>6900</v>
      </c>
      <c r="W663" s="240"/>
      <c r="AG663" s="48" t="s">
        <v>6833</v>
      </c>
      <c r="AH663" s="47" t="str">
        <f t="shared" si="28"/>
        <v>KS_HRM_B1           SBBR_M</v>
      </c>
      <c r="AI663">
        <v>3</v>
      </c>
      <c r="AJ663">
        <v>82044</v>
      </c>
      <c r="AK663" t="s">
        <v>5094</v>
      </c>
      <c r="AL663" t="s">
        <v>19</v>
      </c>
      <c r="AM663" t="s">
        <v>2153</v>
      </c>
      <c r="AN663" t="s">
        <v>2153</v>
      </c>
      <c r="AO663" t="s">
        <v>2152</v>
      </c>
      <c r="AP663" t="s">
        <v>2154</v>
      </c>
      <c r="AQ663">
        <v>6</v>
      </c>
      <c r="AR663" s="179" t="s">
        <v>1988</v>
      </c>
      <c r="AS663" t="s">
        <v>125</v>
      </c>
      <c r="AT663" t="s">
        <v>19</v>
      </c>
      <c r="AU663" t="s">
        <v>19</v>
      </c>
      <c r="AV663" t="s">
        <v>1559</v>
      </c>
      <c r="AW663" t="s">
        <v>1559</v>
      </c>
      <c r="AX663" t="s">
        <v>1793</v>
      </c>
      <c r="AY663" t="s">
        <v>1794</v>
      </c>
      <c r="AZ663">
        <v>13</v>
      </c>
      <c r="BA663" t="s">
        <v>1561</v>
      </c>
      <c r="BB663" t="s">
        <v>1556</v>
      </c>
      <c r="BC663" t="s">
        <v>19</v>
      </c>
      <c r="BD663" t="s">
        <v>4003</v>
      </c>
      <c r="BE663" t="s">
        <v>3419</v>
      </c>
      <c r="BF663" t="s">
        <v>19</v>
      </c>
      <c r="BG663" t="s">
        <v>19</v>
      </c>
      <c r="BH663" s="179">
        <v>2735</v>
      </c>
      <c r="BI663" t="s">
        <v>3475</v>
      </c>
      <c r="BJ663">
        <v>0.35</v>
      </c>
      <c r="BK663" t="s">
        <v>3708</v>
      </c>
      <c r="BL663" t="s">
        <v>3422</v>
      </c>
      <c r="BM663" t="s">
        <v>19</v>
      </c>
      <c r="BN663">
        <v>82044</v>
      </c>
      <c r="BU663" t="s">
        <v>2123</v>
      </c>
      <c r="BV663" t="s">
        <v>19</v>
      </c>
      <c r="BW663">
        <v>82044</v>
      </c>
    </row>
    <row r="664" spans="1:75" ht="14.45" customHeight="1">
      <c r="A664" s="225" t="s">
        <v>8027</v>
      </c>
      <c r="B664">
        <v>82046</v>
      </c>
      <c r="C664" s="25" t="s">
        <v>6799</v>
      </c>
      <c r="E664" s="47" t="s">
        <v>6928</v>
      </c>
      <c r="L664" s="47" t="s">
        <v>6928</v>
      </c>
      <c r="M664" s="47" t="s">
        <v>6900</v>
      </c>
      <c r="W664" s="240"/>
      <c r="AG664" s="48" t="s">
        <v>6833</v>
      </c>
      <c r="AH664" s="47" t="str">
        <f t="shared" si="28"/>
        <v>KS_HRM_B1           SBBR2_M</v>
      </c>
      <c r="AI664">
        <v>3</v>
      </c>
      <c r="AJ664">
        <v>82046</v>
      </c>
      <c r="AK664" t="s">
        <v>5095</v>
      </c>
      <c r="AL664" t="s">
        <v>19</v>
      </c>
      <c r="AM664" t="s">
        <v>2153</v>
      </c>
      <c r="AN664" t="s">
        <v>2153</v>
      </c>
      <c r="AO664" t="s">
        <v>2160</v>
      </c>
      <c r="AP664" t="s">
        <v>2161</v>
      </c>
      <c r="AQ664">
        <v>6</v>
      </c>
      <c r="AR664" t="s">
        <v>1988</v>
      </c>
      <c r="AS664" t="s">
        <v>125</v>
      </c>
      <c r="AT664" t="s">
        <v>19</v>
      </c>
      <c r="AU664" t="s">
        <v>19</v>
      </c>
      <c r="AV664" t="s">
        <v>1559</v>
      </c>
      <c r="AW664" t="s">
        <v>1559</v>
      </c>
      <c r="AX664" t="s">
        <v>1793</v>
      </c>
      <c r="AY664" t="s">
        <v>1794</v>
      </c>
      <c r="AZ664">
        <v>13</v>
      </c>
      <c r="BA664" t="s">
        <v>1561</v>
      </c>
      <c r="BB664" t="s">
        <v>1556</v>
      </c>
      <c r="BC664" t="s">
        <v>19</v>
      </c>
      <c r="BD664" t="s">
        <v>4003</v>
      </c>
      <c r="BE664" t="s">
        <v>3419</v>
      </c>
      <c r="BF664" t="s">
        <v>19</v>
      </c>
      <c r="BG664" t="s">
        <v>19</v>
      </c>
      <c r="BH664" s="179">
        <v>2735</v>
      </c>
      <c r="BI664" t="s">
        <v>3475</v>
      </c>
      <c r="BJ664">
        <v>0.35</v>
      </c>
      <c r="BK664" t="s">
        <v>3708</v>
      </c>
      <c r="BL664" t="s">
        <v>19</v>
      </c>
      <c r="BM664" t="s">
        <v>3422</v>
      </c>
      <c r="BN664">
        <v>82046</v>
      </c>
      <c r="BU664" t="s">
        <v>19</v>
      </c>
      <c r="BV664" t="s">
        <v>2125</v>
      </c>
      <c r="BW664">
        <v>82046</v>
      </c>
    </row>
    <row r="665" spans="1:75" ht="14.45" customHeight="1">
      <c r="A665" s="225" t="s">
        <v>8027</v>
      </c>
      <c r="B665">
        <v>82047</v>
      </c>
      <c r="C665" s="25" t="s">
        <v>6799</v>
      </c>
      <c r="E665" s="47" t="s">
        <v>6928</v>
      </c>
      <c r="L665" s="47" t="s">
        <v>6928</v>
      </c>
      <c r="M665" s="47" t="s">
        <v>6928</v>
      </c>
      <c r="AG665" s="48" t="s">
        <v>6833</v>
      </c>
      <c r="AH665" s="47" t="str">
        <f t="shared" si="28"/>
        <v>SBBR2_M             KS_HRM_C1</v>
      </c>
      <c r="AI665">
        <v>3</v>
      </c>
      <c r="AJ665">
        <v>82047</v>
      </c>
      <c r="AK665" t="s">
        <v>5096</v>
      </c>
      <c r="AL665" t="s">
        <v>19</v>
      </c>
      <c r="AM665" t="s">
        <v>1559</v>
      </c>
      <c r="AN665" t="s">
        <v>1559</v>
      </c>
      <c r="AO665" t="s">
        <v>1558</v>
      </c>
      <c r="AP665" t="s">
        <v>1560</v>
      </c>
      <c r="AQ665">
        <v>13</v>
      </c>
      <c r="AR665" t="s">
        <v>1561</v>
      </c>
      <c r="AS665" t="s">
        <v>108</v>
      </c>
      <c r="AT665" t="s">
        <v>19</v>
      </c>
      <c r="AU665" t="s">
        <v>19</v>
      </c>
      <c r="AV665" t="s">
        <v>2153</v>
      </c>
      <c r="AW665" t="s">
        <v>2153</v>
      </c>
      <c r="AX665" t="s">
        <v>2160</v>
      </c>
      <c r="AY665" t="s">
        <v>2161</v>
      </c>
      <c r="AZ665">
        <v>4</v>
      </c>
      <c r="BA665" t="s">
        <v>1988</v>
      </c>
      <c r="BB665" t="s">
        <v>126</v>
      </c>
      <c r="BC665" t="s">
        <v>19</v>
      </c>
      <c r="BD665" t="s">
        <v>3834</v>
      </c>
      <c r="BE665" t="s">
        <v>3419</v>
      </c>
      <c r="BF665" t="s">
        <v>19</v>
      </c>
      <c r="BG665" t="s">
        <v>19</v>
      </c>
      <c r="BH665" s="179">
        <v>2764</v>
      </c>
      <c r="BI665" t="s">
        <v>3835</v>
      </c>
      <c r="BJ665">
        <v>0.5</v>
      </c>
      <c r="BK665" t="s">
        <v>5057</v>
      </c>
      <c r="BL665" t="s">
        <v>19</v>
      </c>
      <c r="BM665" t="s">
        <v>3422</v>
      </c>
      <c r="BN665">
        <v>82047</v>
      </c>
      <c r="BU665" t="s">
        <v>19</v>
      </c>
      <c r="BV665" t="s">
        <v>2125</v>
      </c>
      <c r="BW665">
        <v>82047</v>
      </c>
    </row>
    <row r="666" spans="1:75" ht="14.45" customHeight="1">
      <c r="A666" s="225" t="s">
        <v>8027</v>
      </c>
      <c r="B666">
        <v>82048</v>
      </c>
      <c r="C666" s="25" t="s">
        <v>6799</v>
      </c>
      <c r="E666" s="47" t="s">
        <v>6928</v>
      </c>
      <c r="L666" s="47" t="s">
        <v>6928</v>
      </c>
      <c r="M666" s="47" t="s">
        <v>6928</v>
      </c>
      <c r="W666" s="240"/>
      <c r="AG666" s="48" t="s">
        <v>6833</v>
      </c>
      <c r="AH666" s="47" t="str">
        <f t="shared" si="28"/>
        <v>KS_HRM_C1           SBBR2_M</v>
      </c>
      <c r="AI666">
        <v>3</v>
      </c>
      <c r="AJ666">
        <v>82048</v>
      </c>
      <c r="AK666" t="s">
        <v>5097</v>
      </c>
      <c r="AL666" t="s">
        <v>19</v>
      </c>
      <c r="AM666" t="s">
        <v>2153</v>
      </c>
      <c r="AN666" t="s">
        <v>2153</v>
      </c>
      <c r="AO666" t="s">
        <v>2160</v>
      </c>
      <c r="AP666" t="s">
        <v>2161</v>
      </c>
      <c r="AQ666">
        <v>3</v>
      </c>
      <c r="AR666" t="s">
        <v>1988</v>
      </c>
      <c r="AS666" t="s">
        <v>126</v>
      </c>
      <c r="AT666" t="s">
        <v>19</v>
      </c>
      <c r="AU666" t="s">
        <v>19</v>
      </c>
      <c r="AV666" t="s">
        <v>1559</v>
      </c>
      <c r="AW666" t="s">
        <v>1559</v>
      </c>
      <c r="AX666" t="s">
        <v>1558</v>
      </c>
      <c r="AY666" t="s">
        <v>1560</v>
      </c>
      <c r="AZ666">
        <v>5</v>
      </c>
      <c r="BA666" t="s">
        <v>1561</v>
      </c>
      <c r="BB666" t="s">
        <v>108</v>
      </c>
      <c r="BC666" t="s">
        <v>19</v>
      </c>
      <c r="BD666" t="s">
        <v>4690</v>
      </c>
      <c r="BE666" t="s">
        <v>3419</v>
      </c>
      <c r="BF666" t="s">
        <v>19</v>
      </c>
      <c r="BG666" t="s">
        <v>19</v>
      </c>
      <c r="BH666" s="179">
        <v>2764</v>
      </c>
      <c r="BI666" t="s">
        <v>4691</v>
      </c>
      <c r="BJ666">
        <v>0.5</v>
      </c>
      <c r="BK666" t="s">
        <v>5065</v>
      </c>
      <c r="BL666" t="s">
        <v>19</v>
      </c>
      <c r="BM666" t="s">
        <v>3422</v>
      </c>
      <c r="BN666">
        <v>82048</v>
      </c>
      <c r="BU666" t="s">
        <v>19</v>
      </c>
      <c r="BV666" t="s">
        <v>2125</v>
      </c>
      <c r="BW666">
        <v>82048</v>
      </c>
    </row>
    <row r="667" spans="1:75" ht="14.45" customHeight="1">
      <c r="A667"/>
      <c r="B667">
        <v>82050</v>
      </c>
      <c r="C667" s="25" t="s">
        <v>6799</v>
      </c>
      <c r="E667" s="47" t="s">
        <v>6916</v>
      </c>
      <c r="L667" s="47" t="s">
        <v>6900</v>
      </c>
      <c r="M667" s="47" t="s">
        <v>6916</v>
      </c>
      <c r="X667" s="240"/>
      <c r="AG667" s="48" t="s">
        <v>6833</v>
      </c>
      <c r="AH667" s="47" t="str">
        <f t="shared" si="28"/>
        <v>KS_HRM_A2           BCM2_A</v>
      </c>
      <c r="AI667">
        <v>3</v>
      </c>
      <c r="AJ667">
        <v>82050</v>
      </c>
      <c r="AK667" t="s">
        <v>5098</v>
      </c>
      <c r="AL667" t="s">
        <v>19</v>
      </c>
      <c r="AM667" t="s">
        <v>582</v>
      </c>
      <c r="AN667" t="s">
        <v>582</v>
      </c>
      <c r="AO667" t="s">
        <v>581</v>
      </c>
      <c r="AP667" t="s">
        <v>583</v>
      </c>
      <c r="AQ667">
        <v>2</v>
      </c>
      <c r="AR667" t="s">
        <v>584</v>
      </c>
      <c r="AS667" t="s">
        <v>108</v>
      </c>
      <c r="AT667" t="s">
        <v>19</v>
      </c>
      <c r="AU667" t="s">
        <v>19</v>
      </c>
      <c r="AV667" t="s">
        <v>1559</v>
      </c>
      <c r="AW667" t="s">
        <v>1559</v>
      </c>
      <c r="AX667" t="s">
        <v>1796</v>
      </c>
      <c r="AY667" t="s">
        <v>1797</v>
      </c>
      <c r="AZ667">
        <v>12</v>
      </c>
      <c r="BA667" t="s">
        <v>1798</v>
      </c>
      <c r="BB667" t="s">
        <v>110</v>
      </c>
      <c r="BC667" t="s">
        <v>19</v>
      </c>
      <c r="BD667" t="s">
        <v>5099</v>
      </c>
      <c r="BE667" t="s">
        <v>3419</v>
      </c>
      <c r="BF667" t="s">
        <v>19</v>
      </c>
      <c r="BG667" t="s">
        <v>19</v>
      </c>
      <c r="BH667">
        <v>1179</v>
      </c>
      <c r="BI667" t="s">
        <v>3815</v>
      </c>
      <c r="BJ667">
        <v>0.5</v>
      </c>
      <c r="BK667" t="s">
        <v>5100</v>
      </c>
      <c r="BL667" t="s">
        <v>3422</v>
      </c>
      <c r="BM667" t="s">
        <v>19</v>
      </c>
      <c r="BN667">
        <v>82050</v>
      </c>
      <c r="BU667" t="s">
        <v>2123</v>
      </c>
      <c r="BV667" t="s">
        <v>19</v>
      </c>
      <c r="BW667">
        <v>82050</v>
      </c>
    </row>
    <row r="668" spans="1:75" ht="14.45" customHeight="1">
      <c r="A668" s="225" t="s">
        <v>8027</v>
      </c>
      <c r="B668">
        <v>82051</v>
      </c>
      <c r="C668" s="25" t="s">
        <v>6799</v>
      </c>
      <c r="E668" s="47" t="s">
        <v>6928</v>
      </c>
      <c r="L668" s="47" t="s">
        <v>6928</v>
      </c>
      <c r="M668" s="47" t="s">
        <v>6900</v>
      </c>
      <c r="W668" s="240"/>
      <c r="AG668" s="48" t="s">
        <v>6833</v>
      </c>
      <c r="AH668" s="47" t="str">
        <f t="shared" si="28"/>
        <v>KS_HRM_B1           SBBR2_M</v>
      </c>
      <c r="AI668">
        <v>3</v>
      </c>
      <c r="AJ668">
        <v>82051</v>
      </c>
      <c r="AK668" t="s">
        <v>5101</v>
      </c>
      <c r="AL668" t="s">
        <v>19</v>
      </c>
      <c r="AM668" t="s">
        <v>2153</v>
      </c>
      <c r="AN668" t="s">
        <v>2153</v>
      </c>
      <c r="AO668" t="s">
        <v>2160</v>
      </c>
      <c r="AP668" t="s">
        <v>2161</v>
      </c>
      <c r="AQ668">
        <v>5</v>
      </c>
      <c r="AR668" t="s">
        <v>1988</v>
      </c>
      <c r="AS668" t="s">
        <v>126</v>
      </c>
      <c r="AT668" t="s">
        <v>19</v>
      </c>
      <c r="AU668" t="s">
        <v>19</v>
      </c>
      <c r="AV668" t="s">
        <v>1559</v>
      </c>
      <c r="AW668" t="s">
        <v>1559</v>
      </c>
      <c r="AX668" t="s">
        <v>1793</v>
      </c>
      <c r="AY668" t="s">
        <v>1794</v>
      </c>
      <c r="AZ668">
        <v>14</v>
      </c>
      <c r="BA668" t="s">
        <v>1561</v>
      </c>
      <c r="BB668" t="s">
        <v>108</v>
      </c>
      <c r="BC668" t="s">
        <v>19</v>
      </c>
      <c r="BD668" t="s">
        <v>3675</v>
      </c>
      <c r="BE668" t="s">
        <v>3419</v>
      </c>
      <c r="BF668" t="s">
        <v>19</v>
      </c>
      <c r="BG668" t="s">
        <v>19</v>
      </c>
      <c r="BH668" s="179">
        <v>2735</v>
      </c>
      <c r="BI668" t="s">
        <v>3676</v>
      </c>
      <c r="BJ668">
        <v>0.5</v>
      </c>
      <c r="BK668" t="s">
        <v>5102</v>
      </c>
      <c r="BL668" t="s">
        <v>19</v>
      </c>
      <c r="BM668" t="s">
        <v>3422</v>
      </c>
      <c r="BN668">
        <v>82051</v>
      </c>
      <c r="BU668" t="s">
        <v>19</v>
      </c>
      <c r="BV668" t="s">
        <v>2125</v>
      </c>
      <c r="BW668">
        <v>82051</v>
      </c>
    </row>
    <row r="669" spans="1:75" ht="14.45" customHeight="1">
      <c r="A669" s="225" t="s">
        <v>8027</v>
      </c>
      <c r="B669">
        <v>82052</v>
      </c>
      <c r="C669" s="25" t="s">
        <v>6799</v>
      </c>
      <c r="E669" s="47" t="s">
        <v>6928</v>
      </c>
      <c r="L669" s="47" t="s">
        <v>6928</v>
      </c>
      <c r="M669" s="47" t="s">
        <v>6928</v>
      </c>
      <c r="W669" s="240"/>
      <c r="AG669" s="48" t="s">
        <v>6833</v>
      </c>
      <c r="AH669" s="47" t="str">
        <f t="shared" si="28"/>
        <v>KS_HRM_C1           SBBR2_M</v>
      </c>
      <c r="AI669">
        <v>3</v>
      </c>
      <c r="AJ669">
        <v>82052</v>
      </c>
      <c r="AK669" t="s">
        <v>5103</v>
      </c>
      <c r="AL669" t="s">
        <v>19</v>
      </c>
      <c r="AM669" t="s">
        <v>2153</v>
      </c>
      <c r="AN669" t="s">
        <v>2153</v>
      </c>
      <c r="AO669" t="s">
        <v>2160</v>
      </c>
      <c r="AP669" t="s">
        <v>2161</v>
      </c>
      <c r="AQ669">
        <v>2</v>
      </c>
      <c r="AR669" t="s">
        <v>1988</v>
      </c>
      <c r="AS669" t="s">
        <v>126</v>
      </c>
      <c r="AT669" t="s">
        <v>19</v>
      </c>
      <c r="AU669" t="s">
        <v>19</v>
      </c>
      <c r="AV669" t="s">
        <v>1559</v>
      </c>
      <c r="AW669" t="s">
        <v>1559</v>
      </c>
      <c r="AX669" t="s">
        <v>1558</v>
      </c>
      <c r="AY669" t="s">
        <v>1560</v>
      </c>
      <c r="AZ669">
        <v>3</v>
      </c>
      <c r="BA669" t="s">
        <v>1561</v>
      </c>
      <c r="BB669" t="s">
        <v>108</v>
      </c>
      <c r="BC669" t="s">
        <v>19</v>
      </c>
      <c r="BD669" t="s">
        <v>3951</v>
      </c>
      <c r="BE669" t="s">
        <v>3419</v>
      </c>
      <c r="BF669" t="s">
        <v>19</v>
      </c>
      <c r="BG669" t="s">
        <v>19</v>
      </c>
      <c r="BH669" s="179">
        <v>2764</v>
      </c>
      <c r="BI669" t="s">
        <v>3952</v>
      </c>
      <c r="BJ669">
        <v>0.5</v>
      </c>
      <c r="BK669" t="s">
        <v>5059</v>
      </c>
      <c r="BL669" t="s">
        <v>19</v>
      </c>
      <c r="BM669" t="s">
        <v>3422</v>
      </c>
      <c r="BN669">
        <v>82052</v>
      </c>
      <c r="BU669" t="s">
        <v>19</v>
      </c>
      <c r="BV669" t="s">
        <v>2125</v>
      </c>
      <c r="BW669">
        <v>82052</v>
      </c>
    </row>
    <row r="670" spans="1:75" ht="14.45" customHeight="1">
      <c r="A670"/>
      <c r="B670">
        <v>82053</v>
      </c>
      <c r="C670" s="25" t="s">
        <v>6799</v>
      </c>
      <c r="E670" s="47" t="s">
        <v>6916</v>
      </c>
      <c r="L670" s="47" t="s">
        <v>6900</v>
      </c>
      <c r="M670" s="47" t="s">
        <v>6916</v>
      </c>
      <c r="X670" s="240"/>
      <c r="AG670" s="48" t="s">
        <v>6833</v>
      </c>
      <c r="AH670" s="47" t="str">
        <f t="shared" si="28"/>
        <v>KS_HRM_B2           BCM2_A</v>
      </c>
      <c r="AI670">
        <v>3</v>
      </c>
      <c r="AJ670">
        <v>82053</v>
      </c>
      <c r="AK670" t="s">
        <v>5104</v>
      </c>
      <c r="AL670" t="s">
        <v>19</v>
      </c>
      <c r="AM670" t="s">
        <v>582</v>
      </c>
      <c r="AN670" t="s">
        <v>582</v>
      </c>
      <c r="AO670" t="s">
        <v>581</v>
      </c>
      <c r="AP670" t="s">
        <v>583</v>
      </c>
      <c r="AQ670">
        <v>4</v>
      </c>
      <c r="AR670" t="s">
        <v>584</v>
      </c>
      <c r="AS670" t="s">
        <v>108</v>
      </c>
      <c r="AT670" t="s">
        <v>19</v>
      </c>
      <c r="AU670" t="s">
        <v>19</v>
      </c>
      <c r="AV670" t="s">
        <v>1559</v>
      </c>
      <c r="AW670" t="s">
        <v>1559</v>
      </c>
      <c r="AX670" t="s">
        <v>1802</v>
      </c>
      <c r="AY670" t="s">
        <v>1803</v>
      </c>
      <c r="AZ670">
        <v>14</v>
      </c>
      <c r="BA670" t="s">
        <v>1589</v>
      </c>
      <c r="BB670" t="s">
        <v>110</v>
      </c>
      <c r="BC670" t="s">
        <v>19</v>
      </c>
      <c r="BD670" t="s">
        <v>3675</v>
      </c>
      <c r="BE670" t="s">
        <v>3419</v>
      </c>
      <c r="BF670" t="s">
        <v>19</v>
      </c>
      <c r="BG670" t="s">
        <v>19</v>
      </c>
      <c r="BH670">
        <v>1179</v>
      </c>
      <c r="BI670" t="s">
        <v>3676</v>
      </c>
      <c r="BJ670">
        <v>0.5</v>
      </c>
      <c r="BK670" t="s">
        <v>5102</v>
      </c>
      <c r="BL670" t="s">
        <v>3422</v>
      </c>
      <c r="BM670" t="s">
        <v>19</v>
      </c>
      <c r="BN670">
        <v>82053</v>
      </c>
      <c r="BU670" t="s">
        <v>2123</v>
      </c>
      <c r="BV670" t="s">
        <v>19</v>
      </c>
      <c r="BW670">
        <v>82053</v>
      </c>
    </row>
    <row r="671" spans="1:75" ht="14.45" customHeight="1">
      <c r="A671"/>
      <c r="B671">
        <v>82054</v>
      </c>
      <c r="C671" s="25" t="s">
        <v>6799</v>
      </c>
      <c r="E671" s="47" t="s">
        <v>6916</v>
      </c>
      <c r="L671" s="47" t="s">
        <v>6916</v>
      </c>
      <c r="M671" s="47" t="s">
        <v>6916</v>
      </c>
      <c r="X671" s="240"/>
      <c r="AG671" s="48" t="s">
        <v>6833</v>
      </c>
      <c r="AH671" s="47" t="str">
        <f t="shared" si="28"/>
        <v>KS_HRM_C2           BCM2_B</v>
      </c>
      <c r="AI671">
        <v>3</v>
      </c>
      <c r="AJ671">
        <v>82054</v>
      </c>
      <c r="AK671" t="s">
        <v>5105</v>
      </c>
      <c r="AL671" t="s">
        <v>19</v>
      </c>
      <c r="AM671" t="s">
        <v>582</v>
      </c>
      <c r="AN671" t="s">
        <v>582</v>
      </c>
      <c r="AO671" t="s">
        <v>959</v>
      </c>
      <c r="AP671" t="s">
        <v>960</v>
      </c>
      <c r="AQ671">
        <v>3</v>
      </c>
      <c r="AR671" t="s">
        <v>961</v>
      </c>
      <c r="AS671" t="s">
        <v>108</v>
      </c>
      <c r="AT671" t="s">
        <v>19</v>
      </c>
      <c r="AU671" t="s">
        <v>19</v>
      </c>
      <c r="AV671" t="s">
        <v>1559</v>
      </c>
      <c r="AW671" t="s">
        <v>1559</v>
      </c>
      <c r="AX671" t="s">
        <v>1564</v>
      </c>
      <c r="AY671" t="s">
        <v>1565</v>
      </c>
      <c r="AZ671">
        <v>3</v>
      </c>
      <c r="BA671" t="s">
        <v>1566</v>
      </c>
      <c r="BB671" t="s">
        <v>110</v>
      </c>
      <c r="BC671" t="s">
        <v>19</v>
      </c>
      <c r="BD671" t="s">
        <v>3675</v>
      </c>
      <c r="BE671" t="s">
        <v>3419</v>
      </c>
      <c r="BF671" t="s">
        <v>19</v>
      </c>
      <c r="BG671" t="s">
        <v>19</v>
      </c>
      <c r="BH671">
        <v>1284</v>
      </c>
      <c r="BI671" t="s">
        <v>3676</v>
      </c>
      <c r="BJ671">
        <v>0.5</v>
      </c>
      <c r="BK671" t="s">
        <v>5059</v>
      </c>
      <c r="BL671" t="s">
        <v>19</v>
      </c>
      <c r="BM671" t="s">
        <v>3422</v>
      </c>
      <c r="BN671">
        <v>82054</v>
      </c>
      <c r="BU671" t="s">
        <v>19</v>
      </c>
      <c r="BV671" t="s">
        <v>2125</v>
      </c>
      <c r="BW671">
        <v>82054</v>
      </c>
    </row>
    <row r="672" spans="1:75" ht="14.45" customHeight="1">
      <c r="A672"/>
      <c r="B672">
        <v>82055</v>
      </c>
      <c r="C672" s="25" t="s">
        <v>6799</v>
      </c>
      <c r="E672" s="47" t="s">
        <v>6916</v>
      </c>
      <c r="L672" s="47" t="s">
        <v>6900</v>
      </c>
      <c r="M672" s="47" t="s">
        <v>6916</v>
      </c>
      <c r="X672" s="240"/>
      <c r="AG672" s="48" t="s">
        <v>6833</v>
      </c>
      <c r="AH672" s="47" t="str">
        <f t="shared" si="28"/>
        <v>KS_HRM_C2           BCM2_A</v>
      </c>
      <c r="AI672">
        <v>3</v>
      </c>
      <c r="AJ672">
        <v>82055</v>
      </c>
      <c r="AK672" t="s">
        <v>5106</v>
      </c>
      <c r="AL672" t="s">
        <v>19</v>
      </c>
      <c r="AM672" t="s">
        <v>582</v>
      </c>
      <c r="AN672" t="s">
        <v>582</v>
      </c>
      <c r="AO672" t="s">
        <v>581</v>
      </c>
      <c r="AP672" t="s">
        <v>583</v>
      </c>
      <c r="AQ672">
        <v>1</v>
      </c>
      <c r="AR672" t="s">
        <v>584</v>
      </c>
      <c r="AS672" t="s">
        <v>108</v>
      </c>
      <c r="AT672" t="s">
        <v>19</v>
      </c>
      <c r="AU672" t="s">
        <v>19</v>
      </c>
      <c r="AV672" t="s">
        <v>1559</v>
      </c>
      <c r="AW672" t="s">
        <v>1559</v>
      </c>
      <c r="AX672" t="s">
        <v>1564</v>
      </c>
      <c r="AY672" t="s">
        <v>1565</v>
      </c>
      <c r="AZ672">
        <v>5</v>
      </c>
      <c r="BA672" t="s">
        <v>1566</v>
      </c>
      <c r="BB672" t="s">
        <v>110</v>
      </c>
      <c r="BC672" t="s">
        <v>19</v>
      </c>
      <c r="BD672" t="s">
        <v>4690</v>
      </c>
      <c r="BE672" t="s">
        <v>3419</v>
      </c>
      <c r="BF672" t="s">
        <v>19</v>
      </c>
      <c r="BG672" t="s">
        <v>19</v>
      </c>
      <c r="BH672">
        <v>1204</v>
      </c>
      <c r="BI672" t="s">
        <v>4691</v>
      </c>
      <c r="BJ672">
        <v>0.5</v>
      </c>
      <c r="BK672" t="s">
        <v>5065</v>
      </c>
      <c r="BL672" t="s">
        <v>19</v>
      </c>
      <c r="BM672" t="s">
        <v>3422</v>
      </c>
      <c r="BN672">
        <v>82055</v>
      </c>
      <c r="BU672" t="s">
        <v>19</v>
      </c>
      <c r="BV672" t="s">
        <v>2125</v>
      </c>
      <c r="BW672">
        <v>82055</v>
      </c>
    </row>
    <row r="673" spans="1:76" ht="14.45" customHeight="1">
      <c r="A673"/>
      <c r="B673">
        <v>82056</v>
      </c>
      <c r="C673" s="25" t="s">
        <v>6799</v>
      </c>
      <c r="E673" s="47" t="s">
        <v>6916</v>
      </c>
      <c r="L673" s="47" t="s">
        <v>6916</v>
      </c>
      <c r="M673" s="47" t="s">
        <v>6916</v>
      </c>
      <c r="X673" s="240"/>
      <c r="AG673" s="48" t="s">
        <v>6833</v>
      </c>
      <c r="AH673" s="47" t="str">
        <f t="shared" ref="AH673:AH737" si="29">AY673&amp; REPT(" ",20-LEN(AY673))&amp;AP673</f>
        <v>KS_HRM_C2           BCM2_B</v>
      </c>
      <c r="AI673">
        <v>3</v>
      </c>
      <c r="AJ673">
        <v>82056</v>
      </c>
      <c r="AK673" t="s">
        <v>5107</v>
      </c>
      <c r="AL673" t="s">
        <v>19</v>
      </c>
      <c r="AM673" t="s">
        <v>582</v>
      </c>
      <c r="AN673" t="s">
        <v>582</v>
      </c>
      <c r="AO673" t="s">
        <v>959</v>
      </c>
      <c r="AP673" t="s">
        <v>960</v>
      </c>
      <c r="AQ673">
        <v>7</v>
      </c>
      <c r="AR673" t="s">
        <v>961</v>
      </c>
      <c r="AS673" t="s">
        <v>108</v>
      </c>
      <c r="AT673" t="s">
        <v>19</v>
      </c>
      <c r="AU673" t="s">
        <v>19</v>
      </c>
      <c r="AV673" t="s">
        <v>1559</v>
      </c>
      <c r="AW673" t="s">
        <v>1559</v>
      </c>
      <c r="AX673" t="s">
        <v>1564</v>
      </c>
      <c r="AY673" t="s">
        <v>1565</v>
      </c>
      <c r="AZ673">
        <v>13</v>
      </c>
      <c r="BA673" t="s">
        <v>1566</v>
      </c>
      <c r="BB673" t="s">
        <v>110</v>
      </c>
      <c r="BC673" t="s">
        <v>19</v>
      </c>
      <c r="BD673" t="s">
        <v>3834</v>
      </c>
      <c r="BE673" t="s">
        <v>3419</v>
      </c>
      <c r="BF673" t="s">
        <v>19</v>
      </c>
      <c r="BG673" t="s">
        <v>19</v>
      </c>
      <c r="BH673">
        <v>1284</v>
      </c>
      <c r="BI673" t="s">
        <v>3835</v>
      </c>
      <c r="BJ673">
        <v>0.5</v>
      </c>
      <c r="BK673" t="s">
        <v>5057</v>
      </c>
      <c r="BL673" t="s">
        <v>19</v>
      </c>
      <c r="BM673" t="s">
        <v>3422</v>
      </c>
      <c r="BN673">
        <v>82056</v>
      </c>
      <c r="BU673" t="s">
        <v>19</v>
      </c>
      <c r="BV673" t="s">
        <v>2125</v>
      </c>
      <c r="BW673">
        <v>82056</v>
      </c>
    </row>
    <row r="674" spans="1:76" ht="14.45" customHeight="1">
      <c r="A674"/>
      <c r="B674">
        <v>82057</v>
      </c>
      <c r="C674" s="25" t="s">
        <v>6799</v>
      </c>
      <c r="E674" s="47" t="s">
        <v>6916</v>
      </c>
      <c r="L674" s="47" t="s">
        <v>6900</v>
      </c>
      <c r="M674" s="47" t="s">
        <v>6916</v>
      </c>
      <c r="X674" s="240"/>
      <c r="AG674" s="48" t="s">
        <v>6833</v>
      </c>
      <c r="AH674" s="47" t="str">
        <f t="shared" si="29"/>
        <v>KS_HRM_B2           BCM2_A</v>
      </c>
      <c r="AI674">
        <v>3</v>
      </c>
      <c r="AJ674">
        <v>82057</v>
      </c>
      <c r="AK674" t="s">
        <v>5108</v>
      </c>
      <c r="AL674" t="s">
        <v>19</v>
      </c>
      <c r="AM674" t="s">
        <v>582</v>
      </c>
      <c r="AN674" t="s">
        <v>582</v>
      </c>
      <c r="AO674" t="s">
        <v>581</v>
      </c>
      <c r="AP674" t="s">
        <v>583</v>
      </c>
      <c r="AQ674">
        <v>4</v>
      </c>
      <c r="AR674" t="s">
        <v>584</v>
      </c>
      <c r="AS674" t="s">
        <v>108</v>
      </c>
      <c r="AT674" t="s">
        <v>19</v>
      </c>
      <c r="AU674" t="s">
        <v>19</v>
      </c>
      <c r="AV674" t="s">
        <v>1559</v>
      </c>
      <c r="AW674" t="s">
        <v>1559</v>
      </c>
      <c r="AX674" t="s">
        <v>1802</v>
      </c>
      <c r="AY674" t="s">
        <v>1803</v>
      </c>
      <c r="AZ674">
        <v>14</v>
      </c>
      <c r="BA674" t="s">
        <v>1589</v>
      </c>
      <c r="BB674" t="s">
        <v>110</v>
      </c>
      <c r="BC674" t="s">
        <v>19</v>
      </c>
      <c r="BD674" t="s">
        <v>3675</v>
      </c>
      <c r="BE674" t="s">
        <v>3419</v>
      </c>
      <c r="BF674" t="s">
        <v>19</v>
      </c>
      <c r="BG674" t="s">
        <v>19</v>
      </c>
      <c r="BH674">
        <v>1179</v>
      </c>
      <c r="BI674" t="s">
        <v>3676</v>
      </c>
      <c r="BJ674">
        <v>0.5</v>
      </c>
      <c r="BK674" t="s">
        <v>5102</v>
      </c>
      <c r="BL674" t="s">
        <v>19</v>
      </c>
      <c r="BM674" t="s">
        <v>3422</v>
      </c>
      <c r="BN674">
        <v>82057</v>
      </c>
      <c r="BU674" t="s">
        <v>19</v>
      </c>
      <c r="BV674" t="s">
        <v>2125</v>
      </c>
      <c r="BW674">
        <v>82057</v>
      </c>
    </row>
    <row r="675" spans="1:76" ht="14.45" customHeight="1">
      <c r="A675"/>
      <c r="B675">
        <v>82058</v>
      </c>
      <c r="C675" s="25" t="s">
        <v>6799</v>
      </c>
      <c r="E675" s="47" t="s">
        <v>6916</v>
      </c>
      <c r="F675" s="47" t="s">
        <v>3706</v>
      </c>
      <c r="G675" s="47" t="s">
        <v>6897</v>
      </c>
      <c r="K675" s="47" t="s">
        <v>6903</v>
      </c>
      <c r="L675" s="47" t="s">
        <v>6899</v>
      </c>
      <c r="M675" s="47" t="s">
        <v>6916</v>
      </c>
      <c r="W675" s="25"/>
      <c r="X675" s="240"/>
      <c r="AG675" s="48" t="s">
        <v>6833</v>
      </c>
      <c r="AH675" s="47" t="str">
        <f t="shared" si="29"/>
        <v>KS_HRM_B2           SP_LIN3_VIP</v>
      </c>
      <c r="AI675">
        <v>3</v>
      </c>
      <c r="AJ675">
        <v>82058</v>
      </c>
      <c r="AK675" t="s">
        <v>5109</v>
      </c>
      <c r="AL675" t="s">
        <v>19</v>
      </c>
      <c r="AM675" t="s">
        <v>19</v>
      </c>
      <c r="AN675" t="s">
        <v>3704</v>
      </c>
      <c r="AO675" t="s">
        <v>3705</v>
      </c>
      <c r="AP675" t="s">
        <v>3706</v>
      </c>
      <c r="AQ675">
        <v>1</v>
      </c>
      <c r="AR675" t="s">
        <v>2130</v>
      </c>
      <c r="AS675" t="s">
        <v>19</v>
      </c>
      <c r="AT675" t="s">
        <v>19</v>
      </c>
      <c r="AU675" t="s">
        <v>19</v>
      </c>
      <c r="AV675" t="s">
        <v>1559</v>
      </c>
      <c r="AW675" t="s">
        <v>1559</v>
      </c>
      <c r="AX675" t="s">
        <v>1802</v>
      </c>
      <c r="AY675" t="s">
        <v>1803</v>
      </c>
      <c r="AZ675">
        <v>13</v>
      </c>
      <c r="BA675" t="s">
        <v>1589</v>
      </c>
      <c r="BB675" t="s">
        <v>109</v>
      </c>
      <c r="BC675" t="s">
        <v>19</v>
      </c>
      <c r="BD675" t="s">
        <v>4003</v>
      </c>
      <c r="BE675" t="s">
        <v>3419</v>
      </c>
      <c r="BF675" t="s">
        <v>19</v>
      </c>
      <c r="BG675" t="s">
        <v>19</v>
      </c>
      <c r="BH675">
        <v>842</v>
      </c>
      <c r="BI675" t="s">
        <v>3475</v>
      </c>
      <c r="BJ675">
        <v>0.35</v>
      </c>
      <c r="BK675" t="s">
        <v>3708</v>
      </c>
      <c r="BL675" t="s">
        <v>3422</v>
      </c>
      <c r="BM675" t="s">
        <v>3422</v>
      </c>
      <c r="BN675">
        <v>82058</v>
      </c>
      <c r="BU675" t="s">
        <v>2123</v>
      </c>
      <c r="BV675" t="s">
        <v>2125</v>
      </c>
      <c r="BW675">
        <v>82058</v>
      </c>
    </row>
    <row r="676" spans="1:76" ht="14.45" customHeight="1">
      <c r="A676" s="225" t="s">
        <v>8027</v>
      </c>
      <c r="B676">
        <v>82103</v>
      </c>
      <c r="C676" s="25" t="s">
        <v>6799</v>
      </c>
      <c r="E676" s="47" t="s">
        <v>6928</v>
      </c>
      <c r="L676" s="47" t="s">
        <v>6928</v>
      </c>
      <c r="M676" s="47" t="s">
        <v>6928</v>
      </c>
      <c r="W676" s="240"/>
      <c r="AG676" s="48" t="s">
        <v>6833</v>
      </c>
      <c r="AH676" s="47" t="str">
        <f t="shared" si="29"/>
        <v>KS_HRM_C1           SBBR_M</v>
      </c>
      <c r="AI676">
        <v>3</v>
      </c>
      <c r="AJ676">
        <v>82103</v>
      </c>
      <c r="AK676" t="s">
        <v>5110</v>
      </c>
      <c r="AL676" t="s">
        <v>19</v>
      </c>
      <c r="AM676" t="s">
        <v>2153</v>
      </c>
      <c r="AN676" t="s">
        <v>2153</v>
      </c>
      <c r="AO676" t="s">
        <v>2152</v>
      </c>
      <c r="AP676" t="s">
        <v>2154</v>
      </c>
      <c r="AQ676">
        <v>4</v>
      </c>
      <c r="AR676" s="179" t="s">
        <v>1988</v>
      </c>
      <c r="AS676" t="s">
        <v>126</v>
      </c>
      <c r="AT676" t="s">
        <v>19</v>
      </c>
      <c r="AU676" t="s">
        <v>19</v>
      </c>
      <c r="AV676" t="s">
        <v>1559</v>
      </c>
      <c r="AW676" t="s">
        <v>1559</v>
      </c>
      <c r="AX676" t="s">
        <v>1558</v>
      </c>
      <c r="AY676" t="s">
        <v>1560</v>
      </c>
      <c r="AZ676">
        <v>13</v>
      </c>
      <c r="BA676" t="s">
        <v>1561</v>
      </c>
      <c r="BB676" t="s">
        <v>108</v>
      </c>
      <c r="BC676" t="s">
        <v>19</v>
      </c>
      <c r="BD676" t="s">
        <v>3834</v>
      </c>
      <c r="BE676" t="s">
        <v>3419</v>
      </c>
      <c r="BF676" t="s">
        <v>19</v>
      </c>
      <c r="BG676" t="s">
        <v>19</v>
      </c>
      <c r="BH676" s="179">
        <v>2765</v>
      </c>
      <c r="BI676" t="s">
        <v>3835</v>
      </c>
      <c r="BJ676">
        <v>0.5</v>
      </c>
      <c r="BK676" t="s">
        <v>5057</v>
      </c>
      <c r="BL676" t="s">
        <v>3422</v>
      </c>
      <c r="BM676" t="s">
        <v>19</v>
      </c>
      <c r="BN676">
        <v>82103</v>
      </c>
      <c r="BU676" t="s">
        <v>2123</v>
      </c>
      <c r="BV676" t="s">
        <v>19</v>
      </c>
      <c r="BW676">
        <v>82103</v>
      </c>
    </row>
    <row r="677" spans="1:76" ht="14.45" customHeight="1">
      <c r="A677" s="225" t="s">
        <v>8027</v>
      </c>
      <c r="B677">
        <v>82105</v>
      </c>
      <c r="C677" s="25" t="s">
        <v>6799</v>
      </c>
      <c r="E677" s="47" t="s">
        <v>6928</v>
      </c>
      <c r="L677" s="47" t="s">
        <v>6928</v>
      </c>
      <c r="M677" s="47" t="s">
        <v>6928</v>
      </c>
      <c r="AG677" s="48" t="s">
        <v>6833</v>
      </c>
      <c r="AH677" s="47" t="str">
        <f t="shared" si="29"/>
        <v>SBBR_M              KS_HRM_C1</v>
      </c>
      <c r="AI677">
        <v>3</v>
      </c>
      <c r="AJ677">
        <v>82105</v>
      </c>
      <c r="AK677" t="s">
        <v>5111</v>
      </c>
      <c r="AL677" t="s">
        <v>19</v>
      </c>
      <c r="AM677" t="s">
        <v>1559</v>
      </c>
      <c r="AN677" t="s">
        <v>1559</v>
      </c>
      <c r="AO677" t="s">
        <v>1558</v>
      </c>
      <c r="AP677" t="s">
        <v>1560</v>
      </c>
      <c r="AQ677">
        <v>6</v>
      </c>
      <c r="AR677" t="s">
        <v>1561</v>
      </c>
      <c r="AS677" t="s">
        <v>108</v>
      </c>
      <c r="AT677" t="s">
        <v>19</v>
      </c>
      <c r="AU677" t="s">
        <v>19</v>
      </c>
      <c r="AV677" t="s">
        <v>2153</v>
      </c>
      <c r="AW677" t="s">
        <v>2153</v>
      </c>
      <c r="AX677" t="s">
        <v>2152</v>
      </c>
      <c r="AY677" t="s">
        <v>2154</v>
      </c>
      <c r="AZ677">
        <v>3</v>
      </c>
      <c r="BA677" s="179" t="s">
        <v>1988</v>
      </c>
      <c r="BB677" t="s">
        <v>126</v>
      </c>
      <c r="BC677" t="s">
        <v>19</v>
      </c>
      <c r="BD677" t="s">
        <v>4690</v>
      </c>
      <c r="BE677" t="s">
        <v>3419</v>
      </c>
      <c r="BF677" t="s">
        <v>19</v>
      </c>
      <c r="BG677" t="s">
        <v>19</v>
      </c>
      <c r="BH677" s="179">
        <v>2765</v>
      </c>
      <c r="BI677" t="s">
        <v>4691</v>
      </c>
      <c r="BJ677">
        <v>0.5</v>
      </c>
      <c r="BK677" t="s">
        <v>5071</v>
      </c>
      <c r="BL677" t="s">
        <v>3422</v>
      </c>
      <c r="BM677" t="s">
        <v>19</v>
      </c>
      <c r="BN677">
        <v>82105</v>
      </c>
      <c r="BU677" t="s">
        <v>2123</v>
      </c>
      <c r="BV677" t="s">
        <v>19</v>
      </c>
      <c r="BW677">
        <v>82105</v>
      </c>
    </row>
    <row r="678" spans="1:76" ht="14.45" customHeight="1">
      <c r="A678" s="225" t="s">
        <v>8027</v>
      </c>
      <c r="B678">
        <v>82108</v>
      </c>
      <c r="C678" s="25" t="s">
        <v>6799</v>
      </c>
      <c r="E678" s="47" t="s">
        <v>6928</v>
      </c>
      <c r="L678" s="47" t="s">
        <v>6928</v>
      </c>
      <c r="M678" s="47" t="s">
        <v>6928</v>
      </c>
      <c r="W678" s="240"/>
      <c r="AG678" s="48" t="s">
        <v>6833</v>
      </c>
      <c r="AH678" s="47" t="str">
        <f t="shared" si="29"/>
        <v>KS_HRM_A1           SBBR_M</v>
      </c>
      <c r="AI678">
        <v>3</v>
      </c>
      <c r="AJ678">
        <v>82108</v>
      </c>
      <c r="AK678" t="s">
        <v>5112</v>
      </c>
      <c r="AL678" t="s">
        <v>19</v>
      </c>
      <c r="AM678" t="s">
        <v>2153</v>
      </c>
      <c r="AN678" t="s">
        <v>2153</v>
      </c>
      <c r="AO678" t="s">
        <v>2152</v>
      </c>
      <c r="AP678" t="s">
        <v>2154</v>
      </c>
      <c r="AQ678">
        <v>2</v>
      </c>
      <c r="AR678" s="179" t="s">
        <v>1988</v>
      </c>
      <c r="AS678" t="s">
        <v>126</v>
      </c>
      <c r="AT678" t="s">
        <v>19</v>
      </c>
      <c r="AU678" t="s">
        <v>19</v>
      </c>
      <c r="AV678" t="s">
        <v>1559</v>
      </c>
      <c r="AW678" t="s">
        <v>1559</v>
      </c>
      <c r="AX678" t="s">
        <v>1789</v>
      </c>
      <c r="AY678" t="s">
        <v>1790</v>
      </c>
      <c r="AZ678">
        <v>12</v>
      </c>
      <c r="BA678" t="s">
        <v>1570</v>
      </c>
      <c r="BB678" t="s">
        <v>108</v>
      </c>
      <c r="BC678" t="s">
        <v>19</v>
      </c>
      <c r="BD678" t="s">
        <v>3951</v>
      </c>
      <c r="BE678" t="s">
        <v>3419</v>
      </c>
      <c r="BF678" t="s">
        <v>19</v>
      </c>
      <c r="BG678" t="s">
        <v>19</v>
      </c>
      <c r="BH678" s="179">
        <v>2719</v>
      </c>
      <c r="BI678" t="s">
        <v>3952</v>
      </c>
      <c r="BJ678">
        <v>0.5</v>
      </c>
      <c r="BK678" t="s">
        <v>5100</v>
      </c>
      <c r="BL678" t="s">
        <v>3422</v>
      </c>
      <c r="BM678" t="s">
        <v>19</v>
      </c>
      <c r="BN678">
        <v>82108</v>
      </c>
      <c r="BU678" t="s">
        <v>2123</v>
      </c>
      <c r="BV678" t="s">
        <v>19</v>
      </c>
      <c r="BW678">
        <v>82108</v>
      </c>
    </row>
    <row r="679" spans="1:76" ht="14.45" customHeight="1">
      <c r="A679" s="225" t="s">
        <v>8027</v>
      </c>
      <c r="B679">
        <v>82110</v>
      </c>
      <c r="C679" s="25" t="s">
        <v>6799</v>
      </c>
      <c r="E679" s="47" t="s">
        <v>6928</v>
      </c>
      <c r="L679" s="47" t="s">
        <v>6928</v>
      </c>
      <c r="M679" s="47" t="s">
        <v>6900</v>
      </c>
      <c r="W679" s="240"/>
      <c r="AG679" s="48" t="s">
        <v>6833</v>
      </c>
      <c r="AH679" s="47" t="str">
        <f t="shared" si="29"/>
        <v>KS_HRM_B1           SBBR_M</v>
      </c>
      <c r="AI679">
        <v>3</v>
      </c>
      <c r="AJ679">
        <v>82110</v>
      </c>
      <c r="AK679" t="s">
        <v>5113</v>
      </c>
      <c r="AL679" t="s">
        <v>19</v>
      </c>
      <c r="AM679" t="s">
        <v>2153</v>
      </c>
      <c r="AN679" t="s">
        <v>2153</v>
      </c>
      <c r="AO679" t="s">
        <v>2152</v>
      </c>
      <c r="AP679" t="s">
        <v>2154</v>
      </c>
      <c r="AQ679">
        <v>5</v>
      </c>
      <c r="AR679" s="179" t="s">
        <v>1988</v>
      </c>
      <c r="AS679" t="s">
        <v>126</v>
      </c>
      <c r="AT679" t="s">
        <v>19</v>
      </c>
      <c r="AU679" t="s">
        <v>19</v>
      </c>
      <c r="AV679" t="s">
        <v>1559</v>
      </c>
      <c r="AW679" t="s">
        <v>1559</v>
      </c>
      <c r="AX679" t="s">
        <v>1793</v>
      </c>
      <c r="AY679" t="s">
        <v>1794</v>
      </c>
      <c r="AZ679">
        <v>14</v>
      </c>
      <c r="BA679" t="s">
        <v>1561</v>
      </c>
      <c r="BB679" t="s">
        <v>108</v>
      </c>
      <c r="BC679" t="s">
        <v>19</v>
      </c>
      <c r="BD679" t="s">
        <v>3675</v>
      </c>
      <c r="BE679" t="s">
        <v>3419</v>
      </c>
      <c r="BF679" t="s">
        <v>19</v>
      </c>
      <c r="BG679" t="s">
        <v>19</v>
      </c>
      <c r="BH679" s="179">
        <v>2735</v>
      </c>
      <c r="BI679" t="s">
        <v>3676</v>
      </c>
      <c r="BJ679">
        <v>0.5</v>
      </c>
      <c r="BK679" t="s">
        <v>5102</v>
      </c>
      <c r="BL679" t="s">
        <v>3422</v>
      </c>
      <c r="BM679" t="s">
        <v>19</v>
      </c>
      <c r="BN679">
        <v>82110</v>
      </c>
      <c r="BU679" t="s">
        <v>2123</v>
      </c>
      <c r="BV679" t="s">
        <v>19</v>
      </c>
      <c r="BW679">
        <v>82110</v>
      </c>
    </row>
    <row r="680" spans="1:76" ht="14.45" customHeight="1">
      <c r="A680"/>
      <c r="C680" s="25" t="s">
        <v>6800</v>
      </c>
      <c r="AI680">
        <v>1</v>
      </c>
      <c r="AJ680" t="s">
        <v>2171</v>
      </c>
    </row>
    <row r="681" spans="1:76" ht="14.45" customHeight="1">
      <c r="A681"/>
      <c r="C681" s="25" t="s">
        <v>6800</v>
      </c>
      <c r="AI681">
        <v>2</v>
      </c>
      <c r="AJ681" t="s">
        <v>1</v>
      </c>
      <c r="AK681" t="s">
        <v>2172</v>
      </c>
      <c r="AL681" t="s">
        <v>2173</v>
      </c>
      <c r="AM681" t="s">
        <v>2174</v>
      </c>
      <c r="AN681" t="s">
        <v>4</v>
      </c>
      <c r="AO681" t="s">
        <v>5114</v>
      </c>
      <c r="AP681" t="s">
        <v>4312</v>
      </c>
    </row>
    <row r="682" spans="1:76" ht="14.45" customHeight="1">
      <c r="A682"/>
      <c r="C682" s="25" t="s">
        <v>6800</v>
      </c>
      <c r="AI682">
        <v>2</v>
      </c>
      <c r="AJ682" t="s">
        <v>1485</v>
      </c>
      <c r="AK682" t="s">
        <v>2175</v>
      </c>
      <c r="AL682" t="s">
        <v>2176</v>
      </c>
      <c r="AM682" t="s">
        <v>2177</v>
      </c>
      <c r="AN682" t="s">
        <v>4</v>
      </c>
      <c r="AO682" t="s">
        <v>5114</v>
      </c>
      <c r="AP682" t="s">
        <v>4312</v>
      </c>
    </row>
    <row r="683" spans="1:76" ht="14.45" customHeight="1">
      <c r="A683"/>
      <c r="C683" s="25" t="s">
        <v>6800</v>
      </c>
      <c r="AI683">
        <v>2</v>
      </c>
      <c r="AJ683" t="s">
        <v>2178</v>
      </c>
      <c r="AK683" t="s">
        <v>2179</v>
      </c>
      <c r="AL683" t="s">
        <v>2180</v>
      </c>
      <c r="AM683" t="s">
        <v>2177</v>
      </c>
      <c r="AN683" t="s">
        <v>4</v>
      </c>
      <c r="AO683" t="s">
        <v>5114</v>
      </c>
      <c r="AP683" t="s">
        <v>4312</v>
      </c>
    </row>
    <row r="684" spans="1:76" ht="14.45" customHeight="1">
      <c r="A684"/>
      <c r="C684" s="25" t="s">
        <v>6800</v>
      </c>
      <c r="AI684">
        <v>0</v>
      </c>
      <c r="AJ684" t="s">
        <v>3401</v>
      </c>
      <c r="AK684" t="s">
        <v>3402</v>
      </c>
      <c r="AL684" t="s">
        <v>3403</v>
      </c>
      <c r="AM684" t="s">
        <v>8</v>
      </c>
      <c r="AN684" t="s">
        <v>8</v>
      </c>
      <c r="AO684" t="s">
        <v>3404</v>
      </c>
      <c r="AP684" t="s">
        <v>9</v>
      </c>
      <c r="AQ684" t="s">
        <v>3405</v>
      </c>
      <c r="AR684" t="s">
        <v>10</v>
      </c>
      <c r="AS684" t="s">
        <v>75</v>
      </c>
      <c r="AT684" t="s">
        <v>3406</v>
      </c>
      <c r="AU684" t="s">
        <v>3403</v>
      </c>
      <c r="AV684" t="s">
        <v>8</v>
      </c>
      <c r="AW684" t="s">
        <v>8</v>
      </c>
      <c r="AX684" t="s">
        <v>3407</v>
      </c>
      <c r="AY684" t="s">
        <v>9</v>
      </c>
      <c r="AZ684" t="s">
        <v>3405</v>
      </c>
      <c r="BA684" t="s">
        <v>10</v>
      </c>
      <c r="BB684" t="s">
        <v>75</v>
      </c>
      <c r="BC684" t="s">
        <v>3406</v>
      </c>
      <c r="BD684" t="s">
        <v>3163</v>
      </c>
      <c r="BE684" t="s">
        <v>3408</v>
      </c>
      <c r="BF684" t="s">
        <v>3409</v>
      </c>
      <c r="BG684" t="s">
        <v>3410</v>
      </c>
      <c r="BH684" t="s">
        <v>3411</v>
      </c>
      <c r="BI684" t="s">
        <v>14</v>
      </c>
      <c r="BJ684" t="s">
        <v>3412</v>
      </c>
      <c r="BK684" t="s">
        <v>3413</v>
      </c>
      <c r="BL684" t="s">
        <v>1</v>
      </c>
      <c r="BM684" t="s">
        <v>1485</v>
      </c>
      <c r="BN684" t="s">
        <v>2178</v>
      </c>
      <c r="BO684" t="s">
        <v>3401</v>
      </c>
      <c r="BU684" t="s">
        <v>1</v>
      </c>
      <c r="BV684" t="s">
        <v>1485</v>
      </c>
      <c r="BW684" t="s">
        <v>2178</v>
      </c>
      <c r="BX684" t="s">
        <v>3401</v>
      </c>
    </row>
    <row r="685" spans="1:76" ht="14.45" customHeight="1">
      <c r="A685"/>
      <c r="B685">
        <v>100001</v>
      </c>
      <c r="C685" s="25" t="s">
        <v>6800</v>
      </c>
      <c r="E685" s="47" t="s">
        <v>6900</v>
      </c>
      <c r="L685" s="47" t="s">
        <v>6900</v>
      </c>
      <c r="M685" s="47" t="s">
        <v>6900</v>
      </c>
      <c r="W685" s="240"/>
      <c r="X685" s="240"/>
      <c r="AG685" s="48" t="s">
        <v>6836</v>
      </c>
      <c r="AH685" s="47" t="str">
        <f t="shared" si="29"/>
        <v>MMK_C               KS_CPR_C</v>
      </c>
      <c r="AI685">
        <v>3</v>
      </c>
      <c r="AJ685">
        <v>100001</v>
      </c>
      <c r="AK685" t="s">
        <v>5115</v>
      </c>
      <c r="AL685" t="s">
        <v>19</v>
      </c>
      <c r="AM685" t="s">
        <v>369</v>
      </c>
      <c r="AN685" t="s">
        <v>369</v>
      </c>
      <c r="AO685" t="s">
        <v>376</v>
      </c>
      <c r="AP685" t="s">
        <v>377</v>
      </c>
      <c r="AQ685">
        <v>11</v>
      </c>
      <c r="AR685" t="s">
        <v>378</v>
      </c>
      <c r="AS685" t="s">
        <v>109</v>
      </c>
      <c r="AT685" t="s">
        <v>19</v>
      </c>
      <c r="AU685" t="s">
        <v>19</v>
      </c>
      <c r="AV685" t="s">
        <v>2204</v>
      </c>
      <c r="AW685" t="s">
        <v>2205</v>
      </c>
      <c r="AX685" t="s">
        <v>2232</v>
      </c>
      <c r="AY685" t="s">
        <v>2233</v>
      </c>
      <c r="AZ685">
        <v>1</v>
      </c>
      <c r="BA685" t="s">
        <v>2234</v>
      </c>
      <c r="BB685" t="s">
        <v>125</v>
      </c>
      <c r="BC685" t="s">
        <v>19</v>
      </c>
      <c r="BD685" t="s">
        <v>5116</v>
      </c>
      <c r="BE685" t="s">
        <v>3419</v>
      </c>
      <c r="BF685" t="s">
        <v>19</v>
      </c>
      <c r="BG685" t="s">
        <v>19</v>
      </c>
      <c r="BH685">
        <v>673</v>
      </c>
      <c r="BI685" t="s">
        <v>3650</v>
      </c>
      <c r="BJ685">
        <v>0.35</v>
      </c>
      <c r="BK685" t="s">
        <v>5117</v>
      </c>
      <c r="BL685" t="s">
        <v>3422</v>
      </c>
      <c r="BM685" t="s">
        <v>3422</v>
      </c>
      <c r="BN685" t="s">
        <v>3422</v>
      </c>
      <c r="BO685">
        <v>100001</v>
      </c>
      <c r="BU685" t="s">
        <v>2172</v>
      </c>
      <c r="BV685" t="s">
        <v>2175</v>
      </c>
      <c r="BW685" t="s">
        <v>2179</v>
      </c>
      <c r="BX685">
        <v>100001</v>
      </c>
    </row>
    <row r="686" spans="1:76" ht="14.45" customHeight="1">
      <c r="A686"/>
      <c r="B686">
        <v>100002</v>
      </c>
      <c r="C686" s="25" t="s">
        <v>6800</v>
      </c>
      <c r="E686" s="47" t="s">
        <v>6900</v>
      </c>
      <c r="F686" s="47" t="s">
        <v>4173</v>
      </c>
      <c r="G686" s="47" t="s">
        <v>6907</v>
      </c>
      <c r="K686" s="47" t="s">
        <v>6903</v>
      </c>
      <c r="L686" s="47" t="s">
        <v>6900</v>
      </c>
      <c r="M686" s="47" t="s">
        <v>6900</v>
      </c>
      <c r="O686" s="47" t="s">
        <v>6949</v>
      </c>
      <c r="W686" s="240"/>
      <c r="AG686" s="48" t="s">
        <v>6836</v>
      </c>
      <c r="AH686" s="47" t="str">
        <f t="shared" si="29"/>
        <v>SP_MB32_D           MMK_C</v>
      </c>
      <c r="AI686">
        <v>3</v>
      </c>
      <c r="AJ686">
        <v>100002</v>
      </c>
      <c r="AK686" t="s">
        <v>5118</v>
      </c>
      <c r="AL686" t="s">
        <v>19</v>
      </c>
      <c r="AM686" t="s">
        <v>2204</v>
      </c>
      <c r="AN686" t="s">
        <v>2205</v>
      </c>
      <c r="AO686" t="s">
        <v>2232</v>
      </c>
      <c r="AP686" t="s">
        <v>2233</v>
      </c>
      <c r="AQ686">
        <v>2</v>
      </c>
      <c r="AR686" t="s">
        <v>2234</v>
      </c>
      <c r="AS686" t="s">
        <v>125</v>
      </c>
      <c r="AT686" t="s">
        <v>19</v>
      </c>
      <c r="AU686" t="s">
        <v>19</v>
      </c>
      <c r="AV686" t="s">
        <v>19</v>
      </c>
      <c r="AW686" t="s">
        <v>4172</v>
      </c>
      <c r="AX686">
        <v>378</v>
      </c>
      <c r="AY686" t="s">
        <v>4173</v>
      </c>
      <c r="AZ686">
        <v>1</v>
      </c>
      <c r="BA686" t="s">
        <v>1172</v>
      </c>
      <c r="BB686" t="s">
        <v>19</v>
      </c>
      <c r="BC686" t="s">
        <v>19</v>
      </c>
      <c r="BD686" t="s">
        <v>3876</v>
      </c>
      <c r="BE686" t="s">
        <v>3419</v>
      </c>
      <c r="BF686" t="s">
        <v>19</v>
      </c>
      <c r="BG686" t="s">
        <v>19</v>
      </c>
      <c r="BH686">
        <v>694</v>
      </c>
      <c r="BI686" t="s">
        <v>3432</v>
      </c>
      <c r="BJ686">
        <v>0.35</v>
      </c>
      <c r="BK686" t="s">
        <v>4174</v>
      </c>
      <c r="BL686" t="s">
        <v>3422</v>
      </c>
      <c r="BM686" t="s">
        <v>3422</v>
      </c>
      <c r="BN686" t="s">
        <v>3422</v>
      </c>
      <c r="BO686">
        <v>100002</v>
      </c>
      <c r="BU686" t="s">
        <v>2172</v>
      </c>
      <c r="BV686" t="s">
        <v>2175</v>
      </c>
      <c r="BW686" t="s">
        <v>2179</v>
      </c>
      <c r="BX686">
        <v>100002</v>
      </c>
    </row>
    <row r="687" spans="1:76" ht="14.45" customHeight="1">
      <c r="A687"/>
      <c r="B687">
        <v>100003</v>
      </c>
      <c r="C687" s="25" t="s">
        <v>6800</v>
      </c>
      <c r="E687" s="47" t="s">
        <v>6900</v>
      </c>
      <c r="L687" s="47" t="s">
        <v>6900</v>
      </c>
      <c r="M687" s="47" t="s">
        <v>6900</v>
      </c>
      <c r="W687" s="240"/>
      <c r="X687" s="240"/>
      <c r="AG687" s="48" t="s">
        <v>6836</v>
      </c>
      <c r="AH687" s="47" t="str">
        <f t="shared" si="29"/>
        <v>KS_CPR_C            MMK_C</v>
      </c>
      <c r="AI687">
        <v>3</v>
      </c>
      <c r="AJ687">
        <v>100003</v>
      </c>
      <c r="AK687" t="s">
        <v>5119</v>
      </c>
      <c r="AL687" t="s">
        <v>19</v>
      </c>
      <c r="AM687" t="s">
        <v>2204</v>
      </c>
      <c r="AN687" t="s">
        <v>2205</v>
      </c>
      <c r="AO687" t="s">
        <v>2232</v>
      </c>
      <c r="AP687" t="s">
        <v>2233</v>
      </c>
      <c r="AQ687">
        <v>3</v>
      </c>
      <c r="AR687" t="s">
        <v>2234</v>
      </c>
      <c r="AS687" t="s">
        <v>115</v>
      </c>
      <c r="AT687" t="s">
        <v>19</v>
      </c>
      <c r="AU687" t="s">
        <v>19</v>
      </c>
      <c r="AV687" t="s">
        <v>369</v>
      </c>
      <c r="AW687" t="s">
        <v>369</v>
      </c>
      <c r="AX687" t="s">
        <v>376</v>
      </c>
      <c r="AY687" t="s">
        <v>377</v>
      </c>
      <c r="AZ687">
        <v>6</v>
      </c>
      <c r="BA687" t="s">
        <v>378</v>
      </c>
      <c r="BB687" t="s">
        <v>114</v>
      </c>
      <c r="BC687" t="s">
        <v>19</v>
      </c>
      <c r="BD687" t="s">
        <v>5120</v>
      </c>
      <c r="BE687" t="s">
        <v>3419</v>
      </c>
      <c r="BF687" t="s">
        <v>19</v>
      </c>
      <c r="BG687" t="s">
        <v>19</v>
      </c>
      <c r="BH687">
        <v>673</v>
      </c>
      <c r="BI687" t="s">
        <v>3759</v>
      </c>
      <c r="BJ687">
        <v>0.13</v>
      </c>
      <c r="BK687" t="s">
        <v>5121</v>
      </c>
      <c r="BL687" t="s">
        <v>3422</v>
      </c>
      <c r="BM687" t="s">
        <v>3422</v>
      </c>
      <c r="BN687" t="s">
        <v>3422</v>
      </c>
      <c r="BO687">
        <v>100003</v>
      </c>
      <c r="BU687" t="s">
        <v>2172</v>
      </c>
      <c r="BV687" t="s">
        <v>2175</v>
      </c>
      <c r="BW687" t="s">
        <v>2179</v>
      </c>
      <c r="BX687">
        <v>100003</v>
      </c>
    </row>
    <row r="688" spans="1:76" ht="14.45" customHeight="1">
      <c r="A688"/>
      <c r="B688">
        <v>100006</v>
      </c>
      <c r="C688" s="25" t="s">
        <v>6800</v>
      </c>
      <c r="E688" s="47" t="s">
        <v>6900</v>
      </c>
      <c r="L688" s="47" t="s">
        <v>6919</v>
      </c>
      <c r="M688" s="47" t="s">
        <v>6919</v>
      </c>
      <c r="T688" s="47">
        <v>980016333</v>
      </c>
      <c r="AG688" s="48" t="s">
        <v>6836</v>
      </c>
      <c r="AH688" s="47" t="str">
        <f t="shared" si="29"/>
        <v>KS_CPR_H            MMK_B</v>
      </c>
      <c r="AI688">
        <v>3</v>
      </c>
      <c r="AJ688">
        <v>100006</v>
      </c>
      <c r="AK688" t="s">
        <v>5122</v>
      </c>
      <c r="AL688" t="s">
        <v>19</v>
      </c>
      <c r="AM688" t="s">
        <v>2204</v>
      </c>
      <c r="AN688" t="s">
        <v>2205</v>
      </c>
      <c r="AO688" t="s">
        <v>2229</v>
      </c>
      <c r="AP688" t="s">
        <v>2230</v>
      </c>
      <c r="AQ688">
        <v>1</v>
      </c>
      <c r="AR688" t="s">
        <v>2215</v>
      </c>
      <c r="AS688" t="s">
        <v>2182</v>
      </c>
      <c r="AT688" t="s">
        <v>19</v>
      </c>
      <c r="AU688" t="s">
        <v>19</v>
      </c>
      <c r="AV688" t="s">
        <v>369</v>
      </c>
      <c r="AW688" t="s">
        <v>369</v>
      </c>
      <c r="AX688" t="s">
        <v>2186</v>
      </c>
      <c r="AY688" t="s">
        <v>2187</v>
      </c>
      <c r="AZ688">
        <v>1</v>
      </c>
      <c r="BA688" t="s">
        <v>1784</v>
      </c>
      <c r="BB688" t="s">
        <v>1764</v>
      </c>
      <c r="BC688" t="s">
        <v>19</v>
      </c>
      <c r="BD688" t="s">
        <v>4729</v>
      </c>
      <c r="BE688" t="s">
        <v>4730</v>
      </c>
      <c r="BF688" t="s">
        <v>5123</v>
      </c>
      <c r="BG688" t="s">
        <v>4732</v>
      </c>
      <c r="BH688">
        <v>648</v>
      </c>
      <c r="BI688" t="s">
        <v>4733</v>
      </c>
      <c r="BJ688">
        <v>0.37</v>
      </c>
      <c r="BK688" t="s">
        <v>5124</v>
      </c>
      <c r="BL688" t="s">
        <v>3422</v>
      </c>
      <c r="BM688" t="s">
        <v>3422</v>
      </c>
      <c r="BN688" t="s">
        <v>3422</v>
      </c>
      <c r="BO688">
        <v>100006</v>
      </c>
      <c r="BU688" t="s">
        <v>2172</v>
      </c>
      <c r="BV688" t="s">
        <v>2175</v>
      </c>
      <c r="BW688" t="s">
        <v>2179</v>
      </c>
      <c r="BX688">
        <v>100006</v>
      </c>
    </row>
    <row r="689" spans="1:76" ht="14.45" customHeight="1">
      <c r="A689"/>
      <c r="B689">
        <v>100007</v>
      </c>
      <c r="C689" s="25" t="s">
        <v>6800</v>
      </c>
      <c r="E689" s="47" t="s">
        <v>6900</v>
      </c>
      <c r="L689" s="47" t="s">
        <v>6919</v>
      </c>
      <c r="M689" s="47" t="s">
        <v>6919</v>
      </c>
      <c r="T689" s="47">
        <v>980016333</v>
      </c>
      <c r="W689" s="26"/>
      <c r="AG689" s="48" t="s">
        <v>6836</v>
      </c>
      <c r="AH689" s="47" t="str">
        <f t="shared" si="29"/>
        <v>KS_CPR_H            MMK_B</v>
      </c>
      <c r="AI689">
        <v>3</v>
      </c>
      <c r="AJ689">
        <v>100007</v>
      </c>
      <c r="AK689" t="s">
        <v>5125</v>
      </c>
      <c r="AL689" t="s">
        <v>19</v>
      </c>
      <c r="AM689" t="s">
        <v>2204</v>
      </c>
      <c r="AN689" t="s">
        <v>2205</v>
      </c>
      <c r="AO689" t="s">
        <v>2229</v>
      </c>
      <c r="AP689" t="s">
        <v>2230</v>
      </c>
      <c r="AQ689">
        <v>2</v>
      </c>
      <c r="AR689" t="s">
        <v>2215</v>
      </c>
      <c r="AS689" t="s">
        <v>1768</v>
      </c>
      <c r="AT689" t="s">
        <v>19</v>
      </c>
      <c r="AU689" t="s">
        <v>19</v>
      </c>
      <c r="AV689" t="s">
        <v>369</v>
      </c>
      <c r="AW689" t="s">
        <v>369</v>
      </c>
      <c r="AX689" t="s">
        <v>2186</v>
      </c>
      <c r="AY689" t="s">
        <v>2187</v>
      </c>
      <c r="AZ689">
        <v>2</v>
      </c>
      <c r="BA689" t="s">
        <v>1784</v>
      </c>
      <c r="BB689" t="s">
        <v>1768</v>
      </c>
      <c r="BC689" t="s">
        <v>19</v>
      </c>
      <c r="BD689" t="s">
        <v>4729</v>
      </c>
      <c r="BE689" t="s">
        <v>1768</v>
      </c>
      <c r="BF689" t="s">
        <v>5123</v>
      </c>
      <c r="BG689" t="s">
        <v>4737</v>
      </c>
      <c r="BH689">
        <v>648</v>
      </c>
      <c r="BI689" t="s">
        <v>3511</v>
      </c>
      <c r="BJ689">
        <v>0.5</v>
      </c>
      <c r="BK689" t="s">
        <v>5126</v>
      </c>
      <c r="BL689" t="s">
        <v>3422</v>
      </c>
      <c r="BM689" t="s">
        <v>3422</v>
      </c>
      <c r="BN689" t="s">
        <v>3422</v>
      </c>
      <c r="BO689">
        <v>100007</v>
      </c>
      <c r="BU689" t="s">
        <v>2172</v>
      </c>
      <c r="BV689" t="s">
        <v>2175</v>
      </c>
      <c r="BW689" t="s">
        <v>2179</v>
      </c>
      <c r="BX689">
        <v>100007</v>
      </c>
    </row>
    <row r="690" spans="1:76" ht="14.45" customHeight="1">
      <c r="A690"/>
      <c r="B690">
        <v>100008</v>
      </c>
      <c r="C690" s="25" t="s">
        <v>6800</v>
      </c>
      <c r="E690" s="47" t="s">
        <v>6900</v>
      </c>
      <c r="L690" s="47" t="s">
        <v>6919</v>
      </c>
      <c r="M690" s="47" t="s">
        <v>6919</v>
      </c>
      <c r="T690" s="47">
        <v>980018368</v>
      </c>
      <c r="W690" s="50"/>
      <c r="AG690" s="48" t="s">
        <v>6836</v>
      </c>
      <c r="AH690" s="47" t="str">
        <f t="shared" si="29"/>
        <v>KS_SFVR_C1          MMK_A</v>
      </c>
      <c r="AI690">
        <v>3</v>
      </c>
      <c r="AJ690">
        <v>100008</v>
      </c>
      <c r="AK690" t="s">
        <v>5127</v>
      </c>
      <c r="AL690" t="s">
        <v>19</v>
      </c>
      <c r="AM690" t="s">
        <v>2204</v>
      </c>
      <c r="AN690" t="s">
        <v>2205</v>
      </c>
      <c r="AO690" t="s">
        <v>2203</v>
      </c>
      <c r="AP690" t="s">
        <v>2206</v>
      </c>
      <c r="AQ690">
        <v>1</v>
      </c>
      <c r="AR690" t="s">
        <v>2207</v>
      </c>
      <c r="AS690" t="s">
        <v>2182</v>
      </c>
      <c r="AT690" t="s">
        <v>19</v>
      </c>
      <c r="AU690" t="s">
        <v>19</v>
      </c>
      <c r="AV690" t="s">
        <v>1805</v>
      </c>
      <c r="AW690" t="s">
        <v>1805</v>
      </c>
      <c r="AX690" t="s">
        <v>2191</v>
      </c>
      <c r="AY690" t="s">
        <v>2192</v>
      </c>
      <c r="AZ690">
        <v>1</v>
      </c>
      <c r="BA690" t="s">
        <v>918</v>
      </c>
      <c r="BB690" t="s">
        <v>2183</v>
      </c>
      <c r="BC690" t="s">
        <v>1429</v>
      </c>
      <c r="BD690" t="s">
        <v>4729</v>
      </c>
      <c r="BE690" t="s">
        <v>4730</v>
      </c>
      <c r="BF690" t="s">
        <v>5128</v>
      </c>
      <c r="BG690" t="s">
        <v>4732</v>
      </c>
      <c r="BH690">
        <v>2558</v>
      </c>
      <c r="BI690" t="s">
        <v>4733</v>
      </c>
      <c r="BJ690">
        <v>0.37</v>
      </c>
      <c r="BK690" t="s">
        <v>5129</v>
      </c>
      <c r="BL690" t="s">
        <v>3422</v>
      </c>
      <c r="BM690" t="s">
        <v>19</v>
      </c>
      <c r="BN690" t="s">
        <v>19</v>
      </c>
      <c r="BO690">
        <v>100008</v>
      </c>
      <c r="BU690" t="s">
        <v>2172</v>
      </c>
      <c r="BV690" t="s">
        <v>19</v>
      </c>
      <c r="BW690" t="s">
        <v>19</v>
      </c>
      <c r="BX690">
        <v>100008</v>
      </c>
    </row>
    <row r="691" spans="1:76" ht="14.45" customHeight="1">
      <c r="A691"/>
      <c r="B691">
        <v>100009</v>
      </c>
      <c r="C691" s="25" t="s">
        <v>6800</v>
      </c>
      <c r="E691" s="47" t="s">
        <v>6900</v>
      </c>
      <c r="L691" s="47" t="s">
        <v>6919</v>
      </c>
      <c r="M691" s="47" t="s">
        <v>6919</v>
      </c>
      <c r="T691" s="47">
        <v>980018368</v>
      </c>
      <c r="W691" s="26"/>
      <c r="AG691" s="48" t="s">
        <v>6836</v>
      </c>
      <c r="AH691" s="47" t="str">
        <f t="shared" si="29"/>
        <v>KS_SFVR_C1          MMK_A</v>
      </c>
      <c r="AI691">
        <v>3</v>
      </c>
      <c r="AJ691">
        <v>100009</v>
      </c>
      <c r="AK691" t="s">
        <v>5130</v>
      </c>
      <c r="AL691" t="s">
        <v>19</v>
      </c>
      <c r="AM691" t="s">
        <v>2204</v>
      </c>
      <c r="AN691" t="s">
        <v>2205</v>
      </c>
      <c r="AO691" t="s">
        <v>2203</v>
      </c>
      <c r="AP691" t="s">
        <v>2206</v>
      </c>
      <c r="AQ691">
        <v>2</v>
      </c>
      <c r="AR691" t="s">
        <v>2207</v>
      </c>
      <c r="AS691" t="s">
        <v>1768</v>
      </c>
      <c r="AT691" t="s">
        <v>19</v>
      </c>
      <c r="AU691" t="s">
        <v>19</v>
      </c>
      <c r="AV691" t="s">
        <v>1805</v>
      </c>
      <c r="AW691" t="s">
        <v>1805</v>
      </c>
      <c r="AX691" t="s">
        <v>2191</v>
      </c>
      <c r="AY691" t="s">
        <v>2192</v>
      </c>
      <c r="AZ691">
        <v>2</v>
      </c>
      <c r="BA691" t="s">
        <v>918</v>
      </c>
      <c r="BB691" t="s">
        <v>2184</v>
      </c>
      <c r="BC691" t="s">
        <v>2181</v>
      </c>
      <c r="BD691" t="s">
        <v>4729</v>
      </c>
      <c r="BE691" t="s">
        <v>1768</v>
      </c>
      <c r="BF691" t="s">
        <v>5128</v>
      </c>
      <c r="BG691" t="s">
        <v>4737</v>
      </c>
      <c r="BH691">
        <v>2558</v>
      </c>
      <c r="BI691" t="s">
        <v>3511</v>
      </c>
      <c r="BJ691">
        <v>0.5</v>
      </c>
      <c r="BK691" t="s">
        <v>5131</v>
      </c>
      <c r="BL691" t="s">
        <v>3422</v>
      </c>
      <c r="BM691" t="s">
        <v>19</v>
      </c>
      <c r="BN691" t="s">
        <v>19</v>
      </c>
      <c r="BO691">
        <v>100009</v>
      </c>
      <c r="BU691" t="s">
        <v>2172</v>
      </c>
      <c r="BV691" t="s">
        <v>19</v>
      </c>
      <c r="BW691" t="s">
        <v>19</v>
      </c>
      <c r="BX691">
        <v>100009</v>
      </c>
    </row>
    <row r="692" spans="1:76" ht="14.45" customHeight="1">
      <c r="A692"/>
      <c r="B692">
        <v>100010</v>
      </c>
      <c r="C692" s="25" t="s">
        <v>6800</v>
      </c>
      <c r="E692" s="47" t="s">
        <v>6900</v>
      </c>
      <c r="L692" s="47" t="s">
        <v>6919</v>
      </c>
      <c r="M692" s="47" t="s">
        <v>6919</v>
      </c>
      <c r="T692" s="47">
        <v>980018369</v>
      </c>
      <c r="W692" s="50"/>
      <c r="AG692" s="48" t="s">
        <v>6836</v>
      </c>
      <c r="AH692" s="47" t="str">
        <f t="shared" si="29"/>
        <v>KS_SFVR_C2          MMK2</v>
      </c>
      <c r="AI692">
        <v>3</v>
      </c>
      <c r="AJ692">
        <v>100010</v>
      </c>
      <c r="AK692" t="s">
        <v>5132</v>
      </c>
      <c r="AL692" t="s">
        <v>19</v>
      </c>
      <c r="AM692" t="s">
        <v>2204</v>
      </c>
      <c r="AN692" t="s">
        <v>2205</v>
      </c>
      <c r="AO692" t="s">
        <v>2213</v>
      </c>
      <c r="AP692" t="s">
        <v>2214</v>
      </c>
      <c r="AQ692">
        <v>1</v>
      </c>
      <c r="AR692" t="s">
        <v>2215</v>
      </c>
      <c r="AS692" t="s">
        <v>2182</v>
      </c>
      <c r="AT692" t="s">
        <v>19</v>
      </c>
      <c r="AU692" t="s">
        <v>19</v>
      </c>
      <c r="AV692" t="s">
        <v>1805</v>
      </c>
      <c r="AW692" t="s">
        <v>1805</v>
      </c>
      <c r="AX692" t="s">
        <v>2197</v>
      </c>
      <c r="AY692" t="s">
        <v>2198</v>
      </c>
      <c r="AZ692">
        <v>1</v>
      </c>
      <c r="BA692" t="s">
        <v>918</v>
      </c>
      <c r="BB692" t="s">
        <v>2183</v>
      </c>
      <c r="BC692" t="s">
        <v>1429</v>
      </c>
      <c r="BD692" t="s">
        <v>4729</v>
      </c>
      <c r="BE692" t="s">
        <v>4730</v>
      </c>
      <c r="BF692" t="s">
        <v>5133</v>
      </c>
      <c r="BG692" t="s">
        <v>4732</v>
      </c>
      <c r="BH692">
        <v>2559</v>
      </c>
      <c r="BI692" t="s">
        <v>4733</v>
      </c>
      <c r="BJ692">
        <v>0.37</v>
      </c>
      <c r="BK692" t="s">
        <v>5129</v>
      </c>
      <c r="BL692" t="s">
        <v>19</v>
      </c>
      <c r="BM692" t="s">
        <v>19</v>
      </c>
      <c r="BN692" t="s">
        <v>3422</v>
      </c>
      <c r="BO692">
        <v>100010</v>
      </c>
      <c r="BU692" t="s">
        <v>19</v>
      </c>
      <c r="BV692" t="s">
        <v>19</v>
      </c>
      <c r="BW692" t="s">
        <v>2179</v>
      </c>
      <c r="BX692">
        <v>100010</v>
      </c>
    </row>
    <row r="693" spans="1:76" ht="14.45" customHeight="1">
      <c r="A693"/>
      <c r="B693">
        <v>100011</v>
      </c>
      <c r="C693" s="25" t="s">
        <v>6800</v>
      </c>
      <c r="E693" s="47" t="s">
        <v>6900</v>
      </c>
      <c r="L693" s="47" t="s">
        <v>6919</v>
      </c>
      <c r="M693" s="47" t="s">
        <v>6919</v>
      </c>
      <c r="T693" s="47">
        <v>980018369</v>
      </c>
      <c r="W693" s="26"/>
      <c r="AG693" s="48" t="s">
        <v>6836</v>
      </c>
      <c r="AH693" s="47" t="str">
        <f t="shared" si="29"/>
        <v>KS_SFVR_C2          MMK2</v>
      </c>
      <c r="AI693">
        <v>3</v>
      </c>
      <c r="AJ693">
        <v>100011</v>
      </c>
      <c r="AK693" t="s">
        <v>5134</v>
      </c>
      <c r="AL693" t="s">
        <v>19</v>
      </c>
      <c r="AM693" t="s">
        <v>2204</v>
      </c>
      <c r="AN693" t="s">
        <v>2205</v>
      </c>
      <c r="AO693" t="s">
        <v>2213</v>
      </c>
      <c r="AP693" t="s">
        <v>2214</v>
      </c>
      <c r="AQ693">
        <v>2</v>
      </c>
      <c r="AR693" t="s">
        <v>2215</v>
      </c>
      <c r="AS693" t="s">
        <v>1768</v>
      </c>
      <c r="AT693" t="s">
        <v>19</v>
      </c>
      <c r="AU693" t="s">
        <v>19</v>
      </c>
      <c r="AV693" t="s">
        <v>1805</v>
      </c>
      <c r="AW693" t="s">
        <v>1805</v>
      </c>
      <c r="AX693" t="s">
        <v>2197</v>
      </c>
      <c r="AY693" t="s">
        <v>2198</v>
      </c>
      <c r="AZ693">
        <v>2</v>
      </c>
      <c r="BA693" t="s">
        <v>918</v>
      </c>
      <c r="BB693" t="s">
        <v>2184</v>
      </c>
      <c r="BC693" t="s">
        <v>2181</v>
      </c>
      <c r="BD693" t="s">
        <v>4729</v>
      </c>
      <c r="BE693" t="s">
        <v>1768</v>
      </c>
      <c r="BF693" t="s">
        <v>5133</v>
      </c>
      <c r="BG693" t="s">
        <v>4737</v>
      </c>
      <c r="BH693">
        <v>2559</v>
      </c>
      <c r="BI693" t="s">
        <v>3511</v>
      </c>
      <c r="BJ693">
        <v>0.5</v>
      </c>
      <c r="BK693" t="s">
        <v>5131</v>
      </c>
      <c r="BL693" t="s">
        <v>19</v>
      </c>
      <c r="BM693" t="s">
        <v>19</v>
      </c>
      <c r="BN693" t="s">
        <v>3422</v>
      </c>
      <c r="BO693">
        <v>100011</v>
      </c>
      <c r="BU693" t="s">
        <v>19</v>
      </c>
      <c r="BV693" t="s">
        <v>19</v>
      </c>
      <c r="BW693" t="s">
        <v>2179</v>
      </c>
      <c r="BX693">
        <v>100011</v>
      </c>
    </row>
    <row r="694" spans="1:76" ht="14.45" customHeight="1">
      <c r="A694"/>
      <c r="B694">
        <v>100012</v>
      </c>
      <c r="C694" s="25" t="s">
        <v>6800</v>
      </c>
      <c r="E694" s="47" t="s">
        <v>6900</v>
      </c>
      <c r="L694" s="47" t="s">
        <v>6919</v>
      </c>
      <c r="M694" s="47" t="s">
        <v>6919</v>
      </c>
      <c r="T694" s="47">
        <v>980018370</v>
      </c>
      <c r="W694" s="50"/>
      <c r="AG694" s="48" t="s">
        <v>6836</v>
      </c>
      <c r="AH694" s="47" t="str">
        <f t="shared" si="29"/>
        <v>KS_SFVR_C3          MMK3</v>
      </c>
      <c r="AI694">
        <v>3</v>
      </c>
      <c r="AJ694">
        <v>100012</v>
      </c>
      <c r="AK694" t="s">
        <v>5135</v>
      </c>
      <c r="AL694" t="s">
        <v>19</v>
      </c>
      <c r="AM694" t="s">
        <v>2204</v>
      </c>
      <c r="AN694" t="s">
        <v>2205</v>
      </c>
      <c r="AO694" t="s">
        <v>2221</v>
      </c>
      <c r="AP694" t="s">
        <v>2222</v>
      </c>
      <c r="AQ694">
        <v>1</v>
      </c>
      <c r="AR694" t="s">
        <v>2223</v>
      </c>
      <c r="AS694" t="s">
        <v>2182</v>
      </c>
      <c r="AT694" t="s">
        <v>19</v>
      </c>
      <c r="AU694" t="s">
        <v>19</v>
      </c>
      <c r="AV694" t="s">
        <v>1805</v>
      </c>
      <c r="AW694" t="s">
        <v>1805</v>
      </c>
      <c r="AX694" t="s">
        <v>2199</v>
      </c>
      <c r="AY694" t="s">
        <v>2200</v>
      </c>
      <c r="AZ694">
        <v>1</v>
      </c>
      <c r="BA694" t="s">
        <v>2201</v>
      </c>
      <c r="BB694" t="s">
        <v>2183</v>
      </c>
      <c r="BC694" t="s">
        <v>1429</v>
      </c>
      <c r="BD694" t="s">
        <v>4729</v>
      </c>
      <c r="BE694" t="s">
        <v>4730</v>
      </c>
      <c r="BF694" t="s">
        <v>5136</v>
      </c>
      <c r="BG694" t="s">
        <v>4732</v>
      </c>
      <c r="BH694">
        <v>2559</v>
      </c>
      <c r="BI694" t="s">
        <v>4733</v>
      </c>
      <c r="BJ694">
        <v>0.37</v>
      </c>
      <c r="BK694" t="s">
        <v>5129</v>
      </c>
      <c r="BL694" t="s">
        <v>19</v>
      </c>
      <c r="BM694" t="s">
        <v>3422</v>
      </c>
      <c r="BN694" t="s">
        <v>19</v>
      </c>
      <c r="BO694">
        <v>100012</v>
      </c>
      <c r="BU694" t="s">
        <v>19</v>
      </c>
      <c r="BV694" t="s">
        <v>2175</v>
      </c>
      <c r="BW694" t="s">
        <v>19</v>
      </c>
      <c r="BX694">
        <v>100012</v>
      </c>
    </row>
    <row r="695" spans="1:76" ht="14.45" customHeight="1">
      <c r="A695"/>
      <c r="B695">
        <v>100013</v>
      </c>
      <c r="C695" s="25" t="s">
        <v>6800</v>
      </c>
      <c r="E695" s="34" t="s">
        <v>6900</v>
      </c>
      <c r="F695" s="34"/>
      <c r="G695" s="34"/>
      <c r="H695" s="34"/>
      <c r="I695" s="34"/>
      <c r="J695" s="34"/>
      <c r="K695" s="34"/>
      <c r="L695" s="34" t="s">
        <v>6919</v>
      </c>
      <c r="M695" s="34" t="s">
        <v>6919</v>
      </c>
      <c r="N695" s="34"/>
      <c r="O695" s="34"/>
      <c r="P695" s="34"/>
      <c r="Q695" s="34"/>
      <c r="R695" s="34"/>
      <c r="S695" s="34"/>
      <c r="T695" s="34">
        <v>980018370</v>
      </c>
      <c r="U695"/>
      <c r="V695"/>
      <c r="W695" s="26"/>
      <c r="X695"/>
      <c r="Y695"/>
      <c r="Z695"/>
      <c r="AA695"/>
      <c r="AB695"/>
      <c r="AC695"/>
      <c r="AD695"/>
      <c r="AE695"/>
      <c r="AF695"/>
      <c r="AG695" s="38" t="s">
        <v>6836</v>
      </c>
      <c r="AH695" s="47" t="str">
        <f t="shared" si="29"/>
        <v>KS_SFVR_C3          MMK3</v>
      </c>
      <c r="AI695">
        <v>3</v>
      </c>
      <c r="AJ695">
        <v>100013</v>
      </c>
      <c r="AK695" t="s">
        <v>5137</v>
      </c>
      <c r="AL695" t="s">
        <v>19</v>
      </c>
      <c r="AM695" t="s">
        <v>2204</v>
      </c>
      <c r="AN695" t="s">
        <v>2205</v>
      </c>
      <c r="AO695" t="s">
        <v>2221</v>
      </c>
      <c r="AP695" t="s">
        <v>2222</v>
      </c>
      <c r="AQ695">
        <v>2</v>
      </c>
      <c r="AR695" t="s">
        <v>2223</v>
      </c>
      <c r="AS695" t="s">
        <v>1768</v>
      </c>
      <c r="AT695" t="s">
        <v>19</v>
      </c>
      <c r="AU695" t="s">
        <v>19</v>
      </c>
      <c r="AV695" t="s">
        <v>1805</v>
      </c>
      <c r="AW695" t="s">
        <v>1805</v>
      </c>
      <c r="AX695" t="s">
        <v>2199</v>
      </c>
      <c r="AY695" t="s">
        <v>2200</v>
      </c>
      <c r="AZ695">
        <v>2</v>
      </c>
      <c r="BA695" t="s">
        <v>2201</v>
      </c>
      <c r="BB695" t="s">
        <v>2184</v>
      </c>
      <c r="BC695" t="s">
        <v>2181</v>
      </c>
      <c r="BD695" t="s">
        <v>4729</v>
      </c>
      <c r="BE695" t="s">
        <v>1768</v>
      </c>
      <c r="BF695" t="s">
        <v>5136</v>
      </c>
      <c r="BG695" t="s">
        <v>4737</v>
      </c>
      <c r="BH695">
        <v>2559</v>
      </c>
      <c r="BI695" t="s">
        <v>3511</v>
      </c>
      <c r="BJ695">
        <v>0.5</v>
      </c>
      <c r="BK695" t="s">
        <v>5131</v>
      </c>
      <c r="BL695" t="s">
        <v>19</v>
      </c>
      <c r="BM695" t="s">
        <v>3422</v>
      </c>
      <c r="BN695" t="s">
        <v>19</v>
      </c>
      <c r="BO695">
        <v>100013</v>
      </c>
      <c r="BU695" t="s">
        <v>19</v>
      </c>
      <c r="BV695" t="s">
        <v>2175</v>
      </c>
      <c r="BW695" t="s">
        <v>19</v>
      </c>
      <c r="BX695">
        <v>100013</v>
      </c>
    </row>
    <row r="696" spans="1:76" ht="14.45" customHeight="1">
      <c r="A696"/>
      <c r="C696" s="25" t="s">
        <v>6801</v>
      </c>
      <c r="AI696">
        <v>1</v>
      </c>
      <c r="AJ696" t="s">
        <v>2235</v>
      </c>
    </row>
    <row r="697" spans="1:76" ht="14.45" customHeight="1">
      <c r="A697"/>
      <c r="C697" s="25" t="s">
        <v>6801</v>
      </c>
      <c r="AI697">
        <v>2</v>
      </c>
      <c r="AJ697" t="s">
        <v>1</v>
      </c>
      <c r="AK697" t="s">
        <v>2236</v>
      </c>
      <c r="AL697" t="s">
        <v>2237</v>
      </c>
      <c r="AM697" t="s">
        <v>2238</v>
      </c>
      <c r="AO697" t="s">
        <v>5138</v>
      </c>
      <c r="AP697" t="s">
        <v>4312</v>
      </c>
    </row>
    <row r="698" spans="1:76" ht="14.45" customHeight="1">
      <c r="A698"/>
      <c r="C698" s="25" t="s">
        <v>6801</v>
      </c>
      <c r="AI698">
        <v>2</v>
      </c>
      <c r="AJ698" t="s">
        <v>1485</v>
      </c>
      <c r="AK698" t="s">
        <v>2239</v>
      </c>
      <c r="AL698" t="s">
        <v>2240</v>
      </c>
      <c r="AM698" t="s">
        <v>2241</v>
      </c>
      <c r="AO698" t="s">
        <v>5139</v>
      </c>
      <c r="AP698" t="s">
        <v>4312</v>
      </c>
    </row>
    <row r="699" spans="1:76" ht="14.45" customHeight="1">
      <c r="A699"/>
      <c r="C699" s="25" t="s">
        <v>6801</v>
      </c>
      <c r="AI699">
        <v>0</v>
      </c>
      <c r="AJ699" t="s">
        <v>3401</v>
      </c>
      <c r="AK699" t="s">
        <v>3402</v>
      </c>
      <c r="AL699" t="s">
        <v>3403</v>
      </c>
      <c r="AM699" t="s">
        <v>8</v>
      </c>
      <c r="AN699" t="s">
        <v>8</v>
      </c>
      <c r="AO699" t="s">
        <v>3404</v>
      </c>
      <c r="AP699" t="s">
        <v>9</v>
      </c>
      <c r="AQ699" t="s">
        <v>3405</v>
      </c>
      <c r="AR699" t="s">
        <v>10</v>
      </c>
      <c r="AS699" t="s">
        <v>75</v>
      </c>
      <c r="AT699" t="s">
        <v>3406</v>
      </c>
      <c r="AU699" t="s">
        <v>3403</v>
      </c>
      <c r="AV699" t="s">
        <v>8</v>
      </c>
      <c r="AW699" t="s">
        <v>8</v>
      </c>
      <c r="AX699" t="s">
        <v>3407</v>
      </c>
      <c r="AY699" t="s">
        <v>9</v>
      </c>
      <c r="AZ699" t="s">
        <v>3405</v>
      </c>
      <c r="BA699" t="s">
        <v>10</v>
      </c>
      <c r="BB699" t="s">
        <v>75</v>
      </c>
      <c r="BC699" t="s">
        <v>3406</v>
      </c>
      <c r="BD699" t="s">
        <v>3163</v>
      </c>
      <c r="BE699" t="s">
        <v>3408</v>
      </c>
      <c r="BF699" t="s">
        <v>3409</v>
      </c>
      <c r="BG699" t="s">
        <v>3410</v>
      </c>
      <c r="BH699" t="s">
        <v>3411</v>
      </c>
      <c r="BI699" t="s">
        <v>14</v>
      </c>
      <c r="BJ699" t="s">
        <v>3412</v>
      </c>
      <c r="BK699" t="s">
        <v>3413</v>
      </c>
      <c r="BL699" t="s">
        <v>1</v>
      </c>
      <c r="BM699" t="s">
        <v>1485</v>
      </c>
      <c r="BN699" t="s">
        <v>3401</v>
      </c>
      <c r="BU699" t="s">
        <v>1</v>
      </c>
      <c r="BV699" t="s">
        <v>1485</v>
      </c>
      <c r="BW699" t="s">
        <v>3401</v>
      </c>
    </row>
    <row r="700" spans="1:76" ht="14.45" customHeight="1">
      <c r="A700"/>
      <c r="B700">
        <v>113001</v>
      </c>
      <c r="C700" s="25" t="s">
        <v>6801</v>
      </c>
      <c r="E700" s="47" t="s">
        <v>6900</v>
      </c>
      <c r="F700" s="47" t="s">
        <v>5143</v>
      </c>
      <c r="G700" s="47" t="s">
        <v>6897</v>
      </c>
      <c r="K700" s="47" t="s">
        <v>6903</v>
      </c>
      <c r="L700" s="47" t="s">
        <v>6900</v>
      </c>
      <c r="M700" s="47" t="s">
        <v>6899</v>
      </c>
      <c r="W700" s="25"/>
      <c r="X700" s="240"/>
      <c r="AG700" s="48" t="s">
        <v>6836</v>
      </c>
      <c r="AH700" s="47" t="str">
        <f t="shared" si="29"/>
        <v>KS_SVL_A            SP_AMB_LIN</v>
      </c>
      <c r="AI700">
        <v>3</v>
      </c>
      <c r="AJ700">
        <v>113001</v>
      </c>
      <c r="AK700" t="s">
        <v>5140</v>
      </c>
      <c r="AL700" t="s">
        <v>19</v>
      </c>
      <c r="AM700" t="s">
        <v>19</v>
      </c>
      <c r="AN700" t="s">
        <v>5141</v>
      </c>
      <c r="AO700" t="s">
        <v>5142</v>
      </c>
      <c r="AP700" t="s">
        <v>5143</v>
      </c>
      <c r="AQ700">
        <v>1</v>
      </c>
      <c r="AR700" t="s">
        <v>2399</v>
      </c>
      <c r="AS700" t="s">
        <v>19</v>
      </c>
      <c r="AT700" t="s">
        <v>19</v>
      </c>
      <c r="AU700" t="s">
        <v>19</v>
      </c>
      <c r="AV700" t="s">
        <v>477</v>
      </c>
      <c r="AW700" t="s">
        <v>477</v>
      </c>
      <c r="AX700" t="s">
        <v>476</v>
      </c>
      <c r="AY700" t="s">
        <v>478</v>
      </c>
      <c r="AZ700">
        <v>2</v>
      </c>
      <c r="BA700" t="s">
        <v>479</v>
      </c>
      <c r="BB700" t="s">
        <v>125</v>
      </c>
      <c r="BC700" t="s">
        <v>19</v>
      </c>
      <c r="BD700" t="s">
        <v>5144</v>
      </c>
      <c r="BE700" t="s">
        <v>3419</v>
      </c>
      <c r="BF700" t="s">
        <v>19</v>
      </c>
      <c r="BG700" t="s">
        <v>19</v>
      </c>
      <c r="BH700">
        <v>2276</v>
      </c>
      <c r="BI700" t="s">
        <v>3420</v>
      </c>
      <c r="BJ700">
        <v>0.35</v>
      </c>
      <c r="BK700" t="s">
        <v>5145</v>
      </c>
      <c r="BL700" t="s">
        <v>19</v>
      </c>
      <c r="BM700" t="s">
        <v>3422</v>
      </c>
      <c r="BN700">
        <v>113001</v>
      </c>
      <c r="BU700" t="s">
        <v>19</v>
      </c>
      <c r="BV700" t="s">
        <v>2239</v>
      </c>
      <c r="BW700">
        <v>113001</v>
      </c>
    </row>
    <row r="701" spans="1:76" ht="14.45" customHeight="1">
      <c r="A701"/>
      <c r="B701">
        <v>113002</v>
      </c>
      <c r="C701" s="25" t="s">
        <v>6801</v>
      </c>
      <c r="E701" s="47" t="s">
        <v>6900</v>
      </c>
      <c r="F701" s="47" t="s">
        <v>5143</v>
      </c>
      <c r="G701" s="47" t="s">
        <v>6897</v>
      </c>
      <c r="K701" s="47" t="s">
        <v>6903</v>
      </c>
      <c r="L701" s="47" t="s">
        <v>6900</v>
      </c>
      <c r="M701" s="47" t="s">
        <v>6899</v>
      </c>
      <c r="W701" s="25"/>
      <c r="X701" s="240"/>
      <c r="AG701" s="48" t="s">
        <v>6836</v>
      </c>
      <c r="AH701" s="47" t="str">
        <f t="shared" si="29"/>
        <v>KS_SVR_A            SP_AMB_LIN</v>
      </c>
      <c r="AI701">
        <v>3</v>
      </c>
      <c r="AJ701">
        <v>113002</v>
      </c>
      <c r="AK701" t="s">
        <v>5146</v>
      </c>
      <c r="AL701" t="s">
        <v>19</v>
      </c>
      <c r="AM701" t="s">
        <v>19</v>
      </c>
      <c r="AN701" t="s">
        <v>5141</v>
      </c>
      <c r="AO701" t="s">
        <v>5142</v>
      </c>
      <c r="AP701" t="s">
        <v>5143</v>
      </c>
      <c r="AQ701">
        <v>1</v>
      </c>
      <c r="AR701" t="s">
        <v>2399</v>
      </c>
      <c r="AS701" t="s">
        <v>19</v>
      </c>
      <c r="AT701" t="s">
        <v>19</v>
      </c>
      <c r="AU701" t="s">
        <v>19</v>
      </c>
      <c r="AV701" t="s">
        <v>487</v>
      </c>
      <c r="AW701" t="s">
        <v>487</v>
      </c>
      <c r="AX701" t="s">
        <v>486</v>
      </c>
      <c r="AY701" t="s">
        <v>488</v>
      </c>
      <c r="AZ701">
        <v>2</v>
      </c>
      <c r="BA701" t="s">
        <v>489</v>
      </c>
      <c r="BB701" t="s">
        <v>125</v>
      </c>
      <c r="BC701" t="s">
        <v>19</v>
      </c>
      <c r="BD701" t="s">
        <v>5144</v>
      </c>
      <c r="BE701" t="s">
        <v>3419</v>
      </c>
      <c r="BF701" t="s">
        <v>19</v>
      </c>
      <c r="BG701" t="s">
        <v>19</v>
      </c>
      <c r="BH701">
        <v>3339</v>
      </c>
      <c r="BI701" t="s">
        <v>3420</v>
      </c>
      <c r="BJ701">
        <v>0.35</v>
      </c>
      <c r="BK701" t="s">
        <v>5145</v>
      </c>
      <c r="BL701" t="s">
        <v>19</v>
      </c>
      <c r="BM701" t="s">
        <v>3422</v>
      </c>
      <c r="BN701">
        <v>113002</v>
      </c>
      <c r="BU701" t="s">
        <v>19</v>
      </c>
      <c r="BV701" t="s">
        <v>2239</v>
      </c>
      <c r="BW701">
        <v>113002</v>
      </c>
    </row>
    <row r="702" spans="1:76" ht="14.45" customHeight="1">
      <c r="A702"/>
      <c r="B702">
        <v>113003</v>
      </c>
      <c r="C702" s="25" t="s">
        <v>6801</v>
      </c>
      <c r="D702" s="47" t="s">
        <v>6940</v>
      </c>
      <c r="E702" s="47" t="s">
        <v>6900</v>
      </c>
      <c r="F702" s="47" t="s">
        <v>5150</v>
      </c>
      <c r="G702" s="47" t="s">
        <v>6897</v>
      </c>
      <c r="K702" s="47" t="s">
        <v>6898</v>
      </c>
      <c r="L702" s="47" t="s">
        <v>6900</v>
      </c>
      <c r="M702" s="47" t="s">
        <v>6899</v>
      </c>
      <c r="W702" s="25"/>
      <c r="X702" s="240"/>
      <c r="AG702" s="48" t="s">
        <v>6836</v>
      </c>
      <c r="AH702" s="47" t="str">
        <f t="shared" si="29"/>
        <v>KS_SVL_A            SP_LIN6_A28</v>
      </c>
      <c r="AI702">
        <v>3</v>
      </c>
      <c r="AJ702">
        <v>113003</v>
      </c>
      <c r="AK702" t="s">
        <v>5147</v>
      </c>
      <c r="AL702" t="s">
        <v>19</v>
      </c>
      <c r="AM702" t="s">
        <v>19</v>
      </c>
      <c r="AN702" t="s">
        <v>5148</v>
      </c>
      <c r="AO702" t="s">
        <v>5149</v>
      </c>
      <c r="AP702" t="s">
        <v>5150</v>
      </c>
      <c r="AQ702">
        <v>1</v>
      </c>
      <c r="AR702" t="s">
        <v>575</v>
      </c>
      <c r="AS702" t="s">
        <v>19</v>
      </c>
      <c r="AT702" t="s">
        <v>19</v>
      </c>
      <c r="AU702" t="s">
        <v>19</v>
      </c>
      <c r="AV702" t="s">
        <v>477</v>
      </c>
      <c r="AW702" t="s">
        <v>477</v>
      </c>
      <c r="AX702" t="s">
        <v>476</v>
      </c>
      <c r="AY702" t="s">
        <v>478</v>
      </c>
      <c r="AZ702">
        <v>7</v>
      </c>
      <c r="BA702" t="s">
        <v>479</v>
      </c>
      <c r="BB702" t="s">
        <v>125</v>
      </c>
      <c r="BC702" t="s">
        <v>19</v>
      </c>
      <c r="BD702" t="s">
        <v>4560</v>
      </c>
      <c r="BE702" t="s">
        <v>3419</v>
      </c>
      <c r="BF702" t="s">
        <v>19</v>
      </c>
      <c r="BG702" t="s">
        <v>19</v>
      </c>
      <c r="BH702">
        <v>2167</v>
      </c>
      <c r="BI702" t="s">
        <v>4561</v>
      </c>
      <c r="BJ702">
        <v>0.35</v>
      </c>
      <c r="BK702" t="s">
        <v>5151</v>
      </c>
      <c r="BL702" t="s">
        <v>19</v>
      </c>
      <c r="BM702" t="s">
        <v>3422</v>
      </c>
      <c r="BN702">
        <v>113003</v>
      </c>
      <c r="BU702" t="s">
        <v>19</v>
      </c>
      <c r="BV702" t="s">
        <v>2239</v>
      </c>
      <c r="BW702">
        <v>113003</v>
      </c>
    </row>
    <row r="703" spans="1:76" ht="14.45" customHeight="1">
      <c r="A703"/>
      <c r="B703">
        <v>113004</v>
      </c>
      <c r="C703" s="25" t="s">
        <v>6801</v>
      </c>
      <c r="D703" s="47" t="s">
        <v>6940</v>
      </c>
      <c r="E703" s="47" t="s">
        <v>6900</v>
      </c>
      <c r="F703" s="47" t="s">
        <v>5150</v>
      </c>
      <c r="G703" s="47" t="s">
        <v>6897</v>
      </c>
      <c r="K703" s="47" t="s">
        <v>6898</v>
      </c>
      <c r="L703" s="47" t="s">
        <v>6900</v>
      </c>
      <c r="M703" s="47" t="s">
        <v>6899</v>
      </c>
      <c r="W703" s="25"/>
      <c r="X703" s="240"/>
      <c r="AG703" s="48" t="s">
        <v>6836</v>
      </c>
      <c r="AH703" s="47" t="str">
        <f t="shared" si="29"/>
        <v>KS_SVR_A            SP_LIN6_A28</v>
      </c>
      <c r="AI703">
        <v>3</v>
      </c>
      <c r="AJ703">
        <v>113004</v>
      </c>
      <c r="AK703" t="s">
        <v>5152</v>
      </c>
      <c r="AL703" t="s">
        <v>19</v>
      </c>
      <c r="AM703" t="s">
        <v>19</v>
      </c>
      <c r="AN703" t="s">
        <v>5148</v>
      </c>
      <c r="AO703" t="s">
        <v>5149</v>
      </c>
      <c r="AP703" t="s">
        <v>5150</v>
      </c>
      <c r="AQ703">
        <v>1</v>
      </c>
      <c r="AR703" t="s">
        <v>575</v>
      </c>
      <c r="AS703" t="s">
        <v>19</v>
      </c>
      <c r="AT703" t="s">
        <v>19</v>
      </c>
      <c r="AU703" t="s">
        <v>19</v>
      </c>
      <c r="AV703" t="s">
        <v>487</v>
      </c>
      <c r="AW703" t="s">
        <v>487</v>
      </c>
      <c r="AX703" t="s">
        <v>486</v>
      </c>
      <c r="AY703" t="s">
        <v>488</v>
      </c>
      <c r="AZ703">
        <v>7</v>
      </c>
      <c r="BA703" t="s">
        <v>489</v>
      </c>
      <c r="BB703" t="s">
        <v>125</v>
      </c>
      <c r="BC703" t="s">
        <v>19</v>
      </c>
      <c r="BD703" t="s">
        <v>4560</v>
      </c>
      <c r="BE703" t="s">
        <v>3419</v>
      </c>
      <c r="BF703" t="s">
        <v>19</v>
      </c>
      <c r="BG703" t="s">
        <v>19</v>
      </c>
      <c r="BH703">
        <v>3538</v>
      </c>
      <c r="BI703" t="s">
        <v>4561</v>
      </c>
      <c r="BJ703">
        <v>0.35</v>
      </c>
      <c r="BK703" t="s">
        <v>5151</v>
      </c>
      <c r="BL703" t="s">
        <v>19</v>
      </c>
      <c r="BM703" t="s">
        <v>3422</v>
      </c>
      <c r="BN703">
        <v>113004</v>
      </c>
      <c r="BU703" t="s">
        <v>19</v>
      </c>
      <c r="BV703" t="s">
        <v>2239</v>
      </c>
      <c r="BW703">
        <v>113004</v>
      </c>
    </row>
    <row r="704" spans="1:76" ht="14.45" customHeight="1">
      <c r="A704"/>
      <c r="B704">
        <v>113005</v>
      </c>
      <c r="C704" s="25" t="s">
        <v>6801</v>
      </c>
      <c r="E704" s="47" t="s">
        <v>6914</v>
      </c>
      <c r="F704" s="47" t="s">
        <v>4173</v>
      </c>
      <c r="G704" s="47" t="s">
        <v>6907</v>
      </c>
      <c r="K704" s="47" t="s">
        <v>6903</v>
      </c>
      <c r="L704" s="47" t="s">
        <v>6914</v>
      </c>
      <c r="M704" s="47" t="s">
        <v>6900</v>
      </c>
      <c r="O704" s="47" t="s">
        <v>6949</v>
      </c>
      <c r="W704" s="240"/>
      <c r="AG704" s="48" t="s">
        <v>6836</v>
      </c>
      <c r="AH704" s="47" t="str">
        <f t="shared" si="29"/>
        <v>SP_MB32_D           KS_CPR_A</v>
      </c>
      <c r="AI704">
        <v>3</v>
      </c>
      <c r="AJ704">
        <v>113005</v>
      </c>
      <c r="AK704" t="s">
        <v>5153</v>
      </c>
      <c r="AL704" t="s">
        <v>19</v>
      </c>
      <c r="AM704" t="s">
        <v>369</v>
      </c>
      <c r="AN704" t="s">
        <v>369</v>
      </c>
      <c r="AO704" t="s">
        <v>368</v>
      </c>
      <c r="AP704" t="s">
        <v>370</v>
      </c>
      <c r="AQ704">
        <v>6</v>
      </c>
      <c r="AR704" t="s">
        <v>371</v>
      </c>
      <c r="AS704" t="s">
        <v>109</v>
      </c>
      <c r="AT704" t="s">
        <v>19</v>
      </c>
      <c r="AU704" t="s">
        <v>19</v>
      </c>
      <c r="AV704" t="s">
        <v>19</v>
      </c>
      <c r="AW704" t="s">
        <v>4172</v>
      </c>
      <c r="AX704">
        <v>378</v>
      </c>
      <c r="AY704" t="s">
        <v>4173</v>
      </c>
      <c r="AZ704">
        <v>1</v>
      </c>
      <c r="BA704" t="s">
        <v>1172</v>
      </c>
      <c r="BB704" t="s">
        <v>19</v>
      </c>
      <c r="BC704" t="s">
        <v>19</v>
      </c>
      <c r="BD704" t="s">
        <v>3876</v>
      </c>
      <c r="BE704" t="s">
        <v>3419</v>
      </c>
      <c r="BF704" t="s">
        <v>19</v>
      </c>
      <c r="BG704" t="s">
        <v>19</v>
      </c>
      <c r="BH704">
        <v>642</v>
      </c>
      <c r="BI704" t="s">
        <v>3432</v>
      </c>
      <c r="BJ704">
        <v>0.35</v>
      </c>
      <c r="BK704" t="s">
        <v>4174</v>
      </c>
      <c r="BL704" t="s">
        <v>3422</v>
      </c>
      <c r="BM704" t="s">
        <v>3422</v>
      </c>
      <c r="BN704">
        <v>113005</v>
      </c>
      <c r="BU704" t="s">
        <v>2236</v>
      </c>
      <c r="BV704" t="s">
        <v>2239</v>
      </c>
      <c r="BW704">
        <v>113005</v>
      </c>
    </row>
    <row r="705" spans="1:75" ht="14.45" customHeight="1">
      <c r="A705"/>
      <c r="B705">
        <v>113006</v>
      </c>
      <c r="C705" s="25" t="s">
        <v>6801</v>
      </c>
      <c r="D705" s="47" t="s">
        <v>6940</v>
      </c>
      <c r="E705" s="47" t="s">
        <v>6900</v>
      </c>
      <c r="F705" s="47" t="s">
        <v>5150</v>
      </c>
      <c r="G705" s="47" t="s">
        <v>6897</v>
      </c>
      <c r="K705" s="47" t="s">
        <v>6898</v>
      </c>
      <c r="L705" s="47" t="s">
        <v>6899</v>
      </c>
      <c r="M705" s="47" t="s">
        <v>6900</v>
      </c>
      <c r="W705" s="25"/>
      <c r="X705" s="240"/>
      <c r="AG705" s="48" t="s">
        <v>6836</v>
      </c>
      <c r="AH705" s="47" t="str">
        <f t="shared" si="29"/>
        <v>BCM_A               SP_LIN6_A28</v>
      </c>
      <c r="AI705">
        <v>3</v>
      </c>
      <c r="AJ705">
        <v>113006</v>
      </c>
      <c r="AK705" t="s">
        <v>5154</v>
      </c>
      <c r="AL705" t="s">
        <v>19</v>
      </c>
      <c r="AM705" t="s">
        <v>19</v>
      </c>
      <c r="AN705" t="s">
        <v>5148</v>
      </c>
      <c r="AO705" t="s">
        <v>5149</v>
      </c>
      <c r="AP705" t="s">
        <v>5150</v>
      </c>
      <c r="AQ705">
        <v>1</v>
      </c>
      <c r="AR705" t="s">
        <v>575</v>
      </c>
      <c r="AS705" t="s">
        <v>19</v>
      </c>
      <c r="AT705" t="s">
        <v>19</v>
      </c>
      <c r="AU705" t="s">
        <v>19</v>
      </c>
      <c r="AV705" t="s">
        <v>573</v>
      </c>
      <c r="AW705" t="s">
        <v>573</v>
      </c>
      <c r="AX705" t="s">
        <v>572</v>
      </c>
      <c r="AY705" t="s">
        <v>574</v>
      </c>
      <c r="AZ705">
        <v>28</v>
      </c>
      <c r="BA705" t="s">
        <v>575</v>
      </c>
      <c r="BB705" t="s">
        <v>115</v>
      </c>
      <c r="BC705" t="s">
        <v>19</v>
      </c>
      <c r="BD705" t="s">
        <v>5155</v>
      </c>
      <c r="BE705" t="s">
        <v>3419</v>
      </c>
      <c r="BF705" t="s">
        <v>19</v>
      </c>
      <c r="BG705" t="s">
        <v>19</v>
      </c>
      <c r="BH705">
        <v>112</v>
      </c>
      <c r="BI705" t="s">
        <v>4561</v>
      </c>
      <c r="BJ705">
        <v>0.13</v>
      </c>
      <c r="BK705" t="s">
        <v>5151</v>
      </c>
      <c r="BL705" t="s">
        <v>19</v>
      </c>
      <c r="BM705" t="s">
        <v>3422</v>
      </c>
      <c r="BN705">
        <v>113006</v>
      </c>
      <c r="BU705" t="s">
        <v>19</v>
      </c>
      <c r="BV705" t="s">
        <v>2239</v>
      </c>
      <c r="BW705">
        <v>113006</v>
      </c>
    </row>
    <row r="706" spans="1:75" ht="14.45" customHeight="1">
      <c r="A706"/>
      <c r="B706">
        <v>113009</v>
      </c>
      <c r="C706" s="25" t="s">
        <v>6801</v>
      </c>
      <c r="E706" s="47" t="s">
        <v>6900</v>
      </c>
      <c r="F706" s="47" t="s">
        <v>5143</v>
      </c>
      <c r="G706" s="47" t="s">
        <v>6897</v>
      </c>
      <c r="K706" s="47" t="s">
        <v>6903</v>
      </c>
      <c r="L706" s="47" t="s">
        <v>6900</v>
      </c>
      <c r="M706" s="47" t="s">
        <v>6899</v>
      </c>
      <c r="W706" s="240"/>
      <c r="AG706" s="48" t="s">
        <v>6836</v>
      </c>
      <c r="AH706" s="47" t="str">
        <f t="shared" si="29"/>
        <v>SP_AMB_LIN          KS_CPL_C</v>
      </c>
      <c r="AI706">
        <v>3</v>
      </c>
      <c r="AJ706">
        <v>113009</v>
      </c>
      <c r="AK706" t="s">
        <v>5156</v>
      </c>
      <c r="AL706" t="s">
        <v>19</v>
      </c>
      <c r="AM706" t="s">
        <v>341</v>
      </c>
      <c r="AN706" t="s">
        <v>341</v>
      </c>
      <c r="AO706" t="s">
        <v>357</v>
      </c>
      <c r="AP706" t="s">
        <v>358</v>
      </c>
      <c r="AQ706">
        <v>1</v>
      </c>
      <c r="AR706" t="s">
        <v>359</v>
      </c>
      <c r="AS706" t="s">
        <v>114</v>
      </c>
      <c r="AT706" t="s">
        <v>19</v>
      </c>
      <c r="AU706" t="s">
        <v>19</v>
      </c>
      <c r="AV706" t="s">
        <v>19</v>
      </c>
      <c r="AW706" t="s">
        <v>5141</v>
      </c>
      <c r="AX706" t="s">
        <v>5142</v>
      </c>
      <c r="AY706" t="s">
        <v>5143</v>
      </c>
      <c r="AZ706">
        <v>1</v>
      </c>
      <c r="BA706" t="s">
        <v>2399</v>
      </c>
      <c r="BB706" t="s">
        <v>19</v>
      </c>
      <c r="BC706" t="s">
        <v>19</v>
      </c>
      <c r="BD706" t="s">
        <v>3879</v>
      </c>
      <c r="BE706" t="s">
        <v>3419</v>
      </c>
      <c r="BF706" t="s">
        <v>19</v>
      </c>
      <c r="BG706" t="s">
        <v>19</v>
      </c>
      <c r="BH706">
        <v>317</v>
      </c>
      <c r="BI706" t="s">
        <v>3420</v>
      </c>
      <c r="BJ706">
        <v>0.13</v>
      </c>
      <c r="BK706" t="s">
        <v>5145</v>
      </c>
      <c r="BL706" t="s">
        <v>19</v>
      </c>
      <c r="BM706" t="s">
        <v>3422</v>
      </c>
      <c r="BN706">
        <v>113009</v>
      </c>
      <c r="BU706" t="s">
        <v>19</v>
      </c>
      <c r="BV706" t="s">
        <v>2239</v>
      </c>
      <c r="BW706">
        <v>113009</v>
      </c>
    </row>
    <row r="707" spans="1:75" ht="14.45" customHeight="1">
      <c r="A707"/>
      <c r="B707">
        <v>113011</v>
      </c>
      <c r="C707" s="25" t="s">
        <v>6801</v>
      </c>
      <c r="E707" s="47" t="s">
        <v>6900</v>
      </c>
      <c r="F707" s="47" t="s">
        <v>5160</v>
      </c>
      <c r="G707" s="47" t="s">
        <v>6897</v>
      </c>
      <c r="K707" s="47" t="s">
        <v>6903</v>
      </c>
      <c r="L707" s="47" t="s">
        <v>6900</v>
      </c>
      <c r="M707" s="47" t="s">
        <v>6899</v>
      </c>
      <c r="W707" s="240"/>
      <c r="AG707" s="48" t="s">
        <v>6836</v>
      </c>
      <c r="AH707" s="47" t="str">
        <f t="shared" si="29"/>
        <v>SP_LIN5             BCM_A</v>
      </c>
      <c r="AI707">
        <v>3</v>
      </c>
      <c r="AJ707">
        <v>113011</v>
      </c>
      <c r="AK707" t="s">
        <v>5157</v>
      </c>
      <c r="AL707" t="s">
        <v>19</v>
      </c>
      <c r="AM707" t="s">
        <v>573</v>
      </c>
      <c r="AN707" t="s">
        <v>573</v>
      </c>
      <c r="AO707" t="s">
        <v>572</v>
      </c>
      <c r="AP707" t="s">
        <v>574</v>
      </c>
      <c r="AQ707">
        <v>27</v>
      </c>
      <c r="AR707" t="s">
        <v>575</v>
      </c>
      <c r="AS707" t="s">
        <v>115</v>
      </c>
      <c r="AT707" t="s">
        <v>19</v>
      </c>
      <c r="AU707" t="s">
        <v>19</v>
      </c>
      <c r="AV707" t="s">
        <v>19</v>
      </c>
      <c r="AW707" t="s">
        <v>5158</v>
      </c>
      <c r="AX707" t="s">
        <v>5159</v>
      </c>
      <c r="AY707" t="s">
        <v>5160</v>
      </c>
      <c r="AZ707">
        <v>1</v>
      </c>
      <c r="BA707" t="s">
        <v>1291</v>
      </c>
      <c r="BB707" t="s">
        <v>19</v>
      </c>
      <c r="BC707" t="s">
        <v>19</v>
      </c>
      <c r="BD707" t="s">
        <v>5161</v>
      </c>
      <c r="BE707" t="s">
        <v>3419</v>
      </c>
      <c r="BF707" t="s">
        <v>19</v>
      </c>
      <c r="BG707" t="s">
        <v>19</v>
      </c>
      <c r="BH707">
        <v>799</v>
      </c>
      <c r="BI707" t="s">
        <v>5162</v>
      </c>
      <c r="BJ707">
        <v>0.13</v>
      </c>
      <c r="BK707" t="s">
        <v>5163</v>
      </c>
      <c r="BL707" t="s">
        <v>19</v>
      </c>
      <c r="BM707" t="s">
        <v>3422</v>
      </c>
      <c r="BN707">
        <v>113011</v>
      </c>
      <c r="BU707" t="s">
        <v>19</v>
      </c>
      <c r="BV707" t="s">
        <v>2239</v>
      </c>
      <c r="BW707">
        <v>113011</v>
      </c>
    </row>
    <row r="708" spans="1:75" ht="14.45" customHeight="1">
      <c r="A708"/>
      <c r="B708">
        <v>113012</v>
      </c>
      <c r="C708" s="25" t="s">
        <v>6801</v>
      </c>
      <c r="E708" s="47" t="s">
        <v>6900</v>
      </c>
      <c r="F708" s="47" t="s">
        <v>5143</v>
      </c>
      <c r="G708" s="47" t="s">
        <v>6897</v>
      </c>
      <c r="K708" s="47" t="s">
        <v>6903</v>
      </c>
      <c r="L708" s="47" t="s">
        <v>6900</v>
      </c>
      <c r="M708" s="47" t="s">
        <v>6899</v>
      </c>
      <c r="W708" s="240"/>
      <c r="AG708" s="48" t="s">
        <v>6836</v>
      </c>
      <c r="AH708" s="47" t="str">
        <f t="shared" si="29"/>
        <v>SP_AMB_LIN          BCM_A</v>
      </c>
      <c r="AI708">
        <v>3</v>
      </c>
      <c r="AJ708">
        <v>113012</v>
      </c>
      <c r="AK708" t="s">
        <v>5164</v>
      </c>
      <c r="AL708" t="s">
        <v>19</v>
      </c>
      <c r="AM708" t="s">
        <v>573</v>
      </c>
      <c r="AN708" t="s">
        <v>573</v>
      </c>
      <c r="AO708" t="s">
        <v>572</v>
      </c>
      <c r="AP708" t="s">
        <v>574</v>
      </c>
      <c r="AQ708">
        <v>59</v>
      </c>
      <c r="AR708" t="s">
        <v>575</v>
      </c>
      <c r="AS708" t="s">
        <v>125</v>
      </c>
      <c r="AT708" t="s">
        <v>19</v>
      </c>
      <c r="AU708" t="s">
        <v>19</v>
      </c>
      <c r="AV708" t="s">
        <v>19</v>
      </c>
      <c r="AW708" t="s">
        <v>5141</v>
      </c>
      <c r="AX708" t="s">
        <v>5142</v>
      </c>
      <c r="AY708" t="s">
        <v>5143</v>
      </c>
      <c r="AZ708">
        <v>1</v>
      </c>
      <c r="BA708" t="s">
        <v>2399</v>
      </c>
      <c r="BB708" t="s">
        <v>19</v>
      </c>
      <c r="BC708" t="s">
        <v>19</v>
      </c>
      <c r="BD708" t="s">
        <v>5144</v>
      </c>
      <c r="BE708" t="s">
        <v>3419</v>
      </c>
      <c r="BF708" t="s">
        <v>19</v>
      </c>
      <c r="BG708" t="s">
        <v>19</v>
      </c>
      <c r="BH708">
        <v>311</v>
      </c>
      <c r="BI708" t="s">
        <v>3420</v>
      </c>
      <c r="BJ708">
        <v>0.35</v>
      </c>
      <c r="BK708" t="s">
        <v>5145</v>
      </c>
      <c r="BL708" t="s">
        <v>19</v>
      </c>
      <c r="BM708" t="s">
        <v>3422</v>
      </c>
      <c r="BN708">
        <v>113012</v>
      </c>
      <c r="BU708" t="s">
        <v>19</v>
      </c>
      <c r="BV708" t="s">
        <v>2239</v>
      </c>
      <c r="BW708">
        <v>113012</v>
      </c>
    </row>
    <row r="709" spans="1:75" ht="14.45" customHeight="1">
      <c r="A709"/>
      <c r="B709">
        <v>113013</v>
      </c>
      <c r="C709" s="25" t="s">
        <v>6801</v>
      </c>
      <c r="E709" s="47" t="s">
        <v>6900</v>
      </c>
      <c r="F709" s="47" t="s">
        <v>5160</v>
      </c>
      <c r="G709" s="47" t="s">
        <v>6897</v>
      </c>
      <c r="K709" s="47" t="s">
        <v>6903</v>
      </c>
      <c r="L709" s="47" t="s">
        <v>6900</v>
      </c>
      <c r="M709" s="47" t="s">
        <v>6899</v>
      </c>
      <c r="W709" s="240"/>
      <c r="AG709" s="48" t="s">
        <v>6836</v>
      </c>
      <c r="AH709" s="47" t="str">
        <f t="shared" si="29"/>
        <v>SP_LIN5             KS_TVL_A</v>
      </c>
      <c r="AI709">
        <v>3</v>
      </c>
      <c r="AJ709">
        <v>113013</v>
      </c>
      <c r="AK709" t="s">
        <v>5165</v>
      </c>
      <c r="AL709" t="s">
        <v>19</v>
      </c>
      <c r="AM709" t="s">
        <v>507</v>
      </c>
      <c r="AN709" t="s">
        <v>507</v>
      </c>
      <c r="AO709" t="s">
        <v>506</v>
      </c>
      <c r="AP709" t="s">
        <v>508</v>
      </c>
      <c r="AQ709">
        <v>5</v>
      </c>
      <c r="AR709" t="s">
        <v>509</v>
      </c>
      <c r="AS709" t="s">
        <v>114</v>
      </c>
      <c r="AT709" t="s">
        <v>19</v>
      </c>
      <c r="AU709" t="s">
        <v>19</v>
      </c>
      <c r="AV709" t="s">
        <v>19</v>
      </c>
      <c r="AW709" t="s">
        <v>5158</v>
      </c>
      <c r="AX709" t="s">
        <v>5159</v>
      </c>
      <c r="AY709" t="s">
        <v>5160</v>
      </c>
      <c r="AZ709">
        <v>1</v>
      </c>
      <c r="BA709" t="s">
        <v>1291</v>
      </c>
      <c r="BB709" t="s">
        <v>19</v>
      </c>
      <c r="BC709" t="s">
        <v>19</v>
      </c>
      <c r="BD709" t="s">
        <v>5161</v>
      </c>
      <c r="BE709" t="s">
        <v>3419</v>
      </c>
      <c r="BF709" t="s">
        <v>19</v>
      </c>
      <c r="BG709" t="s">
        <v>19</v>
      </c>
      <c r="BH709">
        <v>996</v>
      </c>
      <c r="BI709" t="s">
        <v>5162</v>
      </c>
      <c r="BJ709">
        <v>0.13</v>
      </c>
      <c r="BK709" t="s">
        <v>5163</v>
      </c>
      <c r="BL709" t="s">
        <v>19</v>
      </c>
      <c r="BM709" t="s">
        <v>3422</v>
      </c>
      <c r="BN709">
        <v>113013</v>
      </c>
      <c r="BU709" t="s">
        <v>19</v>
      </c>
      <c r="BV709" t="s">
        <v>2239</v>
      </c>
      <c r="BW709">
        <v>113013</v>
      </c>
    </row>
    <row r="710" spans="1:75" ht="14.45" customHeight="1">
      <c r="A710"/>
      <c r="B710">
        <v>113014</v>
      </c>
      <c r="C710" s="25" t="s">
        <v>6801</v>
      </c>
      <c r="E710" s="47" t="s">
        <v>6900</v>
      </c>
      <c r="F710" s="47" t="s">
        <v>5160</v>
      </c>
      <c r="G710" s="47" t="s">
        <v>6897</v>
      </c>
      <c r="K710" s="47" t="s">
        <v>6903</v>
      </c>
      <c r="L710" s="47" t="s">
        <v>6900</v>
      </c>
      <c r="M710" s="47" t="s">
        <v>6899</v>
      </c>
      <c r="W710" s="240"/>
      <c r="AG710" s="48" t="s">
        <v>6836</v>
      </c>
      <c r="AH710" s="47" t="str">
        <f t="shared" si="29"/>
        <v>SP_LIN5             KS_TVR_A</v>
      </c>
      <c r="AI710">
        <v>3</v>
      </c>
      <c r="AJ710">
        <v>113014</v>
      </c>
      <c r="AK710" t="s">
        <v>5166</v>
      </c>
      <c r="AL710" t="s">
        <v>19</v>
      </c>
      <c r="AM710" t="s">
        <v>513</v>
      </c>
      <c r="AN710" t="s">
        <v>513</v>
      </c>
      <c r="AO710" t="s">
        <v>512</v>
      </c>
      <c r="AP710" t="s">
        <v>514</v>
      </c>
      <c r="AQ710">
        <v>5</v>
      </c>
      <c r="AR710" t="s">
        <v>515</v>
      </c>
      <c r="AS710" t="s">
        <v>114</v>
      </c>
      <c r="AT710" t="s">
        <v>19</v>
      </c>
      <c r="AU710" t="s">
        <v>19</v>
      </c>
      <c r="AV710" t="s">
        <v>19</v>
      </c>
      <c r="AW710" t="s">
        <v>5158</v>
      </c>
      <c r="AX710" t="s">
        <v>5159</v>
      </c>
      <c r="AY710" t="s">
        <v>5160</v>
      </c>
      <c r="AZ710">
        <v>1</v>
      </c>
      <c r="BA710" t="s">
        <v>1291</v>
      </c>
      <c r="BB710" t="s">
        <v>19</v>
      </c>
      <c r="BC710" t="s">
        <v>19</v>
      </c>
      <c r="BD710" t="s">
        <v>5161</v>
      </c>
      <c r="BE710" t="s">
        <v>3419</v>
      </c>
      <c r="BF710" t="s">
        <v>19</v>
      </c>
      <c r="BG710" t="s">
        <v>19</v>
      </c>
      <c r="BH710">
        <v>1551</v>
      </c>
      <c r="BI710" t="s">
        <v>5162</v>
      </c>
      <c r="BJ710">
        <v>0.13</v>
      </c>
      <c r="BK710" t="s">
        <v>5163</v>
      </c>
      <c r="BL710" t="s">
        <v>19</v>
      </c>
      <c r="BM710" t="s">
        <v>3422</v>
      </c>
      <c r="BN710">
        <v>113014</v>
      </c>
      <c r="BU710" t="s">
        <v>19</v>
      </c>
      <c r="BV710" t="s">
        <v>2239</v>
      </c>
      <c r="BW710">
        <v>113014</v>
      </c>
    </row>
    <row r="711" spans="1:75" ht="14.45" customHeight="1">
      <c r="A711"/>
      <c r="B711">
        <v>113015</v>
      </c>
      <c r="C711" s="25" t="s">
        <v>6801</v>
      </c>
      <c r="E711" s="47" t="s">
        <v>6926</v>
      </c>
      <c r="F711" s="47" t="s">
        <v>5170</v>
      </c>
      <c r="G711" s="47" t="s">
        <v>6897</v>
      </c>
      <c r="K711" s="47" t="s">
        <v>6898</v>
      </c>
      <c r="L711" s="47" t="s">
        <v>6900</v>
      </c>
      <c r="M711" s="47" t="s">
        <v>6899</v>
      </c>
      <c r="W711" s="240"/>
      <c r="AG711" s="48" t="s">
        <v>6833</v>
      </c>
      <c r="AH711" s="47" t="str">
        <f t="shared" si="29"/>
        <v>SP_ILMF_LI          BCM_C</v>
      </c>
      <c r="AI711">
        <v>3</v>
      </c>
      <c r="AJ711">
        <v>113015</v>
      </c>
      <c r="AK711" t="s">
        <v>5167</v>
      </c>
      <c r="AL711" t="s">
        <v>19</v>
      </c>
      <c r="AM711" t="s">
        <v>573</v>
      </c>
      <c r="AN711" t="s">
        <v>573</v>
      </c>
      <c r="AO711" t="s">
        <v>985</v>
      </c>
      <c r="AP711" t="s">
        <v>986</v>
      </c>
      <c r="AQ711">
        <v>2</v>
      </c>
      <c r="AR711" t="s">
        <v>987</v>
      </c>
      <c r="AS711" t="s">
        <v>115</v>
      </c>
      <c r="AT711" t="s">
        <v>19</v>
      </c>
      <c r="AU711" t="s">
        <v>19</v>
      </c>
      <c r="AV711" t="s">
        <v>19</v>
      </c>
      <c r="AW711" t="s">
        <v>5168</v>
      </c>
      <c r="AX711" t="s">
        <v>5169</v>
      </c>
      <c r="AY711" t="s">
        <v>5170</v>
      </c>
      <c r="AZ711">
        <v>1</v>
      </c>
      <c r="BA711" t="s">
        <v>987</v>
      </c>
      <c r="BB711" t="s">
        <v>19</v>
      </c>
      <c r="BC711" t="s">
        <v>19</v>
      </c>
      <c r="BD711" t="s">
        <v>5171</v>
      </c>
      <c r="BE711" t="s">
        <v>3419</v>
      </c>
      <c r="BF711" t="s">
        <v>19</v>
      </c>
      <c r="BG711" t="s">
        <v>19</v>
      </c>
      <c r="BH711">
        <v>144</v>
      </c>
      <c r="BI711" t="s">
        <v>3697</v>
      </c>
      <c r="BJ711">
        <v>0.13</v>
      </c>
      <c r="BK711" t="s">
        <v>5172</v>
      </c>
      <c r="BL711" t="s">
        <v>3422</v>
      </c>
      <c r="BM711" t="s">
        <v>19</v>
      </c>
      <c r="BN711">
        <v>113015</v>
      </c>
      <c r="BU711" t="s">
        <v>2236</v>
      </c>
      <c r="BV711" t="s">
        <v>19</v>
      </c>
      <c r="BW711">
        <v>113015</v>
      </c>
    </row>
    <row r="712" spans="1:75" ht="14.45" customHeight="1">
      <c r="A712"/>
      <c r="B712">
        <v>113016</v>
      </c>
      <c r="C712" s="25" t="s">
        <v>6801</v>
      </c>
      <c r="E712" s="47" t="s">
        <v>6926</v>
      </c>
      <c r="F712" s="47" t="s">
        <v>5176</v>
      </c>
      <c r="G712" s="47" t="s">
        <v>6897</v>
      </c>
      <c r="K712" s="47" t="s">
        <v>6898</v>
      </c>
      <c r="L712" s="47" t="s">
        <v>6899</v>
      </c>
      <c r="M712" s="47" t="s">
        <v>6900</v>
      </c>
      <c r="W712" s="25"/>
      <c r="X712" s="240"/>
      <c r="AG712" s="48" t="s">
        <v>6833</v>
      </c>
      <c r="AH712" s="47" t="str">
        <f t="shared" si="29"/>
        <v>BCM_C               SP_ILMF_RE</v>
      </c>
      <c r="AI712">
        <v>3</v>
      </c>
      <c r="AJ712">
        <v>113016</v>
      </c>
      <c r="AK712" t="s">
        <v>5173</v>
      </c>
      <c r="AL712" t="s">
        <v>19</v>
      </c>
      <c r="AM712" t="s">
        <v>19</v>
      </c>
      <c r="AN712" t="s">
        <v>5174</v>
      </c>
      <c r="AO712" t="s">
        <v>5175</v>
      </c>
      <c r="AP712" t="s">
        <v>5176</v>
      </c>
      <c r="AQ712">
        <v>1</v>
      </c>
      <c r="AR712" t="s">
        <v>5177</v>
      </c>
      <c r="AS712" t="s">
        <v>19</v>
      </c>
      <c r="AT712" t="s">
        <v>19</v>
      </c>
      <c r="AU712" t="s">
        <v>19</v>
      </c>
      <c r="AV712" t="s">
        <v>573</v>
      </c>
      <c r="AW712" t="s">
        <v>573</v>
      </c>
      <c r="AX712" t="s">
        <v>985</v>
      </c>
      <c r="AY712" t="s">
        <v>986</v>
      </c>
      <c r="AZ712">
        <v>3</v>
      </c>
      <c r="BA712" t="s">
        <v>987</v>
      </c>
      <c r="BB712" t="s">
        <v>115</v>
      </c>
      <c r="BC712" t="s">
        <v>19</v>
      </c>
      <c r="BD712" t="s">
        <v>5178</v>
      </c>
      <c r="BE712" t="s">
        <v>3419</v>
      </c>
      <c r="BF712" t="s">
        <v>19</v>
      </c>
      <c r="BG712" t="s">
        <v>19</v>
      </c>
      <c r="BH712">
        <v>2025</v>
      </c>
      <c r="BI712" t="s">
        <v>3744</v>
      </c>
      <c r="BJ712">
        <v>0.13</v>
      </c>
      <c r="BK712" t="s">
        <v>5179</v>
      </c>
      <c r="BL712" t="s">
        <v>3422</v>
      </c>
      <c r="BM712" t="s">
        <v>19</v>
      </c>
      <c r="BN712">
        <v>113016</v>
      </c>
      <c r="BU712" t="s">
        <v>2236</v>
      </c>
      <c r="BV712" t="s">
        <v>19</v>
      </c>
      <c r="BW712">
        <v>113016</v>
      </c>
    </row>
    <row r="713" spans="1:75" ht="14.45" customHeight="1">
      <c r="A713"/>
      <c r="B713">
        <v>113018</v>
      </c>
      <c r="C713" s="25" t="s">
        <v>6801</v>
      </c>
      <c r="E713" s="47" t="s">
        <v>6900</v>
      </c>
      <c r="F713" s="47" t="s">
        <v>5160</v>
      </c>
      <c r="G713" s="47" t="s">
        <v>6897</v>
      </c>
      <c r="K713" s="47" t="s">
        <v>6903</v>
      </c>
      <c r="L713" s="47" t="s">
        <v>6900</v>
      </c>
      <c r="M713" s="47" t="s">
        <v>6899</v>
      </c>
      <c r="W713" s="240"/>
      <c r="AG713" s="48" t="s">
        <v>6836</v>
      </c>
      <c r="AH713" s="47" t="str">
        <f t="shared" si="29"/>
        <v>SP_LIN5             KS_THL_A</v>
      </c>
      <c r="AI713">
        <v>3</v>
      </c>
      <c r="AJ713">
        <v>113018</v>
      </c>
      <c r="AK713" t="s">
        <v>5180</v>
      </c>
      <c r="AL713" t="s">
        <v>19</v>
      </c>
      <c r="AM713" t="s">
        <v>494</v>
      </c>
      <c r="AN713" t="s">
        <v>494</v>
      </c>
      <c r="AO713" t="s">
        <v>493</v>
      </c>
      <c r="AP713" t="s">
        <v>495</v>
      </c>
      <c r="AQ713">
        <v>11</v>
      </c>
      <c r="AR713" t="s">
        <v>496</v>
      </c>
      <c r="AS713" t="s">
        <v>114</v>
      </c>
      <c r="AT713" t="s">
        <v>19</v>
      </c>
      <c r="AU713" t="s">
        <v>19</v>
      </c>
      <c r="AV713" t="s">
        <v>19</v>
      </c>
      <c r="AW713" t="s">
        <v>5158</v>
      </c>
      <c r="AX713" t="s">
        <v>5159</v>
      </c>
      <c r="AY713" t="s">
        <v>5160</v>
      </c>
      <c r="AZ713">
        <v>1</v>
      </c>
      <c r="BA713" t="s">
        <v>1291</v>
      </c>
      <c r="BB713" t="s">
        <v>19</v>
      </c>
      <c r="BC713" t="s">
        <v>19</v>
      </c>
      <c r="BD713" t="s">
        <v>5161</v>
      </c>
      <c r="BE713" t="s">
        <v>3419</v>
      </c>
      <c r="BF713" t="s">
        <v>19</v>
      </c>
      <c r="BG713" t="s">
        <v>19</v>
      </c>
      <c r="BH713">
        <v>2302</v>
      </c>
      <c r="BI713" t="s">
        <v>5162</v>
      </c>
      <c r="BJ713">
        <v>0.13</v>
      </c>
      <c r="BK713" t="s">
        <v>5163</v>
      </c>
      <c r="BL713" t="s">
        <v>19</v>
      </c>
      <c r="BM713" t="s">
        <v>3422</v>
      </c>
      <c r="BN713">
        <v>113018</v>
      </c>
      <c r="BU713" t="s">
        <v>19</v>
      </c>
      <c r="BV713" t="s">
        <v>2239</v>
      </c>
      <c r="BW713">
        <v>113018</v>
      </c>
    </row>
    <row r="714" spans="1:75" ht="14.45" customHeight="1">
      <c r="A714"/>
      <c r="B714">
        <v>113019</v>
      </c>
      <c r="C714" s="25" t="s">
        <v>6801</v>
      </c>
      <c r="E714" s="47" t="s">
        <v>6900</v>
      </c>
      <c r="F714" s="47" t="s">
        <v>5160</v>
      </c>
      <c r="G714" s="47" t="s">
        <v>6897</v>
      </c>
      <c r="K714" s="47" t="s">
        <v>6903</v>
      </c>
      <c r="L714" s="47" t="s">
        <v>6900</v>
      </c>
      <c r="M714" s="47" t="s">
        <v>6899</v>
      </c>
      <c r="W714" s="240"/>
      <c r="AG714" s="48" t="s">
        <v>6836</v>
      </c>
      <c r="AH714" s="47" t="str">
        <f t="shared" si="29"/>
        <v>SP_LIN5             KS_THR_A</v>
      </c>
      <c r="AI714">
        <v>3</v>
      </c>
      <c r="AJ714">
        <v>113019</v>
      </c>
      <c r="AK714" t="s">
        <v>5181</v>
      </c>
      <c r="AL714" t="s">
        <v>19</v>
      </c>
      <c r="AM714" t="s">
        <v>501</v>
      </c>
      <c r="AN714" t="s">
        <v>501</v>
      </c>
      <c r="AO714" t="s">
        <v>500</v>
      </c>
      <c r="AP714" t="s">
        <v>502</v>
      </c>
      <c r="AQ714">
        <v>11</v>
      </c>
      <c r="AR714" t="s">
        <v>503</v>
      </c>
      <c r="AS714" t="s">
        <v>114</v>
      </c>
      <c r="AT714" t="s">
        <v>19</v>
      </c>
      <c r="AU714" t="s">
        <v>19</v>
      </c>
      <c r="AV714" t="s">
        <v>19</v>
      </c>
      <c r="AW714" t="s">
        <v>5158</v>
      </c>
      <c r="AX714" t="s">
        <v>5159</v>
      </c>
      <c r="AY714" t="s">
        <v>5160</v>
      </c>
      <c r="AZ714">
        <v>1</v>
      </c>
      <c r="BA714" t="s">
        <v>1291</v>
      </c>
      <c r="BB714" t="s">
        <v>19</v>
      </c>
      <c r="BC714" t="s">
        <v>19</v>
      </c>
      <c r="BD714" t="s">
        <v>5161</v>
      </c>
      <c r="BE714" t="s">
        <v>3419</v>
      </c>
      <c r="BF714" t="s">
        <v>19</v>
      </c>
      <c r="BG714" t="s">
        <v>19</v>
      </c>
      <c r="BH714">
        <v>2464</v>
      </c>
      <c r="BI714" t="s">
        <v>5162</v>
      </c>
      <c r="BJ714">
        <v>0.13</v>
      </c>
      <c r="BK714" t="s">
        <v>5163</v>
      </c>
      <c r="BL714" t="s">
        <v>19</v>
      </c>
      <c r="BM714" t="s">
        <v>3422</v>
      </c>
      <c r="BN714">
        <v>113019</v>
      </c>
      <c r="BU714" t="s">
        <v>19</v>
      </c>
      <c r="BV714" t="s">
        <v>2239</v>
      </c>
      <c r="BW714">
        <v>113019</v>
      </c>
    </row>
    <row r="715" spans="1:75" ht="14.45" customHeight="1">
      <c r="A715"/>
      <c r="B715">
        <v>113021</v>
      </c>
      <c r="C715" s="25" t="s">
        <v>6801</v>
      </c>
      <c r="E715" s="47" t="s">
        <v>6900</v>
      </c>
      <c r="F715" s="47" t="s">
        <v>5185</v>
      </c>
      <c r="G715" s="47" t="s">
        <v>6897</v>
      </c>
      <c r="K715" s="47" t="s">
        <v>6903</v>
      </c>
      <c r="L715" s="47" t="s">
        <v>6900</v>
      </c>
      <c r="M715" s="47" t="s">
        <v>6899</v>
      </c>
      <c r="W715" s="240"/>
      <c r="AG715" s="48" t="s">
        <v>6836</v>
      </c>
      <c r="AH715" s="47" t="str">
        <f t="shared" si="29"/>
        <v>SP_AMB_LIN2         KS_THL_A</v>
      </c>
      <c r="AI715">
        <v>3</v>
      </c>
      <c r="AJ715">
        <v>113021</v>
      </c>
      <c r="AK715" t="s">
        <v>5182</v>
      </c>
      <c r="AL715" t="s">
        <v>19</v>
      </c>
      <c r="AM715" t="s">
        <v>494</v>
      </c>
      <c r="AN715" t="s">
        <v>494</v>
      </c>
      <c r="AO715" t="s">
        <v>493</v>
      </c>
      <c r="AP715" t="s">
        <v>495</v>
      </c>
      <c r="AQ715">
        <v>10</v>
      </c>
      <c r="AR715" t="s">
        <v>496</v>
      </c>
      <c r="AS715" t="s">
        <v>114</v>
      </c>
      <c r="AT715" t="s">
        <v>19</v>
      </c>
      <c r="AU715" t="s">
        <v>19</v>
      </c>
      <c r="AV715" t="s">
        <v>19</v>
      </c>
      <c r="AW715" t="s">
        <v>5183</v>
      </c>
      <c r="AX715" t="s">
        <v>5184</v>
      </c>
      <c r="AY715" t="s">
        <v>5185</v>
      </c>
      <c r="AZ715">
        <v>1</v>
      </c>
      <c r="BA715" t="s">
        <v>1302</v>
      </c>
      <c r="BB715" t="s">
        <v>19</v>
      </c>
      <c r="BC715" t="s">
        <v>19</v>
      </c>
      <c r="BD715" t="s">
        <v>3879</v>
      </c>
      <c r="BE715" t="s">
        <v>3419</v>
      </c>
      <c r="BF715" t="s">
        <v>19</v>
      </c>
      <c r="BG715" t="s">
        <v>19</v>
      </c>
      <c r="BH715">
        <v>2016</v>
      </c>
      <c r="BI715" t="s">
        <v>3420</v>
      </c>
      <c r="BJ715">
        <v>0.13</v>
      </c>
      <c r="BK715" t="s">
        <v>5145</v>
      </c>
      <c r="BL715" t="s">
        <v>19</v>
      </c>
      <c r="BM715" t="s">
        <v>3422</v>
      </c>
      <c r="BN715">
        <v>113021</v>
      </c>
      <c r="BU715" t="s">
        <v>19</v>
      </c>
      <c r="BV715" t="s">
        <v>2239</v>
      </c>
      <c r="BW715">
        <v>113021</v>
      </c>
    </row>
    <row r="716" spans="1:75" ht="14.45" customHeight="1">
      <c r="A716"/>
      <c r="B716">
        <v>113022</v>
      </c>
      <c r="C716" s="25" t="s">
        <v>6801</v>
      </c>
      <c r="E716" s="47" t="s">
        <v>6900</v>
      </c>
      <c r="F716" s="47" t="s">
        <v>5185</v>
      </c>
      <c r="G716" s="47" t="s">
        <v>6897</v>
      </c>
      <c r="K716" s="47" t="s">
        <v>6903</v>
      </c>
      <c r="L716" s="47" t="s">
        <v>6900</v>
      </c>
      <c r="M716" s="47" t="s">
        <v>6899</v>
      </c>
      <c r="W716" s="240"/>
      <c r="AG716" s="48" t="s">
        <v>6836</v>
      </c>
      <c r="AH716" s="47" t="str">
        <f t="shared" si="29"/>
        <v>SP_AMB_LIN2         KS_THR_A</v>
      </c>
      <c r="AI716">
        <v>3</v>
      </c>
      <c r="AJ716">
        <v>113022</v>
      </c>
      <c r="AK716" t="s">
        <v>5186</v>
      </c>
      <c r="AL716" t="s">
        <v>19</v>
      </c>
      <c r="AM716" t="s">
        <v>501</v>
      </c>
      <c r="AN716" t="s">
        <v>501</v>
      </c>
      <c r="AO716" t="s">
        <v>500</v>
      </c>
      <c r="AP716" t="s">
        <v>502</v>
      </c>
      <c r="AQ716">
        <v>10</v>
      </c>
      <c r="AR716" t="s">
        <v>503</v>
      </c>
      <c r="AS716" t="s">
        <v>114</v>
      </c>
      <c r="AT716" t="s">
        <v>19</v>
      </c>
      <c r="AU716" t="s">
        <v>19</v>
      </c>
      <c r="AV716" t="s">
        <v>19</v>
      </c>
      <c r="AW716" t="s">
        <v>5183</v>
      </c>
      <c r="AX716" t="s">
        <v>5184</v>
      </c>
      <c r="AY716" t="s">
        <v>5185</v>
      </c>
      <c r="AZ716">
        <v>1</v>
      </c>
      <c r="BA716" t="s">
        <v>1302</v>
      </c>
      <c r="BB716" t="s">
        <v>19</v>
      </c>
      <c r="BC716" t="s">
        <v>19</v>
      </c>
      <c r="BD716" t="s">
        <v>3879</v>
      </c>
      <c r="BE716" t="s">
        <v>3419</v>
      </c>
      <c r="BF716" t="s">
        <v>19</v>
      </c>
      <c r="BG716" t="s">
        <v>19</v>
      </c>
      <c r="BH716">
        <v>2825</v>
      </c>
      <c r="BI716" t="s">
        <v>3420</v>
      </c>
      <c r="BJ716">
        <v>0.13</v>
      </c>
      <c r="BK716" t="s">
        <v>5145</v>
      </c>
      <c r="BL716" t="s">
        <v>19</v>
      </c>
      <c r="BM716" t="s">
        <v>3422</v>
      </c>
      <c r="BN716">
        <v>113022</v>
      </c>
      <c r="BU716" t="s">
        <v>19</v>
      </c>
      <c r="BV716" t="s">
        <v>2239</v>
      </c>
      <c r="BW716">
        <v>113022</v>
      </c>
    </row>
    <row r="717" spans="1:75" ht="14.45" customHeight="1">
      <c r="A717"/>
      <c r="B717">
        <v>113023</v>
      </c>
      <c r="C717" s="25" t="s">
        <v>6801</v>
      </c>
      <c r="E717" s="47" t="s">
        <v>6900</v>
      </c>
      <c r="F717" s="47" t="s">
        <v>5185</v>
      </c>
      <c r="G717" s="47" t="s">
        <v>6897</v>
      </c>
      <c r="K717" s="47" t="s">
        <v>6903</v>
      </c>
      <c r="L717" s="47" t="s">
        <v>6900</v>
      </c>
      <c r="M717" s="47" t="s">
        <v>6899</v>
      </c>
      <c r="W717" s="240"/>
      <c r="AG717" s="48" t="s">
        <v>6836</v>
      </c>
      <c r="AH717" s="47" t="str">
        <f t="shared" si="29"/>
        <v>SP_AMB_LIN2         KS_TVL_A</v>
      </c>
      <c r="AI717">
        <v>3</v>
      </c>
      <c r="AJ717">
        <v>113023</v>
      </c>
      <c r="AK717" t="s">
        <v>5187</v>
      </c>
      <c r="AL717" t="s">
        <v>19</v>
      </c>
      <c r="AM717" t="s">
        <v>507</v>
      </c>
      <c r="AN717" t="s">
        <v>507</v>
      </c>
      <c r="AO717" t="s">
        <v>506</v>
      </c>
      <c r="AP717" t="s">
        <v>508</v>
      </c>
      <c r="AQ717">
        <v>4</v>
      </c>
      <c r="AR717" t="s">
        <v>509</v>
      </c>
      <c r="AS717" t="s">
        <v>114</v>
      </c>
      <c r="AT717" t="s">
        <v>19</v>
      </c>
      <c r="AU717" t="s">
        <v>19</v>
      </c>
      <c r="AV717" t="s">
        <v>19</v>
      </c>
      <c r="AW717" t="s">
        <v>5183</v>
      </c>
      <c r="AX717" t="s">
        <v>5184</v>
      </c>
      <c r="AY717" t="s">
        <v>5185</v>
      </c>
      <c r="AZ717">
        <v>1</v>
      </c>
      <c r="BA717" t="s">
        <v>1302</v>
      </c>
      <c r="BB717" t="s">
        <v>19</v>
      </c>
      <c r="BC717" t="s">
        <v>19</v>
      </c>
      <c r="BD717" t="s">
        <v>3879</v>
      </c>
      <c r="BE717" t="s">
        <v>3419</v>
      </c>
      <c r="BF717" t="s">
        <v>19</v>
      </c>
      <c r="BG717" t="s">
        <v>19</v>
      </c>
      <c r="BH717">
        <v>635</v>
      </c>
      <c r="BI717" t="s">
        <v>3420</v>
      </c>
      <c r="BJ717">
        <v>0.13</v>
      </c>
      <c r="BK717" t="s">
        <v>5145</v>
      </c>
      <c r="BL717" t="s">
        <v>19</v>
      </c>
      <c r="BM717" t="s">
        <v>3422</v>
      </c>
      <c r="BN717">
        <v>113023</v>
      </c>
      <c r="BU717" t="s">
        <v>19</v>
      </c>
      <c r="BV717" t="s">
        <v>2239</v>
      </c>
      <c r="BW717">
        <v>113023</v>
      </c>
    </row>
    <row r="718" spans="1:75" ht="14.45" customHeight="1">
      <c r="A718"/>
      <c r="B718">
        <v>113024</v>
      </c>
      <c r="C718" s="25" t="s">
        <v>6801</v>
      </c>
      <c r="E718" s="47" t="s">
        <v>6900</v>
      </c>
      <c r="F718" s="47" t="s">
        <v>5185</v>
      </c>
      <c r="G718" s="47" t="s">
        <v>6897</v>
      </c>
      <c r="K718" s="47" t="s">
        <v>6903</v>
      </c>
      <c r="L718" s="47" t="s">
        <v>6900</v>
      </c>
      <c r="M718" s="47" t="s">
        <v>6899</v>
      </c>
      <c r="W718" s="240"/>
      <c r="AG718" s="48" t="s">
        <v>6836</v>
      </c>
      <c r="AH718" s="47" t="str">
        <f t="shared" si="29"/>
        <v>SP_AMB_LIN2         KS_TVR_A</v>
      </c>
      <c r="AI718">
        <v>3</v>
      </c>
      <c r="AJ718">
        <v>113024</v>
      </c>
      <c r="AK718" t="s">
        <v>5188</v>
      </c>
      <c r="AL718" t="s">
        <v>19</v>
      </c>
      <c r="AM718" t="s">
        <v>513</v>
      </c>
      <c r="AN718" t="s">
        <v>513</v>
      </c>
      <c r="AO718" t="s">
        <v>512</v>
      </c>
      <c r="AP718" t="s">
        <v>514</v>
      </c>
      <c r="AQ718">
        <v>4</v>
      </c>
      <c r="AR718" t="s">
        <v>515</v>
      </c>
      <c r="AS718" t="s">
        <v>114</v>
      </c>
      <c r="AT718" t="s">
        <v>19</v>
      </c>
      <c r="AU718" t="s">
        <v>19</v>
      </c>
      <c r="AV718" t="s">
        <v>19</v>
      </c>
      <c r="AW718" t="s">
        <v>5183</v>
      </c>
      <c r="AX718" t="s">
        <v>5184</v>
      </c>
      <c r="AY718" t="s">
        <v>5185</v>
      </c>
      <c r="AZ718">
        <v>1</v>
      </c>
      <c r="BA718" t="s">
        <v>1302</v>
      </c>
      <c r="BB718" t="s">
        <v>19</v>
      </c>
      <c r="BC718" t="s">
        <v>19</v>
      </c>
      <c r="BD718" t="s">
        <v>3879</v>
      </c>
      <c r="BE718" t="s">
        <v>3419</v>
      </c>
      <c r="BF718" t="s">
        <v>19</v>
      </c>
      <c r="BG718" t="s">
        <v>19</v>
      </c>
      <c r="BH718">
        <v>1912</v>
      </c>
      <c r="BI718" t="s">
        <v>3420</v>
      </c>
      <c r="BJ718">
        <v>0.13</v>
      </c>
      <c r="BK718" t="s">
        <v>5145</v>
      </c>
      <c r="BL718" t="s">
        <v>19</v>
      </c>
      <c r="BM718" t="s">
        <v>3422</v>
      </c>
      <c r="BN718">
        <v>113024</v>
      </c>
      <c r="BU718" t="s">
        <v>19</v>
      </c>
      <c r="BV718" t="s">
        <v>2239</v>
      </c>
      <c r="BW718">
        <v>113024</v>
      </c>
    </row>
    <row r="719" spans="1:75" ht="14.45" customHeight="1">
      <c r="A719"/>
      <c r="B719">
        <v>113027</v>
      </c>
      <c r="C719" s="25" t="s">
        <v>6801</v>
      </c>
      <c r="E719" s="47" t="s">
        <v>6926</v>
      </c>
      <c r="F719" s="47" t="s">
        <v>5170</v>
      </c>
      <c r="G719" s="47" t="s">
        <v>6897</v>
      </c>
      <c r="K719" s="47" t="s">
        <v>6898</v>
      </c>
      <c r="L719" s="47" t="s">
        <v>6900</v>
      </c>
      <c r="M719" s="47" t="s">
        <v>6899</v>
      </c>
      <c r="W719" s="240"/>
      <c r="AG719" s="48" t="s">
        <v>6833</v>
      </c>
      <c r="AH719" s="47" t="str">
        <f t="shared" si="29"/>
        <v>SP_ILMF_LI          KS_CPL_C</v>
      </c>
      <c r="AI719">
        <v>3</v>
      </c>
      <c r="AJ719">
        <v>113027</v>
      </c>
      <c r="AK719" t="s">
        <v>5189</v>
      </c>
      <c r="AL719" t="s">
        <v>19</v>
      </c>
      <c r="AM719" t="s">
        <v>341</v>
      </c>
      <c r="AN719" t="s">
        <v>341</v>
      </c>
      <c r="AO719" t="s">
        <v>357</v>
      </c>
      <c r="AP719" t="s">
        <v>358</v>
      </c>
      <c r="AQ719">
        <v>5</v>
      </c>
      <c r="AR719" t="s">
        <v>359</v>
      </c>
      <c r="AS719" t="s">
        <v>114</v>
      </c>
      <c r="AT719" t="s">
        <v>19</v>
      </c>
      <c r="AU719" t="s">
        <v>19</v>
      </c>
      <c r="AV719" t="s">
        <v>19</v>
      </c>
      <c r="AW719" t="s">
        <v>5168</v>
      </c>
      <c r="AX719" t="s">
        <v>5169</v>
      </c>
      <c r="AY719" t="s">
        <v>5170</v>
      </c>
      <c r="AZ719">
        <v>1</v>
      </c>
      <c r="BA719" t="s">
        <v>987</v>
      </c>
      <c r="BB719" t="s">
        <v>19</v>
      </c>
      <c r="BC719" t="s">
        <v>19</v>
      </c>
      <c r="BD719" t="s">
        <v>5171</v>
      </c>
      <c r="BE719" t="s">
        <v>3419</v>
      </c>
      <c r="BF719" t="s">
        <v>19</v>
      </c>
      <c r="BG719" t="s">
        <v>19</v>
      </c>
      <c r="BH719">
        <v>214</v>
      </c>
      <c r="BI719" t="s">
        <v>3697</v>
      </c>
      <c r="BJ719">
        <v>0.13</v>
      </c>
      <c r="BK719" t="s">
        <v>5172</v>
      </c>
      <c r="BL719" t="s">
        <v>3422</v>
      </c>
      <c r="BM719" t="s">
        <v>19</v>
      </c>
      <c r="BN719">
        <v>113027</v>
      </c>
      <c r="BU719" t="s">
        <v>2236</v>
      </c>
      <c r="BV719" t="s">
        <v>19</v>
      </c>
      <c r="BW719">
        <v>113027</v>
      </c>
    </row>
    <row r="720" spans="1:75" ht="14.45" customHeight="1">
      <c r="A720"/>
      <c r="B720">
        <v>113028</v>
      </c>
      <c r="C720" s="25" t="s">
        <v>6801</v>
      </c>
      <c r="E720" s="34" t="s">
        <v>6926</v>
      </c>
      <c r="F720" s="34" t="s">
        <v>5176</v>
      </c>
      <c r="G720" s="34" t="s">
        <v>6897</v>
      </c>
      <c r="H720" s="34"/>
      <c r="I720" s="34"/>
      <c r="J720" s="34"/>
      <c r="K720" s="34" t="s">
        <v>6898</v>
      </c>
      <c r="L720" s="34" t="s">
        <v>6900</v>
      </c>
      <c r="M720" s="34" t="s">
        <v>6899</v>
      </c>
      <c r="N720" s="51"/>
      <c r="O720"/>
      <c r="P720"/>
      <c r="Q720"/>
      <c r="R720"/>
      <c r="S720"/>
      <c r="T720"/>
      <c r="U720"/>
      <c r="V720"/>
      <c r="W720" s="240"/>
      <c r="X720"/>
      <c r="Y720"/>
      <c r="Z720"/>
      <c r="AA720"/>
      <c r="AB720"/>
      <c r="AC720"/>
      <c r="AD720"/>
      <c r="AE720"/>
      <c r="AF720"/>
      <c r="AG720" s="38" t="s">
        <v>6833</v>
      </c>
      <c r="AH720" s="47" t="str">
        <f t="shared" si="29"/>
        <v>SP_ILMF_RE          KS_CPR_A</v>
      </c>
      <c r="AI720">
        <v>3</v>
      </c>
      <c r="AJ720">
        <v>113028</v>
      </c>
      <c r="AK720" t="s">
        <v>5190</v>
      </c>
      <c r="AL720" t="s">
        <v>19</v>
      </c>
      <c r="AM720" t="s">
        <v>369</v>
      </c>
      <c r="AN720" t="s">
        <v>369</v>
      </c>
      <c r="AO720" t="s">
        <v>368</v>
      </c>
      <c r="AP720" t="s">
        <v>370</v>
      </c>
      <c r="AQ720">
        <v>14</v>
      </c>
      <c r="AR720" t="s">
        <v>371</v>
      </c>
      <c r="AS720" t="s">
        <v>114</v>
      </c>
      <c r="AT720" t="s">
        <v>19</v>
      </c>
      <c r="AU720" t="s">
        <v>19</v>
      </c>
      <c r="AV720" t="s">
        <v>19</v>
      </c>
      <c r="AW720" t="s">
        <v>5174</v>
      </c>
      <c r="AX720" t="s">
        <v>5175</v>
      </c>
      <c r="AY720" t="s">
        <v>5176</v>
      </c>
      <c r="AZ720">
        <v>1</v>
      </c>
      <c r="BA720" t="s">
        <v>5177</v>
      </c>
      <c r="BB720" t="s">
        <v>19</v>
      </c>
      <c r="BC720" t="s">
        <v>19</v>
      </c>
      <c r="BD720" t="s">
        <v>5178</v>
      </c>
      <c r="BE720" t="s">
        <v>3419</v>
      </c>
      <c r="BF720" t="s">
        <v>19</v>
      </c>
      <c r="BG720" t="s">
        <v>19</v>
      </c>
      <c r="BH720">
        <v>106</v>
      </c>
      <c r="BI720" t="s">
        <v>3744</v>
      </c>
      <c r="BJ720">
        <v>0.13</v>
      </c>
      <c r="BK720" t="s">
        <v>5179</v>
      </c>
      <c r="BL720" t="s">
        <v>3422</v>
      </c>
      <c r="BM720" t="s">
        <v>19</v>
      </c>
      <c r="BN720">
        <v>113028</v>
      </c>
      <c r="BU720" t="s">
        <v>2236</v>
      </c>
      <c r="BV720" t="s">
        <v>19</v>
      </c>
      <c r="BW720">
        <v>113028</v>
      </c>
    </row>
    <row r="721" spans="1:75" ht="14.45" customHeight="1">
      <c r="A721"/>
      <c r="B721">
        <v>113029</v>
      </c>
      <c r="C721" s="25" t="s">
        <v>6801</v>
      </c>
      <c r="E721" s="34" t="s">
        <v>6926</v>
      </c>
      <c r="F721" s="42" t="s">
        <v>5176</v>
      </c>
      <c r="G721" s="34" t="s">
        <v>6897</v>
      </c>
      <c r="H721" s="34"/>
      <c r="I721" s="34"/>
      <c r="J721" s="42"/>
      <c r="K721" s="42" t="s">
        <v>6898</v>
      </c>
      <c r="L721" s="34" t="s">
        <v>6926</v>
      </c>
      <c r="M721" s="34" t="s">
        <v>6899</v>
      </c>
      <c r="N721" s="51"/>
      <c r="O721"/>
      <c r="P721"/>
      <c r="Q721"/>
      <c r="R721"/>
      <c r="S721"/>
      <c r="T721"/>
      <c r="U721"/>
      <c r="V721"/>
      <c r="W721" s="25"/>
      <c r="X721" s="240"/>
      <c r="Y721"/>
      <c r="Z721"/>
      <c r="AA721"/>
      <c r="AB721"/>
      <c r="AC721"/>
      <c r="AD721"/>
      <c r="AE721"/>
      <c r="AF721"/>
      <c r="AG721" s="38" t="s">
        <v>6833</v>
      </c>
      <c r="AH721" s="47" t="str">
        <f t="shared" si="29"/>
        <v>KS_SVR_A            SP_ILMF_RE</v>
      </c>
      <c r="AI721">
        <v>3</v>
      </c>
      <c r="AJ721">
        <v>113029</v>
      </c>
      <c r="AK721" t="s">
        <v>5191</v>
      </c>
      <c r="AL721" t="s">
        <v>19</v>
      </c>
      <c r="AM721" t="s">
        <v>19</v>
      </c>
      <c r="AN721" t="s">
        <v>5174</v>
      </c>
      <c r="AO721" t="s">
        <v>5175</v>
      </c>
      <c r="AP721" t="s">
        <v>5176</v>
      </c>
      <c r="AQ721">
        <v>1</v>
      </c>
      <c r="AR721" t="s">
        <v>5177</v>
      </c>
      <c r="AS721" t="s">
        <v>19</v>
      </c>
      <c r="AT721" t="s">
        <v>19</v>
      </c>
      <c r="AU721" t="s">
        <v>19</v>
      </c>
      <c r="AV721" t="s">
        <v>487</v>
      </c>
      <c r="AW721" t="s">
        <v>487</v>
      </c>
      <c r="AX721" t="s">
        <v>486</v>
      </c>
      <c r="AY721" t="s">
        <v>488</v>
      </c>
      <c r="AZ721">
        <v>2</v>
      </c>
      <c r="BA721" t="s">
        <v>489</v>
      </c>
      <c r="BB721" t="s">
        <v>125</v>
      </c>
      <c r="BC721" t="s">
        <v>19</v>
      </c>
      <c r="BD721" t="s">
        <v>4043</v>
      </c>
      <c r="BE721" t="s">
        <v>3419</v>
      </c>
      <c r="BF721" t="s">
        <v>19</v>
      </c>
      <c r="BG721" t="s">
        <v>19</v>
      </c>
      <c r="BH721">
        <v>1762</v>
      </c>
      <c r="BI721" t="s">
        <v>3744</v>
      </c>
      <c r="BJ721">
        <v>0.35</v>
      </c>
      <c r="BK721" t="s">
        <v>5179</v>
      </c>
      <c r="BL721" t="s">
        <v>3422</v>
      </c>
      <c r="BM721" t="s">
        <v>19</v>
      </c>
      <c r="BN721">
        <v>113029</v>
      </c>
      <c r="BU721" t="s">
        <v>2236</v>
      </c>
      <c r="BV721" t="s">
        <v>19</v>
      </c>
      <c r="BW721">
        <v>113029</v>
      </c>
    </row>
    <row r="722" spans="1:75" ht="14.45" customHeight="1">
      <c r="A722"/>
      <c r="B722">
        <v>113030</v>
      </c>
      <c r="C722" s="25" t="s">
        <v>6801</v>
      </c>
      <c r="E722" s="34" t="s">
        <v>6926</v>
      </c>
      <c r="F722" s="42" t="s">
        <v>5170</v>
      </c>
      <c r="G722" s="34" t="s">
        <v>6897</v>
      </c>
      <c r="H722" s="34"/>
      <c r="I722" s="34"/>
      <c r="J722" s="42"/>
      <c r="K722" s="42" t="s">
        <v>6898</v>
      </c>
      <c r="L722" s="34" t="s">
        <v>6926</v>
      </c>
      <c r="M722" s="34" t="s">
        <v>6899</v>
      </c>
      <c r="N722" s="51"/>
      <c r="O722"/>
      <c r="P722"/>
      <c r="Q722"/>
      <c r="R722"/>
      <c r="S722"/>
      <c r="T722"/>
      <c r="U722"/>
      <c r="V722"/>
      <c r="W722" s="25"/>
      <c r="X722" s="240"/>
      <c r="Y722"/>
      <c r="Z722"/>
      <c r="AA722"/>
      <c r="AB722"/>
      <c r="AC722"/>
      <c r="AD722"/>
      <c r="AE722"/>
      <c r="AF722"/>
      <c r="AG722" s="38" t="s">
        <v>6833</v>
      </c>
      <c r="AH722" s="47" t="str">
        <f t="shared" si="29"/>
        <v>KS_SVL_A            SP_ILMF_LI</v>
      </c>
      <c r="AI722">
        <v>3</v>
      </c>
      <c r="AJ722">
        <v>113030</v>
      </c>
      <c r="AK722" t="s">
        <v>5192</v>
      </c>
      <c r="AL722" t="s">
        <v>19</v>
      </c>
      <c r="AM722" t="s">
        <v>19</v>
      </c>
      <c r="AN722" t="s">
        <v>5168</v>
      </c>
      <c r="AO722" t="s">
        <v>5169</v>
      </c>
      <c r="AP722" t="s">
        <v>5170</v>
      </c>
      <c r="AQ722">
        <v>1</v>
      </c>
      <c r="AR722" t="s">
        <v>987</v>
      </c>
      <c r="AS722" t="s">
        <v>19</v>
      </c>
      <c r="AT722" t="s">
        <v>19</v>
      </c>
      <c r="AU722" t="s">
        <v>19</v>
      </c>
      <c r="AV722" t="s">
        <v>477</v>
      </c>
      <c r="AW722" t="s">
        <v>477</v>
      </c>
      <c r="AX722" t="s">
        <v>476</v>
      </c>
      <c r="AY722" t="s">
        <v>478</v>
      </c>
      <c r="AZ722">
        <v>2</v>
      </c>
      <c r="BA722" t="s">
        <v>479</v>
      </c>
      <c r="BB722" t="s">
        <v>125</v>
      </c>
      <c r="BC722" t="s">
        <v>19</v>
      </c>
      <c r="BD722" t="s">
        <v>4526</v>
      </c>
      <c r="BE722" t="s">
        <v>3419</v>
      </c>
      <c r="BF722" t="s">
        <v>19</v>
      </c>
      <c r="BG722" t="s">
        <v>19</v>
      </c>
      <c r="BH722">
        <v>2173</v>
      </c>
      <c r="BI722" t="s">
        <v>3697</v>
      </c>
      <c r="BJ722">
        <v>0.35</v>
      </c>
      <c r="BK722" t="s">
        <v>5172</v>
      </c>
      <c r="BL722" t="s">
        <v>3422</v>
      </c>
      <c r="BM722" t="s">
        <v>19</v>
      </c>
      <c r="BN722">
        <v>113030</v>
      </c>
      <c r="BU722" t="s">
        <v>2236</v>
      </c>
      <c r="BV722" t="s">
        <v>19</v>
      </c>
      <c r="BW722">
        <v>113030</v>
      </c>
    </row>
    <row r="723" spans="1:75" ht="14.45" customHeight="1">
      <c r="A723"/>
      <c r="B723">
        <v>113039</v>
      </c>
      <c r="C723" s="25" t="s">
        <v>6801</v>
      </c>
      <c r="E723" s="34" t="s">
        <v>6900</v>
      </c>
      <c r="F723" s="34"/>
      <c r="G723" s="34"/>
      <c r="H723" s="34"/>
      <c r="I723" s="34"/>
      <c r="J723" s="34"/>
      <c r="K723" s="34"/>
      <c r="L723" s="34" t="s">
        <v>6900</v>
      </c>
      <c r="M723" s="34" t="s">
        <v>6900</v>
      </c>
      <c r="N723" s="51"/>
      <c r="O723"/>
      <c r="P723"/>
      <c r="Q723"/>
      <c r="R723"/>
      <c r="S723"/>
      <c r="T723"/>
      <c r="U723"/>
      <c r="V723"/>
      <c r="W723" s="240"/>
      <c r="X723" s="240"/>
      <c r="Y723"/>
      <c r="Z723"/>
      <c r="AA723"/>
      <c r="AB723"/>
      <c r="AC723"/>
      <c r="AD723"/>
      <c r="AE723"/>
      <c r="AF723"/>
      <c r="AG723" s="38" t="s">
        <v>6836</v>
      </c>
      <c r="AH723" s="47" t="str">
        <f t="shared" si="29"/>
        <v>BCM_C               KS_CPL_C</v>
      </c>
      <c r="AI723">
        <v>3</v>
      </c>
      <c r="AJ723">
        <v>113039</v>
      </c>
      <c r="AK723" t="s">
        <v>5193</v>
      </c>
      <c r="AL723" t="s">
        <v>19</v>
      </c>
      <c r="AM723" t="s">
        <v>341</v>
      </c>
      <c r="AN723" t="s">
        <v>341</v>
      </c>
      <c r="AO723" t="s">
        <v>357</v>
      </c>
      <c r="AP723" t="s">
        <v>358</v>
      </c>
      <c r="AQ723">
        <v>12</v>
      </c>
      <c r="AR723" t="s">
        <v>359</v>
      </c>
      <c r="AS723" t="s">
        <v>114</v>
      </c>
      <c r="AT723" t="s">
        <v>19</v>
      </c>
      <c r="AU723" t="s">
        <v>19</v>
      </c>
      <c r="AV723" t="s">
        <v>573</v>
      </c>
      <c r="AW723" t="s">
        <v>573</v>
      </c>
      <c r="AX723" t="s">
        <v>985</v>
      </c>
      <c r="AY723" t="s">
        <v>986</v>
      </c>
      <c r="AZ723">
        <v>53</v>
      </c>
      <c r="BA723" t="s">
        <v>987</v>
      </c>
      <c r="BB723" t="s">
        <v>115</v>
      </c>
      <c r="BC723" t="s">
        <v>19</v>
      </c>
      <c r="BD723" t="s">
        <v>3588</v>
      </c>
      <c r="BE723" t="s">
        <v>3419</v>
      </c>
      <c r="BF723" t="s">
        <v>19</v>
      </c>
      <c r="BG723" t="s">
        <v>19</v>
      </c>
      <c r="BH723">
        <v>336</v>
      </c>
      <c r="BI723" t="s">
        <v>3589</v>
      </c>
      <c r="BJ723">
        <v>0.13</v>
      </c>
      <c r="BK723" t="s">
        <v>5194</v>
      </c>
      <c r="BL723" t="s">
        <v>19</v>
      </c>
      <c r="BM723" t="s">
        <v>3422</v>
      </c>
      <c r="BN723">
        <v>113039</v>
      </c>
      <c r="BU723" t="s">
        <v>19</v>
      </c>
      <c r="BV723" t="s">
        <v>2239</v>
      </c>
      <c r="BW723">
        <v>113039</v>
      </c>
    </row>
    <row r="724" spans="1:75" ht="14.45" customHeight="1">
      <c r="A724"/>
      <c r="B724">
        <v>113042</v>
      </c>
      <c r="C724" s="25" t="s">
        <v>6801</v>
      </c>
      <c r="E724" s="34" t="s">
        <v>6900</v>
      </c>
      <c r="F724" s="34" t="s">
        <v>5185</v>
      </c>
      <c r="G724" s="34" t="s">
        <v>6897</v>
      </c>
      <c r="H724" s="34"/>
      <c r="I724" s="34"/>
      <c r="J724" s="34"/>
      <c r="K724" s="34" t="s">
        <v>6903</v>
      </c>
      <c r="L724" s="34" t="s">
        <v>6899</v>
      </c>
      <c r="M724" s="34" t="s">
        <v>6899</v>
      </c>
      <c r="N724" s="51"/>
      <c r="O724"/>
      <c r="P724"/>
      <c r="Q724"/>
      <c r="R724"/>
      <c r="S724"/>
      <c r="T724"/>
      <c r="U724"/>
      <c r="V724"/>
      <c r="W724" s="25"/>
      <c r="X724"/>
      <c r="Y724"/>
      <c r="Z724"/>
      <c r="AA724"/>
      <c r="AB724"/>
      <c r="AC724"/>
      <c r="AD724"/>
      <c r="AE724"/>
      <c r="AF724"/>
      <c r="AG724" s="38" t="s">
        <v>6836</v>
      </c>
      <c r="AH724" s="47" t="str">
        <f t="shared" si="29"/>
        <v>SP_AMB_LIN          SP_AMB_LIN2</v>
      </c>
      <c r="AI724">
        <v>3</v>
      </c>
      <c r="AJ724">
        <v>113042</v>
      </c>
      <c r="AK724" t="s">
        <v>5195</v>
      </c>
      <c r="AL724" t="s">
        <v>19</v>
      </c>
      <c r="AM724" t="s">
        <v>19</v>
      </c>
      <c r="AN724" t="s">
        <v>5183</v>
      </c>
      <c r="AO724" t="s">
        <v>5184</v>
      </c>
      <c r="AP724" t="s">
        <v>5185</v>
      </c>
      <c r="AQ724">
        <v>1</v>
      </c>
      <c r="AR724" t="s">
        <v>1302</v>
      </c>
      <c r="AS724" t="s">
        <v>19</v>
      </c>
      <c r="AT724" t="s">
        <v>19</v>
      </c>
      <c r="AU724" t="s">
        <v>19</v>
      </c>
      <c r="AV724" t="s">
        <v>19</v>
      </c>
      <c r="AW724" t="s">
        <v>5141</v>
      </c>
      <c r="AX724" t="s">
        <v>5142</v>
      </c>
      <c r="AY724" t="s">
        <v>5143</v>
      </c>
      <c r="AZ724">
        <v>1</v>
      </c>
      <c r="BA724" t="s">
        <v>2399</v>
      </c>
      <c r="BB724" t="s">
        <v>19</v>
      </c>
      <c r="BC724" t="s">
        <v>19</v>
      </c>
      <c r="BD724" t="s">
        <v>5144</v>
      </c>
      <c r="BE724" t="s">
        <v>3419</v>
      </c>
      <c r="BF724" t="s">
        <v>19</v>
      </c>
      <c r="BG724" t="s">
        <v>19</v>
      </c>
      <c r="BH724">
        <v>147</v>
      </c>
      <c r="BI724" t="s">
        <v>3420</v>
      </c>
      <c r="BJ724">
        <v>0.35</v>
      </c>
      <c r="BK724" t="s">
        <v>5145</v>
      </c>
      <c r="BL724" t="s">
        <v>19</v>
      </c>
      <c r="BM724" t="s">
        <v>3422</v>
      </c>
      <c r="BN724">
        <v>113042</v>
      </c>
      <c r="BU724" t="s">
        <v>19</v>
      </c>
      <c r="BV724" t="s">
        <v>2239</v>
      </c>
      <c r="BW724">
        <v>113042</v>
      </c>
    </row>
    <row r="725" spans="1:75" ht="14.45" customHeight="1">
      <c r="A725"/>
      <c r="B725">
        <v>113042</v>
      </c>
      <c r="C725" s="25" t="s">
        <v>6801</v>
      </c>
      <c r="E725" s="34" t="s">
        <v>6900</v>
      </c>
      <c r="F725" s="47" t="s">
        <v>5143</v>
      </c>
      <c r="G725" s="34" t="s">
        <v>6897</v>
      </c>
      <c r="H725" s="34"/>
      <c r="I725" s="34"/>
      <c r="J725" s="34"/>
      <c r="K725" s="34" t="s">
        <v>6903</v>
      </c>
      <c r="L725" s="34" t="s">
        <v>6899</v>
      </c>
      <c r="M725" s="34" t="s">
        <v>6899</v>
      </c>
      <c r="N725" s="51"/>
      <c r="O725"/>
      <c r="P725"/>
      <c r="Q725"/>
      <c r="R725"/>
      <c r="S725"/>
      <c r="T725"/>
      <c r="U725"/>
      <c r="V725"/>
      <c r="W725" s="25"/>
      <c r="X725"/>
      <c r="Y725"/>
      <c r="Z725"/>
      <c r="AA725"/>
      <c r="AB725"/>
      <c r="AC725"/>
      <c r="AD725"/>
      <c r="AE725"/>
      <c r="AF725"/>
      <c r="AG725" s="38" t="s">
        <v>6836</v>
      </c>
      <c r="AH725" s="47" t="str">
        <f t="shared" ref="AH725" si="30">AY725&amp; REPT(" ",20-LEN(AY725))&amp;AP725</f>
        <v>SP_AMB_LIN          SP_AMB_LIN2</v>
      </c>
      <c r="AI725">
        <v>3</v>
      </c>
      <c r="AJ725">
        <v>113042</v>
      </c>
      <c r="AK725" t="s">
        <v>5195</v>
      </c>
      <c r="AL725" t="s">
        <v>19</v>
      </c>
      <c r="AM725" t="s">
        <v>19</v>
      </c>
      <c r="AN725" t="s">
        <v>5183</v>
      </c>
      <c r="AO725" t="s">
        <v>5184</v>
      </c>
      <c r="AP725" t="s">
        <v>5185</v>
      </c>
      <c r="AQ725">
        <v>1</v>
      </c>
      <c r="AR725" t="s">
        <v>1302</v>
      </c>
      <c r="AS725" t="s">
        <v>19</v>
      </c>
      <c r="AT725" t="s">
        <v>19</v>
      </c>
      <c r="AU725" t="s">
        <v>19</v>
      </c>
      <c r="AV725" t="s">
        <v>19</v>
      </c>
      <c r="AW725" t="s">
        <v>5141</v>
      </c>
      <c r="AX725" t="s">
        <v>5142</v>
      </c>
      <c r="AY725" t="s">
        <v>5143</v>
      </c>
      <c r="AZ725">
        <v>1</v>
      </c>
      <c r="BA725" t="s">
        <v>2399</v>
      </c>
      <c r="BB725" t="s">
        <v>19</v>
      </c>
      <c r="BC725" t="s">
        <v>19</v>
      </c>
      <c r="BD725" t="s">
        <v>5144</v>
      </c>
      <c r="BE725" t="s">
        <v>3419</v>
      </c>
      <c r="BF725" t="s">
        <v>19</v>
      </c>
      <c r="BG725" t="s">
        <v>19</v>
      </c>
      <c r="BH725">
        <v>147</v>
      </c>
      <c r="BI725" t="s">
        <v>3420</v>
      </c>
      <c r="BJ725">
        <v>0.35</v>
      </c>
      <c r="BK725" t="s">
        <v>5145</v>
      </c>
      <c r="BL725" t="s">
        <v>19</v>
      </c>
      <c r="BM725" t="s">
        <v>6918</v>
      </c>
      <c r="BN725">
        <v>113042</v>
      </c>
      <c r="BU725" t="s">
        <v>19</v>
      </c>
      <c r="BV725" t="s">
        <v>6918</v>
      </c>
      <c r="BW725">
        <v>113042</v>
      </c>
    </row>
    <row r="726" spans="1:75" ht="14.45" customHeight="1">
      <c r="A726"/>
      <c r="C726" s="25" t="s">
        <v>6802</v>
      </c>
      <c r="E726" s="34"/>
      <c r="G726" s="34"/>
      <c r="H726" s="34"/>
      <c r="I726" s="34"/>
      <c r="J726" s="34"/>
      <c r="K726" s="34"/>
      <c r="L726" s="34"/>
      <c r="M726" s="34"/>
      <c r="N726" s="51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 s="38"/>
      <c r="AI726">
        <v>1</v>
      </c>
      <c r="AJ726" t="s">
        <v>2242</v>
      </c>
    </row>
    <row r="727" spans="1:75" ht="14.45" customHeight="1">
      <c r="A727" s="225" t="s">
        <v>7986</v>
      </c>
      <c r="C727" s="25" t="s">
        <v>6802</v>
      </c>
      <c r="AI727">
        <v>2</v>
      </c>
      <c r="AJ727" t="s">
        <v>1</v>
      </c>
      <c r="AK727" t="s">
        <v>2243</v>
      </c>
      <c r="AL727" t="s">
        <v>2244</v>
      </c>
      <c r="AM727" s="179" t="s">
        <v>7984</v>
      </c>
      <c r="AN727" t="s">
        <v>4</v>
      </c>
      <c r="AO727" s="179" t="s">
        <v>7985</v>
      </c>
      <c r="AP727" t="s">
        <v>4312</v>
      </c>
    </row>
    <row r="728" spans="1:75" ht="14.45" customHeight="1">
      <c r="A728" s="225" t="s">
        <v>7986</v>
      </c>
      <c r="C728" s="25" t="s">
        <v>6802</v>
      </c>
      <c r="AI728">
        <v>2</v>
      </c>
      <c r="AJ728" t="s">
        <v>1485</v>
      </c>
      <c r="AK728" t="s">
        <v>2245</v>
      </c>
      <c r="AL728" t="s">
        <v>2246</v>
      </c>
      <c r="AM728" s="179" t="s">
        <v>7984</v>
      </c>
      <c r="AN728" t="s">
        <v>4</v>
      </c>
      <c r="AO728" s="179" t="s">
        <v>7985</v>
      </c>
      <c r="AP728" t="s">
        <v>4312</v>
      </c>
    </row>
    <row r="729" spans="1:75" ht="14.45" customHeight="1">
      <c r="A729"/>
      <c r="C729" s="25" t="s">
        <v>6802</v>
      </c>
      <c r="AI729">
        <v>0</v>
      </c>
      <c r="AJ729" t="s">
        <v>3401</v>
      </c>
      <c r="AK729" t="s">
        <v>3402</v>
      </c>
      <c r="AL729" t="s">
        <v>3403</v>
      </c>
      <c r="AM729" t="s">
        <v>8</v>
      </c>
      <c r="AN729" t="s">
        <v>8</v>
      </c>
      <c r="AO729" t="s">
        <v>3404</v>
      </c>
      <c r="AP729" t="s">
        <v>9</v>
      </c>
      <c r="AQ729" t="s">
        <v>3405</v>
      </c>
      <c r="AR729" t="s">
        <v>10</v>
      </c>
      <c r="AS729" t="s">
        <v>75</v>
      </c>
      <c r="AT729" t="s">
        <v>3406</v>
      </c>
      <c r="AU729" t="s">
        <v>3403</v>
      </c>
      <c r="AV729" t="s">
        <v>8</v>
      </c>
      <c r="AW729" t="s">
        <v>8</v>
      </c>
      <c r="AX729" t="s">
        <v>3407</v>
      </c>
      <c r="AY729" t="s">
        <v>9</v>
      </c>
      <c r="AZ729" t="s">
        <v>3405</v>
      </c>
      <c r="BA729" t="s">
        <v>10</v>
      </c>
      <c r="BB729" t="s">
        <v>75</v>
      </c>
      <c r="BC729" t="s">
        <v>3406</v>
      </c>
      <c r="BD729" t="s">
        <v>3163</v>
      </c>
      <c r="BE729" t="s">
        <v>3408</v>
      </c>
      <c r="BF729" t="s">
        <v>3409</v>
      </c>
      <c r="BG729" t="s">
        <v>3410</v>
      </c>
      <c r="BH729" t="s">
        <v>3411</v>
      </c>
      <c r="BI729" t="s">
        <v>14</v>
      </c>
      <c r="BJ729" t="s">
        <v>3412</v>
      </c>
      <c r="BK729" t="s">
        <v>3413</v>
      </c>
      <c r="BL729" t="s">
        <v>1</v>
      </c>
      <c r="BM729" t="s">
        <v>1485</v>
      </c>
      <c r="BN729" t="s">
        <v>3401</v>
      </c>
      <c r="BU729" t="s">
        <v>1</v>
      </c>
      <c r="BV729" t="s">
        <v>1485</v>
      </c>
      <c r="BW729" t="s">
        <v>3401</v>
      </c>
    </row>
    <row r="730" spans="1:75" ht="14.45" customHeight="1">
      <c r="A730"/>
      <c r="B730">
        <v>124005</v>
      </c>
      <c r="C730" s="25" t="s">
        <v>6802</v>
      </c>
      <c r="E730" s="47" t="s">
        <v>6926</v>
      </c>
      <c r="L730" s="47" t="s">
        <v>6919</v>
      </c>
      <c r="M730" s="47" t="s">
        <v>6926</v>
      </c>
      <c r="T730" s="47">
        <v>980017449</v>
      </c>
      <c r="W730" s="26"/>
      <c r="AB730" s="47" t="s">
        <v>6937</v>
      </c>
      <c r="AG730" s="48" t="s">
        <v>6833</v>
      </c>
      <c r="AH730" s="47" t="str">
        <f t="shared" si="29"/>
        <v>AIR_B               SGUVL2_A</v>
      </c>
      <c r="AI730">
        <v>3</v>
      </c>
      <c r="AJ730">
        <v>124005</v>
      </c>
      <c r="AK730" t="s">
        <v>5196</v>
      </c>
      <c r="AL730" t="s">
        <v>19</v>
      </c>
      <c r="AM730" t="s">
        <v>2253</v>
      </c>
      <c r="AN730" t="s">
        <v>2253</v>
      </c>
      <c r="AO730" t="s">
        <v>2252</v>
      </c>
      <c r="AP730" t="s">
        <v>2254</v>
      </c>
      <c r="AQ730">
        <v>1</v>
      </c>
      <c r="AR730" t="s">
        <v>2255</v>
      </c>
      <c r="AS730" t="s">
        <v>1769</v>
      </c>
      <c r="AT730" t="s">
        <v>19</v>
      </c>
      <c r="AU730" t="s">
        <v>19</v>
      </c>
      <c r="AV730" t="s">
        <v>1534</v>
      </c>
      <c r="AW730" t="s">
        <v>1534</v>
      </c>
      <c r="AX730" t="s">
        <v>1533</v>
      </c>
      <c r="AY730" t="s">
        <v>1535</v>
      </c>
      <c r="AZ730">
        <v>18</v>
      </c>
      <c r="BA730" t="s">
        <v>1364</v>
      </c>
      <c r="BB730" t="s">
        <v>1498</v>
      </c>
      <c r="BC730" t="s">
        <v>1493</v>
      </c>
      <c r="BD730" t="s">
        <v>5197</v>
      </c>
      <c r="BE730" t="s">
        <v>3419</v>
      </c>
      <c r="BF730" t="s">
        <v>5198</v>
      </c>
      <c r="BG730" t="s">
        <v>3510</v>
      </c>
      <c r="BH730">
        <v>3334</v>
      </c>
      <c r="BI730" t="s">
        <v>3511</v>
      </c>
      <c r="BJ730">
        <v>0.35</v>
      </c>
      <c r="BK730" t="s">
        <v>5199</v>
      </c>
      <c r="BL730" t="s">
        <v>3422</v>
      </c>
      <c r="BM730" t="s">
        <v>19</v>
      </c>
      <c r="BN730">
        <v>124005</v>
      </c>
      <c r="BU730" t="s">
        <v>2243</v>
      </c>
      <c r="BV730" t="s">
        <v>19</v>
      </c>
      <c r="BW730">
        <v>124005</v>
      </c>
    </row>
    <row r="731" spans="1:75" ht="14.45" customHeight="1">
      <c r="A731"/>
      <c r="B731">
        <v>124006</v>
      </c>
      <c r="C731" s="25" t="s">
        <v>6802</v>
      </c>
      <c r="E731" s="47" t="s">
        <v>6926</v>
      </c>
      <c r="L731" s="47" t="s">
        <v>6919</v>
      </c>
      <c r="M731" s="47" t="s">
        <v>6926</v>
      </c>
      <c r="T731" s="47">
        <v>980017449</v>
      </c>
      <c r="W731" s="26"/>
      <c r="AB731" s="47" t="s">
        <v>6937</v>
      </c>
      <c r="AG731" s="48" t="s">
        <v>6833</v>
      </c>
      <c r="AH731" s="47" t="str">
        <f t="shared" si="29"/>
        <v>AIR_B               SGUVL2_A</v>
      </c>
      <c r="AI731">
        <v>3</v>
      </c>
      <c r="AJ731">
        <v>124006</v>
      </c>
      <c r="AK731" t="s">
        <v>5200</v>
      </c>
      <c r="AL731" t="s">
        <v>19</v>
      </c>
      <c r="AM731" t="s">
        <v>2253</v>
      </c>
      <c r="AN731" t="s">
        <v>2253</v>
      </c>
      <c r="AO731" t="s">
        <v>2252</v>
      </c>
      <c r="AP731" t="s">
        <v>2254</v>
      </c>
      <c r="AQ731">
        <v>2</v>
      </c>
      <c r="AR731" t="s">
        <v>2255</v>
      </c>
      <c r="AS731" t="s">
        <v>1769</v>
      </c>
      <c r="AT731" t="s">
        <v>19</v>
      </c>
      <c r="AU731" t="s">
        <v>19</v>
      </c>
      <c r="AV731" t="s">
        <v>1534</v>
      </c>
      <c r="AW731" t="s">
        <v>1534</v>
      </c>
      <c r="AX731" t="s">
        <v>1533</v>
      </c>
      <c r="AY731" t="s">
        <v>1535</v>
      </c>
      <c r="AZ731">
        <v>44</v>
      </c>
      <c r="BA731" t="s">
        <v>1364</v>
      </c>
      <c r="BB731" t="s">
        <v>1498</v>
      </c>
      <c r="BC731" t="s">
        <v>1493</v>
      </c>
      <c r="BD731" t="s">
        <v>5197</v>
      </c>
      <c r="BE731" t="s">
        <v>3419</v>
      </c>
      <c r="BF731" t="s">
        <v>5198</v>
      </c>
      <c r="BG731" t="s">
        <v>3533</v>
      </c>
      <c r="BH731">
        <v>3334</v>
      </c>
      <c r="BI731" t="s">
        <v>3534</v>
      </c>
      <c r="BJ731">
        <v>0.35</v>
      </c>
      <c r="BK731" t="s">
        <v>5201</v>
      </c>
      <c r="BL731" t="s">
        <v>3422</v>
      </c>
      <c r="BM731" t="s">
        <v>19</v>
      </c>
      <c r="BN731">
        <v>124006</v>
      </c>
      <c r="BU731" t="s">
        <v>2243</v>
      </c>
      <c r="BV731" t="s">
        <v>19</v>
      </c>
      <c r="BW731">
        <v>124006</v>
      </c>
    </row>
    <row r="732" spans="1:75" ht="14.45" customHeight="1">
      <c r="A732" s="225" t="s">
        <v>7986</v>
      </c>
      <c r="B732">
        <v>124007</v>
      </c>
      <c r="C732" s="25" t="s">
        <v>6802</v>
      </c>
      <c r="E732" s="47" t="s">
        <v>6926</v>
      </c>
      <c r="F732" s="47" t="s">
        <v>5205</v>
      </c>
      <c r="G732" s="47" t="s">
        <v>6897</v>
      </c>
      <c r="K732" s="47" t="s">
        <v>6898</v>
      </c>
      <c r="L732" s="47" t="s">
        <v>6926</v>
      </c>
      <c r="M732" s="47" t="s">
        <v>6899</v>
      </c>
      <c r="W732" s="240"/>
      <c r="AC732" s="47" t="s">
        <v>6913</v>
      </c>
      <c r="AG732" s="48" t="s">
        <v>6833</v>
      </c>
      <c r="AH732" s="47" t="str">
        <f t="shared" si="29"/>
        <v>SP_CANLFAS1         SGUVL2_B</v>
      </c>
      <c r="AI732">
        <v>3</v>
      </c>
      <c r="AJ732">
        <v>124007</v>
      </c>
      <c r="AK732" t="s">
        <v>5202</v>
      </c>
      <c r="AL732" t="s">
        <v>19</v>
      </c>
      <c r="AM732" t="s">
        <v>2253</v>
      </c>
      <c r="AN732" t="s">
        <v>2253</v>
      </c>
      <c r="AO732" t="s">
        <v>2276</v>
      </c>
      <c r="AP732" t="s">
        <v>2277</v>
      </c>
      <c r="AQ732">
        <v>2</v>
      </c>
      <c r="AR732" t="s">
        <v>1125</v>
      </c>
      <c r="AS732" t="s">
        <v>125</v>
      </c>
      <c r="AT732" t="s">
        <v>19</v>
      </c>
      <c r="AU732" t="s">
        <v>19</v>
      </c>
      <c r="AV732" t="s">
        <v>19</v>
      </c>
      <c r="AW732" t="s">
        <v>5203</v>
      </c>
      <c r="AX732" t="s">
        <v>5204</v>
      </c>
      <c r="AY732" t="s">
        <v>5205</v>
      </c>
      <c r="AZ732">
        <v>1</v>
      </c>
      <c r="BA732" t="s">
        <v>1168</v>
      </c>
      <c r="BB732" t="s">
        <v>19</v>
      </c>
      <c r="BC732" t="s">
        <v>19</v>
      </c>
      <c r="BD732" t="s">
        <v>4019</v>
      </c>
      <c r="BE732" t="s">
        <v>3419</v>
      </c>
      <c r="BF732" t="s">
        <v>5206</v>
      </c>
      <c r="BG732" t="s">
        <v>3615</v>
      </c>
      <c r="BH732" s="179">
        <v>2991</v>
      </c>
      <c r="BI732" t="s">
        <v>3616</v>
      </c>
      <c r="BJ732">
        <v>0.35</v>
      </c>
      <c r="BK732" t="s">
        <v>5207</v>
      </c>
      <c r="BL732" t="s">
        <v>3422</v>
      </c>
      <c r="BM732" t="s">
        <v>19</v>
      </c>
      <c r="BN732">
        <v>124007</v>
      </c>
      <c r="BU732" t="s">
        <v>2243</v>
      </c>
      <c r="BV732" t="s">
        <v>19</v>
      </c>
      <c r="BW732">
        <v>124007</v>
      </c>
    </row>
    <row r="733" spans="1:75" ht="14.45" customHeight="1">
      <c r="A733" s="225" t="s">
        <v>7986</v>
      </c>
      <c r="B733">
        <v>124008</v>
      </c>
      <c r="C733" s="25" t="s">
        <v>6802</v>
      </c>
      <c r="E733" s="47" t="s">
        <v>6926</v>
      </c>
      <c r="F733" s="47" t="s">
        <v>5211</v>
      </c>
      <c r="G733" s="47" t="s">
        <v>6897</v>
      </c>
      <c r="K733" s="47" t="s">
        <v>6898</v>
      </c>
      <c r="L733" s="47" t="s">
        <v>6926</v>
      </c>
      <c r="M733" s="47" t="s">
        <v>6899</v>
      </c>
      <c r="W733" s="240"/>
      <c r="AC733" s="47" t="s">
        <v>6913</v>
      </c>
      <c r="AG733" s="48" t="s">
        <v>6833</v>
      </c>
      <c r="AH733" s="47" t="str">
        <f t="shared" si="29"/>
        <v>SP_CANHFAS1         SGUVL2_B</v>
      </c>
      <c r="AI733">
        <v>3</v>
      </c>
      <c r="AJ733">
        <v>124008</v>
      </c>
      <c r="AK733" t="s">
        <v>5208</v>
      </c>
      <c r="AL733" t="s">
        <v>19</v>
      </c>
      <c r="AM733" t="s">
        <v>2253</v>
      </c>
      <c r="AN733" t="s">
        <v>2253</v>
      </c>
      <c r="AO733" t="s">
        <v>2276</v>
      </c>
      <c r="AP733" t="s">
        <v>2277</v>
      </c>
      <c r="AQ733">
        <v>3</v>
      </c>
      <c r="AR733" t="s">
        <v>1125</v>
      </c>
      <c r="AS733" t="s">
        <v>125</v>
      </c>
      <c r="AT733" t="s">
        <v>19</v>
      </c>
      <c r="AU733" t="s">
        <v>19</v>
      </c>
      <c r="AV733" t="s">
        <v>19</v>
      </c>
      <c r="AW733" t="s">
        <v>5209</v>
      </c>
      <c r="AX733" t="s">
        <v>5210</v>
      </c>
      <c r="AY733" t="s">
        <v>5211</v>
      </c>
      <c r="AZ733">
        <v>1</v>
      </c>
      <c r="BA733" t="s">
        <v>1168</v>
      </c>
      <c r="BB733" t="s">
        <v>19</v>
      </c>
      <c r="BC733" t="s">
        <v>19</v>
      </c>
      <c r="BD733" t="s">
        <v>4019</v>
      </c>
      <c r="BE733" t="s">
        <v>3419</v>
      </c>
      <c r="BF733" t="s">
        <v>5206</v>
      </c>
      <c r="BG733" t="s">
        <v>4021</v>
      </c>
      <c r="BH733" s="179">
        <v>2991</v>
      </c>
      <c r="BI733" t="s">
        <v>4022</v>
      </c>
      <c r="BJ733">
        <v>0.35</v>
      </c>
      <c r="BK733" t="s">
        <v>5212</v>
      </c>
      <c r="BL733" t="s">
        <v>3422</v>
      </c>
      <c r="BM733" t="s">
        <v>19</v>
      </c>
      <c r="BN733">
        <v>124008</v>
      </c>
      <c r="BU733" t="s">
        <v>2243</v>
      </c>
      <c r="BV733" t="s">
        <v>19</v>
      </c>
      <c r="BW733">
        <v>124008</v>
      </c>
    </row>
    <row r="734" spans="1:75" ht="14.45" customHeight="1">
      <c r="A734" s="225" t="s">
        <v>7986</v>
      </c>
      <c r="B734">
        <v>124009</v>
      </c>
      <c r="C734" s="25" t="s">
        <v>6802</v>
      </c>
      <c r="E734" s="47" t="s">
        <v>6906</v>
      </c>
      <c r="L734" s="47" t="s">
        <v>6900</v>
      </c>
      <c r="M734" s="47" t="s">
        <v>6906</v>
      </c>
      <c r="W734" s="240"/>
      <c r="X734" s="240"/>
      <c r="AG734" s="48" t="s">
        <v>6833</v>
      </c>
      <c r="AH734" s="47" t="str">
        <f t="shared" si="29"/>
        <v>SIDO_C              SGUVL2_B</v>
      </c>
      <c r="AI734">
        <v>3</v>
      </c>
      <c r="AJ734">
        <v>124009</v>
      </c>
      <c r="AK734" t="s">
        <v>5213</v>
      </c>
      <c r="AL734" t="s">
        <v>19</v>
      </c>
      <c r="AM734" t="s">
        <v>2253</v>
      </c>
      <c r="AN734" t="s">
        <v>2253</v>
      </c>
      <c r="AO734" t="s">
        <v>2276</v>
      </c>
      <c r="AP734" t="s">
        <v>2277</v>
      </c>
      <c r="AQ734">
        <v>4</v>
      </c>
      <c r="AR734" t="s">
        <v>1125</v>
      </c>
      <c r="AS734" t="s">
        <v>95</v>
      </c>
      <c r="AT734" t="s">
        <v>19</v>
      </c>
      <c r="AU734" t="s">
        <v>19</v>
      </c>
      <c r="AV734" t="s">
        <v>735</v>
      </c>
      <c r="AW734" t="s">
        <v>735</v>
      </c>
      <c r="AX734" t="s">
        <v>734</v>
      </c>
      <c r="AY734" t="s">
        <v>736</v>
      </c>
      <c r="AZ734" t="s">
        <v>3465</v>
      </c>
      <c r="BA734" t="s">
        <v>737</v>
      </c>
      <c r="BB734" t="s">
        <v>123</v>
      </c>
      <c r="BC734" t="s">
        <v>19</v>
      </c>
      <c r="BD734" t="s">
        <v>5214</v>
      </c>
      <c r="BE734" t="s">
        <v>3419</v>
      </c>
      <c r="BF734" t="s">
        <v>19</v>
      </c>
      <c r="BG734" t="s">
        <v>19</v>
      </c>
      <c r="BH734" s="179">
        <v>1479</v>
      </c>
      <c r="BI734" t="s">
        <v>3952</v>
      </c>
      <c r="BJ734">
        <v>2.5</v>
      </c>
      <c r="BK734" t="s">
        <v>5215</v>
      </c>
      <c r="BL734" t="s">
        <v>3422</v>
      </c>
      <c r="BM734" t="s">
        <v>19</v>
      </c>
      <c r="BN734">
        <v>124009</v>
      </c>
      <c r="BU734" t="s">
        <v>2243</v>
      </c>
      <c r="BV734" t="s">
        <v>19</v>
      </c>
      <c r="BW734">
        <v>124009</v>
      </c>
    </row>
    <row r="735" spans="1:75" ht="14.45" customHeight="1">
      <c r="A735" s="225" t="s">
        <v>7986</v>
      </c>
      <c r="B735">
        <v>124010</v>
      </c>
      <c r="C735" s="25" t="s">
        <v>6802</v>
      </c>
      <c r="E735" s="47" t="s">
        <v>6926</v>
      </c>
      <c r="L735" s="47" t="s">
        <v>6926</v>
      </c>
      <c r="M735" s="47" t="s">
        <v>6901</v>
      </c>
      <c r="O735" s="47" t="s">
        <v>6949</v>
      </c>
      <c r="W735" s="240"/>
      <c r="AG735" s="48" t="s">
        <v>6833</v>
      </c>
      <c r="AH735" s="47" t="str">
        <f t="shared" si="29"/>
        <v>MB41_C              SGUVL2_B</v>
      </c>
      <c r="AI735">
        <v>3</v>
      </c>
      <c r="AJ735">
        <v>124010</v>
      </c>
      <c r="AK735" t="s">
        <v>5216</v>
      </c>
      <c r="AL735" t="s">
        <v>19</v>
      </c>
      <c r="AM735" t="s">
        <v>2253</v>
      </c>
      <c r="AN735" t="s">
        <v>2253</v>
      </c>
      <c r="AO735" t="s">
        <v>2276</v>
      </c>
      <c r="AP735" t="s">
        <v>2277</v>
      </c>
      <c r="AQ735">
        <v>5</v>
      </c>
      <c r="AR735" t="s">
        <v>1125</v>
      </c>
      <c r="AS735" t="s">
        <v>95</v>
      </c>
      <c r="AT735" t="s">
        <v>19</v>
      </c>
      <c r="AU735" t="s">
        <v>19</v>
      </c>
      <c r="AV735" t="s">
        <v>134</v>
      </c>
      <c r="AW735" t="s">
        <v>135</v>
      </c>
      <c r="AX735" t="s">
        <v>2247</v>
      </c>
      <c r="AY735" t="s">
        <v>2248</v>
      </c>
      <c r="AZ735">
        <v>1</v>
      </c>
      <c r="BA735" t="s">
        <v>137</v>
      </c>
      <c r="BB735" t="s">
        <v>158</v>
      </c>
      <c r="BC735" t="s">
        <v>19</v>
      </c>
      <c r="BD735" t="s">
        <v>3431</v>
      </c>
      <c r="BE735" t="s">
        <v>3419</v>
      </c>
      <c r="BF735" t="s">
        <v>19</v>
      </c>
      <c r="BG735" t="s">
        <v>19</v>
      </c>
      <c r="BH735" s="179">
        <v>1447</v>
      </c>
      <c r="BI735" t="s">
        <v>3432</v>
      </c>
      <c r="BJ735">
        <v>2.5</v>
      </c>
      <c r="BK735" t="s">
        <v>5217</v>
      </c>
      <c r="BL735" t="s">
        <v>3422</v>
      </c>
      <c r="BM735" t="s">
        <v>19</v>
      </c>
      <c r="BN735">
        <v>124010</v>
      </c>
      <c r="BU735" t="s">
        <v>2243</v>
      </c>
      <c r="BV735" t="s">
        <v>19</v>
      </c>
      <c r="BW735">
        <v>124010</v>
      </c>
    </row>
    <row r="736" spans="1:75" ht="14.45" customHeight="1">
      <c r="A736" s="225" t="s">
        <v>7986</v>
      </c>
      <c r="B736">
        <v>124015</v>
      </c>
      <c r="C736" s="25" t="s">
        <v>6802</v>
      </c>
      <c r="E736" s="47" t="s">
        <v>6926</v>
      </c>
      <c r="L736" s="47" t="s">
        <v>6919</v>
      </c>
      <c r="M736" s="47" t="s">
        <v>6926</v>
      </c>
      <c r="T736" s="47">
        <v>980017452</v>
      </c>
      <c r="W736" s="26"/>
      <c r="AB736" s="47" t="s">
        <v>6937</v>
      </c>
      <c r="AG736" s="48" t="s">
        <v>6833</v>
      </c>
      <c r="AH736" s="47" t="str">
        <f t="shared" si="29"/>
        <v>AIR_B               SGUVR2_A</v>
      </c>
      <c r="AI736">
        <v>3</v>
      </c>
      <c r="AJ736">
        <v>124015</v>
      </c>
      <c r="AK736" t="s">
        <v>5218</v>
      </c>
      <c r="AL736" t="s">
        <v>19</v>
      </c>
      <c r="AM736" t="s">
        <v>2265</v>
      </c>
      <c r="AN736" t="s">
        <v>2265</v>
      </c>
      <c r="AO736" t="s">
        <v>2264</v>
      </c>
      <c r="AP736" t="s">
        <v>2266</v>
      </c>
      <c r="AQ736">
        <v>1</v>
      </c>
      <c r="AR736" t="s">
        <v>1143</v>
      </c>
      <c r="AS736" t="s">
        <v>1769</v>
      </c>
      <c r="AT736" t="s">
        <v>19</v>
      </c>
      <c r="AU736" t="s">
        <v>19</v>
      </c>
      <c r="AV736" t="s">
        <v>1534</v>
      </c>
      <c r="AW736" t="s">
        <v>1534</v>
      </c>
      <c r="AX736" t="s">
        <v>1533</v>
      </c>
      <c r="AY736" t="s">
        <v>1535</v>
      </c>
      <c r="AZ736">
        <v>17</v>
      </c>
      <c r="BA736" t="s">
        <v>1364</v>
      </c>
      <c r="BB736" t="s">
        <v>1498</v>
      </c>
      <c r="BC736" t="s">
        <v>1493</v>
      </c>
      <c r="BD736" t="s">
        <v>4806</v>
      </c>
      <c r="BE736" t="s">
        <v>3419</v>
      </c>
      <c r="BF736" t="s">
        <v>5219</v>
      </c>
      <c r="BG736" t="s">
        <v>4445</v>
      </c>
      <c r="BH736" s="179">
        <v>3420</v>
      </c>
      <c r="BI736" t="s">
        <v>3526</v>
      </c>
      <c r="BJ736">
        <v>0.35</v>
      </c>
      <c r="BK736" t="s">
        <v>5220</v>
      </c>
      <c r="BL736" t="s">
        <v>3422</v>
      </c>
      <c r="BM736" t="s">
        <v>19</v>
      </c>
      <c r="BN736">
        <v>124015</v>
      </c>
      <c r="BU736" t="s">
        <v>2243</v>
      </c>
      <c r="BV736" t="s">
        <v>19</v>
      </c>
      <c r="BW736">
        <v>124015</v>
      </c>
    </row>
    <row r="737" spans="1:75" ht="14.45" customHeight="1">
      <c r="A737" s="225" t="s">
        <v>7986</v>
      </c>
      <c r="B737">
        <v>124016</v>
      </c>
      <c r="C737" s="25" t="s">
        <v>6802</v>
      </c>
      <c r="E737" s="47" t="s">
        <v>6926</v>
      </c>
      <c r="L737" s="47" t="s">
        <v>6919</v>
      </c>
      <c r="M737" s="47" t="s">
        <v>6926</v>
      </c>
      <c r="T737" s="47">
        <v>980017452</v>
      </c>
      <c r="W737" s="26"/>
      <c r="AB737" s="47" t="s">
        <v>6937</v>
      </c>
      <c r="AG737" s="48" t="s">
        <v>6833</v>
      </c>
      <c r="AH737" s="47" t="str">
        <f t="shared" si="29"/>
        <v>AIR_B               SGUVR2_A</v>
      </c>
      <c r="AI737">
        <v>3</v>
      </c>
      <c r="AJ737">
        <v>124016</v>
      </c>
      <c r="AK737" t="s">
        <v>5221</v>
      </c>
      <c r="AL737" t="s">
        <v>19</v>
      </c>
      <c r="AM737" t="s">
        <v>2265</v>
      </c>
      <c r="AN737" t="s">
        <v>2265</v>
      </c>
      <c r="AO737" t="s">
        <v>2264</v>
      </c>
      <c r="AP737" t="s">
        <v>2266</v>
      </c>
      <c r="AQ737">
        <v>2</v>
      </c>
      <c r="AR737" t="s">
        <v>1143</v>
      </c>
      <c r="AS737" t="s">
        <v>1769</v>
      </c>
      <c r="AT737" t="s">
        <v>19</v>
      </c>
      <c r="AU737" t="s">
        <v>19</v>
      </c>
      <c r="AV737" t="s">
        <v>1534</v>
      </c>
      <c r="AW737" t="s">
        <v>1534</v>
      </c>
      <c r="AX737" t="s">
        <v>1533</v>
      </c>
      <c r="AY737" t="s">
        <v>1535</v>
      </c>
      <c r="AZ737">
        <v>43</v>
      </c>
      <c r="BA737" t="s">
        <v>1364</v>
      </c>
      <c r="BB737" t="s">
        <v>1498</v>
      </c>
      <c r="BC737" t="s">
        <v>1493</v>
      </c>
      <c r="BD737" t="s">
        <v>4806</v>
      </c>
      <c r="BE737" t="s">
        <v>3419</v>
      </c>
      <c r="BF737" t="s">
        <v>5219</v>
      </c>
      <c r="BG737" t="s">
        <v>4371</v>
      </c>
      <c r="BH737" s="179">
        <v>3420</v>
      </c>
      <c r="BI737" t="s">
        <v>3511</v>
      </c>
      <c r="BJ737">
        <v>0.35</v>
      </c>
      <c r="BK737" t="s">
        <v>5222</v>
      </c>
      <c r="BL737" t="s">
        <v>3422</v>
      </c>
      <c r="BM737" t="s">
        <v>19</v>
      </c>
      <c r="BN737">
        <v>124016</v>
      </c>
      <c r="BU737" t="s">
        <v>2243</v>
      </c>
      <c r="BV737" t="s">
        <v>19</v>
      </c>
      <c r="BW737">
        <v>124016</v>
      </c>
    </row>
    <row r="738" spans="1:75" ht="14.45" customHeight="1">
      <c r="A738" s="225" t="s">
        <v>7986</v>
      </c>
      <c r="B738">
        <v>124017</v>
      </c>
      <c r="C738" s="25" t="s">
        <v>6802</v>
      </c>
      <c r="E738" s="47" t="s">
        <v>6926</v>
      </c>
      <c r="F738" s="47" t="s">
        <v>5205</v>
      </c>
      <c r="G738" s="47" t="s">
        <v>6897</v>
      </c>
      <c r="K738" s="47" t="s">
        <v>6898</v>
      </c>
      <c r="L738" s="47" t="s">
        <v>6926</v>
      </c>
      <c r="M738" s="47" t="s">
        <v>6899</v>
      </c>
      <c r="W738" s="240"/>
      <c r="AC738" s="47" t="s">
        <v>6913</v>
      </c>
      <c r="AG738" s="48" t="s">
        <v>6833</v>
      </c>
      <c r="AH738" s="47" t="str">
        <f t="shared" ref="AH738:AH801" si="31">AY738&amp; REPT(" ",20-LEN(AY738))&amp;AP738</f>
        <v>SP_CANLFAS1         SGUVR2_B</v>
      </c>
      <c r="AI738">
        <v>3</v>
      </c>
      <c r="AJ738">
        <v>124017</v>
      </c>
      <c r="AK738" t="s">
        <v>5223</v>
      </c>
      <c r="AL738" t="s">
        <v>19</v>
      </c>
      <c r="AM738" t="s">
        <v>2265</v>
      </c>
      <c r="AN738" t="s">
        <v>2265</v>
      </c>
      <c r="AO738" t="s">
        <v>2281</v>
      </c>
      <c r="AP738" t="s">
        <v>2282</v>
      </c>
      <c r="AQ738">
        <v>2</v>
      </c>
      <c r="AR738" t="s">
        <v>2283</v>
      </c>
      <c r="AS738" t="s">
        <v>125</v>
      </c>
      <c r="AT738" t="s">
        <v>19</v>
      </c>
      <c r="AU738" t="s">
        <v>19</v>
      </c>
      <c r="AV738" t="s">
        <v>19</v>
      </c>
      <c r="AW738" t="s">
        <v>5203</v>
      </c>
      <c r="AX738" t="s">
        <v>5204</v>
      </c>
      <c r="AY738" t="s">
        <v>5205</v>
      </c>
      <c r="AZ738">
        <v>1</v>
      </c>
      <c r="BA738" t="s">
        <v>1168</v>
      </c>
      <c r="BB738" t="s">
        <v>19</v>
      </c>
      <c r="BC738" t="s">
        <v>19</v>
      </c>
      <c r="BD738" t="s">
        <v>4019</v>
      </c>
      <c r="BE738" t="s">
        <v>3419</v>
      </c>
      <c r="BF738" t="s">
        <v>5224</v>
      </c>
      <c r="BG738" t="s">
        <v>3615</v>
      </c>
      <c r="BH738" s="179">
        <v>1491</v>
      </c>
      <c r="BI738" t="s">
        <v>3616</v>
      </c>
      <c r="BJ738">
        <v>0.35</v>
      </c>
      <c r="BK738" t="s">
        <v>5207</v>
      </c>
      <c r="BL738" t="s">
        <v>3422</v>
      </c>
      <c r="BM738" t="s">
        <v>19</v>
      </c>
      <c r="BN738">
        <v>124017</v>
      </c>
      <c r="BU738" t="s">
        <v>2243</v>
      </c>
      <c r="BV738" t="s">
        <v>19</v>
      </c>
      <c r="BW738">
        <v>124017</v>
      </c>
    </row>
    <row r="739" spans="1:75" ht="14.45" customHeight="1">
      <c r="A739" s="225" t="s">
        <v>7986</v>
      </c>
      <c r="B739">
        <v>124018</v>
      </c>
      <c r="C739" s="25" t="s">
        <v>6802</v>
      </c>
      <c r="E739" s="47" t="s">
        <v>6926</v>
      </c>
      <c r="F739" s="47" t="s">
        <v>5211</v>
      </c>
      <c r="G739" s="47" t="s">
        <v>6897</v>
      </c>
      <c r="K739" s="47" t="s">
        <v>6898</v>
      </c>
      <c r="L739" s="47" t="s">
        <v>6926</v>
      </c>
      <c r="M739" s="47" t="s">
        <v>6899</v>
      </c>
      <c r="W739" s="240"/>
      <c r="AC739" s="47" t="s">
        <v>6913</v>
      </c>
      <c r="AG739" s="48" t="s">
        <v>6833</v>
      </c>
      <c r="AH739" s="47" t="str">
        <f t="shared" si="31"/>
        <v>SP_CANHFAS1         SGUVR2_B</v>
      </c>
      <c r="AI739">
        <v>3</v>
      </c>
      <c r="AJ739">
        <v>124018</v>
      </c>
      <c r="AK739" t="s">
        <v>5225</v>
      </c>
      <c r="AL739" t="s">
        <v>19</v>
      </c>
      <c r="AM739" t="s">
        <v>2265</v>
      </c>
      <c r="AN739" t="s">
        <v>2265</v>
      </c>
      <c r="AO739" t="s">
        <v>2281</v>
      </c>
      <c r="AP739" t="s">
        <v>2282</v>
      </c>
      <c r="AQ739">
        <v>3</v>
      </c>
      <c r="AR739" t="s">
        <v>2283</v>
      </c>
      <c r="AS739" t="s">
        <v>125</v>
      </c>
      <c r="AT739" t="s">
        <v>19</v>
      </c>
      <c r="AU739" t="s">
        <v>19</v>
      </c>
      <c r="AV739" t="s">
        <v>19</v>
      </c>
      <c r="AW739" t="s">
        <v>5209</v>
      </c>
      <c r="AX739" t="s">
        <v>5210</v>
      </c>
      <c r="AY739" t="s">
        <v>5211</v>
      </c>
      <c r="AZ739">
        <v>1</v>
      </c>
      <c r="BA739" t="s">
        <v>1168</v>
      </c>
      <c r="BB739" t="s">
        <v>19</v>
      </c>
      <c r="BC739" t="s">
        <v>19</v>
      </c>
      <c r="BD739" t="s">
        <v>4019</v>
      </c>
      <c r="BE739" t="s">
        <v>3419</v>
      </c>
      <c r="BF739" t="s">
        <v>5224</v>
      </c>
      <c r="BG739" t="s">
        <v>4021</v>
      </c>
      <c r="BH739" s="179">
        <v>1491</v>
      </c>
      <c r="BI739" t="s">
        <v>4022</v>
      </c>
      <c r="BJ739">
        <v>0.35</v>
      </c>
      <c r="BK739" t="s">
        <v>5212</v>
      </c>
      <c r="BL739" t="s">
        <v>3422</v>
      </c>
      <c r="BM739" t="s">
        <v>19</v>
      </c>
      <c r="BN739">
        <v>124018</v>
      </c>
      <c r="BU739" t="s">
        <v>2243</v>
      </c>
      <c r="BV739" t="s">
        <v>19</v>
      </c>
      <c r="BW739">
        <v>124018</v>
      </c>
    </row>
    <row r="740" spans="1:75" ht="14.45" customHeight="1">
      <c r="A740" s="225" t="s">
        <v>7986</v>
      </c>
      <c r="B740">
        <v>124019</v>
      </c>
      <c r="C740" s="25" t="s">
        <v>6802</v>
      </c>
      <c r="E740" s="47" t="s">
        <v>6926</v>
      </c>
      <c r="L740" s="47" t="s">
        <v>6926</v>
      </c>
      <c r="M740" s="47" t="s">
        <v>6900</v>
      </c>
      <c r="W740" s="240"/>
      <c r="X740" s="240"/>
      <c r="AG740" s="48" t="s">
        <v>6833</v>
      </c>
      <c r="AH740" s="47" t="str">
        <f t="shared" si="31"/>
        <v>SIDO_F              SGUVR2_B</v>
      </c>
      <c r="AI740">
        <v>3</v>
      </c>
      <c r="AJ740">
        <v>124019</v>
      </c>
      <c r="AK740" t="s">
        <v>5226</v>
      </c>
      <c r="AL740" t="s">
        <v>19</v>
      </c>
      <c r="AM740" t="s">
        <v>2265</v>
      </c>
      <c r="AN740" t="s">
        <v>2265</v>
      </c>
      <c r="AO740" t="s">
        <v>2281</v>
      </c>
      <c r="AP740" t="s">
        <v>2282</v>
      </c>
      <c r="AQ740">
        <v>4</v>
      </c>
      <c r="AR740" t="s">
        <v>2283</v>
      </c>
      <c r="AS740" t="s">
        <v>95</v>
      </c>
      <c r="AT740" t="s">
        <v>19</v>
      </c>
      <c r="AU740" t="s">
        <v>19</v>
      </c>
      <c r="AV740" t="s">
        <v>782</v>
      </c>
      <c r="AW740" t="s">
        <v>782</v>
      </c>
      <c r="AX740" t="s">
        <v>781</v>
      </c>
      <c r="AY740" t="s">
        <v>783</v>
      </c>
      <c r="AZ740" t="s">
        <v>3833</v>
      </c>
      <c r="BA740" t="s">
        <v>784</v>
      </c>
      <c r="BB740" t="s">
        <v>123</v>
      </c>
      <c r="BC740" t="s">
        <v>19</v>
      </c>
      <c r="BD740" t="s">
        <v>3680</v>
      </c>
      <c r="BE740" t="s">
        <v>3419</v>
      </c>
      <c r="BF740" t="s">
        <v>19</v>
      </c>
      <c r="BG740" t="s">
        <v>19</v>
      </c>
      <c r="BH740" s="179">
        <v>1498</v>
      </c>
      <c r="BI740" t="s">
        <v>3574</v>
      </c>
      <c r="BJ740">
        <v>2.5</v>
      </c>
      <c r="BK740" t="s">
        <v>5227</v>
      </c>
      <c r="BL740" t="s">
        <v>3422</v>
      </c>
      <c r="BM740" t="s">
        <v>19</v>
      </c>
      <c r="BN740">
        <v>124019</v>
      </c>
      <c r="BU740" t="s">
        <v>2243</v>
      </c>
      <c r="BV740" t="s">
        <v>19</v>
      </c>
      <c r="BW740">
        <v>124019</v>
      </c>
    </row>
    <row r="741" spans="1:75" ht="14.45" customHeight="1">
      <c r="A741" s="225" t="s">
        <v>7986</v>
      </c>
      <c r="B741">
        <v>124020</v>
      </c>
      <c r="C741" s="25" t="s">
        <v>6802</v>
      </c>
      <c r="E741" s="47" t="s">
        <v>6926</v>
      </c>
      <c r="L741" s="47" t="s">
        <v>6926</v>
      </c>
      <c r="M741" s="47" t="s">
        <v>6901</v>
      </c>
      <c r="O741" s="47" t="s">
        <v>6949</v>
      </c>
      <c r="W741" s="240"/>
      <c r="AG741" s="48" t="s">
        <v>6833</v>
      </c>
      <c r="AH741" s="47" t="str">
        <f t="shared" si="31"/>
        <v>MB42_C              SGUVR2_B</v>
      </c>
      <c r="AI741">
        <v>3</v>
      </c>
      <c r="AJ741">
        <v>124020</v>
      </c>
      <c r="AK741" t="s">
        <v>5228</v>
      </c>
      <c r="AL741" t="s">
        <v>19</v>
      </c>
      <c r="AM741" t="s">
        <v>2265</v>
      </c>
      <c r="AN741" t="s">
        <v>2265</v>
      </c>
      <c r="AO741" t="s">
        <v>2281</v>
      </c>
      <c r="AP741" t="s">
        <v>2282</v>
      </c>
      <c r="AQ741">
        <v>5</v>
      </c>
      <c r="AR741" t="s">
        <v>2283</v>
      </c>
      <c r="AS741" t="s">
        <v>95</v>
      </c>
      <c r="AT741" t="s">
        <v>19</v>
      </c>
      <c r="AU741" t="s">
        <v>19</v>
      </c>
      <c r="AV741" t="s">
        <v>142</v>
      </c>
      <c r="AW741" t="s">
        <v>143</v>
      </c>
      <c r="AX741" t="s">
        <v>2249</v>
      </c>
      <c r="AY741" t="s">
        <v>2250</v>
      </c>
      <c r="AZ741">
        <v>1</v>
      </c>
      <c r="BA741" t="s">
        <v>145</v>
      </c>
      <c r="BB741" t="s">
        <v>158</v>
      </c>
      <c r="BC741" t="s">
        <v>19</v>
      </c>
      <c r="BD741" t="s">
        <v>3431</v>
      </c>
      <c r="BE741" t="s">
        <v>3419</v>
      </c>
      <c r="BF741" t="s">
        <v>19</v>
      </c>
      <c r="BG741" t="s">
        <v>19</v>
      </c>
      <c r="BH741" s="179">
        <v>1458</v>
      </c>
      <c r="BI741" t="s">
        <v>3432</v>
      </c>
      <c r="BJ741">
        <v>2.5</v>
      </c>
      <c r="BK741" t="s">
        <v>5229</v>
      </c>
      <c r="BL741" t="s">
        <v>3422</v>
      </c>
      <c r="BM741" t="s">
        <v>19</v>
      </c>
      <c r="BN741">
        <v>124020</v>
      </c>
      <c r="BU741" t="s">
        <v>2243</v>
      </c>
      <c r="BV741" t="s">
        <v>19</v>
      </c>
      <c r="BW741">
        <v>124020</v>
      </c>
    </row>
    <row r="742" spans="1:75" ht="14.45" customHeight="1">
      <c r="A742"/>
      <c r="B742">
        <v>124021</v>
      </c>
      <c r="C742" s="25" t="s">
        <v>6802</v>
      </c>
      <c r="E742" s="47" t="s">
        <v>6926</v>
      </c>
      <c r="L742" s="47" t="s">
        <v>6919</v>
      </c>
      <c r="M742" s="47" t="s">
        <v>6926</v>
      </c>
      <c r="T742" s="47">
        <v>980017454</v>
      </c>
      <c r="W742" s="26"/>
      <c r="AB742" s="47" t="s">
        <v>6937</v>
      </c>
      <c r="AG742" s="48" t="s">
        <v>6833</v>
      </c>
      <c r="AH742" s="47" t="str">
        <f t="shared" si="31"/>
        <v>AIR_B               SGUVR2_C</v>
      </c>
      <c r="AI742">
        <v>3</v>
      </c>
      <c r="AJ742">
        <v>124021</v>
      </c>
      <c r="AK742" t="s">
        <v>5230</v>
      </c>
      <c r="AL742" t="s">
        <v>19</v>
      </c>
      <c r="AM742" t="s">
        <v>2265</v>
      </c>
      <c r="AN742" t="s">
        <v>2265</v>
      </c>
      <c r="AO742" t="s">
        <v>2294</v>
      </c>
      <c r="AP742" t="s">
        <v>2295</v>
      </c>
      <c r="AQ742">
        <v>1</v>
      </c>
      <c r="AR742" t="s">
        <v>1275</v>
      </c>
      <c r="AS742" t="s">
        <v>1769</v>
      </c>
      <c r="AT742" t="s">
        <v>19</v>
      </c>
      <c r="AU742" t="s">
        <v>19</v>
      </c>
      <c r="AV742" t="s">
        <v>1534</v>
      </c>
      <c r="AW742" t="s">
        <v>1534</v>
      </c>
      <c r="AX742" t="s">
        <v>1533</v>
      </c>
      <c r="AY742" t="s">
        <v>1535</v>
      </c>
      <c r="AZ742">
        <v>22</v>
      </c>
      <c r="BA742" t="s">
        <v>1364</v>
      </c>
      <c r="BB742" t="s">
        <v>1498</v>
      </c>
      <c r="BC742" t="s">
        <v>1493</v>
      </c>
      <c r="BD742" t="s">
        <v>5231</v>
      </c>
      <c r="BE742" t="s">
        <v>3419</v>
      </c>
      <c r="BF742" t="s">
        <v>5232</v>
      </c>
      <c r="BG742" t="s">
        <v>3507</v>
      </c>
      <c r="BH742">
        <v>3455</v>
      </c>
      <c r="BI742" t="s">
        <v>3432</v>
      </c>
      <c r="BJ742">
        <v>0.35</v>
      </c>
      <c r="BK742" t="s">
        <v>5233</v>
      </c>
      <c r="BL742" t="s">
        <v>3422</v>
      </c>
      <c r="BM742" t="s">
        <v>19</v>
      </c>
      <c r="BN742">
        <v>124021</v>
      </c>
      <c r="BU742" t="s">
        <v>2243</v>
      </c>
      <c r="BV742" t="s">
        <v>19</v>
      </c>
      <c r="BW742">
        <v>124021</v>
      </c>
    </row>
    <row r="743" spans="1:75" ht="14.45" customHeight="1">
      <c r="A743"/>
      <c r="B743">
        <v>124022</v>
      </c>
      <c r="C743" s="25" t="s">
        <v>6802</v>
      </c>
      <c r="E743" s="47" t="s">
        <v>6926</v>
      </c>
      <c r="L743" s="47" t="s">
        <v>6919</v>
      </c>
      <c r="M743" s="47" t="s">
        <v>6926</v>
      </c>
      <c r="T743" s="47">
        <v>980017454</v>
      </c>
      <c r="W743" s="26"/>
      <c r="AB743" s="47" t="s">
        <v>6937</v>
      </c>
      <c r="AG743" s="48" t="s">
        <v>6833</v>
      </c>
      <c r="AH743" s="47" t="str">
        <f t="shared" si="31"/>
        <v>AIR_B               SGUVR2_C</v>
      </c>
      <c r="AI743">
        <v>3</v>
      </c>
      <c r="AJ743">
        <v>124022</v>
      </c>
      <c r="AK743" t="s">
        <v>5234</v>
      </c>
      <c r="AL743" t="s">
        <v>19</v>
      </c>
      <c r="AM743" t="s">
        <v>2265</v>
      </c>
      <c r="AN743" t="s">
        <v>2265</v>
      </c>
      <c r="AO743" t="s">
        <v>2294</v>
      </c>
      <c r="AP743" t="s">
        <v>2295</v>
      </c>
      <c r="AQ743">
        <v>2</v>
      </c>
      <c r="AR743" t="s">
        <v>1275</v>
      </c>
      <c r="AS743" t="s">
        <v>1769</v>
      </c>
      <c r="AT743" t="s">
        <v>19</v>
      </c>
      <c r="AU743" t="s">
        <v>19</v>
      </c>
      <c r="AV743" t="s">
        <v>1534</v>
      </c>
      <c r="AW743" t="s">
        <v>1534</v>
      </c>
      <c r="AX743" t="s">
        <v>1533</v>
      </c>
      <c r="AY743" t="s">
        <v>1535</v>
      </c>
      <c r="AZ743">
        <v>48</v>
      </c>
      <c r="BA743" t="s">
        <v>1364</v>
      </c>
      <c r="BB743" t="s">
        <v>1498</v>
      </c>
      <c r="BC743" t="s">
        <v>1493</v>
      </c>
      <c r="BD743" t="s">
        <v>5231</v>
      </c>
      <c r="BE743" t="s">
        <v>3419</v>
      </c>
      <c r="BF743" t="s">
        <v>5232</v>
      </c>
      <c r="BG743" t="s">
        <v>4438</v>
      </c>
      <c r="BH743">
        <v>3455</v>
      </c>
      <c r="BI743" t="s">
        <v>3684</v>
      </c>
      <c r="BJ743">
        <v>0.35</v>
      </c>
      <c r="BK743" t="s">
        <v>5235</v>
      </c>
      <c r="BL743" t="s">
        <v>3422</v>
      </c>
      <c r="BM743" t="s">
        <v>19</v>
      </c>
      <c r="BN743">
        <v>124022</v>
      </c>
      <c r="BU743" t="s">
        <v>2243</v>
      </c>
      <c r="BV743" t="s">
        <v>19</v>
      </c>
      <c r="BW743">
        <v>124022</v>
      </c>
    </row>
    <row r="744" spans="1:75" ht="14.45" customHeight="1">
      <c r="A744" s="225" t="s">
        <v>7986</v>
      </c>
      <c r="B744">
        <v>124030</v>
      </c>
      <c r="C744" s="25" t="s">
        <v>6802</v>
      </c>
      <c r="E744" s="47" t="s">
        <v>6926</v>
      </c>
      <c r="L744" s="47" t="s">
        <v>6919</v>
      </c>
      <c r="M744" s="47" t="s">
        <v>6926</v>
      </c>
      <c r="T744" s="47">
        <v>980015149</v>
      </c>
      <c r="W744" s="26"/>
      <c r="AB744" s="47" t="s">
        <v>6937</v>
      </c>
      <c r="AG744" s="48" t="s">
        <v>6833</v>
      </c>
      <c r="AH744" s="47" t="str">
        <f t="shared" si="31"/>
        <v>AIR_B               SGUVL2_C</v>
      </c>
      <c r="AI744">
        <v>3</v>
      </c>
      <c r="AJ744">
        <v>124030</v>
      </c>
      <c r="AK744" t="s">
        <v>5236</v>
      </c>
      <c r="AL744" t="s">
        <v>19</v>
      </c>
      <c r="AM744" t="s">
        <v>2253</v>
      </c>
      <c r="AN744" t="s">
        <v>2253</v>
      </c>
      <c r="AO744" t="s">
        <v>2287</v>
      </c>
      <c r="AP744" t="s">
        <v>2288</v>
      </c>
      <c r="AQ744">
        <v>1</v>
      </c>
      <c r="AR744" s="179" t="s">
        <v>7987</v>
      </c>
      <c r="AS744" t="s">
        <v>1769</v>
      </c>
      <c r="AT744" t="s">
        <v>19</v>
      </c>
      <c r="AU744" t="s">
        <v>19</v>
      </c>
      <c r="AV744" t="s">
        <v>1534</v>
      </c>
      <c r="AW744" t="s">
        <v>1534</v>
      </c>
      <c r="AX744" t="s">
        <v>1533</v>
      </c>
      <c r="AY744" t="s">
        <v>1535</v>
      </c>
      <c r="AZ744">
        <v>23</v>
      </c>
      <c r="BA744" t="s">
        <v>1364</v>
      </c>
      <c r="BB744" t="s">
        <v>1498</v>
      </c>
      <c r="BC744" t="s">
        <v>1493</v>
      </c>
      <c r="BD744" t="s">
        <v>4542</v>
      </c>
      <c r="BE744" t="s">
        <v>3419</v>
      </c>
      <c r="BF744" t="s">
        <v>5237</v>
      </c>
      <c r="BG744" t="s">
        <v>3655</v>
      </c>
      <c r="BH744" s="179">
        <v>3211</v>
      </c>
      <c r="BI744" t="s">
        <v>3432</v>
      </c>
      <c r="BJ744">
        <v>0.35</v>
      </c>
      <c r="BK744" t="s">
        <v>5238</v>
      </c>
      <c r="BL744" t="s">
        <v>3422</v>
      </c>
      <c r="BM744" t="s">
        <v>19</v>
      </c>
      <c r="BN744">
        <v>124030</v>
      </c>
      <c r="BU744" t="s">
        <v>2243</v>
      </c>
      <c r="BV744" t="s">
        <v>19</v>
      </c>
      <c r="BW744">
        <v>124030</v>
      </c>
    </row>
    <row r="745" spans="1:75" ht="14.45" customHeight="1">
      <c r="A745" s="225" t="s">
        <v>7986</v>
      </c>
      <c r="B745">
        <v>124031</v>
      </c>
      <c r="C745" s="25" t="s">
        <v>6802</v>
      </c>
      <c r="E745" s="47" t="s">
        <v>6926</v>
      </c>
      <c r="L745" s="47" t="s">
        <v>6919</v>
      </c>
      <c r="M745" s="47" t="s">
        <v>6926</v>
      </c>
      <c r="T745" s="47">
        <v>980015149</v>
      </c>
      <c r="W745" s="26"/>
      <c r="AB745" s="47" t="s">
        <v>6937</v>
      </c>
      <c r="AG745" s="48" t="s">
        <v>6833</v>
      </c>
      <c r="AH745" s="47" t="str">
        <f t="shared" si="31"/>
        <v>AIR_B               SGUVL2_C</v>
      </c>
      <c r="AI745">
        <v>3</v>
      </c>
      <c r="AJ745">
        <v>124031</v>
      </c>
      <c r="AK745" t="s">
        <v>5239</v>
      </c>
      <c r="AL745" t="s">
        <v>19</v>
      </c>
      <c r="AM745" t="s">
        <v>2253</v>
      </c>
      <c r="AN745" t="s">
        <v>2253</v>
      </c>
      <c r="AO745" t="s">
        <v>2287</v>
      </c>
      <c r="AP745" t="s">
        <v>2288</v>
      </c>
      <c r="AQ745">
        <v>2</v>
      </c>
      <c r="AR745" s="179" t="s">
        <v>7987</v>
      </c>
      <c r="AS745" t="s">
        <v>1769</v>
      </c>
      <c r="AT745" t="s">
        <v>19</v>
      </c>
      <c r="AU745" t="s">
        <v>19</v>
      </c>
      <c r="AV745" t="s">
        <v>1534</v>
      </c>
      <c r="AW745" t="s">
        <v>1534</v>
      </c>
      <c r="AX745" t="s">
        <v>1533</v>
      </c>
      <c r="AY745" t="s">
        <v>1535</v>
      </c>
      <c r="AZ745">
        <v>49</v>
      </c>
      <c r="BA745" t="s">
        <v>1364</v>
      </c>
      <c r="BB745" t="s">
        <v>1498</v>
      </c>
      <c r="BC745" t="s">
        <v>1493</v>
      </c>
      <c r="BD745" t="s">
        <v>4542</v>
      </c>
      <c r="BE745" t="s">
        <v>3419</v>
      </c>
      <c r="BF745" t="s">
        <v>5237</v>
      </c>
      <c r="BG745" t="s">
        <v>3805</v>
      </c>
      <c r="BH745" s="179">
        <v>3211</v>
      </c>
      <c r="BI745" t="s">
        <v>3453</v>
      </c>
      <c r="BJ745">
        <v>0.35</v>
      </c>
      <c r="BK745" t="s">
        <v>5240</v>
      </c>
      <c r="BL745" t="s">
        <v>3422</v>
      </c>
      <c r="BM745" t="s">
        <v>19</v>
      </c>
      <c r="BN745">
        <v>124031</v>
      </c>
      <c r="BU745" t="s">
        <v>2243</v>
      </c>
      <c r="BV745" t="s">
        <v>19</v>
      </c>
      <c r="BW745">
        <v>124031</v>
      </c>
    </row>
    <row r="746" spans="1:75" ht="14.45" customHeight="1">
      <c r="A746"/>
      <c r="B746">
        <v>124032</v>
      </c>
      <c r="C746" s="25" t="s">
        <v>6802</v>
      </c>
      <c r="E746" s="47" t="s">
        <v>6926</v>
      </c>
      <c r="L746" s="47" t="s">
        <v>6919</v>
      </c>
      <c r="M746" s="47" t="s">
        <v>6926</v>
      </c>
      <c r="T746" s="47">
        <v>980017455</v>
      </c>
      <c r="W746" s="26"/>
      <c r="AB746" s="47" t="s">
        <v>6937</v>
      </c>
      <c r="AG746" s="48" t="s">
        <v>6833</v>
      </c>
      <c r="AH746" s="47" t="str">
        <f t="shared" si="31"/>
        <v>AIR_B               SGUVL3_A</v>
      </c>
      <c r="AI746">
        <v>3</v>
      </c>
      <c r="AJ746">
        <v>124032</v>
      </c>
      <c r="AK746" t="s">
        <v>5241</v>
      </c>
      <c r="AL746" t="s">
        <v>19</v>
      </c>
      <c r="AM746" t="s">
        <v>2253</v>
      </c>
      <c r="AN746" t="s">
        <v>2253</v>
      </c>
      <c r="AO746" t="s">
        <v>2259</v>
      </c>
      <c r="AP746" t="s">
        <v>2260</v>
      </c>
      <c r="AQ746">
        <v>1</v>
      </c>
      <c r="AR746" t="s">
        <v>2261</v>
      </c>
      <c r="AS746" t="s">
        <v>1769</v>
      </c>
      <c r="AT746" t="s">
        <v>19</v>
      </c>
      <c r="AU746" t="s">
        <v>19</v>
      </c>
      <c r="AV746" t="s">
        <v>1534</v>
      </c>
      <c r="AW746" t="s">
        <v>1534</v>
      </c>
      <c r="AX746" t="s">
        <v>1533</v>
      </c>
      <c r="AY746" t="s">
        <v>1535</v>
      </c>
      <c r="AZ746">
        <v>18</v>
      </c>
      <c r="BA746" t="s">
        <v>1364</v>
      </c>
      <c r="BB746" t="s">
        <v>1498</v>
      </c>
      <c r="BC746" t="s">
        <v>1493</v>
      </c>
      <c r="BD746" t="s">
        <v>5197</v>
      </c>
      <c r="BE746" t="s">
        <v>3419</v>
      </c>
      <c r="BF746" t="s">
        <v>5242</v>
      </c>
      <c r="BG746" t="s">
        <v>3510</v>
      </c>
      <c r="BH746">
        <v>3336</v>
      </c>
      <c r="BI746" t="s">
        <v>3511</v>
      </c>
      <c r="BJ746">
        <v>0.35</v>
      </c>
      <c r="BK746" t="s">
        <v>5199</v>
      </c>
      <c r="BL746" t="s">
        <v>19</v>
      </c>
      <c r="BM746" t="s">
        <v>3422</v>
      </c>
      <c r="BN746">
        <v>124032</v>
      </c>
      <c r="BU746" t="s">
        <v>19</v>
      </c>
      <c r="BV746" t="s">
        <v>2245</v>
      </c>
      <c r="BW746">
        <v>124032</v>
      </c>
    </row>
    <row r="747" spans="1:75" ht="14.45" customHeight="1">
      <c r="A747"/>
      <c r="B747">
        <v>124033</v>
      </c>
      <c r="C747" s="25" t="s">
        <v>6802</v>
      </c>
      <c r="E747" s="47" t="s">
        <v>6926</v>
      </c>
      <c r="L747" s="47" t="s">
        <v>6919</v>
      </c>
      <c r="M747" s="47" t="s">
        <v>6926</v>
      </c>
      <c r="T747" s="47">
        <v>980017455</v>
      </c>
      <c r="W747" s="26"/>
      <c r="AB747" s="47" t="s">
        <v>6937</v>
      </c>
      <c r="AG747" s="48" t="s">
        <v>6833</v>
      </c>
      <c r="AH747" s="47" t="str">
        <f t="shared" si="31"/>
        <v>AIR_B               SGUVL3_A</v>
      </c>
      <c r="AI747">
        <v>3</v>
      </c>
      <c r="AJ747">
        <v>124033</v>
      </c>
      <c r="AK747" t="s">
        <v>5243</v>
      </c>
      <c r="AL747" t="s">
        <v>19</v>
      </c>
      <c r="AM747" t="s">
        <v>2253</v>
      </c>
      <c r="AN747" t="s">
        <v>2253</v>
      </c>
      <c r="AO747" t="s">
        <v>2259</v>
      </c>
      <c r="AP747" t="s">
        <v>2260</v>
      </c>
      <c r="AQ747">
        <v>2</v>
      </c>
      <c r="AR747" t="s">
        <v>2261</v>
      </c>
      <c r="AS747" t="s">
        <v>1769</v>
      </c>
      <c r="AT747" t="s">
        <v>19</v>
      </c>
      <c r="AU747" t="s">
        <v>19</v>
      </c>
      <c r="AV747" t="s">
        <v>1534</v>
      </c>
      <c r="AW747" t="s">
        <v>1534</v>
      </c>
      <c r="AX747" t="s">
        <v>1533</v>
      </c>
      <c r="AY747" t="s">
        <v>1535</v>
      </c>
      <c r="AZ747">
        <v>44</v>
      </c>
      <c r="BA747" t="s">
        <v>1364</v>
      </c>
      <c r="BB747" t="s">
        <v>1498</v>
      </c>
      <c r="BC747" t="s">
        <v>1493</v>
      </c>
      <c r="BD747" t="s">
        <v>5197</v>
      </c>
      <c r="BE747" t="s">
        <v>3419</v>
      </c>
      <c r="BF747" t="s">
        <v>5242</v>
      </c>
      <c r="BG747" t="s">
        <v>3533</v>
      </c>
      <c r="BH747">
        <v>3336</v>
      </c>
      <c r="BI747" t="s">
        <v>3534</v>
      </c>
      <c r="BJ747">
        <v>0.35</v>
      </c>
      <c r="BK747" t="s">
        <v>5201</v>
      </c>
      <c r="BL747" t="s">
        <v>19</v>
      </c>
      <c r="BM747" t="s">
        <v>3422</v>
      </c>
      <c r="BN747">
        <v>124033</v>
      </c>
      <c r="BU747" t="s">
        <v>19</v>
      </c>
      <c r="BV747" t="s">
        <v>2245</v>
      </c>
      <c r="BW747">
        <v>124033</v>
      </c>
    </row>
    <row r="748" spans="1:75" ht="14.45" customHeight="1">
      <c r="A748" s="225" t="s">
        <v>7986</v>
      </c>
      <c r="B748">
        <v>124034</v>
      </c>
      <c r="C748" s="25" t="s">
        <v>6802</v>
      </c>
      <c r="E748" s="47" t="s">
        <v>6926</v>
      </c>
      <c r="F748" s="47" t="s">
        <v>5205</v>
      </c>
      <c r="G748" s="47" t="s">
        <v>6897</v>
      </c>
      <c r="K748" s="47" t="s">
        <v>6898</v>
      </c>
      <c r="L748" s="47" t="s">
        <v>6926</v>
      </c>
      <c r="M748" s="47" t="s">
        <v>6899</v>
      </c>
      <c r="W748" s="240"/>
      <c r="AC748" s="47" t="s">
        <v>6913</v>
      </c>
      <c r="AG748" s="48" t="s">
        <v>6833</v>
      </c>
      <c r="AH748" s="47" t="str">
        <f t="shared" si="31"/>
        <v>SP_CANLFAS1         SGUVL3_B</v>
      </c>
      <c r="AI748">
        <v>3</v>
      </c>
      <c r="AJ748">
        <v>124034</v>
      </c>
      <c r="AK748" t="s">
        <v>5244</v>
      </c>
      <c r="AL748" t="s">
        <v>19</v>
      </c>
      <c r="AM748" t="s">
        <v>2253</v>
      </c>
      <c r="AN748" t="s">
        <v>2253</v>
      </c>
      <c r="AO748" t="s">
        <v>2279</v>
      </c>
      <c r="AP748" t="s">
        <v>2280</v>
      </c>
      <c r="AQ748">
        <v>2</v>
      </c>
      <c r="AR748" t="s">
        <v>1125</v>
      </c>
      <c r="AS748" t="s">
        <v>125</v>
      </c>
      <c r="AT748" t="s">
        <v>19</v>
      </c>
      <c r="AU748" t="s">
        <v>19</v>
      </c>
      <c r="AV748" t="s">
        <v>19</v>
      </c>
      <c r="AW748" t="s">
        <v>5203</v>
      </c>
      <c r="AX748" t="s">
        <v>5204</v>
      </c>
      <c r="AY748" t="s">
        <v>5205</v>
      </c>
      <c r="AZ748">
        <v>1</v>
      </c>
      <c r="BA748" t="s">
        <v>1168</v>
      </c>
      <c r="BB748" t="s">
        <v>19</v>
      </c>
      <c r="BC748" t="s">
        <v>19</v>
      </c>
      <c r="BD748" t="s">
        <v>4019</v>
      </c>
      <c r="BE748" t="s">
        <v>3419</v>
      </c>
      <c r="BF748" t="s">
        <v>5245</v>
      </c>
      <c r="BG748" t="s">
        <v>3615</v>
      </c>
      <c r="BH748" s="179">
        <v>2991</v>
      </c>
      <c r="BI748" t="s">
        <v>3616</v>
      </c>
      <c r="BJ748">
        <v>0.35</v>
      </c>
      <c r="BK748" t="s">
        <v>5207</v>
      </c>
      <c r="BL748" t="s">
        <v>19</v>
      </c>
      <c r="BM748" t="s">
        <v>3422</v>
      </c>
      <c r="BN748">
        <v>124034</v>
      </c>
      <c r="BU748" t="s">
        <v>19</v>
      </c>
      <c r="BV748" t="s">
        <v>2245</v>
      </c>
      <c r="BW748">
        <v>124034</v>
      </c>
    </row>
    <row r="749" spans="1:75" ht="14.45" customHeight="1">
      <c r="A749" s="225" t="s">
        <v>7986</v>
      </c>
      <c r="B749">
        <v>124035</v>
      </c>
      <c r="C749" s="25" t="s">
        <v>6802</v>
      </c>
      <c r="E749" s="47" t="s">
        <v>6926</v>
      </c>
      <c r="F749" s="47" t="s">
        <v>5211</v>
      </c>
      <c r="G749" s="47" t="s">
        <v>6897</v>
      </c>
      <c r="K749" s="47" t="s">
        <v>6898</v>
      </c>
      <c r="L749" s="47" t="s">
        <v>6926</v>
      </c>
      <c r="M749" s="47" t="s">
        <v>6899</v>
      </c>
      <c r="W749" s="240"/>
      <c r="AC749" s="47" t="s">
        <v>6913</v>
      </c>
      <c r="AG749" s="48" t="s">
        <v>6833</v>
      </c>
      <c r="AH749" s="47" t="str">
        <f t="shared" si="31"/>
        <v>SP_CANHFAS1         SGUVL3_B</v>
      </c>
      <c r="AI749">
        <v>3</v>
      </c>
      <c r="AJ749">
        <v>124035</v>
      </c>
      <c r="AK749" t="s">
        <v>5246</v>
      </c>
      <c r="AL749" t="s">
        <v>19</v>
      </c>
      <c r="AM749" t="s">
        <v>2253</v>
      </c>
      <c r="AN749" t="s">
        <v>2253</v>
      </c>
      <c r="AO749" t="s">
        <v>2279</v>
      </c>
      <c r="AP749" t="s">
        <v>2280</v>
      </c>
      <c r="AQ749">
        <v>3</v>
      </c>
      <c r="AR749" t="s">
        <v>1125</v>
      </c>
      <c r="AS749" t="s">
        <v>125</v>
      </c>
      <c r="AT749" t="s">
        <v>19</v>
      </c>
      <c r="AU749" t="s">
        <v>19</v>
      </c>
      <c r="AV749" t="s">
        <v>19</v>
      </c>
      <c r="AW749" t="s">
        <v>5209</v>
      </c>
      <c r="AX749" t="s">
        <v>5210</v>
      </c>
      <c r="AY749" t="s">
        <v>5211</v>
      </c>
      <c r="AZ749">
        <v>1</v>
      </c>
      <c r="BA749" t="s">
        <v>1168</v>
      </c>
      <c r="BB749" t="s">
        <v>19</v>
      </c>
      <c r="BC749" t="s">
        <v>19</v>
      </c>
      <c r="BD749" t="s">
        <v>4019</v>
      </c>
      <c r="BE749" t="s">
        <v>3419</v>
      </c>
      <c r="BF749" t="s">
        <v>5245</v>
      </c>
      <c r="BG749" t="s">
        <v>4021</v>
      </c>
      <c r="BH749" s="179">
        <v>2991</v>
      </c>
      <c r="BI749" t="s">
        <v>4022</v>
      </c>
      <c r="BJ749">
        <v>0.35</v>
      </c>
      <c r="BK749" t="s">
        <v>5212</v>
      </c>
      <c r="BL749" t="s">
        <v>19</v>
      </c>
      <c r="BM749" t="s">
        <v>3422</v>
      </c>
      <c r="BN749">
        <v>124035</v>
      </c>
      <c r="BU749" t="s">
        <v>19</v>
      </c>
      <c r="BV749" t="s">
        <v>2245</v>
      </c>
      <c r="BW749">
        <v>124035</v>
      </c>
    </row>
    <row r="750" spans="1:75" ht="14.45" customHeight="1">
      <c r="A750" s="225" t="s">
        <v>7986</v>
      </c>
      <c r="B750">
        <v>124036</v>
      </c>
      <c r="C750" s="25" t="s">
        <v>6802</v>
      </c>
      <c r="E750" s="47" t="s">
        <v>6906</v>
      </c>
      <c r="L750" s="47" t="s">
        <v>6900</v>
      </c>
      <c r="M750" s="47" t="s">
        <v>6906</v>
      </c>
      <c r="W750" s="240"/>
      <c r="X750" s="240"/>
      <c r="AG750" s="48" t="s">
        <v>6833</v>
      </c>
      <c r="AH750" s="47" t="str">
        <f t="shared" si="31"/>
        <v>SIDO_C              SGUVL3_B</v>
      </c>
      <c r="AI750">
        <v>3</v>
      </c>
      <c r="AJ750">
        <v>124036</v>
      </c>
      <c r="AK750" t="s">
        <v>5247</v>
      </c>
      <c r="AL750" t="s">
        <v>19</v>
      </c>
      <c r="AM750" t="s">
        <v>2253</v>
      </c>
      <c r="AN750" t="s">
        <v>2253</v>
      </c>
      <c r="AO750" t="s">
        <v>2279</v>
      </c>
      <c r="AP750" t="s">
        <v>2280</v>
      </c>
      <c r="AQ750">
        <v>4</v>
      </c>
      <c r="AR750" t="s">
        <v>1125</v>
      </c>
      <c r="AS750" t="s">
        <v>95</v>
      </c>
      <c r="AT750" t="s">
        <v>19</v>
      </c>
      <c r="AU750" t="s">
        <v>19</v>
      </c>
      <c r="AV750" t="s">
        <v>735</v>
      </c>
      <c r="AW750" t="s">
        <v>735</v>
      </c>
      <c r="AX750" t="s">
        <v>734</v>
      </c>
      <c r="AY750" t="s">
        <v>736</v>
      </c>
      <c r="AZ750" t="s">
        <v>3465</v>
      </c>
      <c r="BA750" t="s">
        <v>737</v>
      </c>
      <c r="BB750" t="s">
        <v>123</v>
      </c>
      <c r="BC750" t="s">
        <v>19</v>
      </c>
      <c r="BD750" t="s">
        <v>5214</v>
      </c>
      <c r="BE750" t="s">
        <v>3419</v>
      </c>
      <c r="BF750" t="s">
        <v>19</v>
      </c>
      <c r="BG750" t="s">
        <v>19</v>
      </c>
      <c r="BH750" s="179">
        <v>1479</v>
      </c>
      <c r="BI750" t="s">
        <v>3952</v>
      </c>
      <c r="BJ750">
        <v>2.5</v>
      </c>
      <c r="BK750" t="s">
        <v>5215</v>
      </c>
      <c r="BL750" t="s">
        <v>19</v>
      </c>
      <c r="BM750" t="s">
        <v>3422</v>
      </c>
      <c r="BN750">
        <v>124036</v>
      </c>
      <c r="BU750" t="s">
        <v>19</v>
      </c>
      <c r="BV750" t="s">
        <v>2245</v>
      </c>
      <c r="BW750">
        <v>124036</v>
      </c>
    </row>
    <row r="751" spans="1:75" ht="14.45" customHeight="1">
      <c r="A751" s="225" t="s">
        <v>7986</v>
      </c>
      <c r="B751">
        <v>124037</v>
      </c>
      <c r="C751" s="25" t="s">
        <v>6802</v>
      </c>
      <c r="E751" s="47" t="s">
        <v>6926</v>
      </c>
      <c r="L751" s="47" t="s">
        <v>6926</v>
      </c>
      <c r="M751" s="47" t="s">
        <v>6901</v>
      </c>
      <c r="O751" s="47" t="s">
        <v>6949</v>
      </c>
      <c r="W751" s="240"/>
      <c r="AG751" s="48" t="s">
        <v>6833</v>
      </c>
      <c r="AH751" s="47" t="str">
        <f t="shared" si="31"/>
        <v>MB41_C              SGUVL3_B</v>
      </c>
      <c r="AI751">
        <v>3</v>
      </c>
      <c r="AJ751">
        <v>124037</v>
      </c>
      <c r="AK751" t="s">
        <v>5248</v>
      </c>
      <c r="AL751" t="s">
        <v>19</v>
      </c>
      <c r="AM751" t="s">
        <v>2253</v>
      </c>
      <c r="AN751" t="s">
        <v>2253</v>
      </c>
      <c r="AO751" t="s">
        <v>2279</v>
      </c>
      <c r="AP751" t="s">
        <v>2280</v>
      </c>
      <c r="AQ751">
        <v>5</v>
      </c>
      <c r="AR751" t="s">
        <v>1125</v>
      </c>
      <c r="AS751" t="s">
        <v>95</v>
      </c>
      <c r="AT751" t="s">
        <v>19</v>
      </c>
      <c r="AU751" t="s">
        <v>19</v>
      </c>
      <c r="AV751" t="s">
        <v>134</v>
      </c>
      <c r="AW751" t="s">
        <v>135</v>
      </c>
      <c r="AX751" t="s">
        <v>2247</v>
      </c>
      <c r="AY751" t="s">
        <v>2248</v>
      </c>
      <c r="AZ751">
        <v>1</v>
      </c>
      <c r="BA751" t="s">
        <v>137</v>
      </c>
      <c r="BB751" t="s">
        <v>158</v>
      </c>
      <c r="BC751" t="s">
        <v>19</v>
      </c>
      <c r="BD751" t="s">
        <v>3431</v>
      </c>
      <c r="BE751" t="s">
        <v>3419</v>
      </c>
      <c r="BF751" t="s">
        <v>19</v>
      </c>
      <c r="BG751" t="s">
        <v>19</v>
      </c>
      <c r="BH751" s="179">
        <v>1447</v>
      </c>
      <c r="BI751" t="s">
        <v>3432</v>
      </c>
      <c r="BJ751">
        <v>2.5</v>
      </c>
      <c r="BK751" t="s">
        <v>5217</v>
      </c>
      <c r="BL751" t="s">
        <v>19</v>
      </c>
      <c r="BM751" t="s">
        <v>3422</v>
      </c>
      <c r="BN751">
        <v>124037</v>
      </c>
      <c r="BU751" t="s">
        <v>19</v>
      </c>
      <c r="BV751" t="s">
        <v>2245</v>
      </c>
      <c r="BW751">
        <v>124037</v>
      </c>
    </row>
    <row r="752" spans="1:75" ht="14.45" customHeight="1">
      <c r="A752" s="225" t="s">
        <v>7986</v>
      </c>
      <c r="B752">
        <v>124038</v>
      </c>
      <c r="C752" s="25" t="s">
        <v>6802</v>
      </c>
      <c r="E752" s="47" t="s">
        <v>6926</v>
      </c>
      <c r="L752" s="47" t="s">
        <v>6919</v>
      </c>
      <c r="M752" s="47" t="s">
        <v>6926</v>
      </c>
      <c r="T752" s="47">
        <v>980015149</v>
      </c>
      <c r="W752" s="26"/>
      <c r="AB752" s="47" t="s">
        <v>6937</v>
      </c>
      <c r="AG752" s="48" t="s">
        <v>6833</v>
      </c>
      <c r="AH752" s="47" t="str">
        <f t="shared" si="31"/>
        <v>AIR_B               SGUVL3_C</v>
      </c>
      <c r="AI752">
        <v>3</v>
      </c>
      <c r="AJ752">
        <v>124038</v>
      </c>
      <c r="AK752" t="s">
        <v>5249</v>
      </c>
      <c r="AL752" t="s">
        <v>19</v>
      </c>
      <c r="AM752" t="s">
        <v>2253</v>
      </c>
      <c r="AN752" t="s">
        <v>2253</v>
      </c>
      <c r="AO752" t="s">
        <v>2291</v>
      </c>
      <c r="AP752" t="s">
        <v>2292</v>
      </c>
      <c r="AQ752">
        <v>1</v>
      </c>
      <c r="AR752" t="s">
        <v>2293</v>
      </c>
      <c r="AS752" t="s">
        <v>1769</v>
      </c>
      <c r="AT752" t="s">
        <v>19</v>
      </c>
      <c r="AU752" t="s">
        <v>19</v>
      </c>
      <c r="AV752" t="s">
        <v>1534</v>
      </c>
      <c r="AW752" t="s">
        <v>1534</v>
      </c>
      <c r="AX752" t="s">
        <v>1533</v>
      </c>
      <c r="AY752" t="s">
        <v>1535</v>
      </c>
      <c r="AZ752">
        <v>23</v>
      </c>
      <c r="BA752" t="s">
        <v>1364</v>
      </c>
      <c r="BB752" t="s">
        <v>1498</v>
      </c>
      <c r="BC752" t="s">
        <v>1493</v>
      </c>
      <c r="BD752" t="s">
        <v>4542</v>
      </c>
      <c r="BE752" t="s">
        <v>3419</v>
      </c>
      <c r="BF752" t="s">
        <v>5250</v>
      </c>
      <c r="BG752" t="s">
        <v>3655</v>
      </c>
      <c r="BH752" s="179">
        <v>3211</v>
      </c>
      <c r="BI752" t="s">
        <v>3432</v>
      </c>
      <c r="BJ752">
        <v>0.35</v>
      </c>
      <c r="BK752" t="s">
        <v>5238</v>
      </c>
      <c r="BL752" t="s">
        <v>19</v>
      </c>
      <c r="BM752" t="s">
        <v>3422</v>
      </c>
      <c r="BN752">
        <v>124038</v>
      </c>
      <c r="BU752" t="s">
        <v>19</v>
      </c>
      <c r="BV752" t="s">
        <v>2245</v>
      </c>
      <c r="BW752">
        <v>124038</v>
      </c>
    </row>
    <row r="753" spans="1:75" ht="14.45" customHeight="1">
      <c r="A753" s="225" t="s">
        <v>7986</v>
      </c>
      <c r="B753">
        <v>124039</v>
      </c>
      <c r="C753" s="25" t="s">
        <v>6802</v>
      </c>
      <c r="E753" s="47" t="s">
        <v>6926</v>
      </c>
      <c r="L753" s="47" t="s">
        <v>6919</v>
      </c>
      <c r="M753" s="47" t="s">
        <v>6926</v>
      </c>
      <c r="T753" s="47">
        <v>980015149</v>
      </c>
      <c r="W753" s="26"/>
      <c r="AB753" s="47" t="s">
        <v>6937</v>
      </c>
      <c r="AG753" s="48" t="s">
        <v>6833</v>
      </c>
      <c r="AH753" s="47" t="str">
        <f t="shared" si="31"/>
        <v>AIR_B               SGUVL3_C</v>
      </c>
      <c r="AI753">
        <v>3</v>
      </c>
      <c r="AJ753">
        <v>124039</v>
      </c>
      <c r="AK753" t="s">
        <v>5251</v>
      </c>
      <c r="AL753" t="s">
        <v>19</v>
      </c>
      <c r="AM753" t="s">
        <v>2253</v>
      </c>
      <c r="AN753" t="s">
        <v>2253</v>
      </c>
      <c r="AO753" t="s">
        <v>2291</v>
      </c>
      <c r="AP753" t="s">
        <v>2292</v>
      </c>
      <c r="AQ753">
        <v>2</v>
      </c>
      <c r="AR753" t="s">
        <v>2293</v>
      </c>
      <c r="AS753" t="s">
        <v>1769</v>
      </c>
      <c r="AT753" t="s">
        <v>19</v>
      </c>
      <c r="AU753" t="s">
        <v>19</v>
      </c>
      <c r="AV753" t="s">
        <v>1534</v>
      </c>
      <c r="AW753" t="s">
        <v>1534</v>
      </c>
      <c r="AX753" t="s">
        <v>1533</v>
      </c>
      <c r="AY753" t="s">
        <v>1535</v>
      </c>
      <c r="AZ753">
        <v>49</v>
      </c>
      <c r="BA753" t="s">
        <v>1364</v>
      </c>
      <c r="BB753" t="s">
        <v>1498</v>
      </c>
      <c r="BC753" t="s">
        <v>1493</v>
      </c>
      <c r="BD753" t="s">
        <v>4542</v>
      </c>
      <c r="BE753" t="s">
        <v>3419</v>
      </c>
      <c r="BF753" t="s">
        <v>5250</v>
      </c>
      <c r="BG753" t="s">
        <v>3805</v>
      </c>
      <c r="BH753" s="179">
        <v>3211</v>
      </c>
      <c r="BI753" t="s">
        <v>3453</v>
      </c>
      <c r="BJ753">
        <v>0.35</v>
      </c>
      <c r="BK753" t="s">
        <v>5240</v>
      </c>
      <c r="BL753" t="s">
        <v>19</v>
      </c>
      <c r="BM753" t="s">
        <v>3422</v>
      </c>
      <c r="BN753">
        <v>124039</v>
      </c>
      <c r="BU753" t="s">
        <v>19</v>
      </c>
      <c r="BV753" t="s">
        <v>2245</v>
      </c>
      <c r="BW753">
        <v>124039</v>
      </c>
    </row>
    <row r="754" spans="1:75" ht="14.45" customHeight="1">
      <c r="A754" s="225" t="s">
        <v>7986</v>
      </c>
      <c r="B754">
        <v>124040</v>
      </c>
      <c r="C754" s="25" t="s">
        <v>6802</v>
      </c>
      <c r="E754" s="47" t="s">
        <v>6926</v>
      </c>
      <c r="L754" s="47" t="s">
        <v>6919</v>
      </c>
      <c r="M754" s="47" t="s">
        <v>6926</v>
      </c>
      <c r="T754" s="47">
        <v>980017456</v>
      </c>
      <c r="W754" s="26"/>
      <c r="AB754" s="47" t="s">
        <v>6937</v>
      </c>
      <c r="AG754" s="48" t="s">
        <v>6833</v>
      </c>
      <c r="AH754" s="47" t="str">
        <f t="shared" si="31"/>
        <v>AIR_B               SGUVR3_A</v>
      </c>
      <c r="AI754">
        <v>3</v>
      </c>
      <c r="AJ754">
        <v>124040</v>
      </c>
      <c r="AK754" t="s">
        <v>5252</v>
      </c>
      <c r="AL754" t="s">
        <v>19</v>
      </c>
      <c r="AM754" t="s">
        <v>2265</v>
      </c>
      <c r="AN754" t="s">
        <v>2265</v>
      </c>
      <c r="AO754" t="s">
        <v>2269</v>
      </c>
      <c r="AP754" t="s">
        <v>2270</v>
      </c>
      <c r="AQ754">
        <v>1</v>
      </c>
      <c r="AR754" t="s">
        <v>1143</v>
      </c>
      <c r="AS754" t="s">
        <v>1769</v>
      </c>
      <c r="AT754" t="s">
        <v>19</v>
      </c>
      <c r="AU754" t="s">
        <v>19</v>
      </c>
      <c r="AV754" t="s">
        <v>1534</v>
      </c>
      <c r="AW754" t="s">
        <v>1534</v>
      </c>
      <c r="AX754" t="s">
        <v>1533</v>
      </c>
      <c r="AY754" t="s">
        <v>1535</v>
      </c>
      <c r="AZ754">
        <v>17</v>
      </c>
      <c r="BA754" t="s">
        <v>1364</v>
      </c>
      <c r="BB754" t="s">
        <v>1498</v>
      </c>
      <c r="BC754" t="s">
        <v>1493</v>
      </c>
      <c r="BD754" t="s">
        <v>4806</v>
      </c>
      <c r="BE754" t="s">
        <v>3419</v>
      </c>
      <c r="BF754" t="s">
        <v>5253</v>
      </c>
      <c r="BG754" t="s">
        <v>4445</v>
      </c>
      <c r="BH754" s="179">
        <v>3420</v>
      </c>
      <c r="BI754" t="s">
        <v>3526</v>
      </c>
      <c r="BJ754">
        <v>0.35</v>
      </c>
      <c r="BK754" t="s">
        <v>5220</v>
      </c>
      <c r="BL754" t="s">
        <v>19</v>
      </c>
      <c r="BM754" t="s">
        <v>3422</v>
      </c>
      <c r="BN754">
        <v>124040</v>
      </c>
      <c r="BU754" t="s">
        <v>19</v>
      </c>
      <c r="BV754" t="s">
        <v>2245</v>
      </c>
      <c r="BW754">
        <v>124040</v>
      </c>
    </row>
    <row r="755" spans="1:75" ht="14.45" customHeight="1">
      <c r="A755" s="225" t="s">
        <v>7986</v>
      </c>
      <c r="B755">
        <v>124041</v>
      </c>
      <c r="C755" s="25" t="s">
        <v>6802</v>
      </c>
      <c r="E755" s="47" t="s">
        <v>6926</v>
      </c>
      <c r="L755" s="47" t="s">
        <v>6919</v>
      </c>
      <c r="M755" s="47" t="s">
        <v>6926</v>
      </c>
      <c r="T755" s="47">
        <v>980017456</v>
      </c>
      <c r="W755" s="26"/>
      <c r="AB755" s="47" t="s">
        <v>6937</v>
      </c>
      <c r="AG755" s="48" t="s">
        <v>6833</v>
      </c>
      <c r="AH755" s="47" t="str">
        <f t="shared" si="31"/>
        <v>AIR_B               SGUVR3_A</v>
      </c>
      <c r="AI755">
        <v>3</v>
      </c>
      <c r="AJ755">
        <v>124041</v>
      </c>
      <c r="AK755" t="s">
        <v>5254</v>
      </c>
      <c r="AL755" t="s">
        <v>19</v>
      </c>
      <c r="AM755" t="s">
        <v>2265</v>
      </c>
      <c r="AN755" t="s">
        <v>2265</v>
      </c>
      <c r="AO755" t="s">
        <v>2269</v>
      </c>
      <c r="AP755" t="s">
        <v>2270</v>
      </c>
      <c r="AQ755">
        <v>2</v>
      </c>
      <c r="AR755" t="s">
        <v>1143</v>
      </c>
      <c r="AS755" t="s">
        <v>1769</v>
      </c>
      <c r="AT755" t="s">
        <v>19</v>
      </c>
      <c r="AU755" t="s">
        <v>19</v>
      </c>
      <c r="AV755" t="s">
        <v>1534</v>
      </c>
      <c r="AW755" t="s">
        <v>1534</v>
      </c>
      <c r="AX755" t="s">
        <v>1533</v>
      </c>
      <c r="AY755" t="s">
        <v>1535</v>
      </c>
      <c r="AZ755">
        <v>43</v>
      </c>
      <c r="BA755" t="s">
        <v>1364</v>
      </c>
      <c r="BB755" t="s">
        <v>1498</v>
      </c>
      <c r="BC755" t="s">
        <v>1493</v>
      </c>
      <c r="BD755" t="s">
        <v>4806</v>
      </c>
      <c r="BE755" t="s">
        <v>3419</v>
      </c>
      <c r="BF755" t="s">
        <v>5253</v>
      </c>
      <c r="BG755" t="s">
        <v>4371</v>
      </c>
      <c r="BH755" s="179">
        <v>3420</v>
      </c>
      <c r="BI755" t="s">
        <v>3511</v>
      </c>
      <c r="BJ755">
        <v>0.35</v>
      </c>
      <c r="BK755" t="s">
        <v>5222</v>
      </c>
      <c r="BL755" t="s">
        <v>19</v>
      </c>
      <c r="BM755" t="s">
        <v>3422</v>
      </c>
      <c r="BN755">
        <v>124041</v>
      </c>
      <c r="BU755" t="s">
        <v>19</v>
      </c>
      <c r="BV755" t="s">
        <v>2245</v>
      </c>
      <c r="BW755">
        <v>124041</v>
      </c>
    </row>
    <row r="756" spans="1:75" ht="14.45" customHeight="1">
      <c r="A756" s="225" t="s">
        <v>7986</v>
      </c>
      <c r="B756">
        <v>124042</v>
      </c>
      <c r="C756" s="25" t="s">
        <v>6802</v>
      </c>
      <c r="E756" s="47" t="s">
        <v>6926</v>
      </c>
      <c r="F756" s="47" t="s">
        <v>5205</v>
      </c>
      <c r="G756" s="47" t="s">
        <v>6897</v>
      </c>
      <c r="K756" s="47" t="s">
        <v>6898</v>
      </c>
      <c r="L756" s="47" t="s">
        <v>6926</v>
      </c>
      <c r="M756" s="47" t="s">
        <v>6899</v>
      </c>
      <c r="W756" s="240"/>
      <c r="AC756" s="47" t="s">
        <v>6913</v>
      </c>
      <c r="AG756" s="48" t="s">
        <v>6833</v>
      </c>
      <c r="AH756" s="47" t="str">
        <f t="shared" si="31"/>
        <v>SP_CANLFAS1         SGUVR3_B</v>
      </c>
      <c r="AI756">
        <v>3</v>
      </c>
      <c r="AJ756">
        <v>124042</v>
      </c>
      <c r="AK756" t="s">
        <v>5255</v>
      </c>
      <c r="AL756" t="s">
        <v>19</v>
      </c>
      <c r="AM756" t="s">
        <v>2265</v>
      </c>
      <c r="AN756" t="s">
        <v>2265</v>
      </c>
      <c r="AO756" t="s">
        <v>2284</v>
      </c>
      <c r="AP756" t="s">
        <v>2285</v>
      </c>
      <c r="AQ756">
        <v>2</v>
      </c>
      <c r="AR756" t="s">
        <v>2283</v>
      </c>
      <c r="AS756" t="s">
        <v>125</v>
      </c>
      <c r="AT756" t="s">
        <v>19</v>
      </c>
      <c r="AU756" t="s">
        <v>19</v>
      </c>
      <c r="AV756" t="s">
        <v>19</v>
      </c>
      <c r="AW756" t="s">
        <v>5203</v>
      </c>
      <c r="AX756" t="s">
        <v>5204</v>
      </c>
      <c r="AY756" t="s">
        <v>5205</v>
      </c>
      <c r="AZ756">
        <v>1</v>
      </c>
      <c r="BA756" t="s">
        <v>1168</v>
      </c>
      <c r="BB756" t="s">
        <v>19</v>
      </c>
      <c r="BC756" t="s">
        <v>19</v>
      </c>
      <c r="BD756" t="s">
        <v>4019</v>
      </c>
      <c r="BE756" t="s">
        <v>3419</v>
      </c>
      <c r="BF756" t="s">
        <v>5256</v>
      </c>
      <c r="BG756" t="s">
        <v>3615</v>
      </c>
      <c r="BH756" s="179">
        <v>1491</v>
      </c>
      <c r="BI756" t="s">
        <v>3616</v>
      </c>
      <c r="BJ756">
        <v>0.35</v>
      </c>
      <c r="BK756" t="s">
        <v>5207</v>
      </c>
      <c r="BL756" t="s">
        <v>19</v>
      </c>
      <c r="BM756" t="s">
        <v>3422</v>
      </c>
      <c r="BN756">
        <v>124042</v>
      </c>
      <c r="BU756" t="s">
        <v>19</v>
      </c>
      <c r="BV756" t="s">
        <v>2245</v>
      </c>
      <c r="BW756">
        <v>124042</v>
      </c>
    </row>
    <row r="757" spans="1:75" ht="14.45" customHeight="1">
      <c r="A757" s="225" t="s">
        <v>7986</v>
      </c>
      <c r="B757">
        <v>124043</v>
      </c>
      <c r="C757" s="25" t="s">
        <v>6802</v>
      </c>
      <c r="E757" s="47" t="s">
        <v>6926</v>
      </c>
      <c r="F757" s="47" t="s">
        <v>5211</v>
      </c>
      <c r="G757" s="47" t="s">
        <v>6897</v>
      </c>
      <c r="K757" s="47" t="s">
        <v>6898</v>
      </c>
      <c r="L757" s="47" t="s">
        <v>6926</v>
      </c>
      <c r="M757" s="47" t="s">
        <v>6899</v>
      </c>
      <c r="W757" s="240"/>
      <c r="AC757" s="47" t="s">
        <v>6913</v>
      </c>
      <c r="AG757" s="48" t="s">
        <v>6833</v>
      </c>
      <c r="AH757" s="47" t="str">
        <f t="shared" si="31"/>
        <v>SP_CANHFAS1         SGUVR3_B</v>
      </c>
      <c r="AI757">
        <v>3</v>
      </c>
      <c r="AJ757">
        <v>124043</v>
      </c>
      <c r="AK757" t="s">
        <v>5257</v>
      </c>
      <c r="AL757" t="s">
        <v>19</v>
      </c>
      <c r="AM757" t="s">
        <v>2265</v>
      </c>
      <c r="AN757" t="s">
        <v>2265</v>
      </c>
      <c r="AO757" t="s">
        <v>2284</v>
      </c>
      <c r="AP757" t="s">
        <v>2285</v>
      </c>
      <c r="AQ757">
        <v>3</v>
      </c>
      <c r="AR757" t="s">
        <v>2283</v>
      </c>
      <c r="AS757" t="s">
        <v>125</v>
      </c>
      <c r="AT757" t="s">
        <v>19</v>
      </c>
      <c r="AU757" t="s">
        <v>19</v>
      </c>
      <c r="AV757" t="s">
        <v>19</v>
      </c>
      <c r="AW757" t="s">
        <v>5209</v>
      </c>
      <c r="AX757" t="s">
        <v>5210</v>
      </c>
      <c r="AY757" t="s">
        <v>5211</v>
      </c>
      <c r="AZ757">
        <v>1</v>
      </c>
      <c r="BA757" t="s">
        <v>1168</v>
      </c>
      <c r="BB757" t="s">
        <v>19</v>
      </c>
      <c r="BC757" t="s">
        <v>19</v>
      </c>
      <c r="BD757" t="s">
        <v>4019</v>
      </c>
      <c r="BE757" t="s">
        <v>3419</v>
      </c>
      <c r="BF757" t="s">
        <v>5256</v>
      </c>
      <c r="BG757" t="s">
        <v>4021</v>
      </c>
      <c r="BH757" s="179">
        <v>1491</v>
      </c>
      <c r="BI757" t="s">
        <v>4022</v>
      </c>
      <c r="BJ757">
        <v>0.35</v>
      </c>
      <c r="BK757" t="s">
        <v>5212</v>
      </c>
      <c r="BL757" t="s">
        <v>19</v>
      </c>
      <c r="BM757" t="s">
        <v>3422</v>
      </c>
      <c r="BN757">
        <v>124043</v>
      </c>
      <c r="BU757" t="s">
        <v>19</v>
      </c>
      <c r="BV757" t="s">
        <v>2245</v>
      </c>
      <c r="BW757">
        <v>124043</v>
      </c>
    </row>
    <row r="758" spans="1:75" ht="14.45" customHeight="1">
      <c r="A758" s="225" t="s">
        <v>7986</v>
      </c>
      <c r="B758">
        <v>124044</v>
      </c>
      <c r="C758" s="25" t="s">
        <v>6802</v>
      </c>
      <c r="E758" s="47" t="s">
        <v>6926</v>
      </c>
      <c r="L758" s="47" t="s">
        <v>6926</v>
      </c>
      <c r="M758" s="47" t="s">
        <v>6900</v>
      </c>
      <c r="W758" s="240"/>
      <c r="X758" s="240"/>
      <c r="AG758" s="48" t="s">
        <v>6833</v>
      </c>
      <c r="AH758" s="47" t="str">
        <f t="shared" si="31"/>
        <v>SIDO_F              SGUVR3_B</v>
      </c>
      <c r="AI758">
        <v>3</v>
      </c>
      <c r="AJ758">
        <v>124044</v>
      </c>
      <c r="AK758" t="s">
        <v>5258</v>
      </c>
      <c r="AL758" t="s">
        <v>19</v>
      </c>
      <c r="AM758" t="s">
        <v>2265</v>
      </c>
      <c r="AN758" t="s">
        <v>2265</v>
      </c>
      <c r="AO758" t="s">
        <v>2284</v>
      </c>
      <c r="AP758" t="s">
        <v>2285</v>
      </c>
      <c r="AQ758">
        <v>4</v>
      </c>
      <c r="AR758" t="s">
        <v>2283</v>
      </c>
      <c r="AS758" t="s">
        <v>95</v>
      </c>
      <c r="AT758" t="s">
        <v>19</v>
      </c>
      <c r="AU758" t="s">
        <v>19</v>
      </c>
      <c r="AV758" t="s">
        <v>782</v>
      </c>
      <c r="AW758" t="s">
        <v>782</v>
      </c>
      <c r="AX758" t="s">
        <v>781</v>
      </c>
      <c r="AY758" t="s">
        <v>783</v>
      </c>
      <c r="AZ758" t="s">
        <v>3833</v>
      </c>
      <c r="BA758" t="s">
        <v>784</v>
      </c>
      <c r="BB758" t="s">
        <v>123</v>
      </c>
      <c r="BC758" t="s">
        <v>19</v>
      </c>
      <c r="BD758" t="s">
        <v>3680</v>
      </c>
      <c r="BE758" t="s">
        <v>3419</v>
      </c>
      <c r="BF758" t="s">
        <v>19</v>
      </c>
      <c r="BG758" t="s">
        <v>19</v>
      </c>
      <c r="BH758" s="179">
        <v>1498</v>
      </c>
      <c r="BI758" t="s">
        <v>3574</v>
      </c>
      <c r="BJ758">
        <v>2.5</v>
      </c>
      <c r="BK758" t="s">
        <v>5227</v>
      </c>
      <c r="BL758" t="s">
        <v>19</v>
      </c>
      <c r="BM758" t="s">
        <v>3422</v>
      </c>
      <c r="BN758">
        <v>124044</v>
      </c>
      <c r="BU758" t="s">
        <v>19</v>
      </c>
      <c r="BV758" t="s">
        <v>2245</v>
      </c>
      <c r="BW758">
        <v>124044</v>
      </c>
    </row>
    <row r="759" spans="1:75" ht="14.45" customHeight="1">
      <c r="A759" s="225" t="s">
        <v>7986</v>
      </c>
      <c r="B759">
        <v>124045</v>
      </c>
      <c r="C759" s="25" t="s">
        <v>6802</v>
      </c>
      <c r="E759" s="47" t="s">
        <v>6926</v>
      </c>
      <c r="L759" s="47" t="s">
        <v>6926</v>
      </c>
      <c r="M759" s="47" t="s">
        <v>6901</v>
      </c>
      <c r="O759" s="47" t="s">
        <v>6949</v>
      </c>
      <c r="W759" s="240"/>
      <c r="AG759" s="48" t="s">
        <v>6833</v>
      </c>
      <c r="AH759" s="47" t="str">
        <f t="shared" si="31"/>
        <v>MB42_C              SGUVR3_B</v>
      </c>
      <c r="AI759">
        <v>3</v>
      </c>
      <c r="AJ759">
        <v>124045</v>
      </c>
      <c r="AK759" t="s">
        <v>5259</v>
      </c>
      <c r="AL759" t="s">
        <v>19</v>
      </c>
      <c r="AM759" t="s">
        <v>2265</v>
      </c>
      <c r="AN759" t="s">
        <v>2265</v>
      </c>
      <c r="AO759" t="s">
        <v>2284</v>
      </c>
      <c r="AP759" t="s">
        <v>2285</v>
      </c>
      <c r="AQ759">
        <v>5</v>
      </c>
      <c r="AR759" t="s">
        <v>2283</v>
      </c>
      <c r="AS759" t="s">
        <v>95</v>
      </c>
      <c r="AT759" t="s">
        <v>19</v>
      </c>
      <c r="AU759" t="s">
        <v>19</v>
      </c>
      <c r="AV759" t="s">
        <v>142</v>
      </c>
      <c r="AW759" t="s">
        <v>143</v>
      </c>
      <c r="AX759" t="s">
        <v>2249</v>
      </c>
      <c r="AY759" t="s">
        <v>2250</v>
      </c>
      <c r="AZ759">
        <v>1</v>
      </c>
      <c r="BA759" t="s">
        <v>145</v>
      </c>
      <c r="BB759" t="s">
        <v>158</v>
      </c>
      <c r="BC759" t="s">
        <v>19</v>
      </c>
      <c r="BD759" t="s">
        <v>3431</v>
      </c>
      <c r="BE759" t="s">
        <v>3419</v>
      </c>
      <c r="BF759" t="s">
        <v>19</v>
      </c>
      <c r="BG759" t="s">
        <v>19</v>
      </c>
      <c r="BH759" s="179">
        <v>1458</v>
      </c>
      <c r="BI759" t="s">
        <v>3432</v>
      </c>
      <c r="BJ759">
        <v>2.5</v>
      </c>
      <c r="BK759" t="s">
        <v>5229</v>
      </c>
      <c r="BL759" t="s">
        <v>19</v>
      </c>
      <c r="BM759" t="s">
        <v>3422</v>
      </c>
      <c r="BN759">
        <v>124045</v>
      </c>
      <c r="BU759" t="s">
        <v>19</v>
      </c>
      <c r="BV759" t="s">
        <v>2245</v>
      </c>
      <c r="BW759">
        <v>124045</v>
      </c>
    </row>
    <row r="760" spans="1:75" ht="14.45" customHeight="1">
      <c r="A760"/>
      <c r="B760">
        <v>124046</v>
      </c>
      <c r="C760" s="25" t="s">
        <v>6802</v>
      </c>
      <c r="E760" s="47" t="s">
        <v>6926</v>
      </c>
      <c r="L760" s="47" t="s">
        <v>6919</v>
      </c>
      <c r="M760" s="47" t="s">
        <v>6926</v>
      </c>
      <c r="T760" s="47">
        <v>980017454</v>
      </c>
      <c r="W760" s="26"/>
      <c r="AB760" s="47" t="s">
        <v>6937</v>
      </c>
      <c r="AG760" s="48" t="s">
        <v>6833</v>
      </c>
      <c r="AH760" s="47" t="str">
        <f t="shared" si="31"/>
        <v>AIR_B               SGUVR3_C</v>
      </c>
      <c r="AI760">
        <v>3</v>
      </c>
      <c r="AJ760">
        <v>124046</v>
      </c>
      <c r="AK760" t="s">
        <v>5260</v>
      </c>
      <c r="AL760" t="s">
        <v>19</v>
      </c>
      <c r="AM760" t="s">
        <v>2265</v>
      </c>
      <c r="AN760" t="s">
        <v>2265</v>
      </c>
      <c r="AO760" t="s">
        <v>2297</v>
      </c>
      <c r="AP760" t="s">
        <v>2298</v>
      </c>
      <c r="AQ760">
        <v>1</v>
      </c>
      <c r="AR760" t="s">
        <v>1273</v>
      </c>
      <c r="AS760" t="s">
        <v>1769</v>
      </c>
      <c r="AT760" t="s">
        <v>19</v>
      </c>
      <c r="AU760" t="s">
        <v>19</v>
      </c>
      <c r="AV760" t="s">
        <v>1534</v>
      </c>
      <c r="AW760" t="s">
        <v>1534</v>
      </c>
      <c r="AX760" t="s">
        <v>1533</v>
      </c>
      <c r="AY760" t="s">
        <v>1535</v>
      </c>
      <c r="AZ760">
        <v>22</v>
      </c>
      <c r="BA760" t="s">
        <v>1364</v>
      </c>
      <c r="BB760" t="s">
        <v>1498</v>
      </c>
      <c r="BC760" t="s">
        <v>1493</v>
      </c>
      <c r="BD760" t="s">
        <v>5231</v>
      </c>
      <c r="BE760" t="s">
        <v>3419</v>
      </c>
      <c r="BF760" t="s">
        <v>5261</v>
      </c>
      <c r="BG760" t="s">
        <v>3507</v>
      </c>
      <c r="BH760">
        <v>3455</v>
      </c>
      <c r="BI760" t="s">
        <v>3432</v>
      </c>
      <c r="BJ760">
        <v>0.35</v>
      </c>
      <c r="BK760" t="s">
        <v>5233</v>
      </c>
      <c r="BL760" t="s">
        <v>19</v>
      </c>
      <c r="BM760" t="s">
        <v>3422</v>
      </c>
      <c r="BN760">
        <v>124046</v>
      </c>
      <c r="BU760" t="s">
        <v>19</v>
      </c>
      <c r="BV760" t="s">
        <v>2245</v>
      </c>
      <c r="BW760">
        <v>124046</v>
      </c>
    </row>
    <row r="761" spans="1:75" ht="14.45" customHeight="1">
      <c r="A761"/>
      <c r="B761">
        <v>124047</v>
      </c>
      <c r="C761" s="25" t="s">
        <v>6802</v>
      </c>
      <c r="E761" s="47" t="s">
        <v>6926</v>
      </c>
      <c r="L761" s="47" t="s">
        <v>6919</v>
      </c>
      <c r="M761" s="47" t="s">
        <v>6926</v>
      </c>
      <c r="T761" s="47">
        <v>980017454</v>
      </c>
      <c r="W761" s="26"/>
      <c r="AB761" s="47" t="s">
        <v>6937</v>
      </c>
      <c r="AG761" s="48" t="s">
        <v>6833</v>
      </c>
      <c r="AH761" s="47" t="str">
        <f t="shared" si="31"/>
        <v>AIR_B               SGUVR3_C</v>
      </c>
      <c r="AI761">
        <v>3</v>
      </c>
      <c r="AJ761">
        <v>124047</v>
      </c>
      <c r="AK761" t="s">
        <v>5262</v>
      </c>
      <c r="AL761" t="s">
        <v>19</v>
      </c>
      <c r="AM761" t="s">
        <v>2265</v>
      </c>
      <c r="AN761" t="s">
        <v>2265</v>
      </c>
      <c r="AO761" t="s">
        <v>2297</v>
      </c>
      <c r="AP761" t="s">
        <v>2298</v>
      </c>
      <c r="AQ761">
        <v>2</v>
      </c>
      <c r="AR761" t="s">
        <v>1273</v>
      </c>
      <c r="AS761" t="s">
        <v>1769</v>
      </c>
      <c r="AT761" t="s">
        <v>19</v>
      </c>
      <c r="AU761" t="s">
        <v>19</v>
      </c>
      <c r="AV761" t="s">
        <v>1534</v>
      </c>
      <c r="AW761" t="s">
        <v>1534</v>
      </c>
      <c r="AX761" t="s">
        <v>1533</v>
      </c>
      <c r="AY761" t="s">
        <v>1535</v>
      </c>
      <c r="AZ761">
        <v>48</v>
      </c>
      <c r="BA761" t="s">
        <v>1364</v>
      </c>
      <c r="BB761" t="s">
        <v>1498</v>
      </c>
      <c r="BC761" t="s">
        <v>1493</v>
      </c>
      <c r="BD761" t="s">
        <v>5231</v>
      </c>
      <c r="BE761" t="s">
        <v>3419</v>
      </c>
      <c r="BF761" t="s">
        <v>5261</v>
      </c>
      <c r="BG761" t="s">
        <v>4438</v>
      </c>
      <c r="BH761">
        <v>3455</v>
      </c>
      <c r="BI761" t="s">
        <v>3684</v>
      </c>
      <c r="BJ761">
        <v>0.35</v>
      </c>
      <c r="BK761" t="s">
        <v>5235</v>
      </c>
      <c r="BL761" t="s">
        <v>19</v>
      </c>
      <c r="BM761" t="s">
        <v>3422</v>
      </c>
      <c r="BN761">
        <v>124047</v>
      </c>
      <c r="BU761" t="s">
        <v>19</v>
      </c>
      <c r="BV761" t="s">
        <v>2245</v>
      </c>
      <c r="BW761">
        <v>124047</v>
      </c>
    </row>
    <row r="762" spans="1:75" ht="14.45" customHeight="1">
      <c r="A762"/>
      <c r="B762">
        <v>124048</v>
      </c>
      <c r="C762" s="25" t="s">
        <v>6802</v>
      </c>
      <c r="E762" s="47" t="s">
        <v>6926</v>
      </c>
      <c r="F762" s="47" t="s">
        <v>5205</v>
      </c>
      <c r="G762" s="47" t="s">
        <v>6897</v>
      </c>
      <c r="K762" s="47" t="s">
        <v>6898</v>
      </c>
      <c r="L762" s="47" t="s">
        <v>6926</v>
      </c>
      <c r="M762" s="47" t="s">
        <v>6899</v>
      </c>
      <c r="AB762" s="47" t="s">
        <v>6937</v>
      </c>
      <c r="AC762" s="47" t="s">
        <v>6913</v>
      </c>
      <c r="AG762" s="48" t="s">
        <v>6833</v>
      </c>
      <c r="AH762" s="47" t="str">
        <f t="shared" si="31"/>
        <v>SP_CANLFAS1         AIR_B</v>
      </c>
      <c r="AI762">
        <v>3</v>
      </c>
      <c r="AJ762">
        <v>124048</v>
      </c>
      <c r="AK762" t="s">
        <v>5263</v>
      </c>
      <c r="AL762" t="s">
        <v>19</v>
      </c>
      <c r="AM762" t="s">
        <v>1534</v>
      </c>
      <c r="AN762" t="s">
        <v>1534</v>
      </c>
      <c r="AO762" t="s">
        <v>1533</v>
      </c>
      <c r="AP762" t="s">
        <v>1535</v>
      </c>
      <c r="AQ762">
        <v>138</v>
      </c>
      <c r="AR762" t="s">
        <v>1364</v>
      </c>
      <c r="AS762" t="s">
        <v>1497</v>
      </c>
      <c r="AT762" t="s">
        <v>1493</v>
      </c>
      <c r="AU762" t="s">
        <v>19</v>
      </c>
      <c r="AV762" t="s">
        <v>19</v>
      </c>
      <c r="AW762" t="s">
        <v>5203</v>
      </c>
      <c r="AX762" t="s">
        <v>5204</v>
      </c>
      <c r="AY762" t="s">
        <v>5205</v>
      </c>
      <c r="AZ762">
        <v>1</v>
      </c>
      <c r="BA762" t="s">
        <v>1168</v>
      </c>
      <c r="BB762" t="s">
        <v>19</v>
      </c>
      <c r="BC762" t="s">
        <v>19</v>
      </c>
      <c r="BD762" t="s">
        <v>4019</v>
      </c>
      <c r="BE762" t="s">
        <v>3419</v>
      </c>
      <c r="BF762" t="s">
        <v>5264</v>
      </c>
      <c r="BG762" t="s">
        <v>3615</v>
      </c>
      <c r="BH762">
        <v>1939</v>
      </c>
      <c r="BI762" t="s">
        <v>3616</v>
      </c>
      <c r="BJ762">
        <v>0.35</v>
      </c>
      <c r="BK762" t="s">
        <v>5207</v>
      </c>
      <c r="BL762" t="s">
        <v>3422</v>
      </c>
      <c r="BM762" t="s">
        <v>3422</v>
      </c>
      <c r="BN762">
        <v>124048</v>
      </c>
      <c r="BU762" t="s">
        <v>2243</v>
      </c>
      <c r="BV762" t="s">
        <v>2245</v>
      </c>
      <c r="BW762">
        <v>124048</v>
      </c>
    </row>
    <row r="763" spans="1:75" ht="14.45" customHeight="1">
      <c r="A763"/>
      <c r="B763">
        <v>124049</v>
      </c>
      <c r="C763" s="25" t="s">
        <v>6802</v>
      </c>
      <c r="E763" s="47" t="s">
        <v>6926</v>
      </c>
      <c r="F763" s="47" t="s">
        <v>5211</v>
      </c>
      <c r="G763" s="47" t="s">
        <v>6897</v>
      </c>
      <c r="K763" s="47" t="s">
        <v>6898</v>
      </c>
      <c r="L763" s="47" t="s">
        <v>6926</v>
      </c>
      <c r="M763" s="47" t="s">
        <v>6899</v>
      </c>
      <c r="AB763" s="47" t="s">
        <v>6937</v>
      </c>
      <c r="AC763" s="47" t="s">
        <v>6913</v>
      </c>
      <c r="AG763" s="48" t="s">
        <v>6833</v>
      </c>
      <c r="AH763" s="47" t="str">
        <f t="shared" si="31"/>
        <v>SP_CANHFAS1         AIR_B</v>
      </c>
      <c r="AI763">
        <v>3</v>
      </c>
      <c r="AJ763">
        <v>124049</v>
      </c>
      <c r="AK763" t="s">
        <v>5265</v>
      </c>
      <c r="AL763" t="s">
        <v>19</v>
      </c>
      <c r="AM763" t="s">
        <v>1534</v>
      </c>
      <c r="AN763" t="s">
        <v>1534</v>
      </c>
      <c r="AO763" t="s">
        <v>1533</v>
      </c>
      <c r="AP763" t="s">
        <v>1535</v>
      </c>
      <c r="AQ763">
        <v>139</v>
      </c>
      <c r="AR763" t="s">
        <v>1364</v>
      </c>
      <c r="AS763" t="s">
        <v>1497</v>
      </c>
      <c r="AT763" t="s">
        <v>1493</v>
      </c>
      <c r="AU763" t="s">
        <v>19</v>
      </c>
      <c r="AV763" t="s">
        <v>19</v>
      </c>
      <c r="AW763" t="s">
        <v>5209</v>
      </c>
      <c r="AX763" t="s">
        <v>5210</v>
      </c>
      <c r="AY763" t="s">
        <v>5211</v>
      </c>
      <c r="AZ763">
        <v>1</v>
      </c>
      <c r="BA763" t="s">
        <v>1168</v>
      </c>
      <c r="BB763" t="s">
        <v>19</v>
      </c>
      <c r="BC763" t="s">
        <v>19</v>
      </c>
      <c r="BD763" t="s">
        <v>4019</v>
      </c>
      <c r="BE763" t="s">
        <v>3419</v>
      </c>
      <c r="BF763" t="s">
        <v>5264</v>
      </c>
      <c r="BG763" t="s">
        <v>4021</v>
      </c>
      <c r="BH763">
        <v>1939</v>
      </c>
      <c r="BI763" t="s">
        <v>4022</v>
      </c>
      <c r="BJ763">
        <v>0.35</v>
      </c>
      <c r="BK763" t="s">
        <v>5212</v>
      </c>
      <c r="BL763" t="s">
        <v>3422</v>
      </c>
      <c r="BM763" t="s">
        <v>3422</v>
      </c>
      <c r="BN763">
        <v>124049</v>
      </c>
      <c r="BU763" t="s">
        <v>2243</v>
      </c>
      <c r="BV763" t="s">
        <v>2245</v>
      </c>
      <c r="BW763">
        <v>124049</v>
      </c>
    </row>
    <row r="764" spans="1:75" ht="14.45" customHeight="1">
      <c r="A764"/>
      <c r="C764" s="25" t="s">
        <v>6803</v>
      </c>
      <c r="AI764">
        <v>1</v>
      </c>
      <c r="AJ764" t="s">
        <v>2299</v>
      </c>
    </row>
    <row r="765" spans="1:75" ht="14.45" customHeight="1">
      <c r="A765" s="178" t="s">
        <v>7929</v>
      </c>
      <c r="C765" s="25" t="s">
        <v>6803</v>
      </c>
      <c r="AI765">
        <v>2</v>
      </c>
      <c r="AJ765" t="s">
        <v>1</v>
      </c>
      <c r="AK765" t="s">
        <v>2300</v>
      </c>
      <c r="AL765" t="s">
        <v>2301</v>
      </c>
      <c r="AM765" s="179" t="s">
        <v>2302</v>
      </c>
      <c r="AN765" t="s">
        <v>4</v>
      </c>
      <c r="AO765" t="s">
        <v>5266</v>
      </c>
      <c r="AP765" t="s">
        <v>4312</v>
      </c>
    </row>
    <row r="766" spans="1:75" ht="14.45" customHeight="1">
      <c r="A766"/>
      <c r="C766" s="25" t="s">
        <v>6803</v>
      </c>
      <c r="AI766">
        <v>0</v>
      </c>
      <c r="AJ766" t="s">
        <v>3401</v>
      </c>
      <c r="AK766" t="s">
        <v>3402</v>
      </c>
      <c r="AL766" t="s">
        <v>3403</v>
      </c>
      <c r="AM766" t="s">
        <v>8</v>
      </c>
      <c r="AN766" t="s">
        <v>8</v>
      </c>
      <c r="AO766" t="s">
        <v>3404</v>
      </c>
      <c r="AP766" t="s">
        <v>9</v>
      </c>
      <c r="AQ766" t="s">
        <v>3405</v>
      </c>
      <c r="AR766" t="s">
        <v>10</v>
      </c>
      <c r="AS766" t="s">
        <v>75</v>
      </c>
      <c r="AT766" t="s">
        <v>3406</v>
      </c>
      <c r="AU766" t="s">
        <v>3403</v>
      </c>
      <c r="AV766" t="s">
        <v>8</v>
      </c>
      <c r="AW766" t="s">
        <v>8</v>
      </c>
      <c r="AX766" t="s">
        <v>3407</v>
      </c>
      <c r="AY766" t="s">
        <v>9</v>
      </c>
      <c r="AZ766" t="s">
        <v>3405</v>
      </c>
      <c r="BA766" t="s">
        <v>10</v>
      </c>
      <c r="BB766" t="s">
        <v>75</v>
      </c>
      <c r="BC766" t="s">
        <v>3406</v>
      </c>
      <c r="BD766" t="s">
        <v>3163</v>
      </c>
      <c r="BE766" t="s">
        <v>3408</v>
      </c>
      <c r="BF766" t="s">
        <v>3409</v>
      </c>
      <c r="BG766" t="s">
        <v>3410</v>
      </c>
      <c r="BH766" t="s">
        <v>3411</v>
      </c>
      <c r="BI766" t="s">
        <v>14</v>
      </c>
      <c r="BJ766" t="s">
        <v>3412</v>
      </c>
      <c r="BK766" t="s">
        <v>3413</v>
      </c>
      <c r="BL766" t="s">
        <v>1</v>
      </c>
      <c r="BM766" t="s">
        <v>3401</v>
      </c>
      <c r="BU766" t="s">
        <v>1</v>
      </c>
      <c r="BV766" t="s">
        <v>3401</v>
      </c>
    </row>
    <row r="767" spans="1:75" ht="14.45" customHeight="1">
      <c r="A767"/>
      <c r="B767">
        <v>146005</v>
      </c>
      <c r="C767" s="25" t="s">
        <v>6803</v>
      </c>
      <c r="E767" s="34" t="s">
        <v>6926</v>
      </c>
      <c r="F767" s="34"/>
      <c r="G767" s="34"/>
      <c r="H767" s="34"/>
      <c r="I767" s="34"/>
      <c r="J767" s="34"/>
      <c r="K767" s="34"/>
      <c r="L767" s="34" t="s">
        <v>6926</v>
      </c>
      <c r="M767" s="34" t="s">
        <v>6926</v>
      </c>
      <c r="W767" s="37" t="s">
        <v>7933</v>
      </c>
      <c r="X767" s="37" t="s">
        <v>7933</v>
      </c>
      <c r="AB767" s="47" t="s">
        <v>6937</v>
      </c>
      <c r="AG767" s="49" t="s">
        <v>6833</v>
      </c>
      <c r="AH767" s="47" t="str">
        <f t="shared" si="31"/>
        <v>KS_SVL_A            AIR_B</v>
      </c>
      <c r="AI767">
        <v>3</v>
      </c>
      <c r="AJ767">
        <v>146005</v>
      </c>
      <c r="AK767" t="s">
        <v>5267</v>
      </c>
      <c r="AL767" t="s">
        <v>19</v>
      </c>
      <c r="AM767" t="s">
        <v>1534</v>
      </c>
      <c r="AN767" t="s">
        <v>1534</v>
      </c>
      <c r="AO767" t="s">
        <v>1533</v>
      </c>
      <c r="AP767" t="s">
        <v>1535</v>
      </c>
      <c r="AQ767">
        <v>40</v>
      </c>
      <c r="AR767" t="s">
        <v>1364</v>
      </c>
      <c r="AS767" t="s">
        <v>1498</v>
      </c>
      <c r="AT767" t="s">
        <v>1493</v>
      </c>
      <c r="AU767" t="s">
        <v>19</v>
      </c>
      <c r="AV767" t="s">
        <v>477</v>
      </c>
      <c r="AW767" t="s">
        <v>477</v>
      </c>
      <c r="AX767" t="s">
        <v>476</v>
      </c>
      <c r="AY767" t="s">
        <v>478</v>
      </c>
      <c r="AZ767">
        <v>17</v>
      </c>
      <c r="BA767" t="s">
        <v>479</v>
      </c>
      <c r="BB767" t="s">
        <v>1500</v>
      </c>
      <c r="BC767" t="s">
        <v>62</v>
      </c>
      <c r="BD767" t="s">
        <v>5268</v>
      </c>
      <c r="BE767" t="s">
        <v>3419</v>
      </c>
      <c r="BF767" t="s">
        <v>5269</v>
      </c>
      <c r="BG767" t="s">
        <v>3561</v>
      </c>
      <c r="BH767">
        <v>3809</v>
      </c>
      <c r="BI767" t="s">
        <v>3562</v>
      </c>
      <c r="BJ767">
        <v>0.35</v>
      </c>
      <c r="BK767" t="s">
        <v>5270</v>
      </c>
      <c r="BL767" t="s">
        <v>3422</v>
      </c>
      <c r="BM767">
        <v>146005</v>
      </c>
      <c r="BU767" t="s">
        <v>2300</v>
      </c>
      <c r="BV767">
        <v>146005</v>
      </c>
    </row>
    <row r="768" spans="1:75" ht="14.45" customHeight="1">
      <c r="A768"/>
      <c r="B768">
        <v>146006</v>
      </c>
      <c r="C768" s="25" t="s">
        <v>6803</v>
      </c>
      <c r="E768" s="34" t="s">
        <v>6926</v>
      </c>
      <c r="F768" s="34"/>
      <c r="G768" s="34"/>
      <c r="H768" s="34"/>
      <c r="I768" s="34"/>
      <c r="J768" s="34"/>
      <c r="K768" s="34"/>
      <c r="L768" s="34" t="s">
        <v>6926</v>
      </c>
      <c r="M768" s="34" t="s">
        <v>6926</v>
      </c>
      <c r="W768" s="37" t="s">
        <v>7933</v>
      </c>
      <c r="X768" s="37" t="s">
        <v>7933</v>
      </c>
      <c r="AB768" s="47" t="s">
        <v>6937</v>
      </c>
      <c r="AG768" s="49" t="s">
        <v>6833</v>
      </c>
      <c r="AH768" s="47" t="str">
        <f t="shared" si="31"/>
        <v>KS_SVL_A            AIR_B</v>
      </c>
      <c r="AI768">
        <v>3</v>
      </c>
      <c r="AJ768">
        <v>146006</v>
      </c>
      <c r="AK768" t="s">
        <v>5271</v>
      </c>
      <c r="AL768" t="s">
        <v>19</v>
      </c>
      <c r="AM768" t="s">
        <v>1534</v>
      </c>
      <c r="AN768" t="s">
        <v>1534</v>
      </c>
      <c r="AO768" t="s">
        <v>1533</v>
      </c>
      <c r="AP768" t="s">
        <v>1535</v>
      </c>
      <c r="AQ768">
        <v>14</v>
      </c>
      <c r="AR768" t="s">
        <v>1364</v>
      </c>
      <c r="AS768" t="s">
        <v>1498</v>
      </c>
      <c r="AT768" t="s">
        <v>1493</v>
      </c>
      <c r="AU768" t="s">
        <v>19</v>
      </c>
      <c r="AV768" t="s">
        <v>477</v>
      </c>
      <c r="AW768" t="s">
        <v>477</v>
      </c>
      <c r="AX768" t="s">
        <v>476</v>
      </c>
      <c r="AY768" t="s">
        <v>478</v>
      </c>
      <c r="AZ768">
        <v>16</v>
      </c>
      <c r="BA768" t="s">
        <v>479</v>
      </c>
      <c r="BB768" t="s">
        <v>1500</v>
      </c>
      <c r="BC768" t="s">
        <v>62</v>
      </c>
      <c r="BD768" t="s">
        <v>5268</v>
      </c>
      <c r="BE768" t="s">
        <v>3419</v>
      </c>
      <c r="BF768" t="s">
        <v>5269</v>
      </c>
      <c r="BG768" t="s">
        <v>3844</v>
      </c>
      <c r="BH768">
        <v>3809</v>
      </c>
      <c r="BI768" t="s">
        <v>3659</v>
      </c>
      <c r="BJ768">
        <v>0.35</v>
      </c>
      <c r="BK768" t="s">
        <v>5272</v>
      </c>
      <c r="BL768" t="s">
        <v>3422</v>
      </c>
      <c r="BM768">
        <v>146006</v>
      </c>
      <c r="BU768" t="s">
        <v>2300</v>
      </c>
      <c r="BV768">
        <v>146006</v>
      </c>
    </row>
    <row r="769" spans="1:74" ht="14.45" customHeight="1">
      <c r="A769"/>
      <c r="B769">
        <v>146008</v>
      </c>
      <c r="C769" s="25" t="s">
        <v>6803</v>
      </c>
      <c r="E769" s="34" t="s">
        <v>6926</v>
      </c>
      <c r="F769" s="34"/>
      <c r="G769" s="34"/>
      <c r="H769" s="34"/>
      <c r="I769" s="34"/>
      <c r="J769" s="34"/>
      <c r="K769" s="34"/>
      <c r="L769" s="34" t="s">
        <v>6926</v>
      </c>
      <c r="M769" s="34" t="s">
        <v>6919</v>
      </c>
      <c r="N769" s="34"/>
      <c r="O769" s="34"/>
      <c r="P769" s="34"/>
      <c r="Q769" s="34"/>
      <c r="R769" s="34"/>
      <c r="S769" s="34"/>
      <c r="T769" s="34">
        <v>980018076</v>
      </c>
      <c r="AB769" s="47" t="s">
        <v>6937</v>
      </c>
      <c r="AG769" s="49" t="s">
        <v>6833</v>
      </c>
      <c r="AH769" s="47" t="str">
        <f t="shared" si="31"/>
        <v>SABHF               AIR_B</v>
      </c>
      <c r="AI769">
        <v>3</v>
      </c>
      <c r="AJ769">
        <v>146008</v>
      </c>
      <c r="AK769" t="s">
        <v>5273</v>
      </c>
      <c r="AL769" t="s">
        <v>19</v>
      </c>
      <c r="AM769" t="s">
        <v>1534</v>
      </c>
      <c r="AN769" t="s">
        <v>1534</v>
      </c>
      <c r="AO769" t="s">
        <v>1533</v>
      </c>
      <c r="AP769" t="s">
        <v>1535</v>
      </c>
      <c r="AQ769">
        <v>16</v>
      </c>
      <c r="AR769" t="s">
        <v>1364</v>
      </c>
      <c r="AS769" t="s">
        <v>1498</v>
      </c>
      <c r="AT769" t="s">
        <v>1493</v>
      </c>
      <c r="AU769" t="s">
        <v>19</v>
      </c>
      <c r="AV769" t="s">
        <v>2323</v>
      </c>
      <c r="AW769" t="s">
        <v>2323</v>
      </c>
      <c r="AX769" t="s">
        <v>2322</v>
      </c>
      <c r="AY769" t="s">
        <v>2324</v>
      </c>
      <c r="AZ769">
        <v>1</v>
      </c>
      <c r="BA769" t="s">
        <v>1720</v>
      </c>
      <c r="BB769" t="s">
        <v>1769</v>
      </c>
      <c r="BC769" t="s">
        <v>19</v>
      </c>
      <c r="BD769" t="s">
        <v>5274</v>
      </c>
      <c r="BE769" t="s">
        <v>3419</v>
      </c>
      <c r="BF769" t="s">
        <v>5275</v>
      </c>
      <c r="BG769" t="s">
        <v>5276</v>
      </c>
      <c r="BH769">
        <v>4543</v>
      </c>
      <c r="BI769" t="s">
        <v>3453</v>
      </c>
      <c r="BJ769">
        <v>0.35</v>
      </c>
      <c r="BK769" t="s">
        <v>5277</v>
      </c>
      <c r="BL769" t="s">
        <v>3422</v>
      </c>
      <c r="BM769">
        <v>146008</v>
      </c>
      <c r="BU769" t="s">
        <v>2300</v>
      </c>
      <c r="BV769">
        <v>146008</v>
      </c>
    </row>
    <row r="770" spans="1:74" ht="14.45" customHeight="1">
      <c r="A770"/>
      <c r="B770">
        <v>146009</v>
      </c>
      <c r="C770" s="25" t="s">
        <v>6803</v>
      </c>
      <c r="E770" s="34" t="s">
        <v>6926</v>
      </c>
      <c r="F770" s="34"/>
      <c r="G770" s="34"/>
      <c r="H770" s="34"/>
      <c r="I770" s="34"/>
      <c r="J770" s="34"/>
      <c r="K770" s="34"/>
      <c r="L770" s="34" t="s">
        <v>6926</v>
      </c>
      <c r="M770" s="34" t="s">
        <v>6919</v>
      </c>
      <c r="N770" s="34"/>
      <c r="O770" s="34"/>
      <c r="P770" s="34"/>
      <c r="Q770" s="34"/>
      <c r="R770" s="34"/>
      <c r="S770" s="34"/>
      <c r="T770" s="34">
        <v>980018076</v>
      </c>
      <c r="AG770" s="47"/>
      <c r="AI770" s="47"/>
      <c r="AJ770">
        <v>146009</v>
      </c>
      <c r="AK770" t="s">
        <v>5278</v>
      </c>
      <c r="AL770" t="s">
        <v>19</v>
      </c>
      <c r="AM770" t="s">
        <v>1534</v>
      </c>
      <c r="AN770" t="s">
        <v>1534</v>
      </c>
      <c r="AO770" t="s">
        <v>1533</v>
      </c>
      <c r="AP770" t="s">
        <v>1535</v>
      </c>
      <c r="AQ770">
        <v>42</v>
      </c>
      <c r="AR770" t="s">
        <v>1364</v>
      </c>
      <c r="AS770" t="s">
        <v>1498</v>
      </c>
      <c r="AT770" t="s">
        <v>1493</v>
      </c>
      <c r="AU770" t="s">
        <v>19</v>
      </c>
      <c r="AV770" t="s">
        <v>2323</v>
      </c>
      <c r="AW770" t="s">
        <v>2323</v>
      </c>
      <c r="AX770" t="s">
        <v>2322</v>
      </c>
      <c r="AY770" t="s">
        <v>2324</v>
      </c>
      <c r="AZ770">
        <v>2</v>
      </c>
      <c r="BA770" t="s">
        <v>1720</v>
      </c>
      <c r="BB770" t="s">
        <v>1769</v>
      </c>
      <c r="BC770" t="s">
        <v>19</v>
      </c>
      <c r="BD770" t="s">
        <v>5274</v>
      </c>
      <c r="BE770" t="s">
        <v>3419</v>
      </c>
      <c r="BF770" t="s">
        <v>5275</v>
      </c>
      <c r="BG770" t="s">
        <v>3533</v>
      </c>
      <c r="BH770">
        <v>4543</v>
      </c>
      <c r="BI770" t="s">
        <v>3534</v>
      </c>
      <c r="BJ770">
        <v>0.35</v>
      </c>
      <c r="BK770" t="s">
        <v>5279</v>
      </c>
      <c r="BL770" t="s">
        <v>3422</v>
      </c>
      <c r="BM770">
        <v>146009</v>
      </c>
      <c r="BU770" t="s">
        <v>2300</v>
      </c>
      <c r="BV770">
        <v>146009</v>
      </c>
    </row>
    <row r="771" spans="1:74" ht="14.45" customHeight="1">
      <c r="A771"/>
      <c r="B771">
        <v>146010</v>
      </c>
      <c r="C771" s="25" t="s">
        <v>6803</v>
      </c>
      <c r="E771" s="47" t="s">
        <v>6926</v>
      </c>
      <c r="F771" s="47" t="s">
        <v>5282</v>
      </c>
      <c r="G771" s="47" t="s">
        <v>6897</v>
      </c>
      <c r="K771" s="47" t="s">
        <v>6898</v>
      </c>
      <c r="L771" s="47" t="s">
        <v>6899</v>
      </c>
      <c r="M771" s="47" t="s">
        <v>6919</v>
      </c>
      <c r="T771" s="47">
        <v>980018076</v>
      </c>
      <c r="W771" s="25"/>
      <c r="AG771" s="48" t="s">
        <v>6833</v>
      </c>
      <c r="AH771" s="47" t="str">
        <f t="shared" si="31"/>
        <v>SABHF               SP_MB41_D1</v>
      </c>
      <c r="AI771">
        <v>3</v>
      </c>
      <c r="AJ771">
        <v>146010</v>
      </c>
      <c r="AK771" t="s">
        <v>5280</v>
      </c>
      <c r="AL771" t="s">
        <v>19</v>
      </c>
      <c r="AM771" t="s">
        <v>19</v>
      </c>
      <c r="AN771" t="s">
        <v>5281</v>
      </c>
      <c r="AO771">
        <v>277</v>
      </c>
      <c r="AP771" t="s">
        <v>5282</v>
      </c>
      <c r="AQ771">
        <v>1</v>
      </c>
      <c r="AR771" t="s">
        <v>1246</v>
      </c>
      <c r="AS771" t="s">
        <v>19</v>
      </c>
      <c r="AT771" t="s">
        <v>19</v>
      </c>
      <c r="AU771" t="s">
        <v>19</v>
      </c>
      <c r="AV771" t="s">
        <v>2323</v>
      </c>
      <c r="AW771" t="s">
        <v>2323</v>
      </c>
      <c r="AX771" t="s">
        <v>2322</v>
      </c>
      <c r="AY771" t="s">
        <v>2324</v>
      </c>
      <c r="AZ771">
        <v>3</v>
      </c>
      <c r="BA771" t="s">
        <v>1720</v>
      </c>
      <c r="BB771" t="s">
        <v>1769</v>
      </c>
      <c r="BC771" t="s">
        <v>19</v>
      </c>
      <c r="BD771" t="s">
        <v>3876</v>
      </c>
      <c r="BE771" t="s">
        <v>3419</v>
      </c>
      <c r="BF771" t="s">
        <v>19</v>
      </c>
      <c r="BG771" t="s">
        <v>19</v>
      </c>
      <c r="BH771">
        <v>1428</v>
      </c>
      <c r="BI771" t="s">
        <v>3432</v>
      </c>
      <c r="BJ771">
        <v>0.35</v>
      </c>
      <c r="BK771" t="s">
        <v>5283</v>
      </c>
      <c r="BL771" t="s">
        <v>3422</v>
      </c>
      <c r="BM771">
        <v>146010</v>
      </c>
      <c r="BU771" t="s">
        <v>2300</v>
      </c>
      <c r="BV771">
        <v>146010</v>
      </c>
    </row>
    <row r="772" spans="1:74" ht="14.45" customHeight="1">
      <c r="A772"/>
      <c r="B772">
        <v>146011</v>
      </c>
      <c r="C772" s="25" t="s">
        <v>6803</v>
      </c>
      <c r="E772" s="47" t="s">
        <v>6926</v>
      </c>
      <c r="L772" s="47" t="s">
        <v>6926</v>
      </c>
      <c r="M772" s="47" t="s">
        <v>6926</v>
      </c>
      <c r="W772" s="37" t="s">
        <v>7933</v>
      </c>
      <c r="X772" s="37" t="s">
        <v>7933</v>
      </c>
      <c r="AB772" s="47" t="s">
        <v>6937</v>
      </c>
      <c r="AG772" s="48" t="s">
        <v>6833</v>
      </c>
      <c r="AH772" s="47" t="str">
        <f t="shared" si="31"/>
        <v>KS_SVR_A            AIR_B</v>
      </c>
      <c r="AI772">
        <v>3</v>
      </c>
      <c r="AJ772">
        <v>146011</v>
      </c>
      <c r="AK772" t="s">
        <v>5284</v>
      </c>
      <c r="AL772" t="s">
        <v>19</v>
      </c>
      <c r="AM772" t="s">
        <v>1534</v>
      </c>
      <c r="AN772" t="s">
        <v>1534</v>
      </c>
      <c r="AO772" t="s">
        <v>1533</v>
      </c>
      <c r="AP772" t="s">
        <v>1535</v>
      </c>
      <c r="AQ772">
        <v>39</v>
      </c>
      <c r="AR772" t="s">
        <v>1364</v>
      </c>
      <c r="AS772" t="s">
        <v>1498</v>
      </c>
      <c r="AT772" t="s">
        <v>1493</v>
      </c>
      <c r="AU772" t="s">
        <v>19</v>
      </c>
      <c r="AV772" t="s">
        <v>487</v>
      </c>
      <c r="AW772" t="s">
        <v>487</v>
      </c>
      <c r="AX772" t="s">
        <v>486</v>
      </c>
      <c r="AY772" t="s">
        <v>488</v>
      </c>
      <c r="AZ772">
        <v>17</v>
      </c>
      <c r="BA772" t="s">
        <v>489</v>
      </c>
      <c r="BB772" t="s">
        <v>1500</v>
      </c>
      <c r="BC772" t="s">
        <v>62</v>
      </c>
      <c r="BD772" t="s">
        <v>5285</v>
      </c>
      <c r="BE772" t="s">
        <v>3419</v>
      </c>
      <c r="BF772" t="s">
        <v>5286</v>
      </c>
      <c r="BG772" t="s">
        <v>4823</v>
      </c>
      <c r="BH772">
        <v>3930</v>
      </c>
      <c r="BI772" t="s">
        <v>4022</v>
      </c>
      <c r="BJ772">
        <v>0.35</v>
      </c>
      <c r="BK772" t="s">
        <v>5287</v>
      </c>
      <c r="BL772" t="s">
        <v>3422</v>
      </c>
      <c r="BM772">
        <v>146011</v>
      </c>
      <c r="BU772" t="s">
        <v>2300</v>
      </c>
      <c r="BV772">
        <v>146011</v>
      </c>
    </row>
    <row r="773" spans="1:74" ht="14.45" customHeight="1">
      <c r="A773"/>
      <c r="B773">
        <v>146012</v>
      </c>
      <c r="C773" s="25" t="s">
        <v>6803</v>
      </c>
      <c r="E773" s="47" t="s">
        <v>6926</v>
      </c>
      <c r="L773" s="47" t="s">
        <v>6926</v>
      </c>
      <c r="M773" s="47" t="s">
        <v>6926</v>
      </c>
      <c r="W773" s="37" t="s">
        <v>7933</v>
      </c>
      <c r="X773" s="37" t="s">
        <v>7933</v>
      </c>
      <c r="AB773" s="47" t="s">
        <v>6937</v>
      </c>
      <c r="AG773" s="48" t="s">
        <v>6833</v>
      </c>
      <c r="AH773" s="47" t="str">
        <f t="shared" si="31"/>
        <v>KS_SVR_A            AIR_B</v>
      </c>
      <c r="AI773">
        <v>3</v>
      </c>
      <c r="AJ773">
        <v>146012</v>
      </c>
      <c r="AK773" t="s">
        <v>5288</v>
      </c>
      <c r="AL773" t="s">
        <v>19</v>
      </c>
      <c r="AM773" t="s">
        <v>1534</v>
      </c>
      <c r="AN773" t="s">
        <v>1534</v>
      </c>
      <c r="AO773" t="s">
        <v>1533</v>
      </c>
      <c r="AP773" t="s">
        <v>1535</v>
      </c>
      <c r="AQ773">
        <v>13</v>
      </c>
      <c r="AR773" t="s">
        <v>1364</v>
      </c>
      <c r="AS773" t="s">
        <v>1498</v>
      </c>
      <c r="AT773" t="s">
        <v>1493</v>
      </c>
      <c r="AU773" t="s">
        <v>19</v>
      </c>
      <c r="AV773" t="s">
        <v>487</v>
      </c>
      <c r="AW773" t="s">
        <v>487</v>
      </c>
      <c r="AX773" t="s">
        <v>486</v>
      </c>
      <c r="AY773" t="s">
        <v>488</v>
      </c>
      <c r="AZ773">
        <v>16</v>
      </c>
      <c r="BA773" t="s">
        <v>489</v>
      </c>
      <c r="BB773" t="s">
        <v>1500</v>
      </c>
      <c r="BC773" t="s">
        <v>62</v>
      </c>
      <c r="BD773" t="s">
        <v>5285</v>
      </c>
      <c r="BE773" t="s">
        <v>3419</v>
      </c>
      <c r="BF773" t="s">
        <v>5286</v>
      </c>
      <c r="BG773" t="s">
        <v>3561</v>
      </c>
      <c r="BH773">
        <v>3930</v>
      </c>
      <c r="BI773" t="s">
        <v>3562</v>
      </c>
      <c r="BJ773">
        <v>0.35</v>
      </c>
      <c r="BK773" t="s">
        <v>5289</v>
      </c>
      <c r="BL773" t="s">
        <v>3422</v>
      </c>
      <c r="BM773">
        <v>146012</v>
      </c>
      <c r="BU773" t="s">
        <v>2300</v>
      </c>
      <c r="BV773">
        <v>146012</v>
      </c>
    </row>
    <row r="774" spans="1:74" ht="14.45" customHeight="1">
      <c r="A774"/>
      <c r="B774">
        <v>146014</v>
      </c>
      <c r="C774" s="25" t="s">
        <v>6803</v>
      </c>
      <c r="E774" s="47" t="s">
        <v>6926</v>
      </c>
      <c r="L774" s="34" t="s">
        <v>6926</v>
      </c>
      <c r="M774" s="34" t="s">
        <v>6919</v>
      </c>
      <c r="T774" s="47">
        <v>980018075</v>
      </c>
      <c r="AB774" s="47" t="s">
        <v>6937</v>
      </c>
      <c r="AG774" s="48" t="s">
        <v>6833</v>
      </c>
      <c r="AH774" s="47" t="str">
        <f t="shared" si="31"/>
        <v>SABHBF              AIR_B</v>
      </c>
      <c r="AI774">
        <v>3</v>
      </c>
      <c r="AJ774">
        <v>146014</v>
      </c>
      <c r="AK774" t="s">
        <v>5290</v>
      </c>
      <c r="AL774" t="s">
        <v>19</v>
      </c>
      <c r="AM774" t="s">
        <v>1534</v>
      </c>
      <c r="AN774" t="s">
        <v>1534</v>
      </c>
      <c r="AO774" t="s">
        <v>1533</v>
      </c>
      <c r="AP774" t="s">
        <v>1535</v>
      </c>
      <c r="AQ774">
        <v>15</v>
      </c>
      <c r="AR774" t="s">
        <v>1364</v>
      </c>
      <c r="AS774" t="s">
        <v>1498</v>
      </c>
      <c r="AT774" t="s">
        <v>1493</v>
      </c>
      <c r="AU774" t="s">
        <v>19</v>
      </c>
      <c r="AV774" t="s">
        <v>2331</v>
      </c>
      <c r="AW774" t="s">
        <v>2331</v>
      </c>
      <c r="AX774" t="s">
        <v>2330</v>
      </c>
      <c r="AY774" t="s">
        <v>2332</v>
      </c>
      <c r="AZ774">
        <v>1</v>
      </c>
      <c r="BA774" t="s">
        <v>1728</v>
      </c>
      <c r="BB774" t="s">
        <v>1769</v>
      </c>
      <c r="BC774" t="s">
        <v>19</v>
      </c>
      <c r="BD774" t="s">
        <v>5291</v>
      </c>
      <c r="BE774" t="s">
        <v>3419</v>
      </c>
      <c r="BF774" t="s">
        <v>5292</v>
      </c>
      <c r="BG774" t="s">
        <v>5276</v>
      </c>
      <c r="BH774">
        <v>4666</v>
      </c>
      <c r="BI774" t="s">
        <v>3453</v>
      </c>
      <c r="BJ774">
        <v>0.35</v>
      </c>
      <c r="BK774" t="s">
        <v>5293</v>
      </c>
      <c r="BL774" t="s">
        <v>3422</v>
      </c>
      <c r="BM774">
        <v>146014</v>
      </c>
      <c r="BU774" t="s">
        <v>2300</v>
      </c>
      <c r="BV774">
        <v>146014</v>
      </c>
    </row>
    <row r="775" spans="1:74" ht="14.45" customHeight="1">
      <c r="A775"/>
      <c r="B775">
        <v>146015</v>
      </c>
      <c r="C775" s="25" t="s">
        <v>6803</v>
      </c>
      <c r="E775" s="47" t="s">
        <v>6926</v>
      </c>
      <c r="L775" s="34" t="s">
        <v>6926</v>
      </c>
      <c r="M775" s="34" t="s">
        <v>6919</v>
      </c>
      <c r="T775" s="47">
        <v>980018075</v>
      </c>
      <c r="AB775" s="47" t="s">
        <v>6937</v>
      </c>
      <c r="AG775" s="48" t="s">
        <v>6833</v>
      </c>
      <c r="AH775" s="47" t="str">
        <f t="shared" si="31"/>
        <v>SABHBF              AIR_B</v>
      </c>
      <c r="AI775">
        <v>3</v>
      </c>
      <c r="AJ775">
        <v>146015</v>
      </c>
      <c r="AK775" t="s">
        <v>5294</v>
      </c>
      <c r="AL775" t="s">
        <v>19</v>
      </c>
      <c r="AM775" t="s">
        <v>1534</v>
      </c>
      <c r="AN775" t="s">
        <v>1534</v>
      </c>
      <c r="AO775" t="s">
        <v>1533</v>
      </c>
      <c r="AP775" t="s">
        <v>1535</v>
      </c>
      <c r="AQ775">
        <v>41</v>
      </c>
      <c r="AR775" t="s">
        <v>1364</v>
      </c>
      <c r="AS775" t="s">
        <v>1498</v>
      </c>
      <c r="AT775" t="s">
        <v>1493</v>
      </c>
      <c r="AU775" t="s">
        <v>19</v>
      </c>
      <c r="AV775" t="s">
        <v>2331</v>
      </c>
      <c r="AW775" t="s">
        <v>2331</v>
      </c>
      <c r="AX775" t="s">
        <v>2330</v>
      </c>
      <c r="AY775" t="s">
        <v>2332</v>
      </c>
      <c r="AZ775">
        <v>2</v>
      </c>
      <c r="BA775" t="s">
        <v>1728</v>
      </c>
      <c r="BB775" t="s">
        <v>1769</v>
      </c>
      <c r="BC775" t="s">
        <v>19</v>
      </c>
      <c r="BD775" t="s">
        <v>5291</v>
      </c>
      <c r="BE775" t="s">
        <v>3419</v>
      </c>
      <c r="BF775" t="s">
        <v>5292</v>
      </c>
      <c r="BG775" t="s">
        <v>3525</v>
      </c>
      <c r="BH775">
        <v>4666</v>
      </c>
      <c r="BI775" t="s">
        <v>3526</v>
      </c>
      <c r="BJ775">
        <v>0.35</v>
      </c>
      <c r="BK775" t="s">
        <v>5295</v>
      </c>
      <c r="BL775" t="s">
        <v>3422</v>
      </c>
      <c r="BM775">
        <v>146015</v>
      </c>
      <c r="BU775" t="s">
        <v>2300</v>
      </c>
      <c r="BV775">
        <v>146015</v>
      </c>
    </row>
    <row r="776" spans="1:74" ht="14.45" customHeight="1">
      <c r="A776"/>
      <c r="B776">
        <v>146016</v>
      </c>
      <c r="C776" s="25" t="s">
        <v>6803</v>
      </c>
      <c r="E776" s="47" t="s">
        <v>6926</v>
      </c>
      <c r="F776" s="47" t="s">
        <v>5298</v>
      </c>
      <c r="G776" s="47" t="s">
        <v>6897</v>
      </c>
      <c r="K776" s="47" t="s">
        <v>6898</v>
      </c>
      <c r="L776" s="47" t="s">
        <v>6899</v>
      </c>
      <c r="M776" s="47" t="s">
        <v>6919</v>
      </c>
      <c r="T776" s="47">
        <v>980018075</v>
      </c>
      <c r="W776" s="25"/>
      <c r="AG776" s="48" t="s">
        <v>6833</v>
      </c>
      <c r="AH776" s="47" t="str">
        <f t="shared" si="31"/>
        <v>SABHBF              SP_MB42_D1</v>
      </c>
      <c r="AI776">
        <v>3</v>
      </c>
      <c r="AJ776">
        <v>146016</v>
      </c>
      <c r="AK776" t="s">
        <v>5296</v>
      </c>
      <c r="AL776" t="s">
        <v>19</v>
      </c>
      <c r="AM776" t="s">
        <v>19</v>
      </c>
      <c r="AN776" t="s">
        <v>5297</v>
      </c>
      <c r="AO776">
        <v>278</v>
      </c>
      <c r="AP776" t="s">
        <v>5298</v>
      </c>
      <c r="AQ776">
        <v>1</v>
      </c>
      <c r="AR776" t="s">
        <v>1273</v>
      </c>
      <c r="AS776" t="s">
        <v>19</v>
      </c>
      <c r="AT776" t="s">
        <v>19</v>
      </c>
      <c r="AU776" t="s">
        <v>19</v>
      </c>
      <c r="AV776" t="s">
        <v>2331</v>
      </c>
      <c r="AW776" t="s">
        <v>2331</v>
      </c>
      <c r="AX776" t="s">
        <v>2330</v>
      </c>
      <c r="AY776" t="s">
        <v>2332</v>
      </c>
      <c r="AZ776">
        <v>3</v>
      </c>
      <c r="BA776" t="s">
        <v>1728</v>
      </c>
      <c r="BB776" t="s">
        <v>1769</v>
      </c>
      <c r="BC776" t="s">
        <v>19</v>
      </c>
      <c r="BD776" t="s">
        <v>3876</v>
      </c>
      <c r="BE776" t="s">
        <v>3419</v>
      </c>
      <c r="BF776" t="s">
        <v>19</v>
      </c>
      <c r="BG776" t="s">
        <v>19</v>
      </c>
      <c r="BH776">
        <v>1429</v>
      </c>
      <c r="BI776" t="s">
        <v>3432</v>
      </c>
      <c r="BJ776">
        <v>0.35</v>
      </c>
      <c r="BK776" t="s">
        <v>5299</v>
      </c>
      <c r="BL776" t="s">
        <v>3422</v>
      </c>
      <c r="BM776">
        <v>146016</v>
      </c>
      <c r="BU776" t="s">
        <v>2300</v>
      </c>
      <c r="BV776">
        <v>146016</v>
      </c>
    </row>
    <row r="777" spans="1:74" ht="14.45" customHeight="1">
      <c r="A777"/>
      <c r="B777">
        <v>146017</v>
      </c>
      <c r="C777" s="25" t="s">
        <v>6803</v>
      </c>
      <c r="E777" s="47" t="s">
        <v>6926</v>
      </c>
      <c r="L777" s="47" t="s">
        <v>6900</v>
      </c>
      <c r="M777" s="47" t="s">
        <v>6926</v>
      </c>
      <c r="W777" s="254" t="s">
        <v>7933</v>
      </c>
      <c r="AB777" s="47" t="s">
        <v>6937</v>
      </c>
      <c r="AG777" s="48" t="s">
        <v>6833</v>
      </c>
      <c r="AH777" s="47" t="str">
        <f t="shared" si="31"/>
        <v>AIR_B               KS_TVL_A</v>
      </c>
      <c r="AI777">
        <v>3</v>
      </c>
      <c r="AJ777">
        <v>146017</v>
      </c>
      <c r="AK777" t="s">
        <v>5300</v>
      </c>
      <c r="AL777" t="s">
        <v>19</v>
      </c>
      <c r="AM777" t="s">
        <v>507</v>
      </c>
      <c r="AN777" t="s">
        <v>507</v>
      </c>
      <c r="AO777" t="s">
        <v>506</v>
      </c>
      <c r="AP777" t="s">
        <v>508</v>
      </c>
      <c r="AQ777">
        <v>12</v>
      </c>
      <c r="AR777" t="s">
        <v>509</v>
      </c>
      <c r="AS777" t="s">
        <v>2303</v>
      </c>
      <c r="AT777" t="s">
        <v>19</v>
      </c>
      <c r="AU777" t="s">
        <v>19</v>
      </c>
      <c r="AV777" t="s">
        <v>1534</v>
      </c>
      <c r="AW777" t="s">
        <v>1534</v>
      </c>
      <c r="AX777" t="s">
        <v>1533</v>
      </c>
      <c r="AY777" t="s">
        <v>1535</v>
      </c>
      <c r="AZ777">
        <v>104</v>
      </c>
      <c r="BA777" t="s">
        <v>1364</v>
      </c>
      <c r="BB777" t="s">
        <v>1497</v>
      </c>
      <c r="BC777" t="s">
        <v>1493</v>
      </c>
      <c r="BD777" t="s">
        <v>5301</v>
      </c>
      <c r="BE777" t="s">
        <v>3419</v>
      </c>
      <c r="BF777" t="s">
        <v>5302</v>
      </c>
      <c r="BG777" t="s">
        <v>5303</v>
      </c>
      <c r="BH777">
        <v>2115</v>
      </c>
      <c r="BI777" t="s">
        <v>3650</v>
      </c>
      <c r="BJ777">
        <v>0.35</v>
      </c>
      <c r="BK777" t="s">
        <v>5304</v>
      </c>
      <c r="BL777" t="s">
        <v>3422</v>
      </c>
      <c r="BM777">
        <v>146017</v>
      </c>
      <c r="BU777" t="s">
        <v>2300</v>
      </c>
      <c r="BV777">
        <v>146017</v>
      </c>
    </row>
    <row r="778" spans="1:74" ht="14.45" customHeight="1">
      <c r="A778"/>
      <c r="B778">
        <v>146018</v>
      </c>
      <c r="C778" s="25" t="s">
        <v>6803</v>
      </c>
      <c r="E778" s="47" t="s">
        <v>6926</v>
      </c>
      <c r="L778" s="47" t="s">
        <v>6900</v>
      </c>
      <c r="M778" s="47" t="s">
        <v>6926</v>
      </c>
      <c r="W778" s="254" t="s">
        <v>7933</v>
      </c>
      <c r="AB778" s="47" t="s">
        <v>6937</v>
      </c>
      <c r="AG778" s="48" t="s">
        <v>6833</v>
      </c>
      <c r="AH778" s="47" t="str">
        <f t="shared" si="31"/>
        <v>AIR_B               KS_TVL_A</v>
      </c>
      <c r="AI778">
        <v>3</v>
      </c>
      <c r="AJ778">
        <v>146018</v>
      </c>
      <c r="AK778" t="s">
        <v>5305</v>
      </c>
      <c r="AL778" t="s">
        <v>19</v>
      </c>
      <c r="AM778" t="s">
        <v>507</v>
      </c>
      <c r="AN778" t="s">
        <v>507</v>
      </c>
      <c r="AO778" t="s">
        <v>506</v>
      </c>
      <c r="AP778" t="s">
        <v>508</v>
      </c>
      <c r="AQ778">
        <v>13</v>
      </c>
      <c r="AR778" t="s">
        <v>509</v>
      </c>
      <c r="AS778" t="s">
        <v>2303</v>
      </c>
      <c r="AT778" t="s">
        <v>19</v>
      </c>
      <c r="AU778" t="s">
        <v>19</v>
      </c>
      <c r="AV778" t="s">
        <v>1534</v>
      </c>
      <c r="AW778" t="s">
        <v>1534</v>
      </c>
      <c r="AX778" t="s">
        <v>1533</v>
      </c>
      <c r="AY778" t="s">
        <v>1535</v>
      </c>
      <c r="AZ778">
        <v>105</v>
      </c>
      <c r="BA778" t="s">
        <v>1364</v>
      </c>
      <c r="BB778" t="s">
        <v>1497</v>
      </c>
      <c r="BC778" t="s">
        <v>1493</v>
      </c>
      <c r="BD778" t="s">
        <v>5301</v>
      </c>
      <c r="BE778" t="s">
        <v>3419</v>
      </c>
      <c r="BF778" t="s">
        <v>5302</v>
      </c>
      <c r="BG778" t="s">
        <v>5306</v>
      </c>
      <c r="BH778">
        <v>2115</v>
      </c>
      <c r="BI778" t="s">
        <v>3646</v>
      </c>
      <c r="BJ778">
        <v>0.35</v>
      </c>
      <c r="BK778" t="s">
        <v>5307</v>
      </c>
      <c r="BL778" t="s">
        <v>3422</v>
      </c>
      <c r="BM778">
        <v>146018</v>
      </c>
      <c r="BU778" t="s">
        <v>2300</v>
      </c>
      <c r="BV778">
        <v>146018</v>
      </c>
    </row>
    <row r="779" spans="1:74" ht="14.45" customHeight="1">
      <c r="A779"/>
      <c r="B779">
        <v>146023</v>
      </c>
      <c r="C779" s="25" t="s">
        <v>6803</v>
      </c>
      <c r="E779" s="47" t="s">
        <v>6926</v>
      </c>
      <c r="L779" s="47" t="s">
        <v>6900</v>
      </c>
      <c r="M779" s="47" t="s">
        <v>6926</v>
      </c>
      <c r="W779" s="254" t="s">
        <v>7933</v>
      </c>
      <c r="AB779" s="47" t="s">
        <v>6937</v>
      </c>
      <c r="AG779" s="48" t="s">
        <v>6833</v>
      </c>
      <c r="AH779" s="47" t="str">
        <f t="shared" si="31"/>
        <v>AIR_B               KS_TVR_A</v>
      </c>
      <c r="AI779">
        <v>3</v>
      </c>
      <c r="AJ779">
        <v>146023</v>
      </c>
      <c r="AK779" t="s">
        <v>5308</v>
      </c>
      <c r="AL779" t="s">
        <v>19</v>
      </c>
      <c r="AM779" t="s">
        <v>513</v>
      </c>
      <c r="AN779" t="s">
        <v>513</v>
      </c>
      <c r="AO779" t="s">
        <v>512</v>
      </c>
      <c r="AP779" t="s">
        <v>514</v>
      </c>
      <c r="AQ779">
        <v>13</v>
      </c>
      <c r="AR779" t="s">
        <v>515</v>
      </c>
      <c r="AS779" t="s">
        <v>2303</v>
      </c>
      <c r="AT779" t="s">
        <v>19</v>
      </c>
      <c r="AU779" t="s">
        <v>19</v>
      </c>
      <c r="AV779" t="s">
        <v>1534</v>
      </c>
      <c r="AW779" t="s">
        <v>1534</v>
      </c>
      <c r="AX779" t="s">
        <v>1533</v>
      </c>
      <c r="AY779" t="s">
        <v>1535</v>
      </c>
      <c r="AZ779">
        <v>128</v>
      </c>
      <c r="BA779" t="s">
        <v>1364</v>
      </c>
      <c r="BB779" t="s">
        <v>1497</v>
      </c>
      <c r="BC779" t="s">
        <v>1493</v>
      </c>
      <c r="BD779" t="s">
        <v>5309</v>
      </c>
      <c r="BE779" t="s">
        <v>3419</v>
      </c>
      <c r="BF779" t="s">
        <v>5310</v>
      </c>
      <c r="BG779" t="s">
        <v>5311</v>
      </c>
      <c r="BH779">
        <v>2630</v>
      </c>
      <c r="BI779" t="s">
        <v>3815</v>
      </c>
      <c r="BJ779">
        <v>0.35</v>
      </c>
      <c r="BK779" t="s">
        <v>5312</v>
      </c>
      <c r="BL779" t="s">
        <v>3422</v>
      </c>
      <c r="BM779">
        <v>146023</v>
      </c>
      <c r="BU779" t="s">
        <v>2300</v>
      </c>
      <c r="BV779">
        <v>146023</v>
      </c>
    </row>
    <row r="780" spans="1:74" ht="14.45" customHeight="1">
      <c r="A780"/>
      <c r="B780">
        <v>146024</v>
      </c>
      <c r="C780" s="25" t="s">
        <v>6803</v>
      </c>
      <c r="E780" s="47" t="s">
        <v>6926</v>
      </c>
      <c r="L780" s="47" t="s">
        <v>6900</v>
      </c>
      <c r="M780" s="47" t="s">
        <v>6926</v>
      </c>
      <c r="W780" s="254" t="s">
        <v>7933</v>
      </c>
      <c r="AB780" s="47" t="s">
        <v>6937</v>
      </c>
      <c r="AG780" s="48" t="s">
        <v>6833</v>
      </c>
      <c r="AH780" s="47" t="str">
        <f t="shared" si="31"/>
        <v>AIR_B               KS_TVR_A</v>
      </c>
      <c r="AI780">
        <v>3</v>
      </c>
      <c r="AJ780">
        <v>146024</v>
      </c>
      <c r="AK780" t="s">
        <v>5313</v>
      </c>
      <c r="AL780" t="s">
        <v>19</v>
      </c>
      <c r="AM780" t="s">
        <v>513</v>
      </c>
      <c r="AN780" t="s">
        <v>513</v>
      </c>
      <c r="AO780" t="s">
        <v>512</v>
      </c>
      <c r="AP780" t="s">
        <v>514</v>
      </c>
      <c r="AQ780">
        <v>12</v>
      </c>
      <c r="AR780" t="s">
        <v>515</v>
      </c>
      <c r="AS780" t="s">
        <v>2303</v>
      </c>
      <c r="AT780" t="s">
        <v>19</v>
      </c>
      <c r="AU780" t="s">
        <v>19</v>
      </c>
      <c r="AV780" t="s">
        <v>1534</v>
      </c>
      <c r="AW780" t="s">
        <v>1534</v>
      </c>
      <c r="AX780" t="s">
        <v>1533</v>
      </c>
      <c r="AY780" t="s">
        <v>1535</v>
      </c>
      <c r="AZ780">
        <v>129</v>
      </c>
      <c r="BA780" t="s">
        <v>1364</v>
      </c>
      <c r="BB780" t="s">
        <v>1497</v>
      </c>
      <c r="BC780" t="s">
        <v>1493</v>
      </c>
      <c r="BD780" t="s">
        <v>5309</v>
      </c>
      <c r="BE780" t="s">
        <v>3419</v>
      </c>
      <c r="BF780" t="s">
        <v>5310</v>
      </c>
      <c r="BG780" t="s">
        <v>5314</v>
      </c>
      <c r="BH780">
        <v>2630</v>
      </c>
      <c r="BI780" t="s">
        <v>3630</v>
      </c>
      <c r="BJ780">
        <v>0.35</v>
      </c>
      <c r="BK780" t="s">
        <v>5315</v>
      </c>
      <c r="BL780" t="s">
        <v>3422</v>
      </c>
      <c r="BM780">
        <v>146024</v>
      </c>
      <c r="BU780" t="s">
        <v>2300</v>
      </c>
      <c r="BV780">
        <v>146024</v>
      </c>
    </row>
    <row r="781" spans="1:74" ht="14.45" customHeight="1">
      <c r="A781"/>
      <c r="B781">
        <v>146030</v>
      </c>
      <c r="C781" s="25" t="s">
        <v>6803</v>
      </c>
      <c r="E781" s="47" t="s">
        <v>6926</v>
      </c>
      <c r="F781" s="47" t="s">
        <v>5282</v>
      </c>
      <c r="G781" s="47" t="s">
        <v>6897</v>
      </c>
      <c r="K781" s="47" t="s">
        <v>6898</v>
      </c>
      <c r="L781" s="47" t="s">
        <v>6899</v>
      </c>
      <c r="M781" s="47" t="s">
        <v>6901</v>
      </c>
      <c r="W781" s="25"/>
      <c r="AG781" s="48" t="s">
        <v>6833</v>
      </c>
      <c r="AH781" s="47" t="str">
        <f t="shared" si="31"/>
        <v>MB41_D              SP_MB41_D1</v>
      </c>
      <c r="AI781">
        <v>3</v>
      </c>
      <c r="AJ781">
        <v>146030</v>
      </c>
      <c r="AK781" t="s">
        <v>5316</v>
      </c>
      <c r="AL781" t="s">
        <v>19</v>
      </c>
      <c r="AM781" t="s">
        <v>19</v>
      </c>
      <c r="AN781" t="s">
        <v>5281</v>
      </c>
      <c r="AO781">
        <v>277</v>
      </c>
      <c r="AP781" t="s">
        <v>5282</v>
      </c>
      <c r="AQ781">
        <v>1</v>
      </c>
      <c r="AR781" t="s">
        <v>1246</v>
      </c>
      <c r="AS781" t="s">
        <v>19</v>
      </c>
      <c r="AT781" t="s">
        <v>19</v>
      </c>
      <c r="AU781" t="s">
        <v>19</v>
      </c>
      <c r="AV781" t="s">
        <v>134</v>
      </c>
      <c r="AW781" t="s">
        <v>135</v>
      </c>
      <c r="AX781" t="s">
        <v>2304</v>
      </c>
      <c r="AY781" t="s">
        <v>2305</v>
      </c>
      <c r="AZ781">
        <v>1</v>
      </c>
      <c r="BA781" t="s">
        <v>2306</v>
      </c>
      <c r="BB781" t="s">
        <v>2307</v>
      </c>
      <c r="BC781" t="s">
        <v>19</v>
      </c>
      <c r="BD781" t="s">
        <v>3471</v>
      </c>
      <c r="BE781" t="s">
        <v>3419</v>
      </c>
      <c r="BF781" t="s">
        <v>19</v>
      </c>
      <c r="BG781" t="s">
        <v>19</v>
      </c>
      <c r="BH781">
        <v>840</v>
      </c>
      <c r="BI781" t="s">
        <v>3432</v>
      </c>
      <c r="BJ781">
        <v>0.5</v>
      </c>
      <c r="BK781" t="s">
        <v>5283</v>
      </c>
      <c r="BL781" t="s">
        <v>3422</v>
      </c>
      <c r="BM781">
        <v>146030</v>
      </c>
      <c r="BU781" t="s">
        <v>2300</v>
      </c>
      <c r="BV781">
        <v>146030</v>
      </c>
    </row>
    <row r="782" spans="1:74" ht="14.45" customHeight="1">
      <c r="A782"/>
      <c r="B782">
        <v>146031</v>
      </c>
      <c r="C782" s="25" t="s">
        <v>6803</v>
      </c>
      <c r="E782" s="47" t="s">
        <v>6926</v>
      </c>
      <c r="F782" s="47" t="s">
        <v>5298</v>
      </c>
      <c r="G782" s="47" t="s">
        <v>6897</v>
      </c>
      <c r="K782" s="47" t="s">
        <v>6898</v>
      </c>
      <c r="L782" s="47" t="s">
        <v>6899</v>
      </c>
      <c r="M782" s="47" t="s">
        <v>6901</v>
      </c>
      <c r="W782" s="25"/>
      <c r="AG782" s="48" t="s">
        <v>6833</v>
      </c>
      <c r="AH782" s="47" t="str">
        <f t="shared" si="31"/>
        <v>MB42_D              SP_MB42_D1</v>
      </c>
      <c r="AI782">
        <v>3</v>
      </c>
      <c r="AJ782">
        <v>146031</v>
      </c>
      <c r="AK782" t="s">
        <v>5317</v>
      </c>
      <c r="AL782" t="s">
        <v>19</v>
      </c>
      <c r="AM782" t="s">
        <v>19</v>
      </c>
      <c r="AN782" t="s">
        <v>5297</v>
      </c>
      <c r="AO782">
        <v>278</v>
      </c>
      <c r="AP782" t="s">
        <v>5298</v>
      </c>
      <c r="AQ782">
        <v>1</v>
      </c>
      <c r="AR782" t="s">
        <v>1273</v>
      </c>
      <c r="AS782" t="s">
        <v>19</v>
      </c>
      <c r="AT782" t="s">
        <v>19</v>
      </c>
      <c r="AU782" t="s">
        <v>19</v>
      </c>
      <c r="AV782" t="s">
        <v>142</v>
      </c>
      <c r="AW782" t="s">
        <v>143</v>
      </c>
      <c r="AX782" t="s">
        <v>2308</v>
      </c>
      <c r="AY782" t="s">
        <v>2309</v>
      </c>
      <c r="AZ782">
        <v>1</v>
      </c>
      <c r="BA782" t="s">
        <v>214</v>
      </c>
      <c r="BB782" t="s">
        <v>2307</v>
      </c>
      <c r="BC782" t="s">
        <v>19</v>
      </c>
      <c r="BD782" t="s">
        <v>3471</v>
      </c>
      <c r="BE782" t="s">
        <v>3419</v>
      </c>
      <c r="BF782" t="s">
        <v>19</v>
      </c>
      <c r="BG782" t="s">
        <v>19</v>
      </c>
      <c r="BH782">
        <v>837</v>
      </c>
      <c r="BI782" t="s">
        <v>3432</v>
      </c>
      <c r="BJ782">
        <v>0.5</v>
      </c>
      <c r="BK782" t="s">
        <v>5299</v>
      </c>
      <c r="BL782" t="s">
        <v>3422</v>
      </c>
      <c r="BM782">
        <v>146031</v>
      </c>
      <c r="BU782" t="s">
        <v>2300</v>
      </c>
      <c r="BV782">
        <v>146031</v>
      </c>
    </row>
    <row r="783" spans="1:74" ht="14.45" customHeight="1">
      <c r="A783"/>
      <c r="B783">
        <v>146032</v>
      </c>
      <c r="C783" s="25" t="s">
        <v>6803</v>
      </c>
      <c r="E783" s="47" t="s">
        <v>6926</v>
      </c>
      <c r="L783" s="47" t="s">
        <v>6926</v>
      </c>
      <c r="M783" s="47" t="s">
        <v>6926</v>
      </c>
      <c r="AB783" s="47" t="s">
        <v>6937</v>
      </c>
      <c r="AG783" s="48" t="s">
        <v>6833</v>
      </c>
      <c r="AH783" s="47" t="str">
        <f t="shared" si="31"/>
        <v>CSKA_FS             AIR_B</v>
      </c>
      <c r="AI783">
        <v>3</v>
      </c>
      <c r="AJ783">
        <v>146032</v>
      </c>
      <c r="AK783" t="s">
        <v>5318</v>
      </c>
      <c r="AL783" t="s">
        <v>19</v>
      </c>
      <c r="AM783" t="s">
        <v>1534</v>
      </c>
      <c r="AN783" t="s">
        <v>1534</v>
      </c>
      <c r="AO783" t="s">
        <v>1533</v>
      </c>
      <c r="AP783" t="s">
        <v>1535</v>
      </c>
      <c r="AQ783">
        <v>126</v>
      </c>
      <c r="AR783" t="s">
        <v>1364</v>
      </c>
      <c r="AS783" t="s">
        <v>1497</v>
      </c>
      <c r="AT783" t="s">
        <v>1493</v>
      </c>
      <c r="AU783" t="s">
        <v>19</v>
      </c>
      <c r="AV783" t="s">
        <v>2311</v>
      </c>
      <c r="AW783" t="s">
        <v>2312</v>
      </c>
      <c r="AX783" t="s">
        <v>2310</v>
      </c>
      <c r="AY783" t="s">
        <v>2313</v>
      </c>
      <c r="AZ783">
        <v>1</v>
      </c>
      <c r="BA783" t="s">
        <v>1136</v>
      </c>
      <c r="BB783" t="s">
        <v>1495</v>
      </c>
      <c r="BC783" t="s">
        <v>62</v>
      </c>
      <c r="BD783" t="s">
        <v>4429</v>
      </c>
      <c r="BE783" t="s">
        <v>3419</v>
      </c>
      <c r="BF783" t="s">
        <v>5319</v>
      </c>
      <c r="BG783" t="s">
        <v>4431</v>
      </c>
      <c r="BH783">
        <v>3051</v>
      </c>
      <c r="BI783" t="s">
        <v>3515</v>
      </c>
      <c r="BJ783">
        <v>0.35</v>
      </c>
      <c r="BK783" t="s">
        <v>5320</v>
      </c>
      <c r="BL783" t="s">
        <v>3422</v>
      </c>
      <c r="BM783">
        <v>146032</v>
      </c>
      <c r="BU783" t="s">
        <v>2300</v>
      </c>
      <c r="BV783">
        <v>146032</v>
      </c>
    </row>
    <row r="784" spans="1:74" ht="14.45" customHeight="1">
      <c r="A784"/>
      <c r="B784">
        <v>146033</v>
      </c>
      <c r="C784" s="25" t="s">
        <v>6803</v>
      </c>
      <c r="E784" s="47" t="s">
        <v>6926</v>
      </c>
      <c r="L784" s="47" t="s">
        <v>6926</v>
      </c>
      <c r="M784" s="47" t="s">
        <v>6926</v>
      </c>
      <c r="AB784" s="47" t="s">
        <v>6937</v>
      </c>
      <c r="AG784" s="48" t="s">
        <v>6833</v>
      </c>
      <c r="AH784" s="47" t="str">
        <f t="shared" si="31"/>
        <v>CSKA_FS             AIR_B</v>
      </c>
      <c r="AI784">
        <v>3</v>
      </c>
      <c r="AJ784">
        <v>146033</v>
      </c>
      <c r="AK784" t="s">
        <v>5321</v>
      </c>
      <c r="AL784" t="s">
        <v>19</v>
      </c>
      <c r="AM784" t="s">
        <v>1534</v>
      </c>
      <c r="AN784" t="s">
        <v>1534</v>
      </c>
      <c r="AO784" t="s">
        <v>1533</v>
      </c>
      <c r="AP784" t="s">
        <v>1535</v>
      </c>
      <c r="AQ784">
        <v>127</v>
      </c>
      <c r="AR784" t="s">
        <v>1364</v>
      </c>
      <c r="AS784" t="s">
        <v>1497</v>
      </c>
      <c r="AT784" t="s">
        <v>1493</v>
      </c>
      <c r="AU784" t="s">
        <v>19</v>
      </c>
      <c r="AV784" t="s">
        <v>2311</v>
      </c>
      <c r="AW784" t="s">
        <v>2312</v>
      </c>
      <c r="AX784" t="s">
        <v>2310</v>
      </c>
      <c r="AY784" t="s">
        <v>2313</v>
      </c>
      <c r="AZ784">
        <v>2</v>
      </c>
      <c r="BA784" t="s">
        <v>1136</v>
      </c>
      <c r="BB784" t="s">
        <v>1495</v>
      </c>
      <c r="BC784" t="s">
        <v>62</v>
      </c>
      <c r="BD784" t="s">
        <v>4429</v>
      </c>
      <c r="BE784" t="s">
        <v>3419</v>
      </c>
      <c r="BF784" t="s">
        <v>5319</v>
      </c>
      <c r="BG784" t="s">
        <v>3507</v>
      </c>
      <c r="BH784">
        <v>3051</v>
      </c>
      <c r="BI784" t="s">
        <v>3432</v>
      </c>
      <c r="BJ784">
        <v>0.35</v>
      </c>
      <c r="BK784" t="s">
        <v>5322</v>
      </c>
      <c r="BL784" t="s">
        <v>3422</v>
      </c>
      <c r="BM784">
        <v>146033</v>
      </c>
      <c r="BU784" t="s">
        <v>2300</v>
      </c>
      <c r="BV784">
        <v>146033</v>
      </c>
    </row>
    <row r="785" spans="1:76" ht="14.45" customHeight="1">
      <c r="A785"/>
      <c r="B785">
        <v>146034</v>
      </c>
      <c r="C785" s="25" t="s">
        <v>6803</v>
      </c>
      <c r="E785" s="47" t="s">
        <v>6926</v>
      </c>
      <c r="L785" s="47" t="s">
        <v>6926</v>
      </c>
      <c r="M785" s="47" t="s">
        <v>6926</v>
      </c>
      <c r="AB785" s="47" t="s">
        <v>6937</v>
      </c>
      <c r="AG785" s="48" t="s">
        <v>6833</v>
      </c>
      <c r="AH785" s="47" t="str">
        <f t="shared" si="31"/>
        <v>CSKA_BFS            AIR_B</v>
      </c>
      <c r="AI785">
        <v>3</v>
      </c>
      <c r="AJ785">
        <v>146034</v>
      </c>
      <c r="AK785" t="s">
        <v>5323</v>
      </c>
      <c r="AL785" t="s">
        <v>19</v>
      </c>
      <c r="AM785" t="s">
        <v>1534</v>
      </c>
      <c r="AN785" t="s">
        <v>1534</v>
      </c>
      <c r="AO785" t="s">
        <v>1533</v>
      </c>
      <c r="AP785" t="s">
        <v>1535</v>
      </c>
      <c r="AQ785">
        <v>111</v>
      </c>
      <c r="AR785" t="s">
        <v>1364</v>
      </c>
      <c r="AS785" t="s">
        <v>1497</v>
      </c>
      <c r="AT785" t="s">
        <v>1493</v>
      </c>
      <c r="AU785" t="s">
        <v>19</v>
      </c>
      <c r="AV785" t="s">
        <v>2316</v>
      </c>
      <c r="AW785" t="s">
        <v>2317</v>
      </c>
      <c r="AX785" t="s">
        <v>2315</v>
      </c>
      <c r="AY785" t="s">
        <v>2318</v>
      </c>
      <c r="AZ785">
        <v>1</v>
      </c>
      <c r="BA785" t="s">
        <v>2319</v>
      </c>
      <c r="BB785" t="s">
        <v>1495</v>
      </c>
      <c r="BC785" t="s">
        <v>62</v>
      </c>
      <c r="BD785" t="s">
        <v>4436</v>
      </c>
      <c r="BE785" t="s">
        <v>3419</v>
      </c>
      <c r="BF785" t="s">
        <v>5324</v>
      </c>
      <c r="BG785" t="s">
        <v>4438</v>
      </c>
      <c r="BH785">
        <v>3170</v>
      </c>
      <c r="BI785" t="s">
        <v>3684</v>
      </c>
      <c r="BJ785">
        <v>0.35</v>
      </c>
      <c r="BK785" t="s">
        <v>5325</v>
      </c>
      <c r="BL785" t="s">
        <v>3422</v>
      </c>
      <c r="BM785">
        <v>146034</v>
      </c>
      <c r="BU785" t="s">
        <v>2300</v>
      </c>
      <c r="BV785">
        <v>146034</v>
      </c>
    </row>
    <row r="786" spans="1:76" ht="14.45" customHeight="1">
      <c r="A786"/>
      <c r="B786">
        <v>146035</v>
      </c>
      <c r="C786" s="25" t="s">
        <v>6803</v>
      </c>
      <c r="E786" s="47" t="s">
        <v>6926</v>
      </c>
      <c r="L786" s="47" t="s">
        <v>6926</v>
      </c>
      <c r="M786" s="47" t="s">
        <v>6926</v>
      </c>
      <c r="AB786" s="47" t="s">
        <v>6937</v>
      </c>
      <c r="AG786" s="48" t="s">
        <v>6833</v>
      </c>
      <c r="AH786" s="47" t="str">
        <f t="shared" si="31"/>
        <v>CSKA_BFS            AIR_B</v>
      </c>
      <c r="AI786">
        <v>3</v>
      </c>
      <c r="AJ786">
        <v>146035</v>
      </c>
      <c r="AK786" t="s">
        <v>5326</v>
      </c>
      <c r="AL786" t="s">
        <v>19</v>
      </c>
      <c r="AM786" t="s">
        <v>1534</v>
      </c>
      <c r="AN786" t="s">
        <v>1534</v>
      </c>
      <c r="AO786" t="s">
        <v>1533</v>
      </c>
      <c r="AP786" t="s">
        <v>1535</v>
      </c>
      <c r="AQ786">
        <v>110</v>
      </c>
      <c r="AR786" t="s">
        <v>1364</v>
      </c>
      <c r="AS786" t="s">
        <v>1497</v>
      </c>
      <c r="AT786" t="s">
        <v>1493</v>
      </c>
      <c r="AU786" t="s">
        <v>19</v>
      </c>
      <c r="AV786" t="s">
        <v>2316</v>
      </c>
      <c r="AW786" t="s">
        <v>2317</v>
      </c>
      <c r="AX786" t="s">
        <v>2315</v>
      </c>
      <c r="AY786" t="s">
        <v>2318</v>
      </c>
      <c r="AZ786">
        <v>2</v>
      </c>
      <c r="BA786" t="s">
        <v>2319</v>
      </c>
      <c r="BB786" t="s">
        <v>1495</v>
      </c>
      <c r="BC786" t="s">
        <v>62</v>
      </c>
      <c r="BD786" t="s">
        <v>4436</v>
      </c>
      <c r="BE786" t="s">
        <v>3419</v>
      </c>
      <c r="BF786" t="s">
        <v>5324</v>
      </c>
      <c r="BG786" t="s">
        <v>3805</v>
      </c>
      <c r="BH786">
        <v>3170</v>
      </c>
      <c r="BI786" t="s">
        <v>3453</v>
      </c>
      <c r="BJ786">
        <v>0.35</v>
      </c>
      <c r="BK786" t="s">
        <v>5327</v>
      </c>
      <c r="BL786" t="s">
        <v>3422</v>
      </c>
      <c r="BM786">
        <v>146035</v>
      </c>
      <c r="BU786" t="s">
        <v>2300</v>
      </c>
      <c r="BV786">
        <v>146035</v>
      </c>
    </row>
    <row r="787" spans="1:76" ht="14.45" customHeight="1">
      <c r="A787"/>
      <c r="C787" s="25" t="s">
        <v>6804</v>
      </c>
      <c r="AI787">
        <v>1</v>
      </c>
      <c r="AJ787" t="s">
        <v>2335</v>
      </c>
    </row>
    <row r="788" spans="1:76" ht="14.45" customHeight="1">
      <c r="A788" s="225" t="s">
        <v>7854</v>
      </c>
      <c r="C788" s="25" t="s">
        <v>6804</v>
      </c>
      <c r="AI788">
        <v>2</v>
      </c>
      <c r="AJ788" t="s">
        <v>1</v>
      </c>
      <c r="AK788" t="s">
        <v>2336</v>
      </c>
      <c r="AL788" t="s">
        <v>2337</v>
      </c>
      <c r="AM788" s="179" t="s">
        <v>7860</v>
      </c>
      <c r="AO788" s="179" t="s">
        <v>7861</v>
      </c>
      <c r="AP788" t="s">
        <v>4312</v>
      </c>
    </row>
    <row r="789" spans="1:76" ht="14.45" customHeight="1">
      <c r="A789"/>
      <c r="C789" s="25" t="s">
        <v>6804</v>
      </c>
      <c r="AI789">
        <v>0</v>
      </c>
      <c r="AJ789" t="s">
        <v>3401</v>
      </c>
      <c r="AK789" t="s">
        <v>3402</v>
      </c>
      <c r="AL789" t="s">
        <v>3403</v>
      </c>
      <c r="AM789" t="s">
        <v>8</v>
      </c>
      <c r="AN789" t="s">
        <v>8</v>
      </c>
      <c r="AO789" t="s">
        <v>3404</v>
      </c>
      <c r="AP789" t="s">
        <v>9</v>
      </c>
      <c r="AQ789" t="s">
        <v>3405</v>
      </c>
      <c r="AR789" t="s">
        <v>10</v>
      </c>
      <c r="AS789" t="s">
        <v>75</v>
      </c>
      <c r="AT789" t="s">
        <v>3406</v>
      </c>
      <c r="AU789" t="s">
        <v>3403</v>
      </c>
      <c r="AV789" t="s">
        <v>8</v>
      </c>
      <c r="AW789" t="s">
        <v>8</v>
      </c>
      <c r="AX789" t="s">
        <v>3407</v>
      </c>
      <c r="AY789" t="s">
        <v>9</v>
      </c>
      <c r="AZ789" t="s">
        <v>3405</v>
      </c>
      <c r="BA789" t="s">
        <v>10</v>
      </c>
      <c r="BB789" t="s">
        <v>75</v>
      </c>
      <c r="BC789" t="s">
        <v>3406</v>
      </c>
      <c r="BD789" t="s">
        <v>3163</v>
      </c>
      <c r="BE789" t="s">
        <v>3408</v>
      </c>
      <c r="BF789" t="s">
        <v>3409</v>
      </c>
      <c r="BG789" t="s">
        <v>3410</v>
      </c>
      <c r="BH789" t="s">
        <v>3411</v>
      </c>
      <c r="BI789" t="s">
        <v>14</v>
      </c>
      <c r="BJ789" t="s">
        <v>3412</v>
      </c>
      <c r="BK789" t="s">
        <v>3413</v>
      </c>
      <c r="BL789" t="s">
        <v>1</v>
      </c>
      <c r="BM789" t="s">
        <v>3401</v>
      </c>
      <c r="BU789" t="s">
        <v>1</v>
      </c>
      <c r="BV789" t="s">
        <v>3401</v>
      </c>
    </row>
    <row r="790" spans="1:76" ht="14.45" customHeight="1">
      <c r="A790"/>
      <c r="B790">
        <v>155001</v>
      </c>
      <c r="C790" s="25" t="s">
        <v>6804</v>
      </c>
      <c r="E790" s="47" t="s">
        <v>6921</v>
      </c>
      <c r="L790" s="47" t="s">
        <v>6921</v>
      </c>
      <c r="M790" s="47" t="s">
        <v>6921</v>
      </c>
      <c r="X790" s="240"/>
      <c r="AG790" s="48" t="s">
        <v>6833</v>
      </c>
      <c r="AH790" s="47" t="str">
        <f t="shared" si="31"/>
        <v>SIDO_D              KS_HM_B</v>
      </c>
      <c r="AI790">
        <v>3</v>
      </c>
      <c r="AJ790">
        <v>155001</v>
      </c>
      <c r="AK790" t="s">
        <v>5328</v>
      </c>
      <c r="AL790" t="s">
        <v>19</v>
      </c>
      <c r="AM790" t="s">
        <v>384</v>
      </c>
      <c r="AN790" t="s">
        <v>384</v>
      </c>
      <c r="AO790" t="s">
        <v>2341</v>
      </c>
      <c r="AP790" t="s">
        <v>2342</v>
      </c>
      <c r="AQ790">
        <v>1</v>
      </c>
      <c r="AR790" t="s">
        <v>386</v>
      </c>
      <c r="AS790" t="s">
        <v>2339</v>
      </c>
      <c r="AT790" t="s">
        <v>19</v>
      </c>
      <c r="AU790" t="s">
        <v>19</v>
      </c>
      <c r="AV790" t="s">
        <v>764</v>
      </c>
      <c r="AW790" t="s">
        <v>764</v>
      </c>
      <c r="AX790" t="s">
        <v>763</v>
      </c>
      <c r="AY790" t="s">
        <v>765</v>
      </c>
      <c r="AZ790" t="s">
        <v>3889</v>
      </c>
      <c r="BA790" t="s">
        <v>766</v>
      </c>
      <c r="BB790" t="s">
        <v>122</v>
      </c>
      <c r="BC790" t="s">
        <v>19</v>
      </c>
      <c r="BD790" t="s">
        <v>3834</v>
      </c>
      <c r="BE790" t="s">
        <v>3419</v>
      </c>
      <c r="BF790" t="s">
        <v>19</v>
      </c>
      <c r="BG790" t="s">
        <v>19</v>
      </c>
      <c r="BH790">
        <v>2015</v>
      </c>
      <c r="BI790" t="s">
        <v>3835</v>
      </c>
      <c r="BJ790">
        <v>0.5</v>
      </c>
      <c r="BK790" t="s">
        <v>5329</v>
      </c>
      <c r="BL790" t="s">
        <v>3422</v>
      </c>
      <c r="BM790">
        <v>155001</v>
      </c>
      <c r="BU790" t="s">
        <v>2336</v>
      </c>
      <c r="BV790">
        <v>155001</v>
      </c>
    </row>
    <row r="791" spans="1:76" ht="14.45" customHeight="1">
      <c r="A791"/>
      <c r="B791">
        <v>155002</v>
      </c>
      <c r="C791" s="25" t="s">
        <v>6804</v>
      </c>
      <c r="E791" s="47" t="s">
        <v>6921</v>
      </c>
      <c r="F791" s="47" t="s">
        <v>3470</v>
      </c>
      <c r="G791" s="47" t="s">
        <v>6907</v>
      </c>
      <c r="K791" s="47" t="s">
        <v>6903</v>
      </c>
      <c r="L791" s="47" t="s">
        <v>6921</v>
      </c>
      <c r="M791" s="47" t="s">
        <v>6900</v>
      </c>
      <c r="O791" s="47" t="s">
        <v>6949</v>
      </c>
      <c r="AG791" s="48" t="s">
        <v>6833</v>
      </c>
      <c r="AH791" s="47" t="str">
        <f t="shared" si="31"/>
        <v>SP_MB33_C           KS_HM_B</v>
      </c>
      <c r="AI791">
        <v>3</v>
      </c>
      <c r="AJ791">
        <v>155002</v>
      </c>
      <c r="AK791" t="s">
        <v>5330</v>
      </c>
      <c r="AL791" t="s">
        <v>19</v>
      </c>
      <c r="AM791" t="s">
        <v>384</v>
      </c>
      <c r="AN791" t="s">
        <v>384</v>
      </c>
      <c r="AO791" t="s">
        <v>2341</v>
      </c>
      <c r="AP791" t="s">
        <v>2342</v>
      </c>
      <c r="AQ791">
        <v>2</v>
      </c>
      <c r="AR791" t="s">
        <v>386</v>
      </c>
      <c r="AS791" t="s">
        <v>2339</v>
      </c>
      <c r="AT791" t="s">
        <v>19</v>
      </c>
      <c r="AU791" t="s">
        <v>19</v>
      </c>
      <c r="AV791" t="s">
        <v>19</v>
      </c>
      <c r="AW791" t="s">
        <v>3469</v>
      </c>
      <c r="AX791">
        <v>368</v>
      </c>
      <c r="AY791" t="s">
        <v>3470</v>
      </c>
      <c r="AZ791">
        <v>1</v>
      </c>
      <c r="BA791" t="s">
        <v>1112</v>
      </c>
      <c r="BB791" t="s">
        <v>19</v>
      </c>
      <c r="BC791" t="s">
        <v>19</v>
      </c>
      <c r="BD791" t="s">
        <v>3471</v>
      </c>
      <c r="BE791" t="s">
        <v>3419</v>
      </c>
      <c r="BF791" t="s">
        <v>19</v>
      </c>
      <c r="BG791" t="s">
        <v>19</v>
      </c>
      <c r="BH791">
        <v>1570</v>
      </c>
      <c r="BI791" t="s">
        <v>3432</v>
      </c>
      <c r="BJ791">
        <v>0.5</v>
      </c>
      <c r="BK791" t="s">
        <v>3472</v>
      </c>
      <c r="BL791" t="s">
        <v>3422</v>
      </c>
      <c r="BM791">
        <v>155002</v>
      </c>
      <c r="BU791" t="s">
        <v>2336</v>
      </c>
      <c r="BV791">
        <v>155002</v>
      </c>
    </row>
    <row r="792" spans="1:76" ht="14.45" customHeight="1">
      <c r="A792" s="225" t="s">
        <v>7962</v>
      </c>
      <c r="B792">
        <v>155003</v>
      </c>
      <c r="C792" s="25" t="s">
        <v>6804</v>
      </c>
      <c r="D792" s="120" t="s">
        <v>6912</v>
      </c>
      <c r="E792" s="37" t="s">
        <v>6921</v>
      </c>
      <c r="F792" s="47" t="s">
        <v>3587</v>
      </c>
      <c r="G792" s="47" t="s">
        <v>6897</v>
      </c>
      <c r="K792" s="47" t="s">
        <v>6903</v>
      </c>
      <c r="L792" s="37" t="s">
        <v>6921</v>
      </c>
      <c r="M792" s="47" t="s">
        <v>6899</v>
      </c>
      <c r="AG792" s="48" t="s">
        <v>6836</v>
      </c>
      <c r="AH792" s="47" t="str">
        <f t="shared" si="31"/>
        <v>SP_LIN2_DACH        KS_HM_B</v>
      </c>
      <c r="AI792">
        <v>3</v>
      </c>
      <c r="AJ792">
        <v>155003</v>
      </c>
      <c r="AK792" t="s">
        <v>5331</v>
      </c>
      <c r="AL792" t="s">
        <v>19</v>
      </c>
      <c r="AM792" t="s">
        <v>384</v>
      </c>
      <c r="AN792" t="s">
        <v>384</v>
      </c>
      <c r="AO792" t="s">
        <v>2341</v>
      </c>
      <c r="AP792" t="s">
        <v>2342</v>
      </c>
      <c r="AQ792">
        <v>3</v>
      </c>
      <c r="AR792" t="s">
        <v>386</v>
      </c>
      <c r="AS792" t="s">
        <v>2338</v>
      </c>
      <c r="AT792" t="s">
        <v>19</v>
      </c>
      <c r="AU792" t="s">
        <v>19</v>
      </c>
      <c r="AV792" t="s">
        <v>19</v>
      </c>
      <c r="AW792" t="s">
        <v>3585</v>
      </c>
      <c r="AX792" t="s">
        <v>3586</v>
      </c>
      <c r="AY792" t="s">
        <v>3587</v>
      </c>
      <c r="AZ792">
        <v>1</v>
      </c>
      <c r="BA792" s="179" t="s">
        <v>7859</v>
      </c>
      <c r="BB792" t="s">
        <v>19</v>
      </c>
      <c r="BC792" t="s">
        <v>19</v>
      </c>
      <c r="BD792" t="s">
        <v>3588</v>
      </c>
      <c r="BE792" t="s">
        <v>3419</v>
      </c>
      <c r="BF792" t="s">
        <v>19</v>
      </c>
      <c r="BG792" t="s">
        <v>19</v>
      </c>
      <c r="BH792" s="179">
        <v>1699</v>
      </c>
      <c r="BI792" t="s">
        <v>3589</v>
      </c>
      <c r="BJ792">
        <v>0.13</v>
      </c>
      <c r="BK792" t="s">
        <v>3590</v>
      </c>
      <c r="BL792" t="s">
        <v>3422</v>
      </c>
      <c r="BM792">
        <v>155003</v>
      </c>
      <c r="BU792" t="s">
        <v>2336</v>
      </c>
      <c r="BV792">
        <v>155003</v>
      </c>
    </row>
    <row r="793" spans="1:76" ht="14.45" customHeight="1">
      <c r="A793"/>
      <c r="C793" s="25" t="s">
        <v>6805</v>
      </c>
      <c r="AI793">
        <v>1</v>
      </c>
      <c r="AJ793" t="s">
        <v>2346</v>
      </c>
    </row>
    <row r="794" spans="1:76" ht="14.45" customHeight="1">
      <c r="A794" s="225" t="s">
        <v>7941</v>
      </c>
      <c r="C794" s="25" t="s">
        <v>6805</v>
      </c>
      <c r="AI794">
        <v>2</v>
      </c>
      <c r="AJ794" t="s">
        <v>1</v>
      </c>
      <c r="AK794" t="s">
        <v>2347</v>
      </c>
      <c r="AL794" t="s">
        <v>2348</v>
      </c>
      <c r="AM794" s="179" t="s">
        <v>7894</v>
      </c>
      <c r="AO794" s="179" t="s">
        <v>7940</v>
      </c>
      <c r="AP794" t="s">
        <v>4312</v>
      </c>
    </row>
    <row r="795" spans="1:76" ht="14.45" customHeight="1">
      <c r="A795" s="225" t="s">
        <v>7879</v>
      </c>
      <c r="C795" s="25" t="s">
        <v>6805</v>
      </c>
      <c r="AI795">
        <v>2</v>
      </c>
      <c r="AJ795" t="s">
        <v>1485</v>
      </c>
      <c r="AK795" t="s">
        <v>2349</v>
      </c>
      <c r="AL795" t="s">
        <v>2350</v>
      </c>
      <c r="AM795" s="179" t="s">
        <v>7895</v>
      </c>
      <c r="AO795" t="s">
        <v>5332</v>
      </c>
      <c r="AP795" t="s">
        <v>4312</v>
      </c>
    </row>
    <row r="796" spans="1:76" ht="14.45" customHeight="1">
      <c r="A796" s="225" t="s">
        <v>8026</v>
      </c>
      <c r="C796" s="25" t="s">
        <v>6805</v>
      </c>
      <c r="AI796">
        <v>2</v>
      </c>
      <c r="AJ796" t="s">
        <v>2178</v>
      </c>
      <c r="AK796" t="s">
        <v>2351</v>
      </c>
      <c r="AL796" t="s">
        <v>2352</v>
      </c>
      <c r="AM796" s="179" t="s">
        <v>8033</v>
      </c>
      <c r="AN796" t="s">
        <v>4</v>
      </c>
      <c r="AO796" t="s">
        <v>5333</v>
      </c>
      <c r="AP796" t="s">
        <v>4312</v>
      </c>
    </row>
    <row r="797" spans="1:76" ht="14.45" customHeight="1">
      <c r="A797"/>
      <c r="C797" s="25" t="s">
        <v>6805</v>
      </c>
      <c r="AI797">
        <v>0</v>
      </c>
      <c r="AJ797" t="s">
        <v>3401</v>
      </c>
      <c r="AK797" t="s">
        <v>3402</v>
      </c>
      <c r="AL797" t="s">
        <v>3403</v>
      </c>
      <c r="AM797" t="s">
        <v>8</v>
      </c>
      <c r="AN797" t="s">
        <v>8</v>
      </c>
      <c r="AO797" t="s">
        <v>3404</v>
      </c>
      <c r="AP797" t="s">
        <v>9</v>
      </c>
      <c r="AQ797" t="s">
        <v>3405</v>
      </c>
      <c r="AR797" t="s">
        <v>10</v>
      </c>
      <c r="AS797" t="s">
        <v>75</v>
      </c>
      <c r="AT797" t="s">
        <v>3406</v>
      </c>
      <c r="AU797" t="s">
        <v>3403</v>
      </c>
      <c r="AV797" t="s">
        <v>8</v>
      </c>
      <c r="AW797" t="s">
        <v>8</v>
      </c>
      <c r="AX797" t="s">
        <v>3407</v>
      </c>
      <c r="AY797" t="s">
        <v>9</v>
      </c>
      <c r="AZ797" t="s">
        <v>3405</v>
      </c>
      <c r="BA797" t="s">
        <v>10</v>
      </c>
      <c r="BB797" t="s">
        <v>75</v>
      </c>
      <c r="BC797" t="s">
        <v>3406</v>
      </c>
      <c r="BD797" t="s">
        <v>3163</v>
      </c>
      <c r="BE797" t="s">
        <v>3408</v>
      </c>
      <c r="BF797" t="s">
        <v>3409</v>
      </c>
      <c r="BG797" t="s">
        <v>3410</v>
      </c>
      <c r="BH797" t="s">
        <v>3411</v>
      </c>
      <c r="BI797" t="s">
        <v>14</v>
      </c>
      <c r="BJ797" t="s">
        <v>3412</v>
      </c>
      <c r="BK797" t="s">
        <v>3413</v>
      </c>
      <c r="BL797" t="s">
        <v>1</v>
      </c>
      <c r="BM797" t="s">
        <v>1485</v>
      </c>
      <c r="BN797" t="s">
        <v>2178</v>
      </c>
      <c r="BO797" t="s">
        <v>3401</v>
      </c>
      <c r="BU797" t="s">
        <v>1</v>
      </c>
      <c r="BV797" t="s">
        <v>1485</v>
      </c>
      <c r="BW797" t="s">
        <v>2178</v>
      </c>
      <c r="BX797" t="s">
        <v>3401</v>
      </c>
    </row>
    <row r="798" spans="1:76" ht="14.45" customHeight="1">
      <c r="A798" s="225" t="s">
        <v>7935</v>
      </c>
      <c r="B798">
        <v>161001</v>
      </c>
      <c r="C798" s="25" t="s">
        <v>6805</v>
      </c>
      <c r="E798" s="47" t="s">
        <v>6902</v>
      </c>
      <c r="L798" s="47" t="s">
        <v>6902</v>
      </c>
      <c r="M798" s="47" t="s">
        <v>6902</v>
      </c>
      <c r="W798" s="240"/>
      <c r="AG798" s="48" t="s">
        <v>6833</v>
      </c>
      <c r="AH798" s="47" t="str">
        <f t="shared" si="31"/>
        <v>KS_SFVL_A           BCM_B</v>
      </c>
      <c r="AI798">
        <v>3</v>
      </c>
      <c r="AJ798">
        <v>161001</v>
      </c>
      <c r="AK798" t="s">
        <v>5334</v>
      </c>
      <c r="AL798" t="s">
        <v>19</v>
      </c>
      <c r="AM798" t="s">
        <v>573</v>
      </c>
      <c r="AN798" t="s">
        <v>573</v>
      </c>
      <c r="AO798" t="s">
        <v>955</v>
      </c>
      <c r="AP798" t="s">
        <v>956</v>
      </c>
      <c r="AQ798">
        <v>16</v>
      </c>
      <c r="AR798" t="s">
        <v>860</v>
      </c>
      <c r="AS798" t="s">
        <v>126</v>
      </c>
      <c r="AT798" t="s">
        <v>19</v>
      </c>
      <c r="AU798" t="s">
        <v>19</v>
      </c>
      <c r="AV798" t="s">
        <v>2357</v>
      </c>
      <c r="AW798" t="s">
        <v>2357</v>
      </c>
      <c r="AX798" t="s">
        <v>2356</v>
      </c>
      <c r="AY798" t="s">
        <v>2358</v>
      </c>
      <c r="AZ798">
        <v>7</v>
      </c>
      <c r="BA798" t="s">
        <v>2359</v>
      </c>
      <c r="BB798" t="s">
        <v>91</v>
      </c>
      <c r="BC798" t="s">
        <v>69</v>
      </c>
      <c r="BD798" t="s">
        <v>3437</v>
      </c>
      <c r="BE798" t="s">
        <v>3419</v>
      </c>
      <c r="BF798" t="s">
        <v>19</v>
      </c>
      <c r="BG798" t="s">
        <v>19</v>
      </c>
      <c r="BH798" s="179">
        <v>2411</v>
      </c>
      <c r="BI798" t="s">
        <v>3438</v>
      </c>
      <c r="BJ798">
        <v>0.5</v>
      </c>
      <c r="BK798" t="s">
        <v>5335</v>
      </c>
      <c r="BL798" t="s">
        <v>3422</v>
      </c>
      <c r="BM798" t="s">
        <v>19</v>
      </c>
      <c r="BN798" t="s">
        <v>19</v>
      </c>
      <c r="BO798">
        <v>161001</v>
      </c>
      <c r="BU798" t="s">
        <v>2347</v>
      </c>
      <c r="BV798" t="s">
        <v>19</v>
      </c>
      <c r="BW798" t="s">
        <v>19</v>
      </c>
      <c r="BX798">
        <v>161001</v>
      </c>
    </row>
    <row r="799" spans="1:76" ht="14.45" customHeight="1">
      <c r="A799"/>
      <c r="B799">
        <v>161002</v>
      </c>
      <c r="C799" s="25" t="s">
        <v>6805</v>
      </c>
      <c r="E799" s="47" t="s">
        <v>6902</v>
      </c>
      <c r="L799" s="47" t="s">
        <v>6902</v>
      </c>
      <c r="M799" s="47" t="s">
        <v>6902</v>
      </c>
      <c r="W799" s="240"/>
      <c r="X799" s="240"/>
      <c r="AG799" s="48" t="s">
        <v>6833</v>
      </c>
      <c r="AH799" s="47" t="str">
        <f t="shared" si="31"/>
        <v>KS_SFHL_A           BCM_B</v>
      </c>
      <c r="AI799">
        <v>3</v>
      </c>
      <c r="AJ799">
        <v>161002</v>
      </c>
      <c r="AK799" t="s">
        <v>5336</v>
      </c>
      <c r="AL799" t="s">
        <v>19</v>
      </c>
      <c r="AM799" t="s">
        <v>573</v>
      </c>
      <c r="AN799" t="s">
        <v>573</v>
      </c>
      <c r="AO799" t="s">
        <v>955</v>
      </c>
      <c r="AP799" t="s">
        <v>956</v>
      </c>
      <c r="AQ799">
        <v>17</v>
      </c>
      <c r="AR799" t="s">
        <v>860</v>
      </c>
      <c r="AS799" t="s">
        <v>126</v>
      </c>
      <c r="AT799" t="s">
        <v>19</v>
      </c>
      <c r="AU799" t="s">
        <v>19</v>
      </c>
      <c r="AV799" t="s">
        <v>467</v>
      </c>
      <c r="AW799" t="s">
        <v>467</v>
      </c>
      <c r="AX799" t="s">
        <v>466</v>
      </c>
      <c r="AY799" t="s">
        <v>468</v>
      </c>
      <c r="AZ799">
        <v>7</v>
      </c>
      <c r="BA799" t="s">
        <v>469</v>
      </c>
      <c r="BB799" t="s">
        <v>87</v>
      </c>
      <c r="BC799" t="s">
        <v>69</v>
      </c>
      <c r="BD799" t="s">
        <v>4889</v>
      </c>
      <c r="BE799" t="s">
        <v>3419</v>
      </c>
      <c r="BF799" t="s">
        <v>19</v>
      </c>
      <c r="BG799" t="s">
        <v>19</v>
      </c>
      <c r="BH799">
        <v>4368</v>
      </c>
      <c r="BI799" t="s">
        <v>4890</v>
      </c>
      <c r="BJ799">
        <v>0.5</v>
      </c>
      <c r="BK799" t="s">
        <v>5337</v>
      </c>
      <c r="BL799" t="s">
        <v>3422</v>
      </c>
      <c r="BM799" t="s">
        <v>19</v>
      </c>
      <c r="BN799" t="s">
        <v>19</v>
      </c>
      <c r="BO799">
        <v>161002</v>
      </c>
      <c r="BU799" t="s">
        <v>2347</v>
      </c>
      <c r="BV799" t="s">
        <v>19</v>
      </c>
      <c r="BW799" t="s">
        <v>19</v>
      </c>
      <c r="BX799">
        <v>161002</v>
      </c>
    </row>
    <row r="800" spans="1:76" ht="14.45" customHeight="1">
      <c r="A800" s="225" t="s">
        <v>7935</v>
      </c>
      <c r="B800">
        <v>161003</v>
      </c>
      <c r="C800" s="25" t="s">
        <v>6805</v>
      </c>
      <c r="E800" s="47" t="s">
        <v>6902</v>
      </c>
      <c r="L800" s="47" t="s">
        <v>6902</v>
      </c>
      <c r="M800" s="47" t="s">
        <v>6902</v>
      </c>
      <c r="W800" s="240"/>
      <c r="X800" s="336"/>
      <c r="AG800" s="48" t="s">
        <v>6833</v>
      </c>
      <c r="AH800" s="47" t="str">
        <f t="shared" si="31"/>
        <v>KS_SFVL_A           BCM_B</v>
      </c>
      <c r="AI800">
        <v>3</v>
      </c>
      <c r="AJ800">
        <v>161003</v>
      </c>
      <c r="AK800" t="s">
        <v>5338</v>
      </c>
      <c r="AL800" t="s">
        <v>19</v>
      </c>
      <c r="AM800" t="s">
        <v>573</v>
      </c>
      <c r="AN800" t="s">
        <v>573</v>
      </c>
      <c r="AO800" t="s">
        <v>955</v>
      </c>
      <c r="AP800" t="s">
        <v>956</v>
      </c>
      <c r="AQ800">
        <v>18</v>
      </c>
      <c r="AR800" t="s">
        <v>860</v>
      </c>
      <c r="AS800" t="s">
        <v>126</v>
      </c>
      <c r="AT800" t="s">
        <v>19</v>
      </c>
      <c r="AU800" t="s">
        <v>19</v>
      </c>
      <c r="AV800" t="s">
        <v>2357</v>
      </c>
      <c r="AW800" t="s">
        <v>2357</v>
      </c>
      <c r="AX800" t="s">
        <v>2356</v>
      </c>
      <c r="AY800" t="s">
        <v>2358</v>
      </c>
      <c r="AZ800">
        <v>3</v>
      </c>
      <c r="BA800" t="s">
        <v>2359</v>
      </c>
      <c r="BB800" t="s">
        <v>2355</v>
      </c>
      <c r="BC800" t="s">
        <v>69</v>
      </c>
      <c r="BD800" t="s">
        <v>5339</v>
      </c>
      <c r="BE800" t="s">
        <v>3419</v>
      </c>
      <c r="BF800" t="s">
        <v>19</v>
      </c>
      <c r="BG800" t="s">
        <v>19</v>
      </c>
      <c r="BH800" s="179">
        <v>2411</v>
      </c>
      <c r="BI800" t="s">
        <v>3479</v>
      </c>
      <c r="BJ800">
        <v>0.5</v>
      </c>
      <c r="BK800" t="s">
        <v>5340</v>
      </c>
      <c r="BL800" t="s">
        <v>3422</v>
      </c>
      <c r="BM800" t="s">
        <v>19</v>
      </c>
      <c r="BN800" t="s">
        <v>19</v>
      </c>
      <c r="BO800">
        <v>161003</v>
      </c>
      <c r="BU800" t="s">
        <v>2347</v>
      </c>
      <c r="BV800" t="s">
        <v>19</v>
      </c>
      <c r="BW800" t="s">
        <v>19</v>
      </c>
      <c r="BX800">
        <v>161003</v>
      </c>
    </row>
    <row r="801" spans="1:76" ht="14.45" customHeight="1">
      <c r="A801" s="225" t="s">
        <v>7935</v>
      </c>
      <c r="B801">
        <v>161004</v>
      </c>
      <c r="C801" s="25" t="s">
        <v>6805</v>
      </c>
      <c r="E801" s="47" t="s">
        <v>6902</v>
      </c>
      <c r="L801" s="47" t="s">
        <v>6902</v>
      </c>
      <c r="M801" s="47" t="s">
        <v>6902</v>
      </c>
      <c r="W801" s="240"/>
      <c r="AG801" s="48" t="s">
        <v>6833</v>
      </c>
      <c r="AH801" s="47" t="str">
        <f t="shared" si="31"/>
        <v>KS_SFVL_A           BCM_B</v>
      </c>
      <c r="AI801">
        <v>3</v>
      </c>
      <c r="AJ801">
        <v>161004</v>
      </c>
      <c r="AK801" t="s">
        <v>5341</v>
      </c>
      <c r="AL801" t="s">
        <v>19</v>
      </c>
      <c r="AM801" t="s">
        <v>573</v>
      </c>
      <c r="AN801" t="s">
        <v>573</v>
      </c>
      <c r="AO801" t="s">
        <v>955</v>
      </c>
      <c r="AP801" t="s">
        <v>956</v>
      </c>
      <c r="AQ801">
        <v>19</v>
      </c>
      <c r="AR801" t="s">
        <v>860</v>
      </c>
      <c r="AS801" t="s">
        <v>126</v>
      </c>
      <c r="AT801" t="s">
        <v>19</v>
      </c>
      <c r="AU801" t="s">
        <v>19</v>
      </c>
      <c r="AV801" t="s">
        <v>2357</v>
      </c>
      <c r="AW801" t="s">
        <v>2357</v>
      </c>
      <c r="AX801" t="s">
        <v>2356</v>
      </c>
      <c r="AY801" t="s">
        <v>2358</v>
      </c>
      <c r="AZ801">
        <v>8</v>
      </c>
      <c r="BA801" t="s">
        <v>2359</v>
      </c>
      <c r="BB801" t="s">
        <v>91</v>
      </c>
      <c r="BC801" t="s">
        <v>69</v>
      </c>
      <c r="BD801" t="s">
        <v>4084</v>
      </c>
      <c r="BE801" t="s">
        <v>3419</v>
      </c>
      <c r="BF801" t="s">
        <v>19</v>
      </c>
      <c r="BG801" t="s">
        <v>19</v>
      </c>
      <c r="BH801" s="179">
        <v>2411</v>
      </c>
      <c r="BI801" t="s">
        <v>3462</v>
      </c>
      <c r="BJ801">
        <v>0.5</v>
      </c>
      <c r="BK801" t="s">
        <v>5342</v>
      </c>
      <c r="BL801" t="s">
        <v>3422</v>
      </c>
      <c r="BM801" t="s">
        <v>19</v>
      </c>
      <c r="BN801" t="s">
        <v>19</v>
      </c>
      <c r="BO801">
        <v>161004</v>
      </c>
      <c r="BU801" t="s">
        <v>2347</v>
      </c>
      <c r="BV801" t="s">
        <v>19</v>
      </c>
      <c r="BW801" t="s">
        <v>19</v>
      </c>
      <c r="BX801">
        <v>161004</v>
      </c>
    </row>
    <row r="802" spans="1:76" ht="14.45" customHeight="1">
      <c r="A802"/>
      <c r="B802">
        <v>161005</v>
      </c>
      <c r="C802" s="25" t="s">
        <v>6805</v>
      </c>
      <c r="E802" s="47" t="s">
        <v>6902</v>
      </c>
      <c r="L802" s="47" t="s">
        <v>6902</v>
      </c>
      <c r="M802" s="47" t="s">
        <v>6902</v>
      </c>
      <c r="W802" s="240"/>
      <c r="X802" s="240"/>
      <c r="AG802" s="48" t="s">
        <v>6833</v>
      </c>
      <c r="AH802" s="47" t="str">
        <f t="shared" ref="AH802:AH864" si="32">AY802&amp; REPT(" ",20-LEN(AY802))&amp;AP802</f>
        <v>KS_SFHL_A           BCM_B</v>
      </c>
      <c r="AI802">
        <v>3</v>
      </c>
      <c r="AJ802">
        <v>161005</v>
      </c>
      <c r="AK802" t="s">
        <v>5343</v>
      </c>
      <c r="AL802" t="s">
        <v>19</v>
      </c>
      <c r="AM802" t="s">
        <v>573</v>
      </c>
      <c r="AN802" t="s">
        <v>573</v>
      </c>
      <c r="AO802" t="s">
        <v>955</v>
      </c>
      <c r="AP802" t="s">
        <v>956</v>
      </c>
      <c r="AQ802">
        <v>20</v>
      </c>
      <c r="AR802" t="s">
        <v>860</v>
      </c>
      <c r="AS802" t="s">
        <v>126</v>
      </c>
      <c r="AT802" t="s">
        <v>19</v>
      </c>
      <c r="AU802" t="s">
        <v>19</v>
      </c>
      <c r="AV802" t="s">
        <v>467</v>
      </c>
      <c r="AW802" t="s">
        <v>467</v>
      </c>
      <c r="AX802" t="s">
        <v>466</v>
      </c>
      <c r="AY802" t="s">
        <v>468</v>
      </c>
      <c r="AZ802">
        <v>8</v>
      </c>
      <c r="BA802" t="s">
        <v>469</v>
      </c>
      <c r="BB802" t="s">
        <v>87</v>
      </c>
      <c r="BC802" t="s">
        <v>69</v>
      </c>
      <c r="BD802" t="s">
        <v>4154</v>
      </c>
      <c r="BE802" t="s">
        <v>3419</v>
      </c>
      <c r="BF802" t="s">
        <v>19</v>
      </c>
      <c r="BG802" t="s">
        <v>19</v>
      </c>
      <c r="BH802">
        <v>4368</v>
      </c>
      <c r="BI802" t="s">
        <v>3697</v>
      </c>
      <c r="BJ802">
        <v>0.5</v>
      </c>
      <c r="BK802" t="s">
        <v>5344</v>
      </c>
      <c r="BL802" t="s">
        <v>3422</v>
      </c>
      <c r="BM802" t="s">
        <v>19</v>
      </c>
      <c r="BN802" t="s">
        <v>19</v>
      </c>
      <c r="BO802">
        <v>161005</v>
      </c>
      <c r="BU802" t="s">
        <v>2347</v>
      </c>
      <c r="BV802" t="s">
        <v>19</v>
      </c>
      <c r="BW802" t="s">
        <v>19</v>
      </c>
      <c r="BX802">
        <v>161005</v>
      </c>
    </row>
    <row r="803" spans="1:76" ht="14.45" customHeight="1">
      <c r="A803"/>
      <c r="B803">
        <v>161006</v>
      </c>
      <c r="C803" s="25" t="s">
        <v>6805</v>
      </c>
      <c r="E803" s="47" t="s">
        <v>6914</v>
      </c>
      <c r="L803" s="47" t="s">
        <v>6900</v>
      </c>
      <c r="M803" s="47" t="s">
        <v>6914</v>
      </c>
      <c r="W803" s="240"/>
      <c r="X803" s="336"/>
      <c r="AG803" s="48" t="s">
        <v>6833</v>
      </c>
      <c r="AH803" s="47" t="str">
        <f t="shared" si="32"/>
        <v>KS_SFVR_B           BCM_B</v>
      </c>
      <c r="AI803">
        <v>3</v>
      </c>
      <c r="AJ803">
        <v>161006</v>
      </c>
      <c r="AK803" t="s">
        <v>5345</v>
      </c>
      <c r="AL803" t="s">
        <v>19</v>
      </c>
      <c r="AM803" t="s">
        <v>573</v>
      </c>
      <c r="AN803" t="s">
        <v>573</v>
      </c>
      <c r="AO803" t="s">
        <v>955</v>
      </c>
      <c r="AP803" t="s">
        <v>956</v>
      </c>
      <c r="AQ803">
        <v>21</v>
      </c>
      <c r="AR803" t="s">
        <v>860</v>
      </c>
      <c r="AS803" t="s">
        <v>126</v>
      </c>
      <c r="AT803" t="s">
        <v>19</v>
      </c>
      <c r="AU803" t="s">
        <v>19</v>
      </c>
      <c r="AV803" t="s">
        <v>1805</v>
      </c>
      <c r="AW803" t="s">
        <v>1805</v>
      </c>
      <c r="AX803" t="s">
        <v>1804</v>
      </c>
      <c r="AY803" t="s">
        <v>1806</v>
      </c>
      <c r="AZ803">
        <v>1</v>
      </c>
      <c r="BA803" t="s">
        <v>430</v>
      </c>
      <c r="BB803" t="s">
        <v>2355</v>
      </c>
      <c r="BC803" t="s">
        <v>69</v>
      </c>
      <c r="BD803" t="s">
        <v>3675</v>
      </c>
      <c r="BE803" t="s">
        <v>3419</v>
      </c>
      <c r="BF803" t="s">
        <v>19</v>
      </c>
      <c r="BG803" t="s">
        <v>19</v>
      </c>
      <c r="BH803">
        <v>3928</v>
      </c>
      <c r="BI803" t="s">
        <v>3676</v>
      </c>
      <c r="BJ803">
        <v>0.5</v>
      </c>
      <c r="BK803" t="s">
        <v>5346</v>
      </c>
      <c r="BL803" t="s">
        <v>3422</v>
      </c>
      <c r="BM803" t="s">
        <v>19</v>
      </c>
      <c r="BN803" t="s">
        <v>19</v>
      </c>
      <c r="BO803">
        <v>161006</v>
      </c>
      <c r="BU803" t="s">
        <v>2347</v>
      </c>
      <c r="BV803" t="s">
        <v>19</v>
      </c>
      <c r="BW803" t="s">
        <v>19</v>
      </c>
      <c r="BX803">
        <v>161006</v>
      </c>
    </row>
    <row r="804" spans="1:76" ht="14.45" customHeight="1">
      <c r="A804" s="225" t="s">
        <v>7935</v>
      </c>
      <c r="B804">
        <v>161007</v>
      </c>
      <c r="C804" s="25" t="s">
        <v>6805</v>
      </c>
      <c r="E804" s="47" t="s">
        <v>6902</v>
      </c>
      <c r="L804" s="47" t="s">
        <v>6902</v>
      </c>
      <c r="M804" s="47" t="s">
        <v>6902</v>
      </c>
      <c r="W804" s="240"/>
      <c r="X804" s="336"/>
      <c r="AG804" s="48" t="s">
        <v>6833</v>
      </c>
      <c r="AH804" s="47" t="str">
        <f t="shared" si="32"/>
        <v>KS_SFVL_A           BCM_B</v>
      </c>
      <c r="AI804">
        <v>3</v>
      </c>
      <c r="AJ804">
        <v>161007</v>
      </c>
      <c r="AK804" t="s">
        <v>5347</v>
      </c>
      <c r="AL804" t="s">
        <v>19</v>
      </c>
      <c r="AM804" t="s">
        <v>573</v>
      </c>
      <c r="AN804" t="s">
        <v>573</v>
      </c>
      <c r="AO804" t="s">
        <v>955</v>
      </c>
      <c r="AP804" t="s">
        <v>956</v>
      </c>
      <c r="AQ804">
        <v>22</v>
      </c>
      <c r="AR804" t="s">
        <v>860</v>
      </c>
      <c r="AS804" t="s">
        <v>126</v>
      </c>
      <c r="AT804" t="s">
        <v>19</v>
      </c>
      <c r="AU804" t="s">
        <v>19</v>
      </c>
      <c r="AV804" t="s">
        <v>2357</v>
      </c>
      <c r="AW804" t="s">
        <v>2357</v>
      </c>
      <c r="AX804" t="s">
        <v>2356</v>
      </c>
      <c r="AY804" t="s">
        <v>2358</v>
      </c>
      <c r="AZ804">
        <v>2</v>
      </c>
      <c r="BA804" t="s">
        <v>2359</v>
      </c>
      <c r="BB804" t="s">
        <v>2355</v>
      </c>
      <c r="BC804" t="s">
        <v>69</v>
      </c>
      <c r="BD804" t="s">
        <v>5348</v>
      </c>
      <c r="BE804" t="s">
        <v>3419</v>
      </c>
      <c r="BF804" t="s">
        <v>19</v>
      </c>
      <c r="BG804" t="s">
        <v>19</v>
      </c>
      <c r="BH804" s="179">
        <v>2411</v>
      </c>
      <c r="BI804" t="s">
        <v>5349</v>
      </c>
      <c r="BJ804">
        <v>0.5</v>
      </c>
      <c r="BK804" t="s">
        <v>5350</v>
      </c>
      <c r="BL804" t="s">
        <v>3422</v>
      </c>
      <c r="BM804" t="s">
        <v>19</v>
      </c>
      <c r="BN804" t="s">
        <v>19</v>
      </c>
      <c r="BO804">
        <v>161007</v>
      </c>
      <c r="BU804" t="s">
        <v>2347</v>
      </c>
      <c r="BV804" t="s">
        <v>19</v>
      </c>
      <c r="BW804" t="s">
        <v>19</v>
      </c>
      <c r="BX804">
        <v>161007</v>
      </c>
    </row>
    <row r="805" spans="1:76" ht="14.45" customHeight="1">
      <c r="A805" s="225" t="s">
        <v>7935</v>
      </c>
      <c r="B805">
        <v>161008</v>
      </c>
      <c r="C805" s="25" t="s">
        <v>6805</v>
      </c>
      <c r="E805" s="47" t="s">
        <v>6902</v>
      </c>
      <c r="L805" s="47" t="s">
        <v>6902</v>
      </c>
      <c r="M805" s="47" t="s">
        <v>6902</v>
      </c>
      <c r="W805" s="240"/>
      <c r="X805" s="336"/>
      <c r="AG805" s="48" t="s">
        <v>6833</v>
      </c>
      <c r="AH805" s="47" t="str">
        <f t="shared" si="32"/>
        <v>KS_SFVL_A           BCM_B</v>
      </c>
      <c r="AI805">
        <v>3</v>
      </c>
      <c r="AJ805">
        <v>161008</v>
      </c>
      <c r="AK805" t="s">
        <v>5351</v>
      </c>
      <c r="AL805" t="s">
        <v>19</v>
      </c>
      <c r="AM805" t="s">
        <v>573</v>
      </c>
      <c r="AN805" t="s">
        <v>573</v>
      </c>
      <c r="AO805" t="s">
        <v>955</v>
      </c>
      <c r="AP805" t="s">
        <v>956</v>
      </c>
      <c r="AQ805">
        <v>48</v>
      </c>
      <c r="AR805" t="s">
        <v>860</v>
      </c>
      <c r="AS805" t="s">
        <v>126</v>
      </c>
      <c r="AT805" t="s">
        <v>19</v>
      </c>
      <c r="AU805" t="s">
        <v>19</v>
      </c>
      <c r="AV805" t="s">
        <v>2357</v>
      </c>
      <c r="AW805" t="s">
        <v>2357</v>
      </c>
      <c r="AX805" t="s">
        <v>2356</v>
      </c>
      <c r="AY805" t="s">
        <v>2358</v>
      </c>
      <c r="AZ805">
        <v>4</v>
      </c>
      <c r="BA805" t="s">
        <v>2359</v>
      </c>
      <c r="BB805" t="s">
        <v>2355</v>
      </c>
      <c r="BC805" t="s">
        <v>69</v>
      </c>
      <c r="BD805" t="s">
        <v>5352</v>
      </c>
      <c r="BE805" t="s">
        <v>3419</v>
      </c>
      <c r="BF805" t="s">
        <v>19</v>
      </c>
      <c r="BG805" t="s">
        <v>19</v>
      </c>
      <c r="BH805" s="179">
        <v>2411</v>
      </c>
      <c r="BI805" t="s">
        <v>5353</v>
      </c>
      <c r="BJ805">
        <v>0.5</v>
      </c>
      <c r="BK805" t="s">
        <v>5354</v>
      </c>
      <c r="BL805" t="s">
        <v>3422</v>
      </c>
      <c r="BM805" t="s">
        <v>19</v>
      </c>
      <c r="BN805" t="s">
        <v>19</v>
      </c>
      <c r="BO805">
        <v>161008</v>
      </c>
      <c r="BU805" t="s">
        <v>2347</v>
      </c>
      <c r="BV805" t="s">
        <v>19</v>
      </c>
      <c r="BW805" t="s">
        <v>19</v>
      </c>
      <c r="BX805">
        <v>161008</v>
      </c>
    </row>
    <row r="806" spans="1:76" ht="14.45" customHeight="1">
      <c r="A806"/>
      <c r="B806">
        <v>161009</v>
      </c>
      <c r="C806" s="25" t="s">
        <v>6805</v>
      </c>
      <c r="E806" s="47" t="s">
        <v>6902</v>
      </c>
      <c r="L806" s="47" t="s">
        <v>6902</v>
      </c>
      <c r="M806" s="47" t="s">
        <v>6902</v>
      </c>
      <c r="W806" s="240"/>
      <c r="X806" s="336"/>
      <c r="AG806" s="48" t="s">
        <v>6833</v>
      </c>
      <c r="AH806" s="47" t="str">
        <f t="shared" si="32"/>
        <v>KS_SFHL_A           BCM_B</v>
      </c>
      <c r="AI806">
        <v>3</v>
      </c>
      <c r="AJ806">
        <v>161009</v>
      </c>
      <c r="AK806" t="s">
        <v>5355</v>
      </c>
      <c r="AL806" t="s">
        <v>19</v>
      </c>
      <c r="AM806" t="s">
        <v>573</v>
      </c>
      <c r="AN806" t="s">
        <v>573</v>
      </c>
      <c r="AO806" t="s">
        <v>955</v>
      </c>
      <c r="AP806" t="s">
        <v>956</v>
      </c>
      <c r="AQ806">
        <v>52</v>
      </c>
      <c r="AR806" t="s">
        <v>860</v>
      </c>
      <c r="AS806" t="s">
        <v>126</v>
      </c>
      <c r="AT806" t="s">
        <v>19</v>
      </c>
      <c r="AU806" t="s">
        <v>19</v>
      </c>
      <c r="AV806" t="s">
        <v>467</v>
      </c>
      <c r="AW806" t="s">
        <v>467</v>
      </c>
      <c r="AX806" t="s">
        <v>466</v>
      </c>
      <c r="AY806" t="s">
        <v>468</v>
      </c>
      <c r="AZ806">
        <v>4</v>
      </c>
      <c r="BA806" t="s">
        <v>469</v>
      </c>
      <c r="BB806" t="s">
        <v>2354</v>
      </c>
      <c r="BC806" t="s">
        <v>69</v>
      </c>
      <c r="BD806" t="s">
        <v>3668</v>
      </c>
      <c r="BE806" t="s">
        <v>3419</v>
      </c>
      <c r="BF806" t="s">
        <v>19</v>
      </c>
      <c r="BG806" t="s">
        <v>19</v>
      </c>
      <c r="BH806">
        <v>4368</v>
      </c>
      <c r="BI806" t="s">
        <v>3669</v>
      </c>
      <c r="BJ806">
        <v>0.5</v>
      </c>
      <c r="BK806" t="s">
        <v>5356</v>
      </c>
      <c r="BL806" t="s">
        <v>3422</v>
      </c>
      <c r="BM806" t="s">
        <v>19</v>
      </c>
      <c r="BN806" t="s">
        <v>19</v>
      </c>
      <c r="BO806">
        <v>161009</v>
      </c>
      <c r="BU806" t="s">
        <v>2347</v>
      </c>
      <c r="BV806" t="s">
        <v>19</v>
      </c>
      <c r="BW806" t="s">
        <v>19</v>
      </c>
      <c r="BX806">
        <v>161009</v>
      </c>
    </row>
    <row r="807" spans="1:76" ht="14.45" customHeight="1">
      <c r="A807"/>
      <c r="B807">
        <v>161010</v>
      </c>
      <c r="C807" s="25" t="s">
        <v>6805</v>
      </c>
      <c r="E807" s="47" t="s">
        <v>6902</v>
      </c>
      <c r="L807" s="47" t="s">
        <v>6902</v>
      </c>
      <c r="M807" s="47" t="s">
        <v>6902</v>
      </c>
      <c r="W807" s="240"/>
      <c r="X807" s="336"/>
      <c r="AG807" s="48" t="s">
        <v>6833</v>
      </c>
      <c r="AH807" s="47" t="str">
        <f t="shared" si="32"/>
        <v>KS_SFHL_A           BCM_B</v>
      </c>
      <c r="AI807">
        <v>3</v>
      </c>
      <c r="AJ807">
        <v>161010</v>
      </c>
      <c r="AK807" t="s">
        <v>5357</v>
      </c>
      <c r="AL807" t="s">
        <v>19</v>
      </c>
      <c r="AM807" t="s">
        <v>573</v>
      </c>
      <c r="AN807" t="s">
        <v>573</v>
      </c>
      <c r="AO807" t="s">
        <v>955</v>
      </c>
      <c r="AP807" t="s">
        <v>956</v>
      </c>
      <c r="AQ807">
        <v>53</v>
      </c>
      <c r="AR807" t="s">
        <v>860</v>
      </c>
      <c r="AS807" t="s">
        <v>126</v>
      </c>
      <c r="AT807" t="s">
        <v>19</v>
      </c>
      <c r="AU807" t="s">
        <v>19</v>
      </c>
      <c r="AV807" t="s">
        <v>467</v>
      </c>
      <c r="AW807" t="s">
        <v>467</v>
      </c>
      <c r="AX807" t="s">
        <v>466</v>
      </c>
      <c r="AY807" t="s">
        <v>468</v>
      </c>
      <c r="AZ807">
        <v>2</v>
      </c>
      <c r="BA807" t="s">
        <v>469</v>
      </c>
      <c r="BB807" t="s">
        <v>2354</v>
      </c>
      <c r="BC807" t="s">
        <v>69</v>
      </c>
      <c r="BD807" t="s">
        <v>3857</v>
      </c>
      <c r="BE807" t="s">
        <v>3419</v>
      </c>
      <c r="BF807" t="s">
        <v>19</v>
      </c>
      <c r="BG807" t="s">
        <v>19</v>
      </c>
      <c r="BH807">
        <v>4368</v>
      </c>
      <c r="BI807" t="s">
        <v>3748</v>
      </c>
      <c r="BJ807">
        <v>0.5</v>
      </c>
      <c r="BK807" t="s">
        <v>5358</v>
      </c>
      <c r="BL807" t="s">
        <v>3422</v>
      </c>
      <c r="BM807" t="s">
        <v>19</v>
      </c>
      <c r="BN807" t="s">
        <v>19</v>
      </c>
      <c r="BO807">
        <v>161010</v>
      </c>
      <c r="BU807" t="s">
        <v>2347</v>
      </c>
      <c r="BV807" t="s">
        <v>19</v>
      </c>
      <c r="BW807" t="s">
        <v>19</v>
      </c>
      <c r="BX807">
        <v>161010</v>
      </c>
    </row>
    <row r="808" spans="1:76" ht="14.45" customHeight="1">
      <c r="A808"/>
      <c r="B808">
        <v>161011</v>
      </c>
      <c r="C808" s="25" t="s">
        <v>6805</v>
      </c>
      <c r="E808" s="47" t="s">
        <v>6902</v>
      </c>
      <c r="L808" s="47" t="s">
        <v>6902</v>
      </c>
      <c r="M808" s="47" t="s">
        <v>6902</v>
      </c>
      <c r="W808" s="240"/>
      <c r="X808" s="336"/>
      <c r="AG808" s="48" t="s">
        <v>6833</v>
      </c>
      <c r="AH808" s="47" t="str">
        <f t="shared" si="32"/>
        <v>KS_SFHL_A           BCM_B</v>
      </c>
      <c r="AI808">
        <v>3</v>
      </c>
      <c r="AJ808">
        <v>161011</v>
      </c>
      <c r="AK808" t="s">
        <v>5359</v>
      </c>
      <c r="AL808" t="s">
        <v>19</v>
      </c>
      <c r="AM808" t="s">
        <v>573</v>
      </c>
      <c r="AN808" t="s">
        <v>573</v>
      </c>
      <c r="AO808" t="s">
        <v>955</v>
      </c>
      <c r="AP808" t="s">
        <v>956</v>
      </c>
      <c r="AQ808">
        <v>55</v>
      </c>
      <c r="AR808" t="s">
        <v>860</v>
      </c>
      <c r="AS808" t="s">
        <v>126</v>
      </c>
      <c r="AT808" t="s">
        <v>19</v>
      </c>
      <c r="AU808" t="s">
        <v>19</v>
      </c>
      <c r="AV808" t="s">
        <v>467</v>
      </c>
      <c r="AW808" t="s">
        <v>467</v>
      </c>
      <c r="AX808" t="s">
        <v>466</v>
      </c>
      <c r="AY808" t="s">
        <v>468</v>
      </c>
      <c r="AZ808">
        <v>5</v>
      </c>
      <c r="BA808" t="s">
        <v>469</v>
      </c>
      <c r="BB808" t="s">
        <v>2354</v>
      </c>
      <c r="BC808" t="s">
        <v>69</v>
      </c>
      <c r="BD808" t="s">
        <v>5360</v>
      </c>
      <c r="BE808" t="s">
        <v>3419</v>
      </c>
      <c r="BF808" t="s">
        <v>19</v>
      </c>
      <c r="BG808" t="s">
        <v>19</v>
      </c>
      <c r="BH808">
        <v>4368</v>
      </c>
      <c r="BI808" t="s">
        <v>5361</v>
      </c>
      <c r="BJ808">
        <v>0.5</v>
      </c>
      <c r="BK808" t="s">
        <v>5362</v>
      </c>
      <c r="BL808" t="s">
        <v>3422</v>
      </c>
      <c r="BM808" t="s">
        <v>19</v>
      </c>
      <c r="BN808" t="s">
        <v>19</v>
      </c>
      <c r="BO808">
        <v>161011</v>
      </c>
      <c r="BU808" t="s">
        <v>2347</v>
      </c>
      <c r="BV808" t="s">
        <v>19</v>
      </c>
      <c r="BW808" t="s">
        <v>19</v>
      </c>
      <c r="BX808">
        <v>161011</v>
      </c>
    </row>
    <row r="809" spans="1:76" ht="14.45" customHeight="1">
      <c r="A809"/>
      <c r="B809">
        <v>161012</v>
      </c>
      <c r="C809" s="25" t="s">
        <v>6805</v>
      </c>
      <c r="E809" s="47" t="s">
        <v>6902</v>
      </c>
      <c r="L809" s="47" t="s">
        <v>6902</v>
      </c>
      <c r="M809" s="47" t="s">
        <v>6902</v>
      </c>
      <c r="W809" s="240"/>
      <c r="X809" s="336"/>
      <c r="AG809" s="48" t="s">
        <v>6833</v>
      </c>
      <c r="AH809" s="47" t="str">
        <f t="shared" si="32"/>
        <v>KS_SFHL_A           BCM_B</v>
      </c>
      <c r="AI809">
        <v>3</v>
      </c>
      <c r="AJ809">
        <v>161012</v>
      </c>
      <c r="AK809" t="s">
        <v>5363</v>
      </c>
      <c r="AL809" t="s">
        <v>19</v>
      </c>
      <c r="AM809" t="s">
        <v>573</v>
      </c>
      <c r="AN809" t="s">
        <v>573</v>
      </c>
      <c r="AO809" t="s">
        <v>955</v>
      </c>
      <c r="AP809" t="s">
        <v>956</v>
      </c>
      <c r="AQ809">
        <v>56</v>
      </c>
      <c r="AR809" t="s">
        <v>860</v>
      </c>
      <c r="AS809" t="s">
        <v>126</v>
      </c>
      <c r="AT809" t="s">
        <v>19</v>
      </c>
      <c r="AU809" t="s">
        <v>19</v>
      </c>
      <c r="AV809" t="s">
        <v>467</v>
      </c>
      <c r="AW809" t="s">
        <v>467</v>
      </c>
      <c r="AX809" t="s">
        <v>466</v>
      </c>
      <c r="AY809" t="s">
        <v>468</v>
      </c>
      <c r="AZ809">
        <v>3</v>
      </c>
      <c r="BA809" t="s">
        <v>469</v>
      </c>
      <c r="BB809" t="s">
        <v>2354</v>
      </c>
      <c r="BC809" t="s">
        <v>69</v>
      </c>
      <c r="BD809" t="s">
        <v>4716</v>
      </c>
      <c r="BE809" t="s">
        <v>3419</v>
      </c>
      <c r="BF809" t="s">
        <v>19</v>
      </c>
      <c r="BG809" t="s">
        <v>19</v>
      </c>
      <c r="BH809">
        <v>4368</v>
      </c>
      <c r="BI809" t="s">
        <v>3755</v>
      </c>
      <c r="BJ809">
        <v>0.5</v>
      </c>
      <c r="BK809" t="s">
        <v>5364</v>
      </c>
      <c r="BL809" t="s">
        <v>3422</v>
      </c>
      <c r="BM809" t="s">
        <v>19</v>
      </c>
      <c r="BN809" t="s">
        <v>19</v>
      </c>
      <c r="BO809">
        <v>161012</v>
      </c>
      <c r="BU809" t="s">
        <v>2347</v>
      </c>
      <c r="BV809" t="s">
        <v>19</v>
      </c>
      <c r="BW809" t="s">
        <v>19</v>
      </c>
      <c r="BX809">
        <v>161012</v>
      </c>
    </row>
    <row r="810" spans="1:76" ht="14.45" customHeight="1">
      <c r="A810"/>
      <c r="B810">
        <v>161013</v>
      </c>
      <c r="C810" s="25" t="s">
        <v>6805</v>
      </c>
      <c r="E810" s="47" t="s">
        <v>6902</v>
      </c>
      <c r="L810" s="47" t="s">
        <v>6902</v>
      </c>
      <c r="M810" s="47" t="s">
        <v>6902</v>
      </c>
      <c r="X810" s="336"/>
      <c r="AG810" s="48" t="s">
        <v>6833</v>
      </c>
      <c r="AH810" s="47" t="str">
        <f t="shared" si="32"/>
        <v>KS_SFHL_A           ZFAS_A</v>
      </c>
      <c r="AI810">
        <v>3</v>
      </c>
      <c r="AJ810">
        <v>161013</v>
      </c>
      <c r="AK810" t="s">
        <v>5365</v>
      </c>
      <c r="AL810" t="s">
        <v>19</v>
      </c>
      <c r="AM810" t="s">
        <v>2783</v>
      </c>
      <c r="AN810" t="s">
        <v>2783</v>
      </c>
      <c r="AO810" t="s">
        <v>3012</v>
      </c>
      <c r="AP810" t="s">
        <v>3013</v>
      </c>
      <c r="AQ810">
        <v>71</v>
      </c>
      <c r="AR810" t="s">
        <v>3014</v>
      </c>
      <c r="AS810" t="s">
        <v>1431</v>
      </c>
      <c r="AT810" t="s">
        <v>1430</v>
      </c>
      <c r="AU810" t="s">
        <v>19</v>
      </c>
      <c r="AV810" t="s">
        <v>467</v>
      </c>
      <c r="AW810" t="s">
        <v>467</v>
      </c>
      <c r="AX810" t="s">
        <v>466</v>
      </c>
      <c r="AY810" t="s">
        <v>468</v>
      </c>
      <c r="AZ810">
        <v>1</v>
      </c>
      <c r="BA810" t="s">
        <v>469</v>
      </c>
      <c r="BB810" t="s">
        <v>2354</v>
      </c>
      <c r="BC810" t="s">
        <v>69</v>
      </c>
      <c r="BD810" t="s">
        <v>3810</v>
      </c>
      <c r="BE810" t="s">
        <v>3419</v>
      </c>
      <c r="BF810" t="s">
        <v>19</v>
      </c>
      <c r="BG810" t="s">
        <v>19</v>
      </c>
      <c r="BH810">
        <v>5786</v>
      </c>
      <c r="BI810" t="s">
        <v>3811</v>
      </c>
      <c r="BJ810">
        <v>0.5</v>
      </c>
      <c r="BK810" t="s">
        <v>5366</v>
      </c>
      <c r="BL810" t="s">
        <v>19</v>
      </c>
      <c r="BM810" t="s">
        <v>3422</v>
      </c>
      <c r="BN810" t="s">
        <v>3422</v>
      </c>
      <c r="BO810">
        <v>161013</v>
      </c>
      <c r="BU810" t="s">
        <v>19</v>
      </c>
      <c r="BV810" t="s">
        <v>2349</v>
      </c>
      <c r="BW810" t="s">
        <v>2351</v>
      </c>
      <c r="BX810">
        <v>161013</v>
      </c>
    </row>
    <row r="811" spans="1:76" ht="14.45" customHeight="1">
      <c r="A811"/>
      <c r="B811">
        <v>161014</v>
      </c>
      <c r="C811" s="25" t="s">
        <v>6805</v>
      </c>
      <c r="E811" s="47" t="s">
        <v>6902</v>
      </c>
      <c r="L811" s="47" t="s">
        <v>6902</v>
      </c>
      <c r="M811" s="47" t="s">
        <v>6902</v>
      </c>
      <c r="X811" s="336"/>
      <c r="AG811" s="48" t="s">
        <v>6833</v>
      </c>
      <c r="AH811" s="47" t="str">
        <f t="shared" si="32"/>
        <v>KS_SFHL_A           ZFAS_A</v>
      </c>
      <c r="AI811">
        <v>3</v>
      </c>
      <c r="AJ811">
        <v>161014</v>
      </c>
      <c r="AK811" t="s">
        <v>5367</v>
      </c>
      <c r="AL811" t="s">
        <v>19</v>
      </c>
      <c r="AM811" t="s">
        <v>2783</v>
      </c>
      <c r="AN811" t="s">
        <v>2783</v>
      </c>
      <c r="AO811" t="s">
        <v>3012</v>
      </c>
      <c r="AP811" t="s">
        <v>3013</v>
      </c>
      <c r="AQ811">
        <v>70</v>
      </c>
      <c r="AR811" t="s">
        <v>3014</v>
      </c>
      <c r="AS811" t="s">
        <v>1431</v>
      </c>
      <c r="AT811" t="s">
        <v>1430</v>
      </c>
      <c r="AU811" t="s">
        <v>19</v>
      </c>
      <c r="AV811" t="s">
        <v>467</v>
      </c>
      <c r="AW811" t="s">
        <v>467</v>
      </c>
      <c r="AX811" t="s">
        <v>466</v>
      </c>
      <c r="AY811" t="s">
        <v>468</v>
      </c>
      <c r="AZ811">
        <v>6</v>
      </c>
      <c r="BA811" t="s">
        <v>469</v>
      </c>
      <c r="BB811" t="s">
        <v>2354</v>
      </c>
      <c r="BC811" t="s">
        <v>69</v>
      </c>
      <c r="BD811" t="s">
        <v>5368</v>
      </c>
      <c r="BE811" t="s">
        <v>3419</v>
      </c>
      <c r="BF811" t="s">
        <v>19</v>
      </c>
      <c r="BG811" t="s">
        <v>19</v>
      </c>
      <c r="BH811">
        <v>5786</v>
      </c>
      <c r="BI811" t="s">
        <v>5369</v>
      </c>
      <c r="BJ811">
        <v>0.5</v>
      </c>
      <c r="BK811" t="s">
        <v>5370</v>
      </c>
      <c r="BL811" t="s">
        <v>19</v>
      </c>
      <c r="BM811" t="s">
        <v>3422</v>
      </c>
      <c r="BN811" t="s">
        <v>3422</v>
      </c>
      <c r="BO811">
        <v>161014</v>
      </c>
      <c r="BU811" t="s">
        <v>19</v>
      </c>
      <c r="BV811" t="s">
        <v>2349</v>
      </c>
      <c r="BW811" t="s">
        <v>2351</v>
      </c>
      <c r="BX811">
        <v>161014</v>
      </c>
    </row>
    <row r="812" spans="1:76" ht="14.45" customHeight="1">
      <c r="A812"/>
      <c r="B812">
        <v>161017</v>
      </c>
      <c r="C812" s="25" t="s">
        <v>6805</v>
      </c>
      <c r="E812" s="47" t="s">
        <v>6845</v>
      </c>
      <c r="L812" s="47" t="s">
        <v>6845</v>
      </c>
      <c r="M812" s="47" t="s">
        <v>6900</v>
      </c>
      <c r="W812" s="240"/>
      <c r="X812" s="240"/>
      <c r="AG812" s="48" t="s">
        <v>6833</v>
      </c>
      <c r="AH812" s="47" t="str">
        <f t="shared" si="32"/>
        <v>BCM_C               KS_CPL_D</v>
      </c>
      <c r="AI812">
        <v>3</v>
      </c>
      <c r="AJ812">
        <v>161017</v>
      </c>
      <c r="AK812" t="s">
        <v>5371</v>
      </c>
      <c r="AL812" t="s">
        <v>19</v>
      </c>
      <c r="AM812" t="s">
        <v>341</v>
      </c>
      <c r="AN812" t="s">
        <v>341</v>
      </c>
      <c r="AO812" t="s">
        <v>363</v>
      </c>
      <c r="AP812" t="s">
        <v>364</v>
      </c>
      <c r="AQ812">
        <v>6</v>
      </c>
      <c r="AR812" t="s">
        <v>365</v>
      </c>
      <c r="AS812" t="s">
        <v>109</v>
      </c>
      <c r="AT812" t="s">
        <v>19</v>
      </c>
      <c r="AU812" t="s">
        <v>19</v>
      </c>
      <c r="AV812" t="s">
        <v>573</v>
      </c>
      <c r="AW812" t="s">
        <v>573</v>
      </c>
      <c r="AX812" t="s">
        <v>985</v>
      </c>
      <c r="AY812" t="s">
        <v>986</v>
      </c>
      <c r="AZ812">
        <v>19</v>
      </c>
      <c r="BA812" t="s">
        <v>987</v>
      </c>
      <c r="BB812" t="s">
        <v>125</v>
      </c>
      <c r="BC812" t="s">
        <v>19</v>
      </c>
      <c r="BD812" t="s">
        <v>3629</v>
      </c>
      <c r="BE812" t="s">
        <v>3419</v>
      </c>
      <c r="BF812" t="s">
        <v>19</v>
      </c>
      <c r="BG812" t="s">
        <v>19</v>
      </c>
      <c r="BH812">
        <v>336</v>
      </c>
      <c r="BI812" t="s">
        <v>3630</v>
      </c>
      <c r="BJ812">
        <v>0.35</v>
      </c>
      <c r="BK812" t="s">
        <v>5372</v>
      </c>
      <c r="BL812" t="s">
        <v>3422</v>
      </c>
      <c r="BM812" t="s">
        <v>19</v>
      </c>
      <c r="BN812" t="s">
        <v>19</v>
      </c>
      <c r="BO812">
        <v>161017</v>
      </c>
      <c r="BU812" t="s">
        <v>2347</v>
      </c>
      <c r="BV812" t="s">
        <v>19</v>
      </c>
      <c r="BW812" t="s">
        <v>19</v>
      </c>
      <c r="BX812">
        <v>161017</v>
      </c>
    </row>
    <row r="813" spans="1:76" ht="14.45" customHeight="1">
      <c r="A813"/>
      <c r="B813">
        <v>161018</v>
      </c>
      <c r="C813" s="25" t="s">
        <v>6805</v>
      </c>
      <c r="E813" s="47" t="s">
        <v>6845</v>
      </c>
      <c r="L813" s="47" t="s">
        <v>6845</v>
      </c>
      <c r="M813" s="47" t="s">
        <v>6900</v>
      </c>
      <c r="W813" s="240"/>
      <c r="X813" s="240"/>
      <c r="AG813" s="48" t="s">
        <v>6833</v>
      </c>
      <c r="AH813" s="47" t="str">
        <f t="shared" si="32"/>
        <v>BCM_C               KS_CPL_D</v>
      </c>
      <c r="AI813">
        <v>3</v>
      </c>
      <c r="AJ813">
        <v>161018</v>
      </c>
      <c r="AK813" t="s">
        <v>5373</v>
      </c>
      <c r="AL813" t="s">
        <v>19</v>
      </c>
      <c r="AM813" t="s">
        <v>341</v>
      </c>
      <c r="AN813" t="s">
        <v>341</v>
      </c>
      <c r="AO813" t="s">
        <v>363</v>
      </c>
      <c r="AP813" t="s">
        <v>364</v>
      </c>
      <c r="AQ813">
        <v>7</v>
      </c>
      <c r="AR813" t="s">
        <v>365</v>
      </c>
      <c r="AS813" t="s">
        <v>109</v>
      </c>
      <c r="AT813" t="s">
        <v>19</v>
      </c>
      <c r="AU813" t="s">
        <v>19</v>
      </c>
      <c r="AV813" t="s">
        <v>573</v>
      </c>
      <c r="AW813" t="s">
        <v>573</v>
      </c>
      <c r="AX813" t="s">
        <v>985</v>
      </c>
      <c r="AY813" t="s">
        <v>986</v>
      </c>
      <c r="AZ813">
        <v>20</v>
      </c>
      <c r="BA813" t="s">
        <v>987</v>
      </c>
      <c r="BB813" t="s">
        <v>125</v>
      </c>
      <c r="BC813" t="s">
        <v>19</v>
      </c>
      <c r="BD813" t="s">
        <v>3637</v>
      </c>
      <c r="BE813" t="s">
        <v>3419</v>
      </c>
      <c r="BF813" t="s">
        <v>19</v>
      </c>
      <c r="BG813" t="s">
        <v>19</v>
      </c>
      <c r="BH813">
        <v>336</v>
      </c>
      <c r="BI813" t="s">
        <v>3638</v>
      </c>
      <c r="BJ813">
        <v>0.35</v>
      </c>
      <c r="BK813" t="s">
        <v>5374</v>
      </c>
      <c r="BL813" t="s">
        <v>3422</v>
      </c>
      <c r="BM813" t="s">
        <v>19</v>
      </c>
      <c r="BN813" t="s">
        <v>19</v>
      </c>
      <c r="BO813">
        <v>161018</v>
      </c>
      <c r="BU813" t="s">
        <v>2347</v>
      </c>
      <c r="BV813" t="s">
        <v>19</v>
      </c>
      <c r="BW813" t="s">
        <v>19</v>
      </c>
      <c r="BX813">
        <v>161018</v>
      </c>
    </row>
    <row r="814" spans="1:76" ht="14.45" customHeight="1">
      <c r="A814"/>
      <c r="B814">
        <v>161019</v>
      </c>
      <c r="C814" s="25" t="s">
        <v>6805</v>
      </c>
      <c r="E814" s="47" t="s">
        <v>6845</v>
      </c>
      <c r="L814" s="47" t="s">
        <v>6845</v>
      </c>
      <c r="M814" s="47" t="s">
        <v>6900</v>
      </c>
      <c r="W814" s="240"/>
      <c r="AG814" s="48" t="s">
        <v>6833</v>
      </c>
      <c r="AH814" s="47" t="str">
        <f t="shared" si="32"/>
        <v>ZFAS_A              KS_CPL_D</v>
      </c>
      <c r="AI814">
        <v>3</v>
      </c>
      <c r="AJ814">
        <v>161019</v>
      </c>
      <c r="AK814" t="s">
        <v>5375</v>
      </c>
      <c r="AL814" t="s">
        <v>19</v>
      </c>
      <c r="AM814" t="s">
        <v>341</v>
      </c>
      <c r="AN814" t="s">
        <v>341</v>
      </c>
      <c r="AO814" t="s">
        <v>363</v>
      </c>
      <c r="AP814" t="s">
        <v>364</v>
      </c>
      <c r="AQ814">
        <v>6</v>
      </c>
      <c r="AR814" t="s">
        <v>365</v>
      </c>
      <c r="AS814" t="s">
        <v>109</v>
      </c>
      <c r="AT814" t="s">
        <v>19</v>
      </c>
      <c r="AU814" t="s">
        <v>19</v>
      </c>
      <c r="AV814" t="s">
        <v>2783</v>
      </c>
      <c r="AW814" t="s">
        <v>2783</v>
      </c>
      <c r="AX814" t="s">
        <v>3012</v>
      </c>
      <c r="AY814" t="s">
        <v>3013</v>
      </c>
      <c r="AZ814">
        <v>42</v>
      </c>
      <c r="BA814" t="s">
        <v>3014</v>
      </c>
      <c r="BB814" t="s">
        <v>1431</v>
      </c>
      <c r="BC814" t="s">
        <v>1430</v>
      </c>
      <c r="BD814" t="s">
        <v>3629</v>
      </c>
      <c r="BE814" t="s">
        <v>3419</v>
      </c>
      <c r="BF814" t="s">
        <v>19</v>
      </c>
      <c r="BG814" t="s">
        <v>19</v>
      </c>
      <c r="BH814">
        <v>1769</v>
      </c>
      <c r="BI814" t="s">
        <v>3630</v>
      </c>
      <c r="BJ814">
        <v>0.35</v>
      </c>
      <c r="BK814" t="s">
        <v>5376</v>
      </c>
      <c r="BL814" t="s">
        <v>19</v>
      </c>
      <c r="BM814" t="s">
        <v>3422</v>
      </c>
      <c r="BN814" t="s">
        <v>3422</v>
      </c>
      <c r="BO814">
        <v>161019</v>
      </c>
      <c r="BU814" t="s">
        <v>19</v>
      </c>
      <c r="BV814" t="s">
        <v>2349</v>
      </c>
      <c r="BW814" t="s">
        <v>2351</v>
      </c>
      <c r="BX814">
        <v>161019</v>
      </c>
    </row>
    <row r="815" spans="1:76" ht="14.45" customHeight="1">
      <c r="A815"/>
      <c r="B815">
        <v>161020</v>
      </c>
      <c r="C815" s="25" t="s">
        <v>6805</v>
      </c>
      <c r="E815" s="47" t="s">
        <v>6845</v>
      </c>
      <c r="L815" s="47" t="s">
        <v>6845</v>
      </c>
      <c r="M815" s="47" t="s">
        <v>6900</v>
      </c>
      <c r="W815" s="240"/>
      <c r="AG815" s="48" t="s">
        <v>6833</v>
      </c>
      <c r="AH815" s="47" t="str">
        <f t="shared" si="32"/>
        <v>ZFAS_A              KS_CPL_D</v>
      </c>
      <c r="AI815">
        <v>3</v>
      </c>
      <c r="AJ815">
        <v>161020</v>
      </c>
      <c r="AK815" t="s">
        <v>5377</v>
      </c>
      <c r="AL815" t="s">
        <v>19</v>
      </c>
      <c r="AM815" t="s">
        <v>341</v>
      </c>
      <c r="AN815" t="s">
        <v>341</v>
      </c>
      <c r="AO815" t="s">
        <v>363</v>
      </c>
      <c r="AP815" t="s">
        <v>364</v>
      </c>
      <c r="AQ815">
        <v>7</v>
      </c>
      <c r="AR815" t="s">
        <v>365</v>
      </c>
      <c r="AS815" t="s">
        <v>109</v>
      </c>
      <c r="AT815" t="s">
        <v>19</v>
      </c>
      <c r="AU815" t="s">
        <v>19</v>
      </c>
      <c r="AV815" t="s">
        <v>2783</v>
      </c>
      <c r="AW815" t="s">
        <v>2783</v>
      </c>
      <c r="AX815" t="s">
        <v>3012</v>
      </c>
      <c r="AY815" t="s">
        <v>3013</v>
      </c>
      <c r="AZ815">
        <v>27</v>
      </c>
      <c r="BA815" t="s">
        <v>3014</v>
      </c>
      <c r="BB815" t="s">
        <v>1431</v>
      </c>
      <c r="BC815" t="s">
        <v>1430</v>
      </c>
      <c r="BD815" t="s">
        <v>3637</v>
      </c>
      <c r="BE815" t="s">
        <v>3419</v>
      </c>
      <c r="BF815" t="s">
        <v>19</v>
      </c>
      <c r="BG815" t="s">
        <v>19</v>
      </c>
      <c r="BH815">
        <v>1769</v>
      </c>
      <c r="BI815" t="s">
        <v>3638</v>
      </c>
      <c r="BJ815">
        <v>0.35</v>
      </c>
      <c r="BK815" t="s">
        <v>5378</v>
      </c>
      <c r="BL815" t="s">
        <v>19</v>
      </c>
      <c r="BM815" t="s">
        <v>3422</v>
      </c>
      <c r="BN815" t="s">
        <v>3422</v>
      </c>
      <c r="BO815">
        <v>161020</v>
      </c>
      <c r="BU815" t="s">
        <v>19</v>
      </c>
      <c r="BV815" t="s">
        <v>2349</v>
      </c>
      <c r="BW815" t="s">
        <v>2351</v>
      </c>
      <c r="BX815">
        <v>161020</v>
      </c>
    </row>
    <row r="816" spans="1:76" ht="14.45" customHeight="1">
      <c r="A816"/>
      <c r="B816">
        <v>161021</v>
      </c>
      <c r="C816" s="25" t="s">
        <v>6805</v>
      </c>
      <c r="E816" s="47" t="s">
        <v>6902</v>
      </c>
      <c r="L816" s="47" t="s">
        <v>6902</v>
      </c>
      <c r="M816" s="47" t="s">
        <v>6902</v>
      </c>
      <c r="X816" s="336"/>
      <c r="AG816" s="48" t="s">
        <v>6833</v>
      </c>
      <c r="AH816" s="47" t="str">
        <f t="shared" si="32"/>
        <v>KS_SFHL_A           ZFAS_A</v>
      </c>
      <c r="AI816">
        <v>3</v>
      </c>
      <c r="AJ816">
        <v>161021</v>
      </c>
      <c r="AK816" t="s">
        <v>5379</v>
      </c>
      <c r="AL816" t="s">
        <v>19</v>
      </c>
      <c r="AM816" t="s">
        <v>2783</v>
      </c>
      <c r="AN816" t="s">
        <v>2783</v>
      </c>
      <c r="AO816" t="s">
        <v>3012</v>
      </c>
      <c r="AP816" t="s">
        <v>3013</v>
      </c>
      <c r="AQ816">
        <v>75</v>
      </c>
      <c r="AR816" t="s">
        <v>3014</v>
      </c>
      <c r="AS816" t="s">
        <v>1431</v>
      </c>
      <c r="AT816" t="s">
        <v>1430</v>
      </c>
      <c r="AU816" t="s">
        <v>19</v>
      </c>
      <c r="AV816" t="s">
        <v>467</v>
      </c>
      <c r="AW816" t="s">
        <v>467</v>
      </c>
      <c r="AX816" t="s">
        <v>466</v>
      </c>
      <c r="AY816" t="s">
        <v>468</v>
      </c>
      <c r="AZ816">
        <v>2</v>
      </c>
      <c r="BA816" t="s">
        <v>469</v>
      </c>
      <c r="BB816" t="s">
        <v>2354</v>
      </c>
      <c r="BC816" t="s">
        <v>69</v>
      </c>
      <c r="BD816" t="s">
        <v>3857</v>
      </c>
      <c r="BE816" t="s">
        <v>3419</v>
      </c>
      <c r="BF816" t="s">
        <v>19</v>
      </c>
      <c r="BG816" t="s">
        <v>19</v>
      </c>
      <c r="BH816">
        <v>5786</v>
      </c>
      <c r="BI816" t="s">
        <v>3748</v>
      </c>
      <c r="BJ816">
        <v>0.5</v>
      </c>
      <c r="BK816" t="s">
        <v>5380</v>
      </c>
      <c r="BL816" t="s">
        <v>19</v>
      </c>
      <c r="BM816" t="s">
        <v>3422</v>
      </c>
      <c r="BN816" t="s">
        <v>3422</v>
      </c>
      <c r="BO816">
        <v>161021</v>
      </c>
      <c r="BU816" t="s">
        <v>19</v>
      </c>
      <c r="BV816" t="s">
        <v>2349</v>
      </c>
      <c r="BW816" t="s">
        <v>2351</v>
      </c>
      <c r="BX816">
        <v>161021</v>
      </c>
    </row>
    <row r="817" spans="1:76" ht="14.45" customHeight="1">
      <c r="A817"/>
      <c r="B817">
        <v>161022</v>
      </c>
      <c r="C817" s="25" t="s">
        <v>6805</v>
      </c>
      <c r="E817" s="47" t="s">
        <v>6902</v>
      </c>
      <c r="L817" s="47" t="s">
        <v>6902</v>
      </c>
      <c r="M817" s="47" t="s">
        <v>6902</v>
      </c>
      <c r="X817" s="336"/>
      <c r="AG817" s="48" t="s">
        <v>6833</v>
      </c>
      <c r="AH817" s="47" t="str">
        <f t="shared" si="32"/>
        <v>KS_SFHL_A           ZFAS_A</v>
      </c>
      <c r="AI817">
        <v>3</v>
      </c>
      <c r="AJ817">
        <v>161022</v>
      </c>
      <c r="AK817" t="s">
        <v>5381</v>
      </c>
      <c r="AL817" t="s">
        <v>19</v>
      </c>
      <c r="AM817" t="s">
        <v>2783</v>
      </c>
      <c r="AN817" t="s">
        <v>2783</v>
      </c>
      <c r="AO817" t="s">
        <v>3012</v>
      </c>
      <c r="AP817" t="s">
        <v>3013</v>
      </c>
      <c r="AQ817">
        <v>74</v>
      </c>
      <c r="AR817" t="s">
        <v>3014</v>
      </c>
      <c r="AS817" t="s">
        <v>1431</v>
      </c>
      <c r="AT817" t="s">
        <v>1430</v>
      </c>
      <c r="AU817" t="s">
        <v>19</v>
      </c>
      <c r="AV817" t="s">
        <v>467</v>
      </c>
      <c r="AW817" t="s">
        <v>467</v>
      </c>
      <c r="AX817" t="s">
        <v>466</v>
      </c>
      <c r="AY817" t="s">
        <v>468</v>
      </c>
      <c r="AZ817">
        <v>3</v>
      </c>
      <c r="BA817" t="s">
        <v>469</v>
      </c>
      <c r="BB817" t="s">
        <v>2354</v>
      </c>
      <c r="BC817" t="s">
        <v>69</v>
      </c>
      <c r="BD817" t="s">
        <v>4716</v>
      </c>
      <c r="BE817" t="s">
        <v>3419</v>
      </c>
      <c r="BF817" t="s">
        <v>19</v>
      </c>
      <c r="BG817" t="s">
        <v>19</v>
      </c>
      <c r="BH817">
        <v>5786</v>
      </c>
      <c r="BI817" t="s">
        <v>3755</v>
      </c>
      <c r="BJ817">
        <v>0.5</v>
      </c>
      <c r="BK817" t="s">
        <v>5382</v>
      </c>
      <c r="BL817" t="s">
        <v>19</v>
      </c>
      <c r="BM817" t="s">
        <v>3422</v>
      </c>
      <c r="BN817" t="s">
        <v>3422</v>
      </c>
      <c r="BO817">
        <v>161022</v>
      </c>
      <c r="BU817" t="s">
        <v>19</v>
      </c>
      <c r="BV817" t="s">
        <v>2349</v>
      </c>
      <c r="BW817" t="s">
        <v>2351</v>
      </c>
      <c r="BX817">
        <v>161022</v>
      </c>
    </row>
    <row r="818" spans="1:76" ht="14.45" customHeight="1">
      <c r="A818"/>
      <c r="B818">
        <v>161023</v>
      </c>
      <c r="C818" s="25" t="s">
        <v>6805</v>
      </c>
      <c r="E818" s="47" t="s">
        <v>6902</v>
      </c>
      <c r="L818" s="47" t="s">
        <v>6902</v>
      </c>
      <c r="M818" s="47" t="s">
        <v>6902</v>
      </c>
      <c r="X818" s="336"/>
      <c r="AG818" s="48" t="s">
        <v>6833</v>
      </c>
      <c r="AH818" s="47" t="str">
        <f t="shared" si="32"/>
        <v>KS_SFHL_A           ZFAS_A</v>
      </c>
      <c r="AI818">
        <v>3</v>
      </c>
      <c r="AJ818">
        <v>161023</v>
      </c>
      <c r="AK818" t="s">
        <v>5383</v>
      </c>
      <c r="AL818" t="s">
        <v>19</v>
      </c>
      <c r="AM818" t="s">
        <v>2783</v>
      </c>
      <c r="AN818" t="s">
        <v>2783</v>
      </c>
      <c r="AO818" t="s">
        <v>3012</v>
      </c>
      <c r="AP818" t="s">
        <v>3013</v>
      </c>
      <c r="AQ818">
        <v>72</v>
      </c>
      <c r="AR818" t="s">
        <v>3014</v>
      </c>
      <c r="AS818" t="s">
        <v>1431</v>
      </c>
      <c r="AT818" t="s">
        <v>1430</v>
      </c>
      <c r="AU818" t="s">
        <v>19</v>
      </c>
      <c r="AV818" t="s">
        <v>467</v>
      </c>
      <c r="AW818" t="s">
        <v>467</v>
      </c>
      <c r="AX818" t="s">
        <v>466</v>
      </c>
      <c r="AY818" t="s">
        <v>468</v>
      </c>
      <c r="AZ818">
        <v>4</v>
      </c>
      <c r="BA818" t="s">
        <v>469</v>
      </c>
      <c r="BB818" t="s">
        <v>2354</v>
      </c>
      <c r="BC818" t="s">
        <v>69</v>
      </c>
      <c r="BD818" t="s">
        <v>3668</v>
      </c>
      <c r="BE818" t="s">
        <v>3419</v>
      </c>
      <c r="BF818" t="s">
        <v>19</v>
      </c>
      <c r="BG818" t="s">
        <v>19</v>
      </c>
      <c r="BH818">
        <v>5786</v>
      </c>
      <c r="BI818" t="s">
        <v>3669</v>
      </c>
      <c r="BJ818">
        <v>0.5</v>
      </c>
      <c r="BK818" t="s">
        <v>5384</v>
      </c>
      <c r="BL818" t="s">
        <v>19</v>
      </c>
      <c r="BM818" t="s">
        <v>3422</v>
      </c>
      <c r="BN818" t="s">
        <v>3422</v>
      </c>
      <c r="BO818">
        <v>161023</v>
      </c>
      <c r="BU818" t="s">
        <v>19</v>
      </c>
      <c r="BV818" t="s">
        <v>2349</v>
      </c>
      <c r="BW818" t="s">
        <v>2351</v>
      </c>
      <c r="BX818">
        <v>161023</v>
      </c>
    </row>
    <row r="819" spans="1:76" ht="14.45" customHeight="1">
      <c r="A819"/>
      <c r="B819">
        <v>161024</v>
      </c>
      <c r="C819" s="25" t="s">
        <v>6805</v>
      </c>
      <c r="E819" s="47" t="s">
        <v>6902</v>
      </c>
      <c r="L819" s="47" t="s">
        <v>6902</v>
      </c>
      <c r="M819" s="47" t="s">
        <v>6902</v>
      </c>
      <c r="X819" s="336"/>
      <c r="AG819" s="48" t="s">
        <v>6833</v>
      </c>
      <c r="AH819" s="47" t="str">
        <f t="shared" si="32"/>
        <v>KS_SFHL_A           ZFAS_A</v>
      </c>
      <c r="AI819">
        <v>3</v>
      </c>
      <c r="AJ819">
        <v>161024</v>
      </c>
      <c r="AK819" t="s">
        <v>5385</v>
      </c>
      <c r="AL819" t="s">
        <v>19</v>
      </c>
      <c r="AM819" t="s">
        <v>2783</v>
      </c>
      <c r="AN819" t="s">
        <v>2783</v>
      </c>
      <c r="AO819" t="s">
        <v>3012</v>
      </c>
      <c r="AP819" t="s">
        <v>3013</v>
      </c>
      <c r="AQ819">
        <v>73</v>
      </c>
      <c r="AR819" t="s">
        <v>3014</v>
      </c>
      <c r="AS819" t="s">
        <v>1431</v>
      </c>
      <c r="AT819" t="s">
        <v>1430</v>
      </c>
      <c r="AU819" t="s">
        <v>19</v>
      </c>
      <c r="AV819" t="s">
        <v>467</v>
      </c>
      <c r="AW819" t="s">
        <v>467</v>
      </c>
      <c r="AX819" t="s">
        <v>466</v>
      </c>
      <c r="AY819" t="s">
        <v>468</v>
      </c>
      <c r="AZ819">
        <v>5</v>
      </c>
      <c r="BA819" t="s">
        <v>469</v>
      </c>
      <c r="BB819" t="s">
        <v>2354</v>
      </c>
      <c r="BC819" t="s">
        <v>69</v>
      </c>
      <c r="BD819" t="s">
        <v>5360</v>
      </c>
      <c r="BE819" t="s">
        <v>3419</v>
      </c>
      <c r="BF819" t="s">
        <v>19</v>
      </c>
      <c r="BG819" t="s">
        <v>19</v>
      </c>
      <c r="BH819">
        <v>5786</v>
      </c>
      <c r="BI819" t="s">
        <v>5361</v>
      </c>
      <c r="BJ819">
        <v>0.5</v>
      </c>
      <c r="BK819" t="s">
        <v>5386</v>
      </c>
      <c r="BL819" t="s">
        <v>19</v>
      </c>
      <c r="BM819" t="s">
        <v>3422</v>
      </c>
      <c r="BN819" t="s">
        <v>3422</v>
      </c>
      <c r="BO819">
        <v>161024</v>
      </c>
      <c r="BU819" t="s">
        <v>19</v>
      </c>
      <c r="BV819" t="s">
        <v>2349</v>
      </c>
      <c r="BW819" t="s">
        <v>2351</v>
      </c>
      <c r="BX819">
        <v>161024</v>
      </c>
    </row>
    <row r="820" spans="1:76" ht="14.45" customHeight="1">
      <c r="A820" s="225" t="s">
        <v>7935</v>
      </c>
      <c r="B820">
        <v>161025</v>
      </c>
      <c r="C820" s="25" t="s">
        <v>6805</v>
      </c>
      <c r="E820" s="47" t="s">
        <v>6902</v>
      </c>
      <c r="L820" s="47" t="s">
        <v>6902</v>
      </c>
      <c r="M820" s="47" t="s">
        <v>6902</v>
      </c>
      <c r="X820" s="336"/>
      <c r="AG820" s="48" t="s">
        <v>6833</v>
      </c>
      <c r="AH820" s="47" t="str">
        <f t="shared" si="32"/>
        <v>KS_SFVL_A           ZFAS_A</v>
      </c>
      <c r="AI820">
        <v>3</v>
      </c>
      <c r="AJ820">
        <v>161025</v>
      </c>
      <c r="AK820" t="s">
        <v>5387</v>
      </c>
      <c r="AL820" t="s">
        <v>19</v>
      </c>
      <c r="AM820" t="s">
        <v>2783</v>
      </c>
      <c r="AN820" t="s">
        <v>2783</v>
      </c>
      <c r="AO820" t="s">
        <v>3012</v>
      </c>
      <c r="AP820" t="s">
        <v>3013</v>
      </c>
      <c r="AQ820">
        <v>57</v>
      </c>
      <c r="AR820" t="s">
        <v>3014</v>
      </c>
      <c r="AS820" t="s">
        <v>1431</v>
      </c>
      <c r="AT820" t="s">
        <v>1430</v>
      </c>
      <c r="AU820" t="s">
        <v>19</v>
      </c>
      <c r="AV820" t="s">
        <v>2357</v>
      </c>
      <c r="AW820" t="s">
        <v>2357</v>
      </c>
      <c r="AX820" t="s">
        <v>2356</v>
      </c>
      <c r="AY820" t="s">
        <v>2358</v>
      </c>
      <c r="AZ820">
        <v>3</v>
      </c>
      <c r="BA820" t="s">
        <v>2359</v>
      </c>
      <c r="BB820" t="s">
        <v>2355</v>
      </c>
      <c r="BC820" t="s">
        <v>69</v>
      </c>
      <c r="BD820" t="s">
        <v>5339</v>
      </c>
      <c r="BE820" t="s">
        <v>3419</v>
      </c>
      <c r="BF820" t="s">
        <v>19</v>
      </c>
      <c r="BG820" t="s">
        <v>19</v>
      </c>
      <c r="BH820" s="179">
        <v>3800</v>
      </c>
      <c r="BI820" t="s">
        <v>3479</v>
      </c>
      <c r="BJ820">
        <v>0.5</v>
      </c>
      <c r="BK820" t="s">
        <v>5388</v>
      </c>
      <c r="BL820" t="s">
        <v>19</v>
      </c>
      <c r="BM820" t="s">
        <v>3422</v>
      </c>
      <c r="BN820" t="s">
        <v>3422</v>
      </c>
      <c r="BO820">
        <v>161025</v>
      </c>
      <c r="BU820" t="s">
        <v>19</v>
      </c>
      <c r="BV820" t="s">
        <v>2349</v>
      </c>
      <c r="BW820" t="s">
        <v>2351</v>
      </c>
      <c r="BX820">
        <v>161025</v>
      </c>
    </row>
    <row r="821" spans="1:76" ht="14.45" customHeight="1">
      <c r="A821" s="225" t="s">
        <v>7935</v>
      </c>
      <c r="B821">
        <v>161026</v>
      </c>
      <c r="C821" s="25" t="s">
        <v>6805</v>
      </c>
      <c r="E821" s="47" t="s">
        <v>6902</v>
      </c>
      <c r="L821" s="47" t="s">
        <v>6902</v>
      </c>
      <c r="M821" s="47" t="s">
        <v>6902</v>
      </c>
      <c r="X821" s="336"/>
      <c r="AG821" s="48" t="s">
        <v>6833</v>
      </c>
      <c r="AH821" s="47" t="str">
        <f t="shared" si="32"/>
        <v>KS_SFVL_A           ZFAS_A</v>
      </c>
      <c r="AI821">
        <v>3</v>
      </c>
      <c r="AJ821">
        <v>161026</v>
      </c>
      <c r="AK821" t="s">
        <v>5389</v>
      </c>
      <c r="AL821" t="s">
        <v>19</v>
      </c>
      <c r="AM821" t="s">
        <v>2783</v>
      </c>
      <c r="AN821" t="s">
        <v>2783</v>
      </c>
      <c r="AO821" t="s">
        <v>3012</v>
      </c>
      <c r="AP821" t="s">
        <v>3013</v>
      </c>
      <c r="AQ821">
        <v>58</v>
      </c>
      <c r="AR821" t="s">
        <v>3014</v>
      </c>
      <c r="AS821" t="s">
        <v>1431</v>
      </c>
      <c r="AT821" t="s">
        <v>1430</v>
      </c>
      <c r="AU821" t="s">
        <v>19</v>
      </c>
      <c r="AV821" t="s">
        <v>2357</v>
      </c>
      <c r="AW821" t="s">
        <v>2357</v>
      </c>
      <c r="AX821" t="s">
        <v>2356</v>
      </c>
      <c r="AY821" t="s">
        <v>2358</v>
      </c>
      <c r="AZ821">
        <v>4</v>
      </c>
      <c r="BA821" t="s">
        <v>2359</v>
      </c>
      <c r="BB821" t="s">
        <v>2355</v>
      </c>
      <c r="BC821" t="s">
        <v>69</v>
      </c>
      <c r="BD821" t="s">
        <v>5352</v>
      </c>
      <c r="BE821" t="s">
        <v>3419</v>
      </c>
      <c r="BF821" t="s">
        <v>19</v>
      </c>
      <c r="BG821" t="s">
        <v>19</v>
      </c>
      <c r="BH821" s="179">
        <v>3800</v>
      </c>
      <c r="BI821" t="s">
        <v>5353</v>
      </c>
      <c r="BJ821">
        <v>0.5</v>
      </c>
      <c r="BK821" t="s">
        <v>5390</v>
      </c>
      <c r="BL821" t="s">
        <v>19</v>
      </c>
      <c r="BM821" t="s">
        <v>3422</v>
      </c>
      <c r="BN821" t="s">
        <v>3422</v>
      </c>
      <c r="BO821">
        <v>161026</v>
      </c>
      <c r="BU821" t="s">
        <v>19</v>
      </c>
      <c r="BV821" t="s">
        <v>2349</v>
      </c>
      <c r="BW821" t="s">
        <v>2351</v>
      </c>
      <c r="BX821">
        <v>161026</v>
      </c>
    </row>
    <row r="822" spans="1:76" ht="14.45" customHeight="1">
      <c r="A822" s="225" t="s">
        <v>7935</v>
      </c>
      <c r="B822">
        <v>161027</v>
      </c>
      <c r="C822" s="25" t="s">
        <v>6805</v>
      </c>
      <c r="E822" s="47" t="s">
        <v>6902</v>
      </c>
      <c r="L822" s="47" t="s">
        <v>6902</v>
      </c>
      <c r="M822" s="47" t="s">
        <v>6902</v>
      </c>
      <c r="X822" s="336"/>
      <c r="AG822" s="48" t="s">
        <v>6833</v>
      </c>
      <c r="AH822" s="47" t="str">
        <f t="shared" si="32"/>
        <v>KS_SFVL_A           ZFAS_A</v>
      </c>
      <c r="AI822">
        <v>3</v>
      </c>
      <c r="AJ822">
        <v>161027</v>
      </c>
      <c r="AK822" t="s">
        <v>5391</v>
      </c>
      <c r="AL822" t="s">
        <v>19</v>
      </c>
      <c r="AM822" t="s">
        <v>2783</v>
      </c>
      <c r="AN822" t="s">
        <v>2783</v>
      </c>
      <c r="AO822" t="s">
        <v>3012</v>
      </c>
      <c r="AP822" t="s">
        <v>3013</v>
      </c>
      <c r="AQ822">
        <v>59</v>
      </c>
      <c r="AR822" t="s">
        <v>3014</v>
      </c>
      <c r="AS822" t="s">
        <v>1431</v>
      </c>
      <c r="AT822" t="s">
        <v>1430</v>
      </c>
      <c r="AU822" t="s">
        <v>19</v>
      </c>
      <c r="AV822" t="s">
        <v>2357</v>
      </c>
      <c r="AW822" t="s">
        <v>2357</v>
      </c>
      <c r="AX822" t="s">
        <v>2356</v>
      </c>
      <c r="AY822" t="s">
        <v>2358</v>
      </c>
      <c r="AZ822">
        <v>2</v>
      </c>
      <c r="BA822" t="s">
        <v>2359</v>
      </c>
      <c r="BB822" t="s">
        <v>2355</v>
      </c>
      <c r="BC822" t="s">
        <v>69</v>
      </c>
      <c r="BD822" t="s">
        <v>5348</v>
      </c>
      <c r="BE822" t="s">
        <v>3419</v>
      </c>
      <c r="BF822" t="s">
        <v>19</v>
      </c>
      <c r="BG822" t="s">
        <v>19</v>
      </c>
      <c r="BH822" s="179">
        <v>3800</v>
      </c>
      <c r="BI822" t="s">
        <v>5349</v>
      </c>
      <c r="BJ822">
        <v>0.5</v>
      </c>
      <c r="BK822" t="s">
        <v>5392</v>
      </c>
      <c r="BL822" t="s">
        <v>19</v>
      </c>
      <c r="BM822" t="s">
        <v>3422</v>
      </c>
      <c r="BN822" t="s">
        <v>3422</v>
      </c>
      <c r="BO822">
        <v>161027</v>
      </c>
      <c r="BU822" t="s">
        <v>19</v>
      </c>
      <c r="BV822" t="s">
        <v>2349</v>
      </c>
      <c r="BW822" t="s">
        <v>2351</v>
      </c>
      <c r="BX822">
        <v>161027</v>
      </c>
    </row>
    <row r="823" spans="1:76" ht="14.45" customHeight="1">
      <c r="A823"/>
      <c r="B823">
        <v>161028</v>
      </c>
      <c r="C823" s="25" t="s">
        <v>6805</v>
      </c>
      <c r="E823" s="47" t="s">
        <v>6914</v>
      </c>
      <c r="L823" s="47" t="s">
        <v>6900</v>
      </c>
      <c r="M823" s="47" t="s">
        <v>6914</v>
      </c>
      <c r="X823" s="336"/>
      <c r="AG823" s="48" t="s">
        <v>6833</v>
      </c>
      <c r="AH823" s="47" t="str">
        <f t="shared" si="32"/>
        <v>KS_SFVR_B           ZFAS_A</v>
      </c>
      <c r="AI823">
        <v>3</v>
      </c>
      <c r="AJ823">
        <v>161028</v>
      </c>
      <c r="AK823" t="s">
        <v>5393</v>
      </c>
      <c r="AL823" t="s">
        <v>19</v>
      </c>
      <c r="AM823" t="s">
        <v>2783</v>
      </c>
      <c r="AN823" t="s">
        <v>2783</v>
      </c>
      <c r="AO823" t="s">
        <v>3012</v>
      </c>
      <c r="AP823" t="s">
        <v>3013</v>
      </c>
      <c r="AQ823">
        <v>60</v>
      </c>
      <c r="AR823" t="s">
        <v>3014</v>
      </c>
      <c r="AS823" t="s">
        <v>1431</v>
      </c>
      <c r="AT823" t="s">
        <v>1430</v>
      </c>
      <c r="AU823" t="s">
        <v>19</v>
      </c>
      <c r="AV823" t="s">
        <v>1805</v>
      </c>
      <c r="AW823" t="s">
        <v>1805</v>
      </c>
      <c r="AX823" t="s">
        <v>1804</v>
      </c>
      <c r="AY823" t="s">
        <v>1806</v>
      </c>
      <c r="AZ823">
        <v>1</v>
      </c>
      <c r="BA823" t="s">
        <v>430</v>
      </c>
      <c r="BB823" t="s">
        <v>2355</v>
      </c>
      <c r="BC823" t="s">
        <v>69</v>
      </c>
      <c r="BD823" t="s">
        <v>3675</v>
      </c>
      <c r="BE823" t="s">
        <v>3419</v>
      </c>
      <c r="BF823" t="s">
        <v>19</v>
      </c>
      <c r="BG823" t="s">
        <v>19</v>
      </c>
      <c r="BH823">
        <v>3215</v>
      </c>
      <c r="BI823" t="s">
        <v>3676</v>
      </c>
      <c r="BJ823">
        <v>0.5</v>
      </c>
      <c r="BK823" t="s">
        <v>5394</v>
      </c>
      <c r="BL823" t="s">
        <v>19</v>
      </c>
      <c r="BM823" t="s">
        <v>3422</v>
      </c>
      <c r="BN823" t="s">
        <v>3422</v>
      </c>
      <c r="BO823">
        <v>161028</v>
      </c>
      <c r="BU823" t="s">
        <v>19</v>
      </c>
      <c r="BV823" t="s">
        <v>2349</v>
      </c>
      <c r="BW823" t="s">
        <v>2351</v>
      </c>
      <c r="BX823">
        <v>161028</v>
      </c>
    </row>
    <row r="824" spans="1:76" ht="14.45" customHeight="1">
      <c r="A824"/>
      <c r="B824">
        <v>161029</v>
      </c>
      <c r="C824" s="25" t="s">
        <v>6805</v>
      </c>
      <c r="E824" s="47" t="s">
        <v>6914</v>
      </c>
      <c r="L824" s="47" t="s">
        <v>6900</v>
      </c>
      <c r="M824" s="47" t="s">
        <v>6914</v>
      </c>
      <c r="X824" s="336"/>
      <c r="AG824" s="48" t="s">
        <v>6833</v>
      </c>
      <c r="AH824" s="47" t="str">
        <f t="shared" si="32"/>
        <v>KS_SFVR_B           ZFAS_A</v>
      </c>
      <c r="AI824">
        <v>3</v>
      </c>
      <c r="AJ824">
        <v>161029</v>
      </c>
      <c r="AK824" t="s">
        <v>5395</v>
      </c>
      <c r="AL824" t="s">
        <v>19</v>
      </c>
      <c r="AM824" t="s">
        <v>2783</v>
      </c>
      <c r="AN824" t="s">
        <v>2783</v>
      </c>
      <c r="AO824" t="s">
        <v>3012</v>
      </c>
      <c r="AP824" t="s">
        <v>3013</v>
      </c>
      <c r="AQ824">
        <v>78</v>
      </c>
      <c r="AR824" t="s">
        <v>3014</v>
      </c>
      <c r="AS824" t="s">
        <v>1431</v>
      </c>
      <c r="AT824" t="s">
        <v>1430</v>
      </c>
      <c r="AU824" t="s">
        <v>19</v>
      </c>
      <c r="AV824" t="s">
        <v>1805</v>
      </c>
      <c r="AW824" t="s">
        <v>1805</v>
      </c>
      <c r="AX824" t="s">
        <v>1804</v>
      </c>
      <c r="AY824" t="s">
        <v>1806</v>
      </c>
      <c r="AZ824">
        <v>2</v>
      </c>
      <c r="BA824" t="s">
        <v>430</v>
      </c>
      <c r="BB824" t="s">
        <v>2355</v>
      </c>
      <c r="BC824" t="s">
        <v>69</v>
      </c>
      <c r="BD824" t="s">
        <v>5396</v>
      </c>
      <c r="BE824" t="s">
        <v>3419</v>
      </c>
      <c r="BF824" t="s">
        <v>19</v>
      </c>
      <c r="BG824" t="s">
        <v>19</v>
      </c>
      <c r="BH824">
        <v>3215</v>
      </c>
      <c r="BI824" t="s">
        <v>5397</v>
      </c>
      <c r="BJ824">
        <v>0.5</v>
      </c>
      <c r="BK824" t="s">
        <v>5398</v>
      </c>
      <c r="BL824" t="s">
        <v>19</v>
      </c>
      <c r="BM824" t="s">
        <v>3422</v>
      </c>
      <c r="BN824" t="s">
        <v>3422</v>
      </c>
      <c r="BO824">
        <v>161029</v>
      </c>
      <c r="BU824" t="s">
        <v>19</v>
      </c>
      <c r="BV824" t="s">
        <v>2349</v>
      </c>
      <c r="BW824" t="s">
        <v>2351</v>
      </c>
      <c r="BX824">
        <v>161029</v>
      </c>
    </row>
    <row r="825" spans="1:76" ht="14.45" customHeight="1">
      <c r="A825" s="225" t="s">
        <v>7935</v>
      </c>
      <c r="B825">
        <v>161030</v>
      </c>
      <c r="C825" s="25" t="s">
        <v>6805</v>
      </c>
      <c r="E825" s="47" t="s">
        <v>6902</v>
      </c>
      <c r="L825" s="47" t="s">
        <v>6902</v>
      </c>
      <c r="M825" s="47" t="s">
        <v>6902</v>
      </c>
      <c r="X825" s="336"/>
      <c r="AG825" s="48" t="s">
        <v>6833</v>
      </c>
      <c r="AH825" s="47" t="str">
        <f t="shared" si="32"/>
        <v>KS_SFVL_A           ZFAS_A</v>
      </c>
      <c r="AI825">
        <v>3</v>
      </c>
      <c r="AJ825">
        <v>161030</v>
      </c>
      <c r="AK825" t="s">
        <v>5399</v>
      </c>
      <c r="AL825" t="s">
        <v>19</v>
      </c>
      <c r="AM825" t="s">
        <v>2783</v>
      </c>
      <c r="AN825" t="s">
        <v>2783</v>
      </c>
      <c r="AO825" t="s">
        <v>3012</v>
      </c>
      <c r="AP825" t="s">
        <v>3013</v>
      </c>
      <c r="AQ825">
        <v>79</v>
      </c>
      <c r="AR825" t="s">
        <v>3014</v>
      </c>
      <c r="AS825" t="s">
        <v>1431</v>
      </c>
      <c r="AT825" t="s">
        <v>1430</v>
      </c>
      <c r="AU825" t="s">
        <v>19</v>
      </c>
      <c r="AV825" t="s">
        <v>2357</v>
      </c>
      <c r="AW825" t="s">
        <v>2357</v>
      </c>
      <c r="AX825" t="s">
        <v>2356</v>
      </c>
      <c r="AY825" t="s">
        <v>2358</v>
      </c>
      <c r="AZ825">
        <v>5</v>
      </c>
      <c r="BA825" t="s">
        <v>2359</v>
      </c>
      <c r="BB825" t="s">
        <v>2355</v>
      </c>
      <c r="BC825" t="s">
        <v>69</v>
      </c>
      <c r="BD825" t="s">
        <v>5099</v>
      </c>
      <c r="BE825" t="s">
        <v>3419</v>
      </c>
      <c r="BF825" t="s">
        <v>19</v>
      </c>
      <c r="BG825" t="s">
        <v>19</v>
      </c>
      <c r="BH825" s="179">
        <v>3800</v>
      </c>
      <c r="BI825" t="s">
        <v>3815</v>
      </c>
      <c r="BJ825">
        <v>0.5</v>
      </c>
      <c r="BK825" t="s">
        <v>5400</v>
      </c>
      <c r="BL825" t="s">
        <v>19</v>
      </c>
      <c r="BM825" t="s">
        <v>3422</v>
      </c>
      <c r="BN825" t="s">
        <v>3422</v>
      </c>
      <c r="BO825">
        <v>161030</v>
      </c>
      <c r="BU825" t="s">
        <v>19</v>
      </c>
      <c r="BV825" t="s">
        <v>2349</v>
      </c>
      <c r="BW825" t="s">
        <v>2351</v>
      </c>
      <c r="BX825">
        <v>161030</v>
      </c>
    </row>
    <row r="826" spans="1:76" ht="14.45" customHeight="1">
      <c r="A826"/>
      <c r="B826">
        <v>161031</v>
      </c>
      <c r="C826" s="25" t="s">
        <v>6805</v>
      </c>
      <c r="E826" s="47" t="s">
        <v>6902</v>
      </c>
      <c r="L826" s="47" t="s">
        <v>6902</v>
      </c>
      <c r="M826" s="47" t="s">
        <v>6902</v>
      </c>
      <c r="X826" s="240"/>
      <c r="AG826" s="48" t="s">
        <v>6833</v>
      </c>
      <c r="AH826" s="47" t="str">
        <f t="shared" si="32"/>
        <v>KS_SFHL_A           ZFAS_A</v>
      </c>
      <c r="AI826">
        <v>3</v>
      </c>
      <c r="AJ826">
        <v>161031</v>
      </c>
      <c r="AK826" t="s">
        <v>5401</v>
      </c>
      <c r="AL826" t="s">
        <v>19</v>
      </c>
      <c r="AM826" t="s">
        <v>2783</v>
      </c>
      <c r="AN826" t="s">
        <v>2783</v>
      </c>
      <c r="AO826" t="s">
        <v>3012</v>
      </c>
      <c r="AP826" t="s">
        <v>3013</v>
      </c>
      <c r="AQ826">
        <v>40</v>
      </c>
      <c r="AR826" t="s">
        <v>3014</v>
      </c>
      <c r="AS826" t="s">
        <v>1431</v>
      </c>
      <c r="AT826" t="s">
        <v>1430</v>
      </c>
      <c r="AU826" t="s">
        <v>19</v>
      </c>
      <c r="AV826" t="s">
        <v>467</v>
      </c>
      <c r="AW826" t="s">
        <v>467</v>
      </c>
      <c r="AX826" t="s">
        <v>466</v>
      </c>
      <c r="AY826" t="s">
        <v>468</v>
      </c>
      <c r="AZ826">
        <v>7</v>
      </c>
      <c r="BA826" t="s">
        <v>469</v>
      </c>
      <c r="BB826" t="s">
        <v>87</v>
      </c>
      <c r="BC826" t="s">
        <v>69</v>
      </c>
      <c r="BD826" t="s">
        <v>4889</v>
      </c>
      <c r="BE826" t="s">
        <v>3419</v>
      </c>
      <c r="BF826" t="s">
        <v>19</v>
      </c>
      <c r="BG826" t="s">
        <v>19</v>
      </c>
      <c r="BH826">
        <v>5786</v>
      </c>
      <c r="BI826" t="s">
        <v>4890</v>
      </c>
      <c r="BJ826">
        <v>0.5</v>
      </c>
      <c r="BK826" t="s">
        <v>5337</v>
      </c>
      <c r="BL826" t="s">
        <v>19</v>
      </c>
      <c r="BM826" t="s">
        <v>3422</v>
      </c>
      <c r="BN826" t="s">
        <v>3422</v>
      </c>
      <c r="BO826">
        <v>161031</v>
      </c>
      <c r="BU826" t="s">
        <v>19</v>
      </c>
      <c r="BV826" t="s">
        <v>2349</v>
      </c>
      <c r="BW826" t="s">
        <v>2351</v>
      </c>
      <c r="BX826">
        <v>161031</v>
      </c>
    </row>
    <row r="827" spans="1:76" ht="14.45" customHeight="1">
      <c r="A827"/>
      <c r="B827">
        <v>161032</v>
      </c>
      <c r="C827" s="25" t="s">
        <v>6805</v>
      </c>
      <c r="E827" s="47" t="s">
        <v>6902</v>
      </c>
      <c r="L827" s="47" t="s">
        <v>6902</v>
      </c>
      <c r="M827" s="47" t="s">
        <v>6902</v>
      </c>
      <c r="X827" s="240"/>
      <c r="AG827" s="48" t="s">
        <v>6833</v>
      </c>
      <c r="AH827" s="47" t="str">
        <f t="shared" si="32"/>
        <v>KS_SFHL_A           ZFAS_A</v>
      </c>
      <c r="AI827">
        <v>3</v>
      </c>
      <c r="AJ827">
        <v>161032</v>
      </c>
      <c r="AK827" t="s">
        <v>5402</v>
      </c>
      <c r="AL827" t="s">
        <v>19</v>
      </c>
      <c r="AM827" t="s">
        <v>2783</v>
      </c>
      <c r="AN827" t="s">
        <v>2783</v>
      </c>
      <c r="AO827" t="s">
        <v>3012</v>
      </c>
      <c r="AP827" t="s">
        <v>3013</v>
      </c>
      <c r="AQ827">
        <v>24</v>
      </c>
      <c r="AR827" t="s">
        <v>3014</v>
      </c>
      <c r="AS827" t="s">
        <v>1431</v>
      </c>
      <c r="AT827" t="s">
        <v>1430</v>
      </c>
      <c r="AU827" t="s">
        <v>19</v>
      </c>
      <c r="AV827" t="s">
        <v>467</v>
      </c>
      <c r="AW827" t="s">
        <v>467</v>
      </c>
      <c r="AX827" t="s">
        <v>466</v>
      </c>
      <c r="AY827" t="s">
        <v>468</v>
      </c>
      <c r="AZ827">
        <v>8</v>
      </c>
      <c r="BA827" t="s">
        <v>469</v>
      </c>
      <c r="BB827" t="s">
        <v>87</v>
      </c>
      <c r="BC827" t="s">
        <v>69</v>
      </c>
      <c r="BD827" t="s">
        <v>4154</v>
      </c>
      <c r="BE827" t="s">
        <v>3419</v>
      </c>
      <c r="BF827" t="s">
        <v>19</v>
      </c>
      <c r="BG827" t="s">
        <v>19</v>
      </c>
      <c r="BH827">
        <v>5786</v>
      </c>
      <c r="BI827" t="s">
        <v>3697</v>
      </c>
      <c r="BJ827">
        <v>0.5</v>
      </c>
      <c r="BK827" t="s">
        <v>5344</v>
      </c>
      <c r="BL827" t="s">
        <v>19</v>
      </c>
      <c r="BM827" t="s">
        <v>3422</v>
      </c>
      <c r="BN827" t="s">
        <v>3422</v>
      </c>
      <c r="BO827">
        <v>161032</v>
      </c>
      <c r="BU827" t="s">
        <v>19</v>
      </c>
      <c r="BV827" t="s">
        <v>2349</v>
      </c>
      <c r="BW827" t="s">
        <v>2351</v>
      </c>
      <c r="BX827">
        <v>161032</v>
      </c>
    </row>
    <row r="828" spans="1:76" ht="14.45" customHeight="1">
      <c r="A828" s="225" t="s">
        <v>7935</v>
      </c>
      <c r="B828">
        <v>161035</v>
      </c>
      <c r="C828" s="25" t="s">
        <v>6805</v>
      </c>
      <c r="E828" s="47" t="s">
        <v>6902</v>
      </c>
      <c r="L828" s="47" t="s">
        <v>6902</v>
      </c>
      <c r="M828" s="47" t="s">
        <v>6902</v>
      </c>
      <c r="W828" s="240"/>
      <c r="AG828" s="48" t="s">
        <v>6833</v>
      </c>
      <c r="AH828" s="47" t="str">
        <f t="shared" si="32"/>
        <v>KS_SFVL_A           ZFAS_A</v>
      </c>
      <c r="AI828">
        <v>3</v>
      </c>
      <c r="AJ828">
        <v>161035</v>
      </c>
      <c r="AK828" t="s">
        <v>5403</v>
      </c>
      <c r="AL828" t="s">
        <v>19</v>
      </c>
      <c r="AM828" t="s">
        <v>2783</v>
      </c>
      <c r="AN828" t="s">
        <v>2783</v>
      </c>
      <c r="AO828" t="s">
        <v>3012</v>
      </c>
      <c r="AP828" t="s">
        <v>3013</v>
      </c>
      <c r="AQ828">
        <v>41</v>
      </c>
      <c r="AR828" t="s">
        <v>3014</v>
      </c>
      <c r="AS828" t="s">
        <v>1431</v>
      </c>
      <c r="AT828" t="s">
        <v>1430</v>
      </c>
      <c r="AU828" t="s">
        <v>19</v>
      </c>
      <c r="AV828" t="s">
        <v>2357</v>
      </c>
      <c r="AW828" t="s">
        <v>2357</v>
      </c>
      <c r="AX828" t="s">
        <v>2356</v>
      </c>
      <c r="AY828" t="s">
        <v>2358</v>
      </c>
      <c r="AZ828">
        <v>7</v>
      </c>
      <c r="BA828" t="s">
        <v>2359</v>
      </c>
      <c r="BB828" t="s">
        <v>91</v>
      </c>
      <c r="BC828" t="s">
        <v>69</v>
      </c>
      <c r="BD828" t="s">
        <v>3437</v>
      </c>
      <c r="BE828" t="s">
        <v>3419</v>
      </c>
      <c r="BF828" t="s">
        <v>19</v>
      </c>
      <c r="BG828" t="s">
        <v>19</v>
      </c>
      <c r="BH828" s="179">
        <v>3800</v>
      </c>
      <c r="BI828" t="s">
        <v>3438</v>
      </c>
      <c r="BJ828">
        <v>0.5</v>
      </c>
      <c r="BK828" t="s">
        <v>5335</v>
      </c>
      <c r="BL828" t="s">
        <v>19</v>
      </c>
      <c r="BM828" t="s">
        <v>3422</v>
      </c>
      <c r="BN828" t="s">
        <v>3422</v>
      </c>
      <c r="BO828">
        <v>161035</v>
      </c>
      <c r="BU828" t="s">
        <v>19</v>
      </c>
      <c r="BV828" t="s">
        <v>2349</v>
      </c>
      <c r="BW828" t="s">
        <v>2351</v>
      </c>
      <c r="BX828">
        <v>161035</v>
      </c>
    </row>
    <row r="829" spans="1:76" ht="14.45" customHeight="1">
      <c r="A829" s="225" t="s">
        <v>7935</v>
      </c>
      <c r="B829">
        <v>161036</v>
      </c>
      <c r="C829" s="25" t="s">
        <v>6805</v>
      </c>
      <c r="E829" s="47" t="s">
        <v>6902</v>
      </c>
      <c r="L829" s="47" t="s">
        <v>6902</v>
      </c>
      <c r="M829" s="47" t="s">
        <v>6902</v>
      </c>
      <c r="W829" s="240"/>
      <c r="AG829" s="48" t="s">
        <v>6833</v>
      </c>
      <c r="AH829" s="47" t="str">
        <f t="shared" si="32"/>
        <v>KS_SFVL_A           ZFAS_A</v>
      </c>
      <c r="AI829">
        <v>3</v>
      </c>
      <c r="AJ829">
        <v>161036</v>
      </c>
      <c r="AK829" t="s">
        <v>5404</v>
      </c>
      <c r="AL829" t="s">
        <v>19</v>
      </c>
      <c r="AM829" t="s">
        <v>2783</v>
      </c>
      <c r="AN829" t="s">
        <v>2783</v>
      </c>
      <c r="AO829" t="s">
        <v>3012</v>
      </c>
      <c r="AP829" t="s">
        <v>3013</v>
      </c>
      <c r="AQ829">
        <v>23</v>
      </c>
      <c r="AR829" t="s">
        <v>3014</v>
      </c>
      <c r="AS829" t="s">
        <v>1431</v>
      </c>
      <c r="AT829" t="s">
        <v>1430</v>
      </c>
      <c r="AU829" t="s">
        <v>19</v>
      </c>
      <c r="AV829" t="s">
        <v>2357</v>
      </c>
      <c r="AW829" t="s">
        <v>2357</v>
      </c>
      <c r="AX829" t="s">
        <v>2356</v>
      </c>
      <c r="AY829" t="s">
        <v>2358</v>
      </c>
      <c r="AZ829">
        <v>8</v>
      </c>
      <c r="BA829" t="s">
        <v>2359</v>
      </c>
      <c r="BB829" t="s">
        <v>91</v>
      </c>
      <c r="BC829" t="s">
        <v>69</v>
      </c>
      <c r="BD829" t="s">
        <v>4084</v>
      </c>
      <c r="BE829" t="s">
        <v>3419</v>
      </c>
      <c r="BF829" t="s">
        <v>19</v>
      </c>
      <c r="BG829" t="s">
        <v>19</v>
      </c>
      <c r="BH829" s="179">
        <v>3800</v>
      </c>
      <c r="BI829" t="s">
        <v>3462</v>
      </c>
      <c r="BJ829">
        <v>0.5</v>
      </c>
      <c r="BK829" t="s">
        <v>5342</v>
      </c>
      <c r="BL829" t="s">
        <v>19</v>
      </c>
      <c r="BM829" t="s">
        <v>3422</v>
      </c>
      <c r="BN829" t="s">
        <v>3422</v>
      </c>
      <c r="BO829">
        <v>161036</v>
      </c>
      <c r="BU829" t="s">
        <v>19</v>
      </c>
      <c r="BV829" t="s">
        <v>2349</v>
      </c>
      <c r="BW829" t="s">
        <v>2351</v>
      </c>
      <c r="BX829">
        <v>161036</v>
      </c>
    </row>
    <row r="830" spans="1:76" ht="14.45" customHeight="1">
      <c r="A830" s="225" t="s">
        <v>7935</v>
      </c>
      <c r="B830">
        <v>161037</v>
      </c>
      <c r="C830" s="25" t="s">
        <v>6805</v>
      </c>
      <c r="E830" s="47" t="s">
        <v>6902</v>
      </c>
      <c r="L830" s="47" t="s">
        <v>6919</v>
      </c>
      <c r="M830" s="47" t="s">
        <v>6919</v>
      </c>
      <c r="T830" s="47">
        <v>980018891</v>
      </c>
      <c r="AG830" s="48" t="s">
        <v>6833</v>
      </c>
      <c r="AH830" s="47" t="str">
        <f t="shared" si="32"/>
        <v>ANT_FEPH_V          SGFEP_A</v>
      </c>
      <c r="AI830">
        <v>3</v>
      </c>
      <c r="AJ830">
        <v>161037</v>
      </c>
      <c r="AK830" t="s">
        <v>5405</v>
      </c>
      <c r="AL830" t="s">
        <v>19</v>
      </c>
      <c r="AM830" t="s">
        <v>2362</v>
      </c>
      <c r="AN830" t="s">
        <v>2363</v>
      </c>
      <c r="AO830" t="s">
        <v>2361</v>
      </c>
      <c r="AP830" t="s">
        <v>2364</v>
      </c>
      <c r="AQ830">
        <v>1</v>
      </c>
      <c r="AR830" t="s">
        <v>1302</v>
      </c>
      <c r="AS830" t="s">
        <v>2182</v>
      </c>
      <c r="AT830" t="s">
        <v>19</v>
      </c>
      <c r="AU830" t="s">
        <v>19</v>
      </c>
      <c r="AV830" t="s">
        <v>2369</v>
      </c>
      <c r="AW830" t="s">
        <v>2370</v>
      </c>
      <c r="AX830" t="s">
        <v>2368</v>
      </c>
      <c r="AY830" t="s">
        <v>2371</v>
      </c>
      <c r="AZ830">
        <v>1</v>
      </c>
      <c r="BA830" t="s">
        <v>928</v>
      </c>
      <c r="BB830" t="s">
        <v>1763</v>
      </c>
      <c r="BC830" t="s">
        <v>1429</v>
      </c>
      <c r="BD830" t="s">
        <v>4729</v>
      </c>
      <c r="BE830" t="s">
        <v>4730</v>
      </c>
      <c r="BF830" t="s">
        <v>5406</v>
      </c>
      <c r="BG830" t="s">
        <v>4732</v>
      </c>
      <c r="BH830" s="179">
        <v>2386</v>
      </c>
      <c r="BI830" t="s">
        <v>4733</v>
      </c>
      <c r="BJ830">
        <v>0.37</v>
      </c>
      <c r="BK830" t="s">
        <v>5407</v>
      </c>
      <c r="BL830" t="s">
        <v>19</v>
      </c>
      <c r="BM830" t="s">
        <v>19</v>
      </c>
      <c r="BN830" t="s">
        <v>3422</v>
      </c>
      <c r="BO830">
        <v>161037</v>
      </c>
      <c r="BU830" t="s">
        <v>19</v>
      </c>
      <c r="BV830" t="s">
        <v>19</v>
      </c>
      <c r="BW830" t="s">
        <v>2351</v>
      </c>
      <c r="BX830">
        <v>161037</v>
      </c>
    </row>
    <row r="831" spans="1:76" ht="14.45" customHeight="1">
      <c r="A831" s="225" t="s">
        <v>7935</v>
      </c>
      <c r="B831">
        <v>161038</v>
      </c>
      <c r="C831" s="25" t="s">
        <v>6805</v>
      </c>
      <c r="E831" s="47" t="s">
        <v>6902</v>
      </c>
      <c r="L831" s="47" t="s">
        <v>6919</v>
      </c>
      <c r="M831" s="47" t="s">
        <v>6919</v>
      </c>
      <c r="T831" s="47">
        <v>980018891</v>
      </c>
      <c r="W831" s="26"/>
      <c r="AG831" s="48" t="s">
        <v>6833</v>
      </c>
      <c r="AH831" s="47" t="str">
        <f t="shared" si="32"/>
        <v>ANT_FEPH_V          SGFEP_A</v>
      </c>
      <c r="AI831">
        <v>3</v>
      </c>
      <c r="AJ831">
        <v>161038</v>
      </c>
      <c r="AK831" t="s">
        <v>5408</v>
      </c>
      <c r="AL831" t="s">
        <v>19</v>
      </c>
      <c r="AM831" t="s">
        <v>2362</v>
      </c>
      <c r="AN831" t="s">
        <v>2363</v>
      </c>
      <c r="AO831" t="s">
        <v>2361</v>
      </c>
      <c r="AP831" t="s">
        <v>2364</v>
      </c>
      <c r="AQ831">
        <v>2</v>
      </c>
      <c r="AR831" t="s">
        <v>1302</v>
      </c>
      <c r="AS831" t="s">
        <v>1768</v>
      </c>
      <c r="AT831" t="s">
        <v>19</v>
      </c>
      <c r="AU831" t="s">
        <v>19</v>
      </c>
      <c r="AV831" t="s">
        <v>2369</v>
      </c>
      <c r="AW831" t="s">
        <v>2370</v>
      </c>
      <c r="AX831" t="s">
        <v>2368</v>
      </c>
      <c r="AY831" t="s">
        <v>2371</v>
      </c>
      <c r="AZ831">
        <v>2</v>
      </c>
      <c r="BA831" t="s">
        <v>928</v>
      </c>
      <c r="BB831" t="s">
        <v>2184</v>
      </c>
      <c r="BC831" t="s">
        <v>2181</v>
      </c>
      <c r="BD831" t="s">
        <v>4729</v>
      </c>
      <c r="BE831" t="s">
        <v>1768</v>
      </c>
      <c r="BF831" t="s">
        <v>5406</v>
      </c>
      <c r="BG831" t="s">
        <v>4737</v>
      </c>
      <c r="BH831" s="179">
        <v>2386</v>
      </c>
      <c r="BI831" t="s">
        <v>3511</v>
      </c>
      <c r="BJ831">
        <v>0.5</v>
      </c>
      <c r="BK831" t="s">
        <v>5409</v>
      </c>
      <c r="BL831" t="s">
        <v>19</v>
      </c>
      <c r="BM831" t="s">
        <v>19</v>
      </c>
      <c r="BN831" t="s">
        <v>3422</v>
      </c>
      <c r="BO831">
        <v>161038</v>
      </c>
      <c r="BU831" t="s">
        <v>19</v>
      </c>
      <c r="BV831" t="s">
        <v>19</v>
      </c>
      <c r="BW831" t="s">
        <v>2351</v>
      </c>
      <c r="BX831">
        <v>161038</v>
      </c>
    </row>
    <row r="832" spans="1:76" ht="14.45" customHeight="1">
      <c r="A832"/>
      <c r="B832">
        <v>161039</v>
      </c>
      <c r="C832" s="25" t="s">
        <v>6805</v>
      </c>
      <c r="E832" s="47" t="s">
        <v>6902</v>
      </c>
      <c r="L832" s="47" t="s">
        <v>6919</v>
      </c>
      <c r="M832" s="47" t="s">
        <v>6919</v>
      </c>
      <c r="T832" s="47">
        <v>980018668</v>
      </c>
      <c r="AG832" s="48" t="s">
        <v>6833</v>
      </c>
      <c r="AH832" s="47" t="str">
        <f t="shared" si="32"/>
        <v>ANT_FEPH_H          SGFEP_B</v>
      </c>
      <c r="AI832">
        <v>3</v>
      </c>
      <c r="AJ832">
        <v>161039</v>
      </c>
      <c r="AK832" t="s">
        <v>5410</v>
      </c>
      <c r="AL832" t="s">
        <v>19</v>
      </c>
      <c r="AM832" t="s">
        <v>2362</v>
      </c>
      <c r="AN832" t="s">
        <v>2363</v>
      </c>
      <c r="AO832" t="s">
        <v>2386</v>
      </c>
      <c r="AP832" t="s">
        <v>2387</v>
      </c>
      <c r="AQ832">
        <v>1</v>
      </c>
      <c r="AR832" t="s">
        <v>1302</v>
      </c>
      <c r="AS832" t="s">
        <v>2182</v>
      </c>
      <c r="AT832" t="s">
        <v>19</v>
      </c>
      <c r="AU832" t="s">
        <v>19</v>
      </c>
      <c r="AV832" t="s">
        <v>2377</v>
      </c>
      <c r="AW832" t="s">
        <v>2378</v>
      </c>
      <c r="AX832" t="s">
        <v>2376</v>
      </c>
      <c r="AY832" t="s">
        <v>2379</v>
      </c>
      <c r="AZ832">
        <v>1</v>
      </c>
      <c r="BA832" t="s">
        <v>1220</v>
      </c>
      <c r="BB832" t="s">
        <v>1763</v>
      </c>
      <c r="BC832" t="s">
        <v>1429</v>
      </c>
      <c r="BD832" t="s">
        <v>4729</v>
      </c>
      <c r="BE832" t="s">
        <v>4730</v>
      </c>
      <c r="BF832" t="s">
        <v>5411</v>
      </c>
      <c r="BG832" t="s">
        <v>4732</v>
      </c>
      <c r="BH832">
        <v>6324</v>
      </c>
      <c r="BI832" t="s">
        <v>4733</v>
      </c>
      <c r="BJ832">
        <v>0.37</v>
      </c>
      <c r="BK832" t="s">
        <v>5412</v>
      </c>
      <c r="BL832" t="s">
        <v>19</v>
      </c>
      <c r="BM832" t="s">
        <v>19</v>
      </c>
      <c r="BN832" t="s">
        <v>3422</v>
      </c>
      <c r="BO832">
        <v>161039</v>
      </c>
      <c r="BU832" t="s">
        <v>19</v>
      </c>
      <c r="BV832" t="s">
        <v>19</v>
      </c>
      <c r="BW832" t="s">
        <v>2351</v>
      </c>
      <c r="BX832">
        <v>161039</v>
      </c>
    </row>
    <row r="833" spans="1:76" ht="14.45" customHeight="1">
      <c r="A833"/>
      <c r="B833">
        <v>161040</v>
      </c>
      <c r="C833" s="25" t="s">
        <v>6805</v>
      </c>
      <c r="E833" s="47" t="s">
        <v>6902</v>
      </c>
      <c r="L833" s="47" t="s">
        <v>6919</v>
      </c>
      <c r="M833" s="47" t="s">
        <v>6919</v>
      </c>
      <c r="T833" s="47">
        <v>980018668</v>
      </c>
      <c r="W833" s="26"/>
      <c r="AG833" s="48" t="s">
        <v>6833</v>
      </c>
      <c r="AH833" s="47" t="str">
        <f t="shared" si="32"/>
        <v>ANT_FEPH_H          SGFEP_B</v>
      </c>
      <c r="AI833">
        <v>3</v>
      </c>
      <c r="AJ833">
        <v>161040</v>
      </c>
      <c r="AK833" t="s">
        <v>5413</v>
      </c>
      <c r="AL833" t="s">
        <v>19</v>
      </c>
      <c r="AM833" t="s">
        <v>2362</v>
      </c>
      <c r="AN833" t="s">
        <v>2363</v>
      </c>
      <c r="AO833" t="s">
        <v>2386</v>
      </c>
      <c r="AP833" t="s">
        <v>2387</v>
      </c>
      <c r="AQ833">
        <v>2</v>
      </c>
      <c r="AR833" t="s">
        <v>1302</v>
      </c>
      <c r="AS833" t="s">
        <v>1768</v>
      </c>
      <c r="AT833" t="s">
        <v>19</v>
      </c>
      <c r="AU833" t="s">
        <v>19</v>
      </c>
      <c r="AV833" t="s">
        <v>2377</v>
      </c>
      <c r="AW833" t="s">
        <v>2378</v>
      </c>
      <c r="AX833" t="s">
        <v>2376</v>
      </c>
      <c r="AY833" t="s">
        <v>2379</v>
      </c>
      <c r="AZ833">
        <v>2</v>
      </c>
      <c r="BA833" t="s">
        <v>1220</v>
      </c>
      <c r="BB833" t="s">
        <v>2184</v>
      </c>
      <c r="BC833" t="s">
        <v>2181</v>
      </c>
      <c r="BD833" t="s">
        <v>4729</v>
      </c>
      <c r="BE833" t="s">
        <v>1768</v>
      </c>
      <c r="BF833" t="s">
        <v>5411</v>
      </c>
      <c r="BG833" t="s">
        <v>4737</v>
      </c>
      <c r="BH833">
        <v>6324</v>
      </c>
      <c r="BI833" t="s">
        <v>3511</v>
      </c>
      <c r="BJ833">
        <v>0.5</v>
      </c>
      <c r="BK833" t="s">
        <v>5414</v>
      </c>
      <c r="BL833" t="s">
        <v>19</v>
      </c>
      <c r="BM833" t="s">
        <v>19</v>
      </c>
      <c r="BN833" t="s">
        <v>3422</v>
      </c>
      <c r="BO833">
        <v>161040</v>
      </c>
      <c r="BU833" t="s">
        <v>19</v>
      </c>
      <c r="BV833" t="s">
        <v>19</v>
      </c>
      <c r="BW833" t="s">
        <v>2351</v>
      </c>
      <c r="BX833">
        <v>161040</v>
      </c>
    </row>
    <row r="834" spans="1:76" ht="14.45" customHeight="1">
      <c r="A834"/>
      <c r="B834">
        <v>161041</v>
      </c>
      <c r="C834" s="25" t="s">
        <v>6805</v>
      </c>
      <c r="E834" s="47" t="s">
        <v>6906</v>
      </c>
      <c r="L834" s="47" t="s">
        <v>6906</v>
      </c>
      <c r="M834" s="47" t="s">
        <v>6900</v>
      </c>
      <c r="X834" s="240"/>
      <c r="AG834" s="48" t="s">
        <v>6833</v>
      </c>
      <c r="AH834" s="47" t="str">
        <f t="shared" si="32"/>
        <v>SGFEP_C             SIDO_B</v>
      </c>
      <c r="AI834">
        <v>3</v>
      </c>
      <c r="AJ834">
        <v>161041</v>
      </c>
      <c r="AK834" t="s">
        <v>5415</v>
      </c>
      <c r="AL834" t="s">
        <v>19</v>
      </c>
      <c r="AM834" t="s">
        <v>703</v>
      </c>
      <c r="AN834" t="s">
        <v>703</v>
      </c>
      <c r="AO834" t="s">
        <v>702</v>
      </c>
      <c r="AP834" t="s">
        <v>704</v>
      </c>
      <c r="AQ834" t="s">
        <v>3889</v>
      </c>
      <c r="AR834" t="s">
        <v>620</v>
      </c>
      <c r="AS834" t="s">
        <v>121</v>
      </c>
      <c r="AT834" t="s">
        <v>19</v>
      </c>
      <c r="AU834" t="s">
        <v>19</v>
      </c>
      <c r="AV834" t="s">
        <v>2362</v>
      </c>
      <c r="AW834" t="s">
        <v>2362</v>
      </c>
      <c r="AX834" t="s">
        <v>2390</v>
      </c>
      <c r="AY834" t="s">
        <v>2391</v>
      </c>
      <c r="AZ834">
        <v>1</v>
      </c>
      <c r="BA834" t="s">
        <v>2392</v>
      </c>
      <c r="BB834" t="s">
        <v>125</v>
      </c>
      <c r="BC834" t="s">
        <v>19</v>
      </c>
      <c r="BD834" t="s">
        <v>4043</v>
      </c>
      <c r="BE834" t="s">
        <v>3419</v>
      </c>
      <c r="BF834" t="s">
        <v>19</v>
      </c>
      <c r="BG834" t="s">
        <v>19</v>
      </c>
      <c r="BH834">
        <v>567</v>
      </c>
      <c r="BI834" t="s">
        <v>3744</v>
      </c>
      <c r="BJ834">
        <v>0.35</v>
      </c>
      <c r="BK834" t="s">
        <v>5416</v>
      </c>
      <c r="BL834" t="s">
        <v>19</v>
      </c>
      <c r="BM834" t="s">
        <v>19</v>
      </c>
      <c r="BN834" t="s">
        <v>3422</v>
      </c>
      <c r="BO834">
        <v>161041</v>
      </c>
      <c r="BU834" t="s">
        <v>19</v>
      </c>
      <c r="BV834" t="s">
        <v>19</v>
      </c>
      <c r="BW834" t="s">
        <v>2351</v>
      </c>
      <c r="BX834">
        <v>161041</v>
      </c>
    </row>
    <row r="835" spans="1:76" ht="14.45" customHeight="1">
      <c r="A835"/>
      <c r="B835">
        <v>161042</v>
      </c>
      <c r="C835" s="25" t="s">
        <v>6805</v>
      </c>
      <c r="E835" s="47" t="s">
        <v>6908</v>
      </c>
      <c r="F835" s="47" t="s">
        <v>3899</v>
      </c>
      <c r="G835" s="47" t="s">
        <v>6907</v>
      </c>
      <c r="K835" s="47" t="s">
        <v>6903</v>
      </c>
      <c r="L835" s="47" t="s">
        <v>6908</v>
      </c>
      <c r="M835" s="47" t="s">
        <v>6900</v>
      </c>
      <c r="O835" s="47" t="s">
        <v>6938</v>
      </c>
      <c r="W835" s="240"/>
      <c r="AG835" s="48" t="s">
        <v>6833</v>
      </c>
      <c r="AH835" s="47" t="str">
        <f t="shared" si="32"/>
        <v>SP_MB33_A           SGFEP_C</v>
      </c>
      <c r="AI835">
        <v>3</v>
      </c>
      <c r="AJ835">
        <v>161042</v>
      </c>
      <c r="AK835" t="s">
        <v>5417</v>
      </c>
      <c r="AL835" t="s">
        <v>19</v>
      </c>
      <c r="AM835" t="s">
        <v>2362</v>
      </c>
      <c r="AN835" t="s">
        <v>2362</v>
      </c>
      <c r="AO835" t="s">
        <v>2390</v>
      </c>
      <c r="AP835" t="s">
        <v>2391</v>
      </c>
      <c r="AQ835">
        <v>2</v>
      </c>
      <c r="AR835" t="s">
        <v>2392</v>
      </c>
      <c r="AS835" t="s">
        <v>126</v>
      </c>
      <c r="AT835" t="s">
        <v>19</v>
      </c>
      <c r="AU835" t="s">
        <v>19</v>
      </c>
      <c r="AV835" t="s">
        <v>19</v>
      </c>
      <c r="AW835" t="s">
        <v>3898</v>
      </c>
      <c r="AX835">
        <v>398</v>
      </c>
      <c r="AY835" t="s">
        <v>3899</v>
      </c>
      <c r="AZ835">
        <v>1</v>
      </c>
      <c r="BA835" t="s">
        <v>1112</v>
      </c>
      <c r="BB835" t="s">
        <v>19</v>
      </c>
      <c r="BC835" t="s">
        <v>19</v>
      </c>
      <c r="BD835" t="s">
        <v>3471</v>
      </c>
      <c r="BE835" t="s">
        <v>3419</v>
      </c>
      <c r="BF835" t="s">
        <v>19</v>
      </c>
      <c r="BG835" t="s">
        <v>19</v>
      </c>
      <c r="BH835">
        <v>515</v>
      </c>
      <c r="BI835" t="s">
        <v>3432</v>
      </c>
      <c r="BJ835">
        <v>0.5</v>
      </c>
      <c r="BK835" t="s">
        <v>3900</v>
      </c>
      <c r="BL835" t="s">
        <v>19</v>
      </c>
      <c r="BM835" t="s">
        <v>19</v>
      </c>
      <c r="BN835" t="s">
        <v>3422</v>
      </c>
      <c r="BO835">
        <v>161042</v>
      </c>
      <c r="BU835" t="s">
        <v>19</v>
      </c>
      <c r="BV835" t="s">
        <v>19</v>
      </c>
      <c r="BW835" t="s">
        <v>2351</v>
      </c>
      <c r="BX835">
        <v>161042</v>
      </c>
    </row>
    <row r="836" spans="1:76" ht="14.45" customHeight="1">
      <c r="A836"/>
      <c r="B836">
        <v>161043</v>
      </c>
      <c r="C836" s="25" t="s">
        <v>6805</v>
      </c>
      <c r="E836" s="47" t="s">
        <v>6908</v>
      </c>
      <c r="F836" s="47" t="s">
        <v>3773</v>
      </c>
      <c r="G836" s="47" t="s">
        <v>6897</v>
      </c>
      <c r="K836" s="47" t="s">
        <v>6898</v>
      </c>
      <c r="L836" s="47" t="s">
        <v>6908</v>
      </c>
      <c r="M836" s="47" t="s">
        <v>6899</v>
      </c>
      <c r="W836" s="240"/>
      <c r="AC836" s="47" t="s">
        <v>6913</v>
      </c>
      <c r="AG836" s="48" t="s">
        <v>6833</v>
      </c>
      <c r="AH836" s="47" t="str">
        <f t="shared" si="32"/>
        <v>SP_CANHI            SGFEP_C</v>
      </c>
      <c r="AI836">
        <v>3</v>
      </c>
      <c r="AJ836">
        <v>161043</v>
      </c>
      <c r="AK836" t="s">
        <v>5418</v>
      </c>
      <c r="AL836" t="s">
        <v>19</v>
      </c>
      <c r="AM836" t="s">
        <v>2362</v>
      </c>
      <c r="AN836" t="s">
        <v>2362</v>
      </c>
      <c r="AO836" t="s">
        <v>2390</v>
      </c>
      <c r="AP836" t="s">
        <v>2391</v>
      </c>
      <c r="AQ836">
        <v>4</v>
      </c>
      <c r="AR836" t="s">
        <v>2392</v>
      </c>
      <c r="AS836" t="s">
        <v>125</v>
      </c>
      <c r="AT836" t="s">
        <v>19</v>
      </c>
      <c r="AU836" t="s">
        <v>19</v>
      </c>
      <c r="AV836" t="s">
        <v>19</v>
      </c>
      <c r="AW836" t="s">
        <v>3771</v>
      </c>
      <c r="AX836" t="s">
        <v>3772</v>
      </c>
      <c r="AY836" t="s">
        <v>3773</v>
      </c>
      <c r="AZ836">
        <v>1</v>
      </c>
      <c r="BA836" t="s">
        <v>1168</v>
      </c>
      <c r="BB836" t="s">
        <v>19</v>
      </c>
      <c r="BC836" t="s">
        <v>19</v>
      </c>
      <c r="BD836" t="s">
        <v>3774</v>
      </c>
      <c r="BE836" t="s">
        <v>3419</v>
      </c>
      <c r="BF836" t="s">
        <v>5419</v>
      </c>
      <c r="BG836" t="s">
        <v>3776</v>
      </c>
      <c r="BH836">
        <v>1438</v>
      </c>
      <c r="BI836" t="s">
        <v>3684</v>
      </c>
      <c r="BJ836">
        <v>0.35</v>
      </c>
      <c r="BK836" t="s">
        <v>3777</v>
      </c>
      <c r="BL836" t="s">
        <v>19</v>
      </c>
      <c r="BM836" t="s">
        <v>19</v>
      </c>
      <c r="BN836" t="s">
        <v>3422</v>
      </c>
      <c r="BO836">
        <v>161043</v>
      </c>
      <c r="BU836" t="s">
        <v>19</v>
      </c>
      <c r="BV836" t="s">
        <v>19</v>
      </c>
      <c r="BW836" t="s">
        <v>2351</v>
      </c>
      <c r="BX836">
        <v>161043</v>
      </c>
    </row>
    <row r="837" spans="1:76" ht="14.45" customHeight="1">
      <c r="A837"/>
      <c r="B837">
        <v>161044</v>
      </c>
      <c r="C837" s="25" t="s">
        <v>6805</v>
      </c>
      <c r="E837" s="47" t="s">
        <v>6908</v>
      </c>
      <c r="F837" s="47" t="s">
        <v>3781</v>
      </c>
      <c r="G837" s="47" t="s">
        <v>6897</v>
      </c>
      <c r="K837" s="47" t="s">
        <v>6898</v>
      </c>
      <c r="L837" s="47" t="s">
        <v>6899</v>
      </c>
      <c r="M837" s="47" t="s">
        <v>6908</v>
      </c>
      <c r="W837" s="25"/>
      <c r="X837" s="240"/>
      <c r="AC837" s="47" t="s">
        <v>6913</v>
      </c>
      <c r="AG837" s="48" t="s">
        <v>6833</v>
      </c>
      <c r="AH837" s="47" t="str">
        <f t="shared" si="32"/>
        <v>SGFEP_C             SP_CANLI</v>
      </c>
      <c r="AI837">
        <v>3</v>
      </c>
      <c r="AJ837">
        <v>161044</v>
      </c>
      <c r="AK837" t="s">
        <v>5420</v>
      </c>
      <c r="AL837" t="s">
        <v>19</v>
      </c>
      <c r="AM837" t="s">
        <v>19</v>
      </c>
      <c r="AN837" t="s">
        <v>3779</v>
      </c>
      <c r="AO837" t="s">
        <v>3780</v>
      </c>
      <c r="AP837" t="s">
        <v>3781</v>
      </c>
      <c r="AQ837">
        <v>1</v>
      </c>
      <c r="AR837" t="s">
        <v>1168</v>
      </c>
      <c r="AS837" t="s">
        <v>19</v>
      </c>
      <c r="AT837" t="s">
        <v>19</v>
      </c>
      <c r="AU837" t="s">
        <v>19</v>
      </c>
      <c r="AV837" t="s">
        <v>2362</v>
      </c>
      <c r="AW837" t="s">
        <v>2362</v>
      </c>
      <c r="AX837" t="s">
        <v>2390</v>
      </c>
      <c r="AY837" t="s">
        <v>2391</v>
      </c>
      <c r="AZ837">
        <v>5</v>
      </c>
      <c r="BA837" t="s">
        <v>2392</v>
      </c>
      <c r="BB837" t="s">
        <v>125</v>
      </c>
      <c r="BC837" t="s">
        <v>19</v>
      </c>
      <c r="BD837" t="s">
        <v>3774</v>
      </c>
      <c r="BE837" t="s">
        <v>3419</v>
      </c>
      <c r="BF837" t="s">
        <v>5419</v>
      </c>
      <c r="BG837" t="s">
        <v>3615</v>
      </c>
      <c r="BH837">
        <v>1438</v>
      </c>
      <c r="BI837" t="s">
        <v>3616</v>
      </c>
      <c r="BJ837">
        <v>0.35</v>
      </c>
      <c r="BK837" t="s">
        <v>3782</v>
      </c>
      <c r="BL837" t="s">
        <v>19</v>
      </c>
      <c r="BM837" t="s">
        <v>19</v>
      </c>
      <c r="BN837" t="s">
        <v>6918</v>
      </c>
      <c r="BO837">
        <v>161044</v>
      </c>
      <c r="BU837" t="s">
        <v>19</v>
      </c>
      <c r="BV837" t="s">
        <v>19</v>
      </c>
      <c r="BW837" t="s">
        <v>2351</v>
      </c>
      <c r="BX837">
        <v>161044</v>
      </c>
    </row>
    <row r="838" spans="1:76" ht="14.45" customHeight="1">
      <c r="A838"/>
      <c r="C838" s="25" t="s">
        <v>6806</v>
      </c>
      <c r="AI838">
        <v>1</v>
      </c>
      <c r="AJ838" t="s">
        <v>2409</v>
      </c>
    </row>
    <row r="839" spans="1:76" ht="14.45" customHeight="1">
      <c r="A839"/>
      <c r="C839" s="25" t="s">
        <v>6806</v>
      </c>
      <c r="AI839">
        <v>2</v>
      </c>
      <c r="AJ839" t="s">
        <v>1</v>
      </c>
      <c r="AK839" t="s">
        <v>2410</v>
      </c>
      <c r="AL839" t="s">
        <v>1553</v>
      </c>
      <c r="AM839" t="s">
        <v>2411</v>
      </c>
      <c r="AO839" t="s">
        <v>5421</v>
      </c>
      <c r="AP839" t="s">
        <v>4312</v>
      </c>
    </row>
    <row r="840" spans="1:76" ht="14.45" customHeight="1">
      <c r="A840"/>
      <c r="C840" s="25" t="s">
        <v>6806</v>
      </c>
      <c r="AI840">
        <v>0</v>
      </c>
      <c r="AJ840" t="s">
        <v>3401</v>
      </c>
      <c r="AK840" t="s">
        <v>3402</v>
      </c>
      <c r="AL840" t="s">
        <v>3403</v>
      </c>
      <c r="AM840" t="s">
        <v>8</v>
      </c>
      <c r="AN840" t="s">
        <v>8</v>
      </c>
      <c r="AO840" t="s">
        <v>3404</v>
      </c>
      <c r="AP840" t="s">
        <v>9</v>
      </c>
      <c r="AQ840" t="s">
        <v>3405</v>
      </c>
      <c r="AR840" t="s">
        <v>10</v>
      </c>
      <c r="AS840" t="s">
        <v>75</v>
      </c>
      <c r="AT840" t="s">
        <v>3406</v>
      </c>
      <c r="AU840" t="s">
        <v>3403</v>
      </c>
      <c r="AV840" t="s">
        <v>8</v>
      </c>
      <c r="AW840" t="s">
        <v>8</v>
      </c>
      <c r="AX840" t="s">
        <v>3407</v>
      </c>
      <c r="AY840" t="s">
        <v>9</v>
      </c>
      <c r="AZ840" t="s">
        <v>3405</v>
      </c>
      <c r="BA840" t="s">
        <v>10</v>
      </c>
      <c r="BB840" t="s">
        <v>75</v>
      </c>
      <c r="BC840" t="s">
        <v>3406</v>
      </c>
      <c r="BD840" t="s">
        <v>3163</v>
      </c>
      <c r="BE840" t="s">
        <v>3408</v>
      </c>
      <c r="BF840" t="s">
        <v>3409</v>
      </c>
      <c r="BG840" t="s">
        <v>3410</v>
      </c>
      <c r="BH840" t="s">
        <v>3411</v>
      </c>
      <c r="BI840" t="s">
        <v>14</v>
      </c>
      <c r="BJ840" t="s">
        <v>3412</v>
      </c>
      <c r="BK840" t="s">
        <v>3413</v>
      </c>
      <c r="BL840" t="s">
        <v>1</v>
      </c>
      <c r="BM840" t="s">
        <v>3401</v>
      </c>
      <c r="BU840" t="s">
        <v>1</v>
      </c>
      <c r="BV840" t="s">
        <v>3401</v>
      </c>
    </row>
    <row r="841" spans="1:76" ht="14.45" customHeight="1">
      <c r="A841"/>
      <c r="B841">
        <v>182001</v>
      </c>
      <c r="C841" s="25" t="s">
        <v>6806</v>
      </c>
      <c r="E841" s="47" t="s">
        <v>6916</v>
      </c>
      <c r="L841" s="47" t="s">
        <v>6900</v>
      </c>
      <c r="M841" s="47" t="s">
        <v>6916</v>
      </c>
      <c r="W841" s="240"/>
      <c r="X841" s="240"/>
      <c r="AG841" s="48" t="s">
        <v>6833</v>
      </c>
      <c r="AH841" s="47" t="str">
        <f t="shared" si="32"/>
        <v>KS_HRM_A2           SIDO_K</v>
      </c>
      <c r="AI841">
        <v>3</v>
      </c>
      <c r="AJ841">
        <v>182001</v>
      </c>
      <c r="AK841" t="s">
        <v>5422</v>
      </c>
      <c r="AL841" t="s">
        <v>19</v>
      </c>
      <c r="AM841" t="s">
        <v>825</v>
      </c>
      <c r="AN841" t="s">
        <v>825</v>
      </c>
      <c r="AO841" t="s">
        <v>824</v>
      </c>
      <c r="AP841" t="s">
        <v>826</v>
      </c>
      <c r="AQ841" t="s">
        <v>3465</v>
      </c>
      <c r="AR841" t="s">
        <v>827</v>
      </c>
      <c r="AS841" t="s">
        <v>123</v>
      </c>
      <c r="AT841" t="s">
        <v>19</v>
      </c>
      <c r="AU841" t="s">
        <v>19</v>
      </c>
      <c r="AV841" t="s">
        <v>1559</v>
      </c>
      <c r="AW841" t="s">
        <v>1559</v>
      </c>
      <c r="AX841" t="s">
        <v>1796</v>
      </c>
      <c r="AY841" t="s">
        <v>1797</v>
      </c>
      <c r="AZ841">
        <v>15</v>
      </c>
      <c r="BA841" t="s">
        <v>1798</v>
      </c>
      <c r="BB841" t="s">
        <v>81</v>
      </c>
      <c r="BC841" t="s">
        <v>19</v>
      </c>
      <c r="BD841" t="s">
        <v>3890</v>
      </c>
      <c r="BE841" t="s">
        <v>3419</v>
      </c>
      <c r="BF841" t="s">
        <v>19</v>
      </c>
      <c r="BG841" t="s">
        <v>19</v>
      </c>
      <c r="BH841">
        <v>1568</v>
      </c>
      <c r="BI841" t="s">
        <v>3819</v>
      </c>
      <c r="BJ841">
        <v>1.5</v>
      </c>
      <c r="BK841" t="s">
        <v>5423</v>
      </c>
      <c r="BL841" t="s">
        <v>3422</v>
      </c>
      <c r="BM841">
        <v>182001</v>
      </c>
      <c r="BU841" t="s">
        <v>2410</v>
      </c>
      <c r="BV841">
        <v>182001</v>
      </c>
    </row>
    <row r="842" spans="1:76" ht="14.45" customHeight="1">
      <c r="A842"/>
      <c r="B842">
        <v>182002</v>
      </c>
      <c r="C842" s="25" t="s">
        <v>6806</v>
      </c>
      <c r="E842" s="47" t="s">
        <v>6928</v>
      </c>
      <c r="L842" s="47" t="s">
        <v>6928</v>
      </c>
      <c r="M842" s="47" t="s">
        <v>6928</v>
      </c>
      <c r="W842" s="240"/>
      <c r="X842" s="240"/>
      <c r="AG842" s="48" t="s">
        <v>6833</v>
      </c>
      <c r="AH842" s="47" t="str">
        <f t="shared" si="32"/>
        <v>VIP_A               MHKL</v>
      </c>
      <c r="AI842">
        <v>3</v>
      </c>
      <c r="AJ842">
        <v>182002</v>
      </c>
      <c r="AK842" t="s">
        <v>5424</v>
      </c>
      <c r="AL842" t="s">
        <v>19</v>
      </c>
      <c r="AM842" t="s">
        <v>2438</v>
      </c>
      <c r="AN842" t="s">
        <v>2438</v>
      </c>
      <c r="AO842" t="s">
        <v>2437</v>
      </c>
      <c r="AP842" t="s">
        <v>2439</v>
      </c>
      <c r="AQ842">
        <v>9</v>
      </c>
      <c r="AR842" t="s">
        <v>2440</v>
      </c>
      <c r="AS842" t="s">
        <v>95</v>
      </c>
      <c r="AT842" t="s">
        <v>19</v>
      </c>
      <c r="AU842" t="s">
        <v>19</v>
      </c>
      <c r="AV842" t="s">
        <v>2430</v>
      </c>
      <c r="AW842" t="s">
        <v>2430</v>
      </c>
      <c r="AX842" t="s">
        <v>2429</v>
      </c>
      <c r="AY842" t="s">
        <v>2431</v>
      </c>
      <c r="AZ842">
        <v>2</v>
      </c>
      <c r="BA842" t="s">
        <v>643</v>
      </c>
      <c r="BB842" t="s">
        <v>95</v>
      </c>
      <c r="BC842" t="s">
        <v>19</v>
      </c>
      <c r="BD842" t="s">
        <v>5425</v>
      </c>
      <c r="BE842" t="s">
        <v>3419</v>
      </c>
      <c r="BF842" t="s">
        <v>5426</v>
      </c>
      <c r="BG842" t="s">
        <v>5427</v>
      </c>
      <c r="BH842">
        <v>1806</v>
      </c>
      <c r="BI842" t="s">
        <v>3606</v>
      </c>
      <c r="BJ842">
        <v>1.5</v>
      </c>
      <c r="BK842" t="s">
        <v>5428</v>
      </c>
      <c r="BL842" t="s">
        <v>3422</v>
      </c>
      <c r="BM842">
        <v>182002</v>
      </c>
      <c r="BU842" t="s">
        <v>2410</v>
      </c>
      <c r="BV842">
        <v>182002</v>
      </c>
    </row>
    <row r="843" spans="1:76" ht="14.45" customHeight="1">
      <c r="A843"/>
      <c r="B843">
        <v>182003</v>
      </c>
      <c r="C843" s="25" t="s">
        <v>6806</v>
      </c>
      <c r="E843" s="47" t="s">
        <v>6928</v>
      </c>
      <c r="L843" s="47" t="s">
        <v>6928</v>
      </c>
      <c r="M843" s="47" t="s">
        <v>6928</v>
      </c>
      <c r="W843" s="240"/>
      <c r="X843" s="240"/>
      <c r="AG843" s="48" t="s">
        <v>6833</v>
      </c>
      <c r="AH843" s="47" t="str">
        <f t="shared" si="32"/>
        <v>VIP_A               MHKL</v>
      </c>
      <c r="AI843">
        <v>3</v>
      </c>
      <c r="AJ843">
        <v>182003</v>
      </c>
      <c r="AK843" t="s">
        <v>5429</v>
      </c>
      <c r="AL843" t="s">
        <v>19</v>
      </c>
      <c r="AM843" t="s">
        <v>2438</v>
      </c>
      <c r="AN843" t="s">
        <v>2438</v>
      </c>
      <c r="AO843" t="s">
        <v>2437</v>
      </c>
      <c r="AP843" t="s">
        <v>2439</v>
      </c>
      <c r="AQ843">
        <v>2</v>
      </c>
      <c r="AR843" t="s">
        <v>2440</v>
      </c>
      <c r="AS843" t="s">
        <v>95</v>
      </c>
      <c r="AT843" t="s">
        <v>19</v>
      </c>
      <c r="AU843" t="s">
        <v>19</v>
      </c>
      <c r="AV843" t="s">
        <v>2430</v>
      </c>
      <c r="AW843" t="s">
        <v>2430</v>
      </c>
      <c r="AX843" t="s">
        <v>2429</v>
      </c>
      <c r="AY843" t="s">
        <v>2431</v>
      </c>
      <c r="AZ843">
        <v>4</v>
      </c>
      <c r="BA843" t="s">
        <v>643</v>
      </c>
      <c r="BB843" t="s">
        <v>95</v>
      </c>
      <c r="BC843" t="s">
        <v>19</v>
      </c>
      <c r="BD843" t="s">
        <v>5425</v>
      </c>
      <c r="BE843" t="s">
        <v>3419</v>
      </c>
      <c r="BF843" t="s">
        <v>5426</v>
      </c>
      <c r="BG843" t="s">
        <v>5430</v>
      </c>
      <c r="BH843">
        <v>1806</v>
      </c>
      <c r="BI843" t="s">
        <v>3602</v>
      </c>
      <c r="BJ843">
        <v>1.5</v>
      </c>
      <c r="BK843" t="s">
        <v>5431</v>
      </c>
      <c r="BL843" t="s">
        <v>3422</v>
      </c>
      <c r="BM843">
        <v>182003</v>
      </c>
      <c r="BU843" t="s">
        <v>2410</v>
      </c>
      <c r="BV843">
        <v>182003</v>
      </c>
    </row>
    <row r="844" spans="1:76" ht="14.45" customHeight="1">
      <c r="A844"/>
      <c r="B844">
        <v>182009</v>
      </c>
      <c r="C844" s="25" t="s">
        <v>6806</v>
      </c>
      <c r="E844" s="47" t="s">
        <v>6928</v>
      </c>
      <c r="F844" s="47" t="s">
        <v>4919</v>
      </c>
      <c r="G844" s="47" t="s">
        <v>6897</v>
      </c>
      <c r="K844" s="47" t="s">
        <v>6903</v>
      </c>
      <c r="L844" s="47" t="s">
        <v>6928</v>
      </c>
      <c r="M844" s="47" t="s">
        <v>6899</v>
      </c>
      <c r="W844" s="240"/>
      <c r="AG844" s="48" t="s">
        <v>6833</v>
      </c>
      <c r="AH844" s="47" t="str">
        <f t="shared" si="32"/>
        <v>SP_MB57_C           VIP_A</v>
      </c>
      <c r="AI844">
        <v>3</v>
      </c>
      <c r="AJ844">
        <v>182009</v>
      </c>
      <c r="AK844" t="s">
        <v>5432</v>
      </c>
      <c r="AL844" t="s">
        <v>19</v>
      </c>
      <c r="AM844" t="s">
        <v>2430</v>
      </c>
      <c r="AN844" t="s">
        <v>2430</v>
      </c>
      <c r="AO844" t="s">
        <v>2429</v>
      </c>
      <c r="AP844" t="s">
        <v>2431</v>
      </c>
      <c r="AQ844">
        <v>6</v>
      </c>
      <c r="AR844" t="s">
        <v>643</v>
      </c>
      <c r="AS844" t="s">
        <v>99</v>
      </c>
      <c r="AT844" t="s">
        <v>19</v>
      </c>
      <c r="AU844" t="s">
        <v>19</v>
      </c>
      <c r="AV844" t="s">
        <v>19</v>
      </c>
      <c r="AW844" t="s">
        <v>4918</v>
      </c>
      <c r="AX844">
        <v>426</v>
      </c>
      <c r="AY844" t="s">
        <v>4919</v>
      </c>
      <c r="AZ844">
        <v>1</v>
      </c>
      <c r="BA844" t="s">
        <v>1190</v>
      </c>
      <c r="BB844" t="s">
        <v>19</v>
      </c>
      <c r="BC844" t="s">
        <v>19</v>
      </c>
      <c r="BD844" t="s">
        <v>4101</v>
      </c>
      <c r="BE844" t="s">
        <v>3419</v>
      </c>
      <c r="BF844" t="s">
        <v>19</v>
      </c>
      <c r="BG844" t="s">
        <v>19</v>
      </c>
      <c r="BH844">
        <v>215</v>
      </c>
      <c r="BI844" t="s">
        <v>3432</v>
      </c>
      <c r="BJ844">
        <v>1.5</v>
      </c>
      <c r="BK844" t="s">
        <v>4920</v>
      </c>
      <c r="BL844" t="s">
        <v>3422</v>
      </c>
      <c r="BM844">
        <v>182009</v>
      </c>
      <c r="BU844" t="s">
        <v>2410</v>
      </c>
      <c r="BV844">
        <v>182009</v>
      </c>
    </row>
    <row r="845" spans="1:76" ht="14.45" customHeight="1">
      <c r="A845"/>
      <c r="B845">
        <v>182014</v>
      </c>
      <c r="C845" s="25" t="s">
        <v>6806</v>
      </c>
      <c r="E845" s="47" t="s">
        <v>6928</v>
      </c>
      <c r="L845" s="47" t="s">
        <v>6928</v>
      </c>
      <c r="M845" s="47" t="s">
        <v>6928</v>
      </c>
      <c r="X845" s="240"/>
      <c r="AG845" s="48" t="s">
        <v>6833</v>
      </c>
      <c r="AH845" s="47" t="str">
        <f t="shared" si="32"/>
        <v>VIP_B               MHKL</v>
      </c>
      <c r="AI845">
        <v>3</v>
      </c>
      <c r="AJ845">
        <v>182014</v>
      </c>
      <c r="AK845" t="s">
        <v>5433</v>
      </c>
      <c r="AL845" t="s">
        <v>19</v>
      </c>
      <c r="AM845" t="s">
        <v>2438</v>
      </c>
      <c r="AN845" t="s">
        <v>2438</v>
      </c>
      <c r="AO845" t="s">
        <v>2437</v>
      </c>
      <c r="AP845" t="s">
        <v>2439</v>
      </c>
      <c r="AQ845">
        <v>1</v>
      </c>
      <c r="AR845" t="s">
        <v>2440</v>
      </c>
      <c r="AS845" t="s">
        <v>1556</v>
      </c>
      <c r="AT845" t="s">
        <v>19</v>
      </c>
      <c r="AU845" t="s">
        <v>19</v>
      </c>
      <c r="AV845" t="s">
        <v>2430</v>
      </c>
      <c r="AW845" t="s">
        <v>2430</v>
      </c>
      <c r="AX845" t="s">
        <v>2452</v>
      </c>
      <c r="AY845" t="s">
        <v>2453</v>
      </c>
      <c r="AZ845">
        <v>10</v>
      </c>
      <c r="BA845" t="s">
        <v>2167</v>
      </c>
      <c r="BB845" t="s">
        <v>125</v>
      </c>
      <c r="BC845" t="s">
        <v>19</v>
      </c>
      <c r="BD845" t="s">
        <v>5434</v>
      </c>
      <c r="BE845" t="s">
        <v>3419</v>
      </c>
      <c r="BF845" t="s">
        <v>5435</v>
      </c>
      <c r="BG845" t="s">
        <v>5436</v>
      </c>
      <c r="BH845">
        <v>1806</v>
      </c>
      <c r="BI845" t="s">
        <v>3432</v>
      </c>
      <c r="BJ845">
        <v>0.35</v>
      </c>
      <c r="BK845" t="s">
        <v>5437</v>
      </c>
      <c r="BL845" t="s">
        <v>3422</v>
      </c>
      <c r="BM845">
        <v>182014</v>
      </c>
      <c r="BU845" t="s">
        <v>2410</v>
      </c>
      <c r="BV845">
        <v>182014</v>
      </c>
    </row>
    <row r="846" spans="1:76" ht="14.45" customHeight="1">
      <c r="A846"/>
      <c r="B846">
        <v>182015</v>
      </c>
      <c r="C846" s="25" t="s">
        <v>6806</v>
      </c>
      <c r="E846" s="47" t="s">
        <v>6928</v>
      </c>
      <c r="L846" s="47" t="s">
        <v>6928</v>
      </c>
      <c r="M846" s="47" t="s">
        <v>6928</v>
      </c>
      <c r="X846" s="240"/>
      <c r="AG846" s="48" t="s">
        <v>6833</v>
      </c>
      <c r="AH846" s="47" t="str">
        <f t="shared" si="32"/>
        <v>VIP_B               MHKL</v>
      </c>
      <c r="AI846">
        <v>3</v>
      </c>
      <c r="AJ846">
        <v>182015</v>
      </c>
      <c r="AK846" t="s">
        <v>5438</v>
      </c>
      <c r="AL846" t="s">
        <v>19</v>
      </c>
      <c r="AM846" t="s">
        <v>2438</v>
      </c>
      <c r="AN846" t="s">
        <v>2438</v>
      </c>
      <c r="AO846" t="s">
        <v>2437</v>
      </c>
      <c r="AP846" t="s">
        <v>2439</v>
      </c>
      <c r="AQ846">
        <v>10</v>
      </c>
      <c r="AR846" t="s">
        <v>2440</v>
      </c>
      <c r="AS846" t="s">
        <v>1556</v>
      </c>
      <c r="AT846" t="s">
        <v>19</v>
      </c>
      <c r="AU846" t="s">
        <v>19</v>
      </c>
      <c r="AV846" t="s">
        <v>2430</v>
      </c>
      <c r="AW846" t="s">
        <v>2430</v>
      </c>
      <c r="AX846" t="s">
        <v>2452</v>
      </c>
      <c r="AY846" t="s">
        <v>2453</v>
      </c>
      <c r="AZ846">
        <v>27</v>
      </c>
      <c r="BA846" t="s">
        <v>2167</v>
      </c>
      <c r="BB846" t="s">
        <v>125</v>
      </c>
      <c r="BC846" t="s">
        <v>19</v>
      </c>
      <c r="BD846" t="s">
        <v>5434</v>
      </c>
      <c r="BE846" t="s">
        <v>3419</v>
      </c>
      <c r="BF846" t="s">
        <v>5435</v>
      </c>
      <c r="BG846" t="s">
        <v>5439</v>
      </c>
      <c r="BH846">
        <v>1806</v>
      </c>
      <c r="BI846" t="s">
        <v>3948</v>
      </c>
      <c r="BJ846">
        <v>0.35</v>
      </c>
      <c r="BK846" t="s">
        <v>5440</v>
      </c>
      <c r="BL846" t="s">
        <v>3422</v>
      </c>
      <c r="BM846">
        <v>182015</v>
      </c>
      <c r="BU846" t="s">
        <v>2410</v>
      </c>
      <c r="BV846">
        <v>182015</v>
      </c>
    </row>
    <row r="847" spans="1:76" ht="14.45" customHeight="1">
      <c r="A847"/>
      <c r="B847">
        <v>182016</v>
      </c>
      <c r="C847" s="25" t="s">
        <v>6806</v>
      </c>
      <c r="E847" s="47" t="s">
        <v>6928</v>
      </c>
      <c r="L847" s="47" t="s">
        <v>6928</v>
      </c>
      <c r="M847" s="47" t="s">
        <v>6928</v>
      </c>
      <c r="X847" s="240"/>
      <c r="AG847" s="48" t="s">
        <v>6833</v>
      </c>
      <c r="AH847" s="47" t="str">
        <f t="shared" si="32"/>
        <v>VIP_B               MHKL</v>
      </c>
      <c r="AI847">
        <v>3</v>
      </c>
      <c r="AJ847">
        <v>182016</v>
      </c>
      <c r="AK847" t="s">
        <v>5441</v>
      </c>
      <c r="AL847" t="s">
        <v>19</v>
      </c>
      <c r="AM847" t="s">
        <v>2438</v>
      </c>
      <c r="AN847" t="s">
        <v>2438</v>
      </c>
      <c r="AO847" t="s">
        <v>2437</v>
      </c>
      <c r="AP847" t="s">
        <v>2439</v>
      </c>
      <c r="AQ847">
        <v>8</v>
      </c>
      <c r="AR847" t="s">
        <v>2440</v>
      </c>
      <c r="AS847" t="s">
        <v>1556</v>
      </c>
      <c r="AT847" t="s">
        <v>19</v>
      </c>
      <c r="AU847" t="s">
        <v>19</v>
      </c>
      <c r="AV847" t="s">
        <v>2430</v>
      </c>
      <c r="AW847" t="s">
        <v>2430</v>
      </c>
      <c r="AX847" t="s">
        <v>2452</v>
      </c>
      <c r="AY847" t="s">
        <v>2453</v>
      </c>
      <c r="AZ847">
        <v>28</v>
      </c>
      <c r="BA847" t="s">
        <v>2167</v>
      </c>
      <c r="BB847" t="s">
        <v>125</v>
      </c>
      <c r="BC847" t="s">
        <v>19</v>
      </c>
      <c r="BD847" t="s">
        <v>5434</v>
      </c>
      <c r="BE847" t="s">
        <v>3419</v>
      </c>
      <c r="BF847" t="s">
        <v>5435</v>
      </c>
      <c r="BG847" t="s">
        <v>3561</v>
      </c>
      <c r="BH847">
        <v>1806</v>
      </c>
      <c r="BI847" t="s">
        <v>3562</v>
      </c>
      <c r="BJ847">
        <v>0.35</v>
      </c>
      <c r="BK847" t="s">
        <v>5442</v>
      </c>
      <c r="BL847" t="s">
        <v>3422</v>
      </c>
      <c r="BM847">
        <v>182016</v>
      </c>
      <c r="BU847" t="s">
        <v>2410</v>
      </c>
      <c r="BV847">
        <v>182016</v>
      </c>
    </row>
    <row r="848" spans="1:76" ht="14.45" customHeight="1">
      <c r="A848"/>
      <c r="B848">
        <v>182017</v>
      </c>
      <c r="C848" s="25" t="s">
        <v>6806</v>
      </c>
      <c r="E848" s="47" t="s">
        <v>6928</v>
      </c>
      <c r="L848" s="47" t="s">
        <v>6928</v>
      </c>
      <c r="M848" s="47" t="s">
        <v>6928</v>
      </c>
      <c r="X848" s="240"/>
      <c r="AG848" s="48" t="s">
        <v>6833</v>
      </c>
      <c r="AH848" s="47" t="str">
        <f t="shared" si="32"/>
        <v>VIP_B               MHKL</v>
      </c>
      <c r="AI848">
        <v>3</v>
      </c>
      <c r="AJ848">
        <v>182017</v>
      </c>
      <c r="AK848" t="s">
        <v>5443</v>
      </c>
      <c r="AL848" t="s">
        <v>19</v>
      </c>
      <c r="AM848" t="s">
        <v>2438</v>
      </c>
      <c r="AN848" t="s">
        <v>2438</v>
      </c>
      <c r="AO848" t="s">
        <v>2437</v>
      </c>
      <c r="AP848" t="s">
        <v>2439</v>
      </c>
      <c r="AQ848">
        <v>3</v>
      </c>
      <c r="AR848" t="s">
        <v>2440</v>
      </c>
      <c r="AS848" t="s">
        <v>1556</v>
      </c>
      <c r="AT848" t="s">
        <v>19</v>
      </c>
      <c r="AU848" t="s">
        <v>19</v>
      </c>
      <c r="AV848" t="s">
        <v>2430</v>
      </c>
      <c r="AW848" t="s">
        <v>2430</v>
      </c>
      <c r="AX848" t="s">
        <v>2452</v>
      </c>
      <c r="AY848" t="s">
        <v>2453</v>
      </c>
      <c r="AZ848">
        <v>26</v>
      </c>
      <c r="BA848" t="s">
        <v>2167</v>
      </c>
      <c r="BB848" t="s">
        <v>125</v>
      </c>
      <c r="BC848" t="s">
        <v>19</v>
      </c>
      <c r="BD848" t="s">
        <v>5434</v>
      </c>
      <c r="BE848" t="s">
        <v>3419</v>
      </c>
      <c r="BF848" t="s">
        <v>5435</v>
      </c>
      <c r="BG848" t="s">
        <v>5444</v>
      </c>
      <c r="BH848">
        <v>1806</v>
      </c>
      <c r="BI848" t="s">
        <v>3515</v>
      </c>
      <c r="BJ848">
        <v>0.35</v>
      </c>
      <c r="BK848" t="s">
        <v>5445</v>
      </c>
      <c r="BL848" t="s">
        <v>3422</v>
      </c>
      <c r="BM848">
        <v>182017</v>
      </c>
      <c r="BU848" t="s">
        <v>2410</v>
      </c>
      <c r="BV848">
        <v>182017</v>
      </c>
    </row>
    <row r="849" spans="1:74" ht="14.45" customHeight="1">
      <c r="A849"/>
      <c r="B849">
        <v>182021</v>
      </c>
      <c r="C849" s="25" t="s">
        <v>6806</v>
      </c>
      <c r="D849" s="47" t="s">
        <v>6927</v>
      </c>
      <c r="E849" s="47" t="s">
        <v>6900</v>
      </c>
      <c r="F849" s="47" t="s">
        <v>4252</v>
      </c>
      <c r="G849" s="47" t="s">
        <v>6897</v>
      </c>
      <c r="K849" s="47" t="s">
        <v>6903</v>
      </c>
      <c r="L849" s="47" t="s">
        <v>6899</v>
      </c>
      <c r="M849" s="47" t="s">
        <v>6900</v>
      </c>
      <c r="W849" s="25"/>
      <c r="X849" s="240"/>
      <c r="AC849" s="47" t="s">
        <v>6913</v>
      </c>
      <c r="AG849" s="48" t="s">
        <v>6836</v>
      </c>
      <c r="AH849" s="47" t="str">
        <f t="shared" si="32"/>
        <v>VIP_B               SP_CANLK11</v>
      </c>
      <c r="AI849">
        <v>3</v>
      </c>
      <c r="AJ849">
        <v>182021</v>
      </c>
      <c r="AK849" t="s">
        <v>5446</v>
      </c>
      <c r="AL849" t="s">
        <v>19</v>
      </c>
      <c r="AM849" t="s">
        <v>19</v>
      </c>
      <c r="AN849" t="s">
        <v>4250</v>
      </c>
      <c r="AO849" t="s">
        <v>4251</v>
      </c>
      <c r="AP849" t="s">
        <v>4252</v>
      </c>
      <c r="AQ849">
        <v>1</v>
      </c>
      <c r="AR849" t="s">
        <v>4244</v>
      </c>
      <c r="AS849" t="s">
        <v>19</v>
      </c>
      <c r="AT849" t="s">
        <v>19</v>
      </c>
      <c r="AU849" t="s">
        <v>19</v>
      </c>
      <c r="AV849" t="s">
        <v>2430</v>
      </c>
      <c r="AW849" t="s">
        <v>2430</v>
      </c>
      <c r="AX849" t="s">
        <v>2452</v>
      </c>
      <c r="AY849" t="s">
        <v>2453</v>
      </c>
      <c r="AZ849">
        <v>31</v>
      </c>
      <c r="BA849" t="s">
        <v>2167</v>
      </c>
      <c r="BB849" t="s">
        <v>125</v>
      </c>
      <c r="BC849" t="s">
        <v>19</v>
      </c>
      <c r="BD849" t="s">
        <v>3724</v>
      </c>
      <c r="BE849" t="s">
        <v>3419</v>
      </c>
      <c r="BF849" t="s">
        <v>5447</v>
      </c>
      <c r="BG849" t="s">
        <v>3615</v>
      </c>
      <c r="BH849">
        <v>200</v>
      </c>
      <c r="BI849" t="s">
        <v>3616</v>
      </c>
      <c r="BJ849">
        <v>0.35</v>
      </c>
      <c r="BK849" t="s">
        <v>3726</v>
      </c>
      <c r="BL849" t="s">
        <v>3422</v>
      </c>
      <c r="BM849">
        <v>182021</v>
      </c>
      <c r="BU849" t="s">
        <v>2410</v>
      </c>
      <c r="BV849">
        <v>182021</v>
      </c>
    </row>
    <row r="850" spans="1:74" ht="14.45" customHeight="1">
      <c r="A850"/>
      <c r="B850">
        <v>182022</v>
      </c>
      <c r="C850" s="25" t="s">
        <v>6806</v>
      </c>
      <c r="D850" s="47" t="s">
        <v>6927</v>
      </c>
      <c r="E850" s="47" t="s">
        <v>6900</v>
      </c>
      <c r="F850" s="47" t="s">
        <v>4243</v>
      </c>
      <c r="G850" s="47" t="s">
        <v>6897</v>
      </c>
      <c r="K850" s="47" t="s">
        <v>6903</v>
      </c>
      <c r="L850" s="47" t="s">
        <v>6899</v>
      </c>
      <c r="M850" s="47" t="s">
        <v>6900</v>
      </c>
      <c r="W850" s="25"/>
      <c r="X850" s="240"/>
      <c r="AC850" s="47" t="s">
        <v>6913</v>
      </c>
      <c r="AG850" s="48" t="s">
        <v>6836</v>
      </c>
      <c r="AH850" s="47" t="str">
        <f t="shared" si="32"/>
        <v>VIP_B               SP_CANHK11</v>
      </c>
      <c r="AI850">
        <v>3</v>
      </c>
      <c r="AJ850">
        <v>182022</v>
      </c>
      <c r="AK850" t="s">
        <v>5448</v>
      </c>
      <c r="AL850" t="s">
        <v>19</v>
      </c>
      <c r="AM850" t="s">
        <v>19</v>
      </c>
      <c r="AN850" t="s">
        <v>4241</v>
      </c>
      <c r="AO850" t="s">
        <v>4242</v>
      </c>
      <c r="AP850" t="s">
        <v>4243</v>
      </c>
      <c r="AQ850">
        <v>1</v>
      </c>
      <c r="AR850" t="s">
        <v>4244</v>
      </c>
      <c r="AS850" t="s">
        <v>19</v>
      </c>
      <c r="AT850" t="s">
        <v>19</v>
      </c>
      <c r="AU850" t="s">
        <v>19</v>
      </c>
      <c r="AV850" t="s">
        <v>2430</v>
      </c>
      <c r="AW850" t="s">
        <v>2430</v>
      </c>
      <c r="AX850" t="s">
        <v>2452</v>
      </c>
      <c r="AY850" t="s">
        <v>2453</v>
      </c>
      <c r="AZ850">
        <v>32</v>
      </c>
      <c r="BA850" t="s">
        <v>2167</v>
      </c>
      <c r="BB850" t="s">
        <v>125</v>
      </c>
      <c r="BC850" t="s">
        <v>19</v>
      </c>
      <c r="BD850" t="s">
        <v>3724</v>
      </c>
      <c r="BE850" t="s">
        <v>3419</v>
      </c>
      <c r="BF850" t="s">
        <v>5447</v>
      </c>
      <c r="BG850" t="s">
        <v>3658</v>
      </c>
      <c r="BH850">
        <v>200</v>
      </c>
      <c r="BI850" t="s">
        <v>3659</v>
      </c>
      <c r="BJ850">
        <v>0.35</v>
      </c>
      <c r="BK850" t="s">
        <v>3731</v>
      </c>
      <c r="BL850" t="s">
        <v>3422</v>
      </c>
      <c r="BM850">
        <v>182022</v>
      </c>
      <c r="BU850" t="s">
        <v>2410</v>
      </c>
      <c r="BV850">
        <v>182022</v>
      </c>
    </row>
    <row r="851" spans="1:74" ht="14.45" customHeight="1">
      <c r="A851"/>
      <c r="B851">
        <v>182033</v>
      </c>
      <c r="C851" s="25" t="s">
        <v>6806</v>
      </c>
      <c r="E851" s="47" t="s">
        <v>6928</v>
      </c>
      <c r="L851" s="47" t="s">
        <v>6928</v>
      </c>
      <c r="M851" s="47" t="s">
        <v>6928</v>
      </c>
      <c r="W851" s="240"/>
      <c r="X851" s="240"/>
      <c r="AG851" s="48" t="s">
        <v>6833</v>
      </c>
      <c r="AH851" s="47" t="str">
        <f t="shared" si="32"/>
        <v>KS_HRM_A1           VIP_A</v>
      </c>
      <c r="AI851">
        <v>3</v>
      </c>
      <c r="AJ851">
        <v>182033</v>
      </c>
      <c r="AK851" t="s">
        <v>5449</v>
      </c>
      <c r="AL851" t="s">
        <v>19</v>
      </c>
      <c r="AM851" t="s">
        <v>2430</v>
      </c>
      <c r="AN851" t="s">
        <v>2430</v>
      </c>
      <c r="AO851" t="s">
        <v>2429</v>
      </c>
      <c r="AP851" t="s">
        <v>2431</v>
      </c>
      <c r="AQ851">
        <v>1</v>
      </c>
      <c r="AR851" t="s">
        <v>643</v>
      </c>
      <c r="AS851" t="s">
        <v>99</v>
      </c>
      <c r="AT851" t="s">
        <v>19</v>
      </c>
      <c r="AU851" t="s">
        <v>19</v>
      </c>
      <c r="AV851" t="s">
        <v>1559</v>
      </c>
      <c r="AW851" t="s">
        <v>1559</v>
      </c>
      <c r="AX851" t="s">
        <v>1789</v>
      </c>
      <c r="AY851" t="s">
        <v>1790</v>
      </c>
      <c r="AZ851">
        <v>15</v>
      </c>
      <c r="BA851" t="s">
        <v>1570</v>
      </c>
      <c r="BB851" t="s">
        <v>95</v>
      </c>
      <c r="BC851" t="s">
        <v>19</v>
      </c>
      <c r="BD851" t="s">
        <v>3890</v>
      </c>
      <c r="BE851" t="s">
        <v>3419</v>
      </c>
      <c r="BF851" t="s">
        <v>19</v>
      </c>
      <c r="BG851" t="s">
        <v>19</v>
      </c>
      <c r="BH851">
        <v>1277</v>
      </c>
      <c r="BI851" t="s">
        <v>3819</v>
      </c>
      <c r="BJ851">
        <v>1.5</v>
      </c>
      <c r="BK851" t="s">
        <v>5423</v>
      </c>
      <c r="BL851" t="s">
        <v>3422</v>
      </c>
      <c r="BM851">
        <v>182033</v>
      </c>
      <c r="BU851" t="s">
        <v>2410</v>
      </c>
      <c r="BV851">
        <v>182033</v>
      </c>
    </row>
    <row r="852" spans="1:74" ht="14.45" customHeight="1">
      <c r="A852"/>
      <c r="B852">
        <v>182035</v>
      </c>
      <c r="C852" s="25" t="s">
        <v>6806</v>
      </c>
      <c r="E852" s="47" t="s">
        <v>6928</v>
      </c>
      <c r="F852" s="47" t="s">
        <v>5452</v>
      </c>
      <c r="G852" s="47" t="s">
        <v>6897</v>
      </c>
      <c r="K852" s="47" t="s">
        <v>6903</v>
      </c>
      <c r="L852" s="47" t="s">
        <v>6928</v>
      </c>
      <c r="M852" s="47" t="s">
        <v>6899</v>
      </c>
      <c r="W852" s="240"/>
      <c r="AG852" s="48" t="s">
        <v>6833</v>
      </c>
      <c r="AH852" s="47" t="str">
        <f t="shared" si="32"/>
        <v>SP_31_HKL           TSHE</v>
      </c>
      <c r="AI852">
        <v>3</v>
      </c>
      <c r="AJ852">
        <v>182035</v>
      </c>
      <c r="AK852" t="s">
        <v>5450</v>
      </c>
      <c r="AL852" t="s">
        <v>19</v>
      </c>
      <c r="AM852" t="s">
        <v>2414</v>
      </c>
      <c r="AN852" t="s">
        <v>2414</v>
      </c>
      <c r="AO852" t="s">
        <v>2413</v>
      </c>
      <c r="AP852" t="s">
        <v>2415</v>
      </c>
      <c r="AQ852">
        <v>4</v>
      </c>
      <c r="AR852" t="s">
        <v>2416</v>
      </c>
      <c r="AS852" t="s">
        <v>115</v>
      </c>
      <c r="AT852" t="s">
        <v>19</v>
      </c>
      <c r="AU852" t="s">
        <v>19</v>
      </c>
      <c r="AV852" t="s">
        <v>19</v>
      </c>
      <c r="AW852" t="s">
        <v>5451</v>
      </c>
      <c r="AX852">
        <v>98</v>
      </c>
      <c r="AY852" t="s">
        <v>5452</v>
      </c>
      <c r="AZ852">
        <v>1</v>
      </c>
      <c r="BA852" t="s">
        <v>1986</v>
      </c>
      <c r="BB852" t="s">
        <v>19</v>
      </c>
      <c r="BC852" t="s">
        <v>19</v>
      </c>
      <c r="BD852" t="s">
        <v>5453</v>
      </c>
      <c r="BE852" t="s">
        <v>3419</v>
      </c>
      <c r="BF852" t="s">
        <v>19</v>
      </c>
      <c r="BG852" t="s">
        <v>19</v>
      </c>
      <c r="BH852">
        <v>920</v>
      </c>
      <c r="BI852" t="s">
        <v>3432</v>
      </c>
      <c r="BJ852">
        <v>0.13</v>
      </c>
      <c r="BK852" t="s">
        <v>4920</v>
      </c>
      <c r="BL852" t="s">
        <v>3422</v>
      </c>
      <c r="BM852">
        <v>182035</v>
      </c>
      <c r="BU852" t="s">
        <v>2410</v>
      </c>
      <c r="BV852">
        <v>182035</v>
      </c>
    </row>
    <row r="853" spans="1:74" ht="14.45" customHeight="1">
      <c r="A853"/>
      <c r="B853">
        <v>182036</v>
      </c>
      <c r="C853" s="25" t="s">
        <v>6806</v>
      </c>
      <c r="E853" s="47" t="s">
        <v>6928</v>
      </c>
      <c r="F853" s="47" t="s">
        <v>5452</v>
      </c>
      <c r="G853" s="47" t="s">
        <v>6897</v>
      </c>
      <c r="K853" s="47" t="s">
        <v>6903</v>
      </c>
      <c r="L853" s="47" t="s">
        <v>6928</v>
      </c>
      <c r="M853" s="47" t="s">
        <v>6899</v>
      </c>
      <c r="W853" s="240"/>
      <c r="AG853" s="48" t="s">
        <v>6833</v>
      </c>
      <c r="AH853" s="47" t="str">
        <f t="shared" si="32"/>
        <v>SP_31_HKL           HDZZ</v>
      </c>
      <c r="AI853">
        <v>3</v>
      </c>
      <c r="AJ853">
        <v>182036</v>
      </c>
      <c r="AK853" t="s">
        <v>5454</v>
      </c>
      <c r="AL853" t="s">
        <v>19</v>
      </c>
      <c r="AM853" t="s">
        <v>2446</v>
      </c>
      <c r="AN853" t="s">
        <v>2446</v>
      </c>
      <c r="AO853" t="s">
        <v>2445</v>
      </c>
      <c r="AP853" t="s">
        <v>2447</v>
      </c>
      <c r="AQ853">
        <v>6</v>
      </c>
      <c r="AR853" t="s">
        <v>2448</v>
      </c>
      <c r="AS853" t="s">
        <v>91</v>
      </c>
      <c r="AT853" t="s">
        <v>2412</v>
      </c>
      <c r="AU853" t="s">
        <v>19</v>
      </c>
      <c r="AV853" t="s">
        <v>19</v>
      </c>
      <c r="AW853" t="s">
        <v>5451</v>
      </c>
      <c r="AX853">
        <v>98</v>
      </c>
      <c r="AY853" t="s">
        <v>5452</v>
      </c>
      <c r="AZ853">
        <v>1</v>
      </c>
      <c r="BA853" t="s">
        <v>1986</v>
      </c>
      <c r="BB853" t="s">
        <v>19</v>
      </c>
      <c r="BC853" t="s">
        <v>19</v>
      </c>
      <c r="BD853" t="s">
        <v>3471</v>
      </c>
      <c r="BE853" t="s">
        <v>3419</v>
      </c>
      <c r="BF853" t="s">
        <v>19</v>
      </c>
      <c r="BG853" t="s">
        <v>19</v>
      </c>
      <c r="BH853">
        <v>825</v>
      </c>
      <c r="BI853" t="s">
        <v>3432</v>
      </c>
      <c r="BJ853">
        <v>0.5</v>
      </c>
      <c r="BK853" t="s">
        <v>4920</v>
      </c>
      <c r="BL853" t="s">
        <v>3422</v>
      </c>
      <c r="BM853">
        <v>182036</v>
      </c>
      <c r="BU853" t="s">
        <v>2410</v>
      </c>
      <c r="BV853">
        <v>182036</v>
      </c>
    </row>
    <row r="854" spans="1:74" ht="14.45" customHeight="1">
      <c r="A854"/>
      <c r="B854">
        <v>182037</v>
      </c>
      <c r="C854" s="25" t="s">
        <v>6806</v>
      </c>
      <c r="E854" s="47" t="s">
        <v>6928</v>
      </c>
      <c r="F854" s="47" t="s">
        <v>5452</v>
      </c>
      <c r="G854" s="47" t="s">
        <v>6897</v>
      </c>
      <c r="K854" s="47" t="s">
        <v>6903</v>
      </c>
      <c r="L854" s="47" t="s">
        <v>6928</v>
      </c>
      <c r="M854" s="47" t="s">
        <v>6899</v>
      </c>
      <c r="W854" s="240"/>
      <c r="AG854" s="48" t="s">
        <v>6833</v>
      </c>
      <c r="AH854" s="47" t="str">
        <f t="shared" si="32"/>
        <v>SP_31_HKL           HDZZ</v>
      </c>
      <c r="AI854">
        <v>3</v>
      </c>
      <c r="AJ854">
        <v>182037</v>
      </c>
      <c r="AK854" t="s">
        <v>5455</v>
      </c>
      <c r="AL854" t="s">
        <v>19</v>
      </c>
      <c r="AM854" t="s">
        <v>2446</v>
      </c>
      <c r="AN854" t="s">
        <v>2446</v>
      </c>
      <c r="AO854" t="s">
        <v>2445</v>
      </c>
      <c r="AP854" t="s">
        <v>2447</v>
      </c>
      <c r="AQ854">
        <v>3</v>
      </c>
      <c r="AR854" t="s">
        <v>2448</v>
      </c>
      <c r="AS854" t="s">
        <v>91</v>
      </c>
      <c r="AT854" t="s">
        <v>2412</v>
      </c>
      <c r="AU854" t="s">
        <v>19</v>
      </c>
      <c r="AV854" t="s">
        <v>19</v>
      </c>
      <c r="AW854" t="s">
        <v>5451</v>
      </c>
      <c r="AX854">
        <v>98</v>
      </c>
      <c r="AY854" t="s">
        <v>5452</v>
      </c>
      <c r="AZ854">
        <v>1</v>
      </c>
      <c r="BA854" t="s">
        <v>1986</v>
      </c>
      <c r="BB854" t="s">
        <v>19</v>
      </c>
      <c r="BC854" t="s">
        <v>19</v>
      </c>
      <c r="BD854" t="s">
        <v>3471</v>
      </c>
      <c r="BE854" t="s">
        <v>3419</v>
      </c>
      <c r="BF854" t="s">
        <v>19</v>
      </c>
      <c r="BG854" t="s">
        <v>19</v>
      </c>
      <c r="BH854">
        <v>825</v>
      </c>
      <c r="BI854" t="s">
        <v>3432</v>
      </c>
      <c r="BJ854">
        <v>0.5</v>
      </c>
      <c r="BK854" t="s">
        <v>4920</v>
      </c>
      <c r="BL854" t="s">
        <v>3422</v>
      </c>
      <c r="BM854">
        <v>182037</v>
      </c>
      <c r="BU854" t="s">
        <v>2410</v>
      </c>
      <c r="BV854">
        <v>182037</v>
      </c>
    </row>
    <row r="855" spans="1:74" ht="14.45" customHeight="1">
      <c r="A855"/>
      <c r="B855">
        <v>182038</v>
      </c>
      <c r="C855" s="25" t="s">
        <v>6806</v>
      </c>
      <c r="E855" s="47" t="s">
        <v>6928</v>
      </c>
      <c r="F855" s="47" t="s">
        <v>5452</v>
      </c>
      <c r="G855" s="47" t="s">
        <v>6897</v>
      </c>
      <c r="K855" s="47" t="s">
        <v>6903</v>
      </c>
      <c r="L855" s="47" t="s">
        <v>6899</v>
      </c>
      <c r="M855" s="47" t="s">
        <v>6899</v>
      </c>
      <c r="W855" s="25"/>
      <c r="AG855" s="48" t="s">
        <v>6833</v>
      </c>
      <c r="AH855" s="47" t="str">
        <f t="shared" si="32"/>
        <v>SP_MB57_C           SP_31_HKL</v>
      </c>
      <c r="AI855">
        <v>3</v>
      </c>
      <c r="AJ855">
        <v>182038</v>
      </c>
      <c r="AK855" t="s">
        <v>5456</v>
      </c>
      <c r="AL855" t="s">
        <v>19</v>
      </c>
      <c r="AM855" t="s">
        <v>19</v>
      </c>
      <c r="AN855" t="s">
        <v>5451</v>
      </c>
      <c r="AO855">
        <v>98</v>
      </c>
      <c r="AP855" t="s">
        <v>5452</v>
      </c>
      <c r="AQ855">
        <v>1</v>
      </c>
      <c r="AR855" t="s">
        <v>1986</v>
      </c>
      <c r="AS855" t="s">
        <v>19</v>
      </c>
      <c r="AT855" t="s">
        <v>19</v>
      </c>
      <c r="AU855" t="s">
        <v>19</v>
      </c>
      <c r="AV855" t="s">
        <v>19</v>
      </c>
      <c r="AW855" t="s">
        <v>4918</v>
      </c>
      <c r="AX855">
        <v>426</v>
      </c>
      <c r="AY855" t="s">
        <v>4919</v>
      </c>
      <c r="AZ855">
        <v>1</v>
      </c>
      <c r="BA855" t="s">
        <v>1190</v>
      </c>
      <c r="BB855" t="s">
        <v>19</v>
      </c>
      <c r="BC855" t="s">
        <v>19</v>
      </c>
      <c r="BD855" t="s">
        <v>3471</v>
      </c>
      <c r="BE855" t="s">
        <v>3419</v>
      </c>
      <c r="BF855" t="s">
        <v>19</v>
      </c>
      <c r="BG855" t="s">
        <v>19</v>
      </c>
      <c r="BH855">
        <v>1624</v>
      </c>
      <c r="BI855" t="s">
        <v>3432</v>
      </c>
      <c r="BJ855">
        <v>0.5</v>
      </c>
      <c r="BK855" t="s">
        <v>4920</v>
      </c>
      <c r="BL855" t="s">
        <v>3422</v>
      </c>
      <c r="BM855">
        <v>182038</v>
      </c>
      <c r="BU855" t="s">
        <v>2410</v>
      </c>
      <c r="BV855">
        <v>182038</v>
      </c>
    </row>
    <row r="856" spans="1:74" ht="14.45" customHeight="1">
      <c r="A856"/>
      <c r="B856">
        <v>182038</v>
      </c>
      <c r="C856" s="25" t="s">
        <v>6806</v>
      </c>
      <c r="E856" s="47" t="s">
        <v>6928</v>
      </c>
      <c r="F856" s="47" t="s">
        <v>4919</v>
      </c>
      <c r="G856" s="47" t="s">
        <v>6897</v>
      </c>
      <c r="K856" s="47" t="s">
        <v>6903</v>
      </c>
      <c r="L856" s="47" t="s">
        <v>6899</v>
      </c>
      <c r="M856" s="47" t="s">
        <v>6899</v>
      </c>
      <c r="W856" s="25"/>
      <c r="AG856" s="48" t="s">
        <v>6833</v>
      </c>
      <c r="AH856" s="47" t="str">
        <f t="shared" ref="AH856" si="33">AY856&amp; REPT(" ",20-LEN(AY856))&amp;AP856</f>
        <v>SP_MB57_C           SP_31_HKL</v>
      </c>
      <c r="AI856">
        <v>3</v>
      </c>
      <c r="AJ856">
        <v>182038</v>
      </c>
      <c r="AK856" t="s">
        <v>5456</v>
      </c>
      <c r="AL856" t="s">
        <v>19</v>
      </c>
      <c r="AM856" t="s">
        <v>19</v>
      </c>
      <c r="AN856" t="s">
        <v>5451</v>
      </c>
      <c r="AO856">
        <v>98</v>
      </c>
      <c r="AP856" t="s">
        <v>5452</v>
      </c>
      <c r="AQ856">
        <v>1</v>
      </c>
      <c r="AR856" t="s">
        <v>1986</v>
      </c>
      <c r="AS856" t="s">
        <v>19</v>
      </c>
      <c r="AT856" t="s">
        <v>19</v>
      </c>
      <c r="AU856" t="s">
        <v>19</v>
      </c>
      <c r="AV856" t="s">
        <v>19</v>
      </c>
      <c r="AW856" t="s">
        <v>4918</v>
      </c>
      <c r="AX856">
        <v>426</v>
      </c>
      <c r="AY856" t="s">
        <v>4919</v>
      </c>
      <c r="AZ856">
        <v>1</v>
      </c>
      <c r="BA856" t="s">
        <v>1190</v>
      </c>
      <c r="BB856" t="s">
        <v>19</v>
      </c>
      <c r="BC856" t="s">
        <v>19</v>
      </c>
      <c r="BD856" t="s">
        <v>3471</v>
      </c>
      <c r="BE856" t="s">
        <v>3419</v>
      </c>
      <c r="BF856" t="s">
        <v>19</v>
      </c>
      <c r="BG856" t="s">
        <v>19</v>
      </c>
      <c r="BH856">
        <v>1624</v>
      </c>
      <c r="BI856" t="s">
        <v>3432</v>
      </c>
      <c r="BJ856">
        <v>0.5</v>
      </c>
      <c r="BK856" t="s">
        <v>4920</v>
      </c>
      <c r="BL856" t="s">
        <v>6918</v>
      </c>
      <c r="BM856">
        <v>182038</v>
      </c>
      <c r="BU856" t="s">
        <v>6918</v>
      </c>
      <c r="BV856">
        <v>182038</v>
      </c>
    </row>
    <row r="857" spans="1:74" ht="14.45" customHeight="1">
      <c r="A857"/>
      <c r="B857">
        <v>182108</v>
      </c>
      <c r="C857" s="25" t="s">
        <v>6806</v>
      </c>
      <c r="E857" s="47" t="s">
        <v>6928</v>
      </c>
      <c r="L857" s="47" t="s">
        <v>6928</v>
      </c>
      <c r="M857" s="47" t="s">
        <v>6928</v>
      </c>
      <c r="W857" s="240"/>
      <c r="AG857" s="48" t="s">
        <v>6833</v>
      </c>
      <c r="AH857" s="47" t="str">
        <f t="shared" si="32"/>
        <v>VIP_A               HDZZ</v>
      </c>
      <c r="AI857">
        <v>3</v>
      </c>
      <c r="AJ857">
        <v>182108</v>
      </c>
      <c r="AK857" t="s">
        <v>5457</v>
      </c>
      <c r="AL857" t="s">
        <v>19</v>
      </c>
      <c r="AM857" t="s">
        <v>2446</v>
      </c>
      <c r="AN857" t="s">
        <v>2446</v>
      </c>
      <c r="AO857" t="s">
        <v>2445</v>
      </c>
      <c r="AP857" t="s">
        <v>2447</v>
      </c>
      <c r="AQ857">
        <v>4</v>
      </c>
      <c r="AR857" t="s">
        <v>2448</v>
      </c>
      <c r="AS857" t="s">
        <v>91</v>
      </c>
      <c r="AT857" t="s">
        <v>2412</v>
      </c>
      <c r="AU857" t="s">
        <v>19</v>
      </c>
      <c r="AV857" t="s">
        <v>2430</v>
      </c>
      <c r="AW857" t="s">
        <v>2430</v>
      </c>
      <c r="AX857" t="s">
        <v>2429</v>
      </c>
      <c r="AY857" t="s">
        <v>2431</v>
      </c>
      <c r="AZ857">
        <v>5</v>
      </c>
      <c r="BA857" t="s">
        <v>643</v>
      </c>
      <c r="BB857" t="s">
        <v>93</v>
      </c>
      <c r="BC857" t="s">
        <v>19</v>
      </c>
      <c r="BD857" t="s">
        <v>3675</v>
      </c>
      <c r="BE857" t="s">
        <v>3419</v>
      </c>
      <c r="BF857" t="s">
        <v>19</v>
      </c>
      <c r="BG857" t="s">
        <v>19</v>
      </c>
      <c r="BH857">
        <v>2545</v>
      </c>
      <c r="BI857" t="s">
        <v>3676</v>
      </c>
      <c r="BJ857">
        <v>0.5</v>
      </c>
      <c r="BK857" t="s">
        <v>5458</v>
      </c>
      <c r="BL857" t="s">
        <v>3422</v>
      </c>
      <c r="BM857">
        <v>182108</v>
      </c>
      <c r="BU857" t="s">
        <v>2410</v>
      </c>
      <c r="BV857">
        <v>182108</v>
      </c>
    </row>
    <row r="858" spans="1:74" ht="14.45" customHeight="1">
      <c r="A858"/>
      <c r="B858">
        <v>182110</v>
      </c>
      <c r="C858" s="25" t="s">
        <v>6806</v>
      </c>
      <c r="E858" s="47" t="s">
        <v>6928</v>
      </c>
      <c r="L858" s="47" t="s">
        <v>6928</v>
      </c>
      <c r="M858" s="47" t="s">
        <v>6928</v>
      </c>
      <c r="W858" s="240"/>
      <c r="AG858" s="48" t="s">
        <v>6833</v>
      </c>
      <c r="AH858" s="47" t="str">
        <f t="shared" si="32"/>
        <v>HDZZ                VIP_A</v>
      </c>
      <c r="AI858">
        <v>3</v>
      </c>
      <c r="AJ858">
        <v>182110</v>
      </c>
      <c r="AK858" t="s">
        <v>5459</v>
      </c>
      <c r="AL858" t="s">
        <v>19</v>
      </c>
      <c r="AM858" t="s">
        <v>2430</v>
      </c>
      <c r="AN858" t="s">
        <v>2430</v>
      </c>
      <c r="AO858" t="s">
        <v>2429</v>
      </c>
      <c r="AP858" t="s">
        <v>2431</v>
      </c>
      <c r="AQ858">
        <v>10</v>
      </c>
      <c r="AR858" t="s">
        <v>643</v>
      </c>
      <c r="AS858" t="s">
        <v>93</v>
      </c>
      <c r="AT858" t="s">
        <v>19</v>
      </c>
      <c r="AU858" t="s">
        <v>19</v>
      </c>
      <c r="AV858" t="s">
        <v>2446</v>
      </c>
      <c r="AW858" t="s">
        <v>2446</v>
      </c>
      <c r="AX858" t="s">
        <v>2445</v>
      </c>
      <c r="AY858" t="s">
        <v>2447</v>
      </c>
      <c r="AZ858">
        <v>2</v>
      </c>
      <c r="BA858" t="s">
        <v>2448</v>
      </c>
      <c r="BB858" t="s">
        <v>91</v>
      </c>
      <c r="BC858" t="s">
        <v>2412</v>
      </c>
      <c r="BD858" t="s">
        <v>5348</v>
      </c>
      <c r="BE858" t="s">
        <v>3419</v>
      </c>
      <c r="BF858" t="s">
        <v>19</v>
      </c>
      <c r="BG858" t="s">
        <v>19</v>
      </c>
      <c r="BH858">
        <v>2545</v>
      </c>
      <c r="BI858" t="s">
        <v>5349</v>
      </c>
      <c r="BJ858">
        <v>0.5</v>
      </c>
      <c r="BK858" t="s">
        <v>5460</v>
      </c>
      <c r="BL858" t="s">
        <v>3422</v>
      </c>
      <c r="BM858">
        <v>182110</v>
      </c>
      <c r="BU858" t="s">
        <v>2410</v>
      </c>
      <c r="BV858">
        <v>182110</v>
      </c>
    </row>
    <row r="859" spans="1:74" ht="14.45" customHeight="1">
      <c r="A859"/>
      <c r="B859">
        <v>182111</v>
      </c>
      <c r="C859" s="25" t="s">
        <v>6806</v>
      </c>
      <c r="E859" s="47" t="s">
        <v>6928</v>
      </c>
      <c r="L859" s="47" t="s">
        <v>6928</v>
      </c>
      <c r="M859" s="47" t="s">
        <v>6928</v>
      </c>
      <c r="W859" s="240"/>
      <c r="X859" s="240"/>
      <c r="AG859" s="48" t="s">
        <v>6833</v>
      </c>
      <c r="AH859" s="47" t="str">
        <f t="shared" si="32"/>
        <v>LSWHK               VIP_B</v>
      </c>
      <c r="AI859">
        <v>3</v>
      </c>
      <c r="AJ859">
        <v>182111</v>
      </c>
      <c r="AK859" t="s">
        <v>5461</v>
      </c>
      <c r="AL859" t="s">
        <v>19</v>
      </c>
      <c r="AM859" t="s">
        <v>2430</v>
      </c>
      <c r="AN859" t="s">
        <v>2430</v>
      </c>
      <c r="AO859" t="s">
        <v>2452</v>
      </c>
      <c r="AP859" t="s">
        <v>2453</v>
      </c>
      <c r="AQ859">
        <v>21</v>
      </c>
      <c r="AR859" t="s">
        <v>2167</v>
      </c>
      <c r="AS859" t="s">
        <v>115</v>
      </c>
      <c r="AT859" t="s">
        <v>19</v>
      </c>
      <c r="AU859" t="s">
        <v>19</v>
      </c>
      <c r="AV859" t="s">
        <v>2421</v>
      </c>
      <c r="AW859" t="s">
        <v>2421</v>
      </c>
      <c r="AX859" t="s">
        <v>2420</v>
      </c>
      <c r="AY859" t="s">
        <v>2422</v>
      </c>
      <c r="AZ859">
        <v>1</v>
      </c>
      <c r="BA859" t="s">
        <v>2423</v>
      </c>
      <c r="BB859" t="s">
        <v>115</v>
      </c>
      <c r="BC859" t="s">
        <v>19</v>
      </c>
      <c r="BD859" t="s">
        <v>5178</v>
      </c>
      <c r="BE859" t="s">
        <v>3419</v>
      </c>
      <c r="BF859" t="s">
        <v>19</v>
      </c>
      <c r="BG859" t="s">
        <v>19</v>
      </c>
      <c r="BH859">
        <v>2116</v>
      </c>
      <c r="BI859" t="s">
        <v>3744</v>
      </c>
      <c r="BJ859">
        <v>0.13</v>
      </c>
      <c r="BK859" t="s">
        <v>5462</v>
      </c>
      <c r="BL859" t="s">
        <v>3422</v>
      </c>
      <c r="BM859">
        <v>182111</v>
      </c>
      <c r="BU859" t="s">
        <v>2410</v>
      </c>
      <c r="BV859">
        <v>182111</v>
      </c>
    </row>
    <row r="860" spans="1:74" ht="14.45" customHeight="1">
      <c r="A860"/>
      <c r="B860">
        <v>182112</v>
      </c>
      <c r="C860" s="25" t="s">
        <v>6806</v>
      </c>
      <c r="E860" s="47" t="s">
        <v>6928</v>
      </c>
      <c r="L860" s="47" t="s">
        <v>6928</v>
      </c>
      <c r="M860" s="47" t="s">
        <v>6928</v>
      </c>
      <c r="W860" s="240"/>
      <c r="X860" s="240"/>
      <c r="AG860" s="48" t="s">
        <v>6833</v>
      </c>
      <c r="AH860" s="47" t="str">
        <f t="shared" si="32"/>
        <v>VIP_B               LSWHK</v>
      </c>
      <c r="AI860">
        <v>3</v>
      </c>
      <c r="AJ860">
        <v>182112</v>
      </c>
      <c r="AK860" t="s">
        <v>5463</v>
      </c>
      <c r="AL860" t="s">
        <v>19</v>
      </c>
      <c r="AM860" t="s">
        <v>2421</v>
      </c>
      <c r="AN860" t="s">
        <v>2421</v>
      </c>
      <c r="AO860" t="s">
        <v>2420</v>
      </c>
      <c r="AP860" t="s">
        <v>2422</v>
      </c>
      <c r="AQ860">
        <v>2</v>
      </c>
      <c r="AR860" t="s">
        <v>2423</v>
      </c>
      <c r="AS860" t="s">
        <v>115</v>
      </c>
      <c r="AT860" t="s">
        <v>19</v>
      </c>
      <c r="AU860" t="s">
        <v>19</v>
      </c>
      <c r="AV860" t="s">
        <v>2430</v>
      </c>
      <c r="AW860" t="s">
        <v>2430</v>
      </c>
      <c r="AX860" t="s">
        <v>2452</v>
      </c>
      <c r="AY860" t="s">
        <v>2453</v>
      </c>
      <c r="AZ860">
        <v>5</v>
      </c>
      <c r="BA860" t="s">
        <v>2167</v>
      </c>
      <c r="BB860" t="s">
        <v>115</v>
      </c>
      <c r="BC860" t="s">
        <v>19</v>
      </c>
      <c r="BD860" t="s">
        <v>5464</v>
      </c>
      <c r="BE860" t="s">
        <v>3419</v>
      </c>
      <c r="BF860" t="s">
        <v>19</v>
      </c>
      <c r="BG860" t="s">
        <v>19</v>
      </c>
      <c r="BH860">
        <v>2116</v>
      </c>
      <c r="BI860" t="s">
        <v>4955</v>
      </c>
      <c r="BJ860">
        <v>0.13</v>
      </c>
      <c r="BK860" t="s">
        <v>5465</v>
      </c>
      <c r="BL860" t="s">
        <v>3422</v>
      </c>
      <c r="BM860">
        <v>182112</v>
      </c>
      <c r="BU860" t="s">
        <v>2410</v>
      </c>
      <c r="BV860">
        <v>182112</v>
      </c>
    </row>
    <row r="861" spans="1:74" ht="14.45" customHeight="1">
      <c r="A861"/>
      <c r="B861">
        <v>182113</v>
      </c>
      <c r="C861" s="25" t="s">
        <v>6806</v>
      </c>
      <c r="E861" s="47" t="s">
        <v>6928</v>
      </c>
      <c r="L861" s="47" t="s">
        <v>6928</v>
      </c>
      <c r="M861" s="47" t="s">
        <v>6928</v>
      </c>
      <c r="W861" s="240"/>
      <c r="AG861" s="48" t="s">
        <v>6833</v>
      </c>
      <c r="AH861" s="47" t="str">
        <f t="shared" si="32"/>
        <v>VIP_B               HDZZ</v>
      </c>
      <c r="AI861">
        <v>3</v>
      </c>
      <c r="AJ861">
        <v>182113</v>
      </c>
      <c r="AK861" t="s">
        <v>5466</v>
      </c>
      <c r="AL861" t="s">
        <v>19</v>
      </c>
      <c r="AM861" t="s">
        <v>2446</v>
      </c>
      <c r="AN861" t="s">
        <v>2446</v>
      </c>
      <c r="AO861" t="s">
        <v>2445</v>
      </c>
      <c r="AP861" t="s">
        <v>2447</v>
      </c>
      <c r="AQ861">
        <v>5</v>
      </c>
      <c r="AR861" t="s">
        <v>2448</v>
      </c>
      <c r="AS861" t="s">
        <v>91</v>
      </c>
      <c r="AT861" t="s">
        <v>2412</v>
      </c>
      <c r="AU861" t="s">
        <v>19</v>
      </c>
      <c r="AV861" t="s">
        <v>2430</v>
      </c>
      <c r="AW861" t="s">
        <v>2430</v>
      </c>
      <c r="AX861" t="s">
        <v>2452</v>
      </c>
      <c r="AY861" t="s">
        <v>2453</v>
      </c>
      <c r="AZ861">
        <v>7</v>
      </c>
      <c r="BA861" t="s">
        <v>2167</v>
      </c>
      <c r="BB861" t="s">
        <v>126</v>
      </c>
      <c r="BC861" t="s">
        <v>19</v>
      </c>
      <c r="BD861" t="s">
        <v>5099</v>
      </c>
      <c r="BE861" t="s">
        <v>3419</v>
      </c>
      <c r="BF861" t="s">
        <v>19</v>
      </c>
      <c r="BG861" t="s">
        <v>19</v>
      </c>
      <c r="BH861">
        <v>2545</v>
      </c>
      <c r="BI861" t="s">
        <v>3815</v>
      </c>
      <c r="BJ861">
        <v>0.5</v>
      </c>
      <c r="BK861" t="s">
        <v>5467</v>
      </c>
      <c r="BL861" t="s">
        <v>3422</v>
      </c>
      <c r="BM861">
        <v>182113</v>
      </c>
      <c r="BU861" t="s">
        <v>2410</v>
      </c>
      <c r="BV861">
        <v>182113</v>
      </c>
    </row>
    <row r="862" spans="1:74" ht="14.45" customHeight="1">
      <c r="A862"/>
      <c r="B862">
        <v>182118</v>
      </c>
      <c r="C862" s="25" t="s">
        <v>6806</v>
      </c>
      <c r="E862" s="47" t="s">
        <v>6928</v>
      </c>
      <c r="L862" s="47" t="s">
        <v>6928</v>
      </c>
      <c r="M862" s="47" t="s">
        <v>6928</v>
      </c>
      <c r="W862" s="240"/>
      <c r="X862" s="240"/>
      <c r="AG862" s="48" t="s">
        <v>6833</v>
      </c>
      <c r="AH862" s="47" t="str">
        <f t="shared" si="32"/>
        <v>VIP_B               TSHE</v>
      </c>
      <c r="AI862">
        <v>3</v>
      </c>
      <c r="AJ862">
        <v>182118</v>
      </c>
      <c r="AK862" t="s">
        <v>5468</v>
      </c>
      <c r="AL862" t="s">
        <v>19</v>
      </c>
      <c r="AM862" t="s">
        <v>2414</v>
      </c>
      <c r="AN862" t="s">
        <v>2414</v>
      </c>
      <c r="AO862" t="s">
        <v>2413</v>
      </c>
      <c r="AP862" t="s">
        <v>2415</v>
      </c>
      <c r="AQ862">
        <v>1</v>
      </c>
      <c r="AR862" t="s">
        <v>2416</v>
      </c>
      <c r="AS862" t="s">
        <v>115</v>
      </c>
      <c r="AT862" t="s">
        <v>19</v>
      </c>
      <c r="AU862" t="s">
        <v>19</v>
      </c>
      <c r="AV862" t="s">
        <v>2430</v>
      </c>
      <c r="AW862" t="s">
        <v>2430</v>
      </c>
      <c r="AX862" t="s">
        <v>2452</v>
      </c>
      <c r="AY862" t="s">
        <v>2453</v>
      </c>
      <c r="AZ862">
        <v>14</v>
      </c>
      <c r="BA862" t="s">
        <v>2167</v>
      </c>
      <c r="BB862" t="s">
        <v>115</v>
      </c>
      <c r="BC862" t="s">
        <v>19</v>
      </c>
      <c r="BD862" t="s">
        <v>5469</v>
      </c>
      <c r="BE862" t="s">
        <v>3419</v>
      </c>
      <c r="BF862" t="s">
        <v>19</v>
      </c>
      <c r="BG862" t="s">
        <v>19</v>
      </c>
      <c r="BH862">
        <v>2640</v>
      </c>
      <c r="BI862" t="s">
        <v>4933</v>
      </c>
      <c r="BJ862">
        <v>0.13</v>
      </c>
      <c r="BK862" t="s">
        <v>5470</v>
      </c>
      <c r="BL862" t="s">
        <v>3422</v>
      </c>
      <c r="BM862">
        <v>182118</v>
      </c>
      <c r="BU862" t="s">
        <v>2410</v>
      </c>
      <c r="BV862">
        <v>182118</v>
      </c>
    </row>
    <row r="863" spans="1:74" ht="14.45" customHeight="1">
      <c r="A863"/>
      <c r="B863">
        <v>182119</v>
      </c>
      <c r="C863" s="25" t="s">
        <v>6806</v>
      </c>
      <c r="E863" s="47" t="s">
        <v>6928</v>
      </c>
      <c r="L863" s="47" t="s">
        <v>6928</v>
      </c>
      <c r="M863" s="47" t="s">
        <v>6928</v>
      </c>
      <c r="W863" s="240"/>
      <c r="X863" s="240"/>
      <c r="AG863" s="48" t="s">
        <v>6833</v>
      </c>
      <c r="AH863" s="47" t="str">
        <f t="shared" si="32"/>
        <v>VIP_B               TSHE</v>
      </c>
      <c r="AI863">
        <v>3</v>
      </c>
      <c r="AJ863">
        <v>182119</v>
      </c>
      <c r="AK863" t="s">
        <v>5471</v>
      </c>
      <c r="AL863" t="s">
        <v>19</v>
      </c>
      <c r="AM863" t="s">
        <v>2414</v>
      </c>
      <c r="AN863" t="s">
        <v>2414</v>
      </c>
      <c r="AO863" t="s">
        <v>2413</v>
      </c>
      <c r="AP863" t="s">
        <v>2415</v>
      </c>
      <c r="AQ863">
        <v>2</v>
      </c>
      <c r="AR863" t="s">
        <v>2416</v>
      </c>
      <c r="AS863" t="s">
        <v>115</v>
      </c>
      <c r="AT863" t="s">
        <v>19</v>
      </c>
      <c r="AU863" t="s">
        <v>19</v>
      </c>
      <c r="AV863" t="s">
        <v>2430</v>
      </c>
      <c r="AW863" t="s">
        <v>2430</v>
      </c>
      <c r="AX863" t="s">
        <v>2452</v>
      </c>
      <c r="AY863" t="s">
        <v>2453</v>
      </c>
      <c r="AZ863">
        <v>13</v>
      </c>
      <c r="BA863" t="s">
        <v>2167</v>
      </c>
      <c r="BB863" t="s">
        <v>115</v>
      </c>
      <c r="BC863" t="s">
        <v>19</v>
      </c>
      <c r="BD863" t="s">
        <v>5472</v>
      </c>
      <c r="BE863" t="s">
        <v>3419</v>
      </c>
      <c r="BF863" t="s">
        <v>19</v>
      </c>
      <c r="BG863" t="s">
        <v>19</v>
      </c>
      <c r="BH863">
        <v>2640</v>
      </c>
      <c r="BI863" t="s">
        <v>5473</v>
      </c>
      <c r="BJ863">
        <v>0.13</v>
      </c>
      <c r="BK863" t="s">
        <v>5474</v>
      </c>
      <c r="BL863" t="s">
        <v>3422</v>
      </c>
      <c r="BM863">
        <v>182119</v>
      </c>
      <c r="BU863" t="s">
        <v>2410</v>
      </c>
      <c r="BV863">
        <v>182119</v>
      </c>
    </row>
    <row r="864" spans="1:74" ht="14.45" customHeight="1">
      <c r="A864"/>
      <c r="B864">
        <v>182134</v>
      </c>
      <c r="C864" s="25" t="s">
        <v>6806</v>
      </c>
      <c r="E864" s="47" t="s">
        <v>6928</v>
      </c>
      <c r="F864" s="47" t="s">
        <v>4791</v>
      </c>
      <c r="G864" s="47" t="s">
        <v>6907</v>
      </c>
      <c r="K864" s="47" t="s">
        <v>6903</v>
      </c>
      <c r="L864" s="47" t="s">
        <v>6928</v>
      </c>
      <c r="M864" s="47" t="s">
        <v>6900</v>
      </c>
      <c r="W864" s="240"/>
      <c r="AG864" s="48" t="s">
        <v>6833</v>
      </c>
      <c r="AH864" s="47" t="str">
        <f t="shared" si="32"/>
        <v>SP_58XS2            TSHE</v>
      </c>
      <c r="AI864">
        <v>3</v>
      </c>
      <c r="AJ864">
        <v>182134</v>
      </c>
      <c r="AK864" t="s">
        <v>5475</v>
      </c>
      <c r="AL864" t="s">
        <v>19</v>
      </c>
      <c r="AM864" t="s">
        <v>2414</v>
      </c>
      <c r="AN864" t="s">
        <v>2414</v>
      </c>
      <c r="AO864" t="s">
        <v>2413</v>
      </c>
      <c r="AP864" t="s">
        <v>2415</v>
      </c>
      <c r="AQ864">
        <v>3</v>
      </c>
      <c r="AR864" t="s">
        <v>2416</v>
      </c>
      <c r="AS864" t="s">
        <v>115</v>
      </c>
      <c r="AT864" t="s">
        <v>19</v>
      </c>
      <c r="AU864" t="s">
        <v>19</v>
      </c>
      <c r="AV864" t="s">
        <v>19</v>
      </c>
      <c r="AW864" t="s">
        <v>4789</v>
      </c>
      <c r="AX864" t="s">
        <v>4790</v>
      </c>
      <c r="AY864" t="s">
        <v>4791</v>
      </c>
      <c r="AZ864">
        <v>1</v>
      </c>
      <c r="BA864" t="s">
        <v>1317</v>
      </c>
      <c r="BB864" t="s">
        <v>19</v>
      </c>
      <c r="BC864" t="s">
        <v>19</v>
      </c>
      <c r="BD864" t="s">
        <v>5476</v>
      </c>
      <c r="BE864" t="s">
        <v>3419</v>
      </c>
      <c r="BF864" t="s">
        <v>19</v>
      </c>
      <c r="BG864" t="s">
        <v>19</v>
      </c>
      <c r="BH864">
        <v>2988</v>
      </c>
      <c r="BI864" t="s">
        <v>3574</v>
      </c>
      <c r="BJ864">
        <v>0.13</v>
      </c>
      <c r="BK864" t="s">
        <v>3623</v>
      </c>
      <c r="BL864" t="s">
        <v>3422</v>
      </c>
      <c r="BM864">
        <v>182134</v>
      </c>
      <c r="BU864" t="s">
        <v>2410</v>
      </c>
      <c r="BV864">
        <v>182134</v>
      </c>
    </row>
    <row r="865" spans="1:76" ht="14.45" customHeight="1">
      <c r="A865"/>
      <c r="C865" s="25" t="s">
        <v>6807</v>
      </c>
      <c r="AI865">
        <v>1</v>
      </c>
      <c r="AJ865" t="s">
        <v>2458</v>
      </c>
    </row>
    <row r="866" spans="1:76" ht="14.45" customHeight="1">
      <c r="C866" s="25" t="s">
        <v>6807</v>
      </c>
      <c r="AI866">
        <v>2</v>
      </c>
      <c r="AJ866" t="s">
        <v>1</v>
      </c>
      <c r="AK866" t="s">
        <v>2459</v>
      </c>
      <c r="AL866" t="s">
        <v>2460</v>
      </c>
      <c r="AM866" t="s">
        <v>2461</v>
      </c>
      <c r="AO866" t="s">
        <v>5477</v>
      </c>
      <c r="AP866" t="s">
        <v>4312</v>
      </c>
    </row>
    <row r="867" spans="1:76" ht="14.45" customHeight="1">
      <c r="A867" s="222" t="s">
        <v>7924</v>
      </c>
      <c r="C867" s="25" t="s">
        <v>6807</v>
      </c>
      <c r="AI867">
        <v>2</v>
      </c>
      <c r="AJ867" t="s">
        <v>1485</v>
      </c>
      <c r="AK867" t="s">
        <v>2462</v>
      </c>
      <c r="AL867" t="s">
        <v>2463</v>
      </c>
      <c r="AM867" s="179" t="s">
        <v>7896</v>
      </c>
      <c r="AO867" s="179" t="s">
        <v>7923</v>
      </c>
      <c r="AP867" t="s">
        <v>4312</v>
      </c>
    </row>
    <row r="868" spans="1:76" s="178" customFormat="1" ht="14.45" customHeight="1">
      <c r="A868" s="222" t="s">
        <v>7925</v>
      </c>
      <c r="C868" s="50" t="s">
        <v>6807</v>
      </c>
      <c r="D868" s="118"/>
      <c r="E868" s="118"/>
      <c r="F868" s="118"/>
      <c r="G868" s="118"/>
      <c r="H868" s="118"/>
      <c r="I868" s="118"/>
      <c r="J868" s="118"/>
      <c r="K868" s="118"/>
      <c r="L868" s="118"/>
      <c r="M868" s="118"/>
      <c r="N868" s="118"/>
      <c r="O868" s="118"/>
      <c r="P868" s="118"/>
      <c r="Q868" s="118"/>
      <c r="R868" s="118"/>
      <c r="S868" s="118"/>
      <c r="T868" s="118"/>
      <c r="U868" s="118"/>
      <c r="V868" s="118"/>
      <c r="W868" s="118"/>
      <c r="X868" s="118"/>
      <c r="Y868" s="118"/>
      <c r="Z868" s="118"/>
      <c r="AA868" s="118"/>
      <c r="AB868" s="118"/>
      <c r="AC868" s="118"/>
      <c r="AD868" s="118"/>
      <c r="AE868" s="118"/>
      <c r="AF868" s="118"/>
      <c r="AG868" s="180"/>
      <c r="AH868" s="118"/>
      <c r="AI868" s="178">
        <v>2</v>
      </c>
      <c r="AJ868" s="179" t="s">
        <v>2178</v>
      </c>
      <c r="AK868" s="179" t="s">
        <v>7635</v>
      </c>
      <c r="AL868" s="179" t="s">
        <v>2463</v>
      </c>
      <c r="AM868" s="179" t="s">
        <v>7896</v>
      </c>
      <c r="AN868" s="179"/>
      <c r="AO868" s="179" t="s">
        <v>7923</v>
      </c>
      <c r="AP868" s="179" t="s">
        <v>4312</v>
      </c>
    </row>
    <row r="869" spans="1:76" ht="14.45" customHeight="1">
      <c r="A869" s="236"/>
      <c r="C869" s="25" t="s">
        <v>6807</v>
      </c>
      <c r="AI869">
        <v>0</v>
      </c>
      <c r="AJ869" t="s">
        <v>3401</v>
      </c>
      <c r="AK869" t="s">
        <v>3402</v>
      </c>
      <c r="AL869" t="s">
        <v>3403</v>
      </c>
      <c r="AM869" t="s">
        <v>8</v>
      </c>
      <c r="AN869" t="s">
        <v>8</v>
      </c>
      <c r="AO869" t="s">
        <v>3404</v>
      </c>
      <c r="AP869" t="s">
        <v>9</v>
      </c>
      <c r="AQ869" t="s">
        <v>3405</v>
      </c>
      <c r="AR869" t="s">
        <v>10</v>
      </c>
      <c r="AS869" t="s">
        <v>75</v>
      </c>
      <c r="AT869" t="s">
        <v>3406</v>
      </c>
      <c r="AU869" t="s">
        <v>3403</v>
      </c>
      <c r="AV869" t="s">
        <v>8</v>
      </c>
      <c r="AW869" t="s">
        <v>8</v>
      </c>
      <c r="AX869" t="s">
        <v>3407</v>
      </c>
      <c r="AY869" t="s">
        <v>9</v>
      </c>
      <c r="AZ869" t="s">
        <v>3405</v>
      </c>
      <c r="BA869" t="s">
        <v>10</v>
      </c>
      <c r="BB869" t="s">
        <v>75</v>
      </c>
      <c r="BC869" t="s">
        <v>3406</v>
      </c>
      <c r="BD869" t="s">
        <v>3163</v>
      </c>
      <c r="BE869" t="s">
        <v>3408</v>
      </c>
      <c r="BF869" t="s">
        <v>3409</v>
      </c>
      <c r="BG869" t="s">
        <v>3410</v>
      </c>
      <c r="BH869" t="s">
        <v>3411</v>
      </c>
      <c r="BI869" t="s">
        <v>14</v>
      </c>
      <c r="BJ869" t="s">
        <v>3412</v>
      </c>
      <c r="BK869" t="s">
        <v>3413</v>
      </c>
      <c r="BL869" t="s">
        <v>1</v>
      </c>
      <c r="BM869" t="s">
        <v>1485</v>
      </c>
      <c r="BN869" s="179" t="s">
        <v>2178</v>
      </c>
      <c r="BO869" t="s">
        <v>3401</v>
      </c>
      <c r="BU869" t="s">
        <v>1</v>
      </c>
      <c r="BV869" t="s">
        <v>1485</v>
      </c>
      <c r="BW869" s="179" t="s">
        <v>2178</v>
      </c>
      <c r="BX869" t="s">
        <v>3401</v>
      </c>
    </row>
    <row r="870" spans="1:76" ht="14.45" customHeight="1">
      <c r="A870" s="236"/>
      <c r="B870">
        <v>201001</v>
      </c>
      <c r="C870" s="25" t="s">
        <v>6807</v>
      </c>
      <c r="E870" s="47" t="s">
        <v>6914</v>
      </c>
      <c r="L870" s="47" t="s">
        <v>6919</v>
      </c>
      <c r="M870" s="47" t="s">
        <v>6919</v>
      </c>
      <c r="T870" s="37">
        <v>980019076</v>
      </c>
      <c r="AG870" s="48" t="s">
        <v>6833</v>
      </c>
      <c r="AH870" s="47" t="str">
        <f t="shared" ref="AH870:AH935" si="34">AY870&amp; REPT(" ",20-LEN(AY870))&amp;AP870</f>
        <v>SG_TBX_B            ANT_GPS</v>
      </c>
      <c r="AI870">
        <v>3</v>
      </c>
      <c r="AJ870">
        <v>201001</v>
      </c>
      <c r="AK870" t="s">
        <v>5478</v>
      </c>
      <c r="AL870" t="s">
        <v>19</v>
      </c>
      <c r="AM870" t="s">
        <v>2483</v>
      </c>
      <c r="AN870" t="s">
        <v>2484</v>
      </c>
      <c r="AO870" t="s">
        <v>2482</v>
      </c>
      <c r="AP870" t="s">
        <v>2485</v>
      </c>
      <c r="AQ870">
        <v>1</v>
      </c>
      <c r="AR870" t="s">
        <v>1877</v>
      </c>
      <c r="AS870" t="s">
        <v>1763</v>
      </c>
      <c r="AT870" t="s">
        <v>19</v>
      </c>
      <c r="AU870" t="s">
        <v>19</v>
      </c>
      <c r="AV870" t="s">
        <v>2466</v>
      </c>
      <c r="AW870" t="s">
        <v>2467</v>
      </c>
      <c r="AX870" t="s">
        <v>2491</v>
      </c>
      <c r="AY870" t="s">
        <v>2492</v>
      </c>
      <c r="AZ870">
        <v>1</v>
      </c>
      <c r="BA870" t="s">
        <v>2493</v>
      </c>
      <c r="BB870" t="s">
        <v>1763</v>
      </c>
      <c r="BC870" t="s">
        <v>19</v>
      </c>
      <c r="BD870" t="s">
        <v>4729</v>
      </c>
      <c r="BE870" t="s">
        <v>4730</v>
      </c>
      <c r="BF870" t="s">
        <v>5479</v>
      </c>
      <c r="BG870" t="s">
        <v>4732</v>
      </c>
      <c r="BH870">
        <v>2931</v>
      </c>
      <c r="BI870" t="s">
        <v>4733</v>
      </c>
      <c r="BJ870">
        <v>0.37</v>
      </c>
      <c r="BK870" t="s">
        <v>5480</v>
      </c>
      <c r="BL870" t="s">
        <v>3422</v>
      </c>
      <c r="BM870" t="s">
        <v>3422</v>
      </c>
      <c r="BN870" s="179" t="s">
        <v>3422</v>
      </c>
      <c r="BO870">
        <v>201001</v>
      </c>
      <c r="BU870" t="s">
        <v>2459</v>
      </c>
      <c r="BV870" t="s">
        <v>2462</v>
      </c>
      <c r="BW870" s="179" t="s">
        <v>7635</v>
      </c>
      <c r="BX870">
        <v>201001</v>
      </c>
    </row>
    <row r="871" spans="1:76" ht="14.45" customHeight="1">
      <c r="A871" s="236"/>
      <c r="B871">
        <v>201002</v>
      </c>
      <c r="C871" s="25" t="s">
        <v>6807</v>
      </c>
      <c r="E871" s="47" t="s">
        <v>6914</v>
      </c>
      <c r="L871" s="47" t="s">
        <v>6919</v>
      </c>
      <c r="M871" s="47" t="s">
        <v>6919</v>
      </c>
      <c r="T871" s="37">
        <v>980019076</v>
      </c>
      <c r="W871" s="26"/>
      <c r="AG871" s="48" t="s">
        <v>6833</v>
      </c>
      <c r="AH871" s="47" t="str">
        <f t="shared" si="34"/>
        <v>SG_TBX_B            ANT_GPS</v>
      </c>
      <c r="AI871">
        <v>3</v>
      </c>
      <c r="AJ871">
        <v>201002</v>
      </c>
      <c r="AK871" t="s">
        <v>5481</v>
      </c>
      <c r="AL871" t="s">
        <v>19</v>
      </c>
      <c r="AM871" t="s">
        <v>2483</v>
      </c>
      <c r="AN871" t="s">
        <v>2484</v>
      </c>
      <c r="AO871" t="s">
        <v>2482</v>
      </c>
      <c r="AP871" t="s">
        <v>2485</v>
      </c>
      <c r="AQ871">
        <v>2</v>
      </c>
      <c r="AR871" t="s">
        <v>1877</v>
      </c>
      <c r="AS871" t="s">
        <v>1768</v>
      </c>
      <c r="AT871" t="s">
        <v>19</v>
      </c>
      <c r="AU871" t="s">
        <v>19</v>
      </c>
      <c r="AV871" t="s">
        <v>2466</v>
      </c>
      <c r="AW871" t="s">
        <v>2467</v>
      </c>
      <c r="AX871" t="s">
        <v>2491</v>
      </c>
      <c r="AY871" t="s">
        <v>2492</v>
      </c>
      <c r="AZ871">
        <v>2</v>
      </c>
      <c r="BA871" t="s">
        <v>2493</v>
      </c>
      <c r="BB871" t="s">
        <v>1768</v>
      </c>
      <c r="BC871" t="s">
        <v>19</v>
      </c>
      <c r="BD871" t="s">
        <v>4729</v>
      </c>
      <c r="BE871" t="s">
        <v>1768</v>
      </c>
      <c r="BF871" t="s">
        <v>5479</v>
      </c>
      <c r="BG871" t="s">
        <v>4737</v>
      </c>
      <c r="BH871">
        <v>2931</v>
      </c>
      <c r="BI871" t="s">
        <v>3511</v>
      </c>
      <c r="BJ871">
        <v>0.5</v>
      </c>
      <c r="BK871" t="s">
        <v>5482</v>
      </c>
      <c r="BL871" t="s">
        <v>3422</v>
      </c>
      <c r="BM871" t="s">
        <v>3422</v>
      </c>
      <c r="BN871" s="179" t="s">
        <v>3422</v>
      </c>
      <c r="BO871">
        <v>201002</v>
      </c>
      <c r="BU871" t="s">
        <v>2459</v>
      </c>
      <c r="BV871" t="s">
        <v>2462</v>
      </c>
      <c r="BW871" s="179" t="s">
        <v>7635</v>
      </c>
      <c r="BX871">
        <v>201002</v>
      </c>
    </row>
    <row r="872" spans="1:76" ht="14.45" customHeight="1">
      <c r="A872" s="236"/>
      <c r="B872">
        <v>201003</v>
      </c>
      <c r="C872" s="25" t="s">
        <v>6807</v>
      </c>
      <c r="E872" s="47" t="s">
        <v>6914</v>
      </c>
      <c r="L872" s="47" t="s">
        <v>6919</v>
      </c>
      <c r="M872" s="47" t="s">
        <v>6919</v>
      </c>
      <c r="T872" s="37">
        <v>980019077</v>
      </c>
      <c r="AG872" s="48" t="s">
        <v>6833</v>
      </c>
      <c r="AH872" s="47" t="str">
        <f t="shared" si="34"/>
        <v>SG_TBX_C            ANT_LTE1</v>
      </c>
      <c r="AI872">
        <v>3</v>
      </c>
      <c r="AJ872">
        <v>201003</v>
      </c>
      <c r="AK872" t="s">
        <v>5483</v>
      </c>
      <c r="AL872" t="s">
        <v>19</v>
      </c>
      <c r="AM872" t="s">
        <v>2483</v>
      </c>
      <c r="AN872" t="s">
        <v>2484</v>
      </c>
      <c r="AO872" t="s">
        <v>2495</v>
      </c>
      <c r="AP872" t="s">
        <v>2496</v>
      </c>
      <c r="AQ872">
        <v>1</v>
      </c>
      <c r="AR872" t="s">
        <v>1877</v>
      </c>
      <c r="AS872" t="s">
        <v>1763</v>
      </c>
      <c r="AT872" t="s">
        <v>19</v>
      </c>
      <c r="AU872" t="s">
        <v>19</v>
      </c>
      <c r="AV872" t="s">
        <v>2466</v>
      </c>
      <c r="AW872" t="s">
        <v>2467</v>
      </c>
      <c r="AX872" t="s">
        <v>2498</v>
      </c>
      <c r="AY872" t="s">
        <v>2499</v>
      </c>
      <c r="AZ872">
        <v>1</v>
      </c>
      <c r="BA872" t="s">
        <v>2493</v>
      </c>
      <c r="BB872" t="s">
        <v>1763</v>
      </c>
      <c r="BC872" t="s">
        <v>19</v>
      </c>
      <c r="BD872" t="s">
        <v>4729</v>
      </c>
      <c r="BE872" t="s">
        <v>4730</v>
      </c>
      <c r="BF872" t="s">
        <v>5484</v>
      </c>
      <c r="BG872" t="s">
        <v>4732</v>
      </c>
      <c r="BH872">
        <v>2931</v>
      </c>
      <c r="BI872" t="s">
        <v>4733</v>
      </c>
      <c r="BJ872">
        <v>0.37</v>
      </c>
      <c r="BK872" t="s">
        <v>5485</v>
      </c>
      <c r="BL872" t="s">
        <v>3422</v>
      </c>
      <c r="BM872" t="s">
        <v>3422</v>
      </c>
      <c r="BN872" s="179" t="s">
        <v>3422</v>
      </c>
      <c r="BO872">
        <v>201003</v>
      </c>
      <c r="BU872" t="s">
        <v>2459</v>
      </c>
      <c r="BV872" t="s">
        <v>2462</v>
      </c>
      <c r="BW872" s="179" t="s">
        <v>7635</v>
      </c>
      <c r="BX872">
        <v>201003</v>
      </c>
    </row>
    <row r="873" spans="1:76" ht="14.45" customHeight="1">
      <c r="A873" s="236"/>
      <c r="B873">
        <v>201004</v>
      </c>
      <c r="C873" s="25" t="s">
        <v>6807</v>
      </c>
      <c r="E873" s="47" t="s">
        <v>6914</v>
      </c>
      <c r="L873" s="47" t="s">
        <v>6919</v>
      </c>
      <c r="M873" s="47" t="s">
        <v>6919</v>
      </c>
      <c r="T873" s="37">
        <v>980019077</v>
      </c>
      <c r="W873" s="26"/>
      <c r="AG873" s="48" t="s">
        <v>6833</v>
      </c>
      <c r="AH873" s="47" t="str">
        <f t="shared" si="34"/>
        <v>SG_TBX_C            ANT_LTE1</v>
      </c>
      <c r="AI873">
        <v>3</v>
      </c>
      <c r="AJ873">
        <v>201004</v>
      </c>
      <c r="AK873" t="s">
        <v>5486</v>
      </c>
      <c r="AL873" t="s">
        <v>19</v>
      </c>
      <c r="AM873" t="s">
        <v>2483</v>
      </c>
      <c r="AN873" t="s">
        <v>2484</v>
      </c>
      <c r="AO873" t="s">
        <v>2495</v>
      </c>
      <c r="AP873" t="s">
        <v>2496</v>
      </c>
      <c r="AQ873">
        <v>2</v>
      </c>
      <c r="AR873" t="s">
        <v>1877</v>
      </c>
      <c r="AS873" t="s">
        <v>1768</v>
      </c>
      <c r="AT873" t="s">
        <v>19</v>
      </c>
      <c r="AU873" t="s">
        <v>19</v>
      </c>
      <c r="AV873" t="s">
        <v>2466</v>
      </c>
      <c r="AW873" t="s">
        <v>2467</v>
      </c>
      <c r="AX873" t="s">
        <v>2498</v>
      </c>
      <c r="AY873" t="s">
        <v>2499</v>
      </c>
      <c r="AZ873">
        <v>2</v>
      </c>
      <c r="BA873" t="s">
        <v>2493</v>
      </c>
      <c r="BB873" t="s">
        <v>1768</v>
      </c>
      <c r="BC873" t="s">
        <v>19</v>
      </c>
      <c r="BD873" t="s">
        <v>4729</v>
      </c>
      <c r="BE873" t="s">
        <v>1768</v>
      </c>
      <c r="BF873" t="s">
        <v>5484</v>
      </c>
      <c r="BG873" t="s">
        <v>4737</v>
      </c>
      <c r="BH873">
        <v>2931</v>
      </c>
      <c r="BI873" t="s">
        <v>3511</v>
      </c>
      <c r="BJ873">
        <v>0.5</v>
      </c>
      <c r="BK873" t="s">
        <v>5487</v>
      </c>
      <c r="BL873" t="s">
        <v>3422</v>
      </c>
      <c r="BM873" t="s">
        <v>3422</v>
      </c>
      <c r="BN873" s="179" t="s">
        <v>3422</v>
      </c>
      <c r="BO873">
        <v>201004</v>
      </c>
      <c r="BU873" t="s">
        <v>2459</v>
      </c>
      <c r="BV873" t="s">
        <v>2462</v>
      </c>
      <c r="BW873" s="179" t="s">
        <v>7635</v>
      </c>
      <c r="BX873">
        <v>201004</v>
      </c>
    </row>
    <row r="874" spans="1:76" ht="14.45" customHeight="1">
      <c r="A874" s="236"/>
      <c r="B874">
        <v>201005</v>
      </c>
      <c r="C874" s="25" t="s">
        <v>6807</v>
      </c>
      <c r="E874" s="47" t="s">
        <v>6914</v>
      </c>
      <c r="L874" s="47" t="s">
        <v>6919</v>
      </c>
      <c r="M874" s="47" t="s">
        <v>6919</v>
      </c>
      <c r="T874" s="37">
        <v>980019078</v>
      </c>
      <c r="AG874" s="48" t="s">
        <v>6833</v>
      </c>
      <c r="AH874" s="47" t="str">
        <f t="shared" si="34"/>
        <v>SG_TBX_D            ANT_LTE2</v>
      </c>
      <c r="AI874">
        <v>3</v>
      </c>
      <c r="AJ874">
        <v>201005</v>
      </c>
      <c r="AK874" t="s">
        <v>5488</v>
      </c>
      <c r="AL874" t="s">
        <v>19</v>
      </c>
      <c r="AM874" t="s">
        <v>2483</v>
      </c>
      <c r="AN874" t="s">
        <v>2484</v>
      </c>
      <c r="AO874" t="s">
        <v>2501</v>
      </c>
      <c r="AP874" t="s">
        <v>2502</v>
      </c>
      <c r="AQ874">
        <v>1</v>
      </c>
      <c r="AR874" t="s">
        <v>1877</v>
      </c>
      <c r="AS874" t="s">
        <v>1763</v>
      </c>
      <c r="AT874" t="s">
        <v>19</v>
      </c>
      <c r="AU874" t="s">
        <v>19</v>
      </c>
      <c r="AV874" t="s">
        <v>2466</v>
      </c>
      <c r="AW874" t="s">
        <v>2467</v>
      </c>
      <c r="AX874" t="s">
        <v>2504</v>
      </c>
      <c r="AY874" t="s">
        <v>2505</v>
      </c>
      <c r="AZ874">
        <v>1</v>
      </c>
      <c r="BA874" t="s">
        <v>2493</v>
      </c>
      <c r="BB874" t="s">
        <v>1763</v>
      </c>
      <c r="BC874" t="s">
        <v>19</v>
      </c>
      <c r="BD874" t="s">
        <v>4729</v>
      </c>
      <c r="BE874" t="s">
        <v>4730</v>
      </c>
      <c r="BF874" t="s">
        <v>5489</v>
      </c>
      <c r="BG874" t="s">
        <v>4732</v>
      </c>
      <c r="BH874">
        <v>2931</v>
      </c>
      <c r="BI874" t="s">
        <v>4733</v>
      </c>
      <c r="BJ874">
        <v>0.37</v>
      </c>
      <c r="BK874" t="s">
        <v>5490</v>
      </c>
      <c r="BL874" t="s">
        <v>3422</v>
      </c>
      <c r="BM874" t="s">
        <v>3422</v>
      </c>
      <c r="BN874" s="179" t="s">
        <v>3422</v>
      </c>
      <c r="BO874">
        <v>201005</v>
      </c>
      <c r="BU874" t="s">
        <v>2459</v>
      </c>
      <c r="BV874" t="s">
        <v>2462</v>
      </c>
      <c r="BW874" s="179" t="s">
        <v>7635</v>
      </c>
      <c r="BX874">
        <v>201005</v>
      </c>
    </row>
    <row r="875" spans="1:76" ht="14.45" customHeight="1">
      <c r="A875" s="236"/>
      <c r="B875">
        <v>201006</v>
      </c>
      <c r="C875" s="25" t="s">
        <v>6807</v>
      </c>
      <c r="E875" s="47" t="s">
        <v>6914</v>
      </c>
      <c r="L875" s="47" t="s">
        <v>6919</v>
      </c>
      <c r="M875" s="47" t="s">
        <v>6919</v>
      </c>
      <c r="T875" s="37">
        <v>980019078</v>
      </c>
      <c r="W875" s="26"/>
      <c r="AG875" s="48" t="s">
        <v>6833</v>
      </c>
      <c r="AH875" s="47" t="str">
        <f t="shared" si="34"/>
        <v>SG_TBX_D            ANT_LTE2</v>
      </c>
      <c r="AI875">
        <v>3</v>
      </c>
      <c r="AJ875">
        <v>201006</v>
      </c>
      <c r="AK875" t="s">
        <v>5491</v>
      </c>
      <c r="AL875" t="s">
        <v>19</v>
      </c>
      <c r="AM875" t="s">
        <v>2483</v>
      </c>
      <c r="AN875" t="s">
        <v>2484</v>
      </c>
      <c r="AO875" t="s">
        <v>2501</v>
      </c>
      <c r="AP875" t="s">
        <v>2502</v>
      </c>
      <c r="AQ875">
        <v>2</v>
      </c>
      <c r="AR875" t="s">
        <v>1877</v>
      </c>
      <c r="AS875" t="s">
        <v>1768</v>
      </c>
      <c r="AT875" t="s">
        <v>19</v>
      </c>
      <c r="AU875" t="s">
        <v>19</v>
      </c>
      <c r="AV875" t="s">
        <v>2466</v>
      </c>
      <c r="AW875" t="s">
        <v>2467</v>
      </c>
      <c r="AX875" t="s">
        <v>2504</v>
      </c>
      <c r="AY875" t="s">
        <v>2505</v>
      </c>
      <c r="AZ875">
        <v>2</v>
      </c>
      <c r="BA875" t="s">
        <v>2493</v>
      </c>
      <c r="BB875" t="s">
        <v>1768</v>
      </c>
      <c r="BC875" t="s">
        <v>19</v>
      </c>
      <c r="BD875" t="s">
        <v>4729</v>
      </c>
      <c r="BE875" t="s">
        <v>1768</v>
      </c>
      <c r="BF875" t="s">
        <v>5489</v>
      </c>
      <c r="BG875" t="s">
        <v>4737</v>
      </c>
      <c r="BH875">
        <v>2931</v>
      </c>
      <c r="BI875" t="s">
        <v>3511</v>
      </c>
      <c r="BJ875">
        <v>0.5</v>
      </c>
      <c r="BK875" t="s">
        <v>5492</v>
      </c>
      <c r="BL875" t="s">
        <v>3422</v>
      </c>
      <c r="BM875" t="s">
        <v>3422</v>
      </c>
      <c r="BN875" s="179" t="s">
        <v>3422</v>
      </c>
      <c r="BO875">
        <v>201006</v>
      </c>
      <c r="BU875" t="s">
        <v>2459</v>
      </c>
      <c r="BV875" t="s">
        <v>2462</v>
      </c>
      <c r="BW875" s="179" t="s">
        <v>7635</v>
      </c>
      <c r="BX875">
        <v>201006</v>
      </c>
    </row>
    <row r="876" spans="1:76" ht="14.45" customHeight="1">
      <c r="A876" s="236"/>
      <c r="B876">
        <v>201013</v>
      </c>
      <c r="C876" s="25" t="s">
        <v>6807</v>
      </c>
      <c r="E876" s="47" t="s">
        <v>6914</v>
      </c>
      <c r="F876" s="47" t="s">
        <v>5495</v>
      </c>
      <c r="G876" s="47" t="s">
        <v>6897</v>
      </c>
      <c r="K876" s="47" t="s">
        <v>6903</v>
      </c>
      <c r="L876" s="47" t="s">
        <v>6914</v>
      </c>
      <c r="M876" s="47" t="s">
        <v>6899</v>
      </c>
      <c r="W876" s="240"/>
      <c r="AG876" s="48" t="s">
        <v>6833</v>
      </c>
      <c r="AH876" s="47" t="str">
        <f t="shared" si="34"/>
        <v>SP_31_RTM           SG_TBX_A</v>
      </c>
      <c r="AI876">
        <v>3</v>
      </c>
      <c r="AJ876">
        <v>201013</v>
      </c>
      <c r="AK876" t="s">
        <v>5493</v>
      </c>
      <c r="AL876" t="s">
        <v>19</v>
      </c>
      <c r="AM876" t="s">
        <v>2466</v>
      </c>
      <c r="AN876" t="s">
        <v>2467</v>
      </c>
      <c r="AO876" t="s">
        <v>2465</v>
      </c>
      <c r="AP876" t="s">
        <v>2468</v>
      </c>
      <c r="AQ876">
        <v>8</v>
      </c>
      <c r="AR876" t="s">
        <v>2469</v>
      </c>
      <c r="AS876" t="s">
        <v>126</v>
      </c>
      <c r="AT876" t="s">
        <v>19</v>
      </c>
      <c r="AU876" t="s">
        <v>19</v>
      </c>
      <c r="AV876" t="s">
        <v>19</v>
      </c>
      <c r="AW876" t="s">
        <v>5494</v>
      </c>
      <c r="AX876">
        <v>119</v>
      </c>
      <c r="AY876" t="s">
        <v>5495</v>
      </c>
      <c r="AZ876">
        <v>1</v>
      </c>
      <c r="BA876" t="s">
        <v>2507</v>
      </c>
      <c r="BB876" t="s">
        <v>19</v>
      </c>
      <c r="BC876" t="s">
        <v>19</v>
      </c>
      <c r="BD876" t="s">
        <v>3471</v>
      </c>
      <c r="BE876" t="s">
        <v>3419</v>
      </c>
      <c r="BF876" t="s">
        <v>19</v>
      </c>
      <c r="BG876" t="s">
        <v>19</v>
      </c>
      <c r="BH876">
        <v>340</v>
      </c>
      <c r="BI876" t="s">
        <v>3432</v>
      </c>
      <c r="BJ876">
        <v>0.5</v>
      </c>
      <c r="BK876" t="s">
        <v>3692</v>
      </c>
      <c r="BL876" t="s">
        <v>3422</v>
      </c>
      <c r="BM876" t="s">
        <v>3422</v>
      </c>
      <c r="BN876" s="179" t="s">
        <v>3422</v>
      </c>
      <c r="BO876">
        <v>201013</v>
      </c>
      <c r="BU876" t="s">
        <v>2459</v>
      </c>
      <c r="BV876" t="s">
        <v>2462</v>
      </c>
      <c r="BW876" s="179" t="s">
        <v>7635</v>
      </c>
      <c r="BX876">
        <v>201013</v>
      </c>
    </row>
    <row r="877" spans="1:76" ht="14.45" customHeight="1">
      <c r="A877" s="236"/>
      <c r="B877">
        <v>201014</v>
      </c>
      <c r="C877" s="25" t="s">
        <v>6807</v>
      </c>
      <c r="E877" s="47" t="s">
        <v>6914</v>
      </c>
      <c r="F877" s="47" t="s">
        <v>5495</v>
      </c>
      <c r="G877" s="47" t="s">
        <v>6897</v>
      </c>
      <c r="K877" s="47" t="s">
        <v>6903</v>
      </c>
      <c r="L877" s="47" t="s">
        <v>6899</v>
      </c>
      <c r="M877" s="47" t="s">
        <v>6899</v>
      </c>
      <c r="O877" s="47" t="s">
        <v>6938</v>
      </c>
      <c r="W877" s="25"/>
      <c r="AG877" s="48" t="s">
        <v>6833</v>
      </c>
      <c r="AH877" s="47" t="str">
        <f t="shared" si="34"/>
        <v>SP_MB54_A           SP_31_RTM</v>
      </c>
      <c r="AI877">
        <v>3</v>
      </c>
      <c r="AJ877">
        <v>201014</v>
      </c>
      <c r="AK877" t="s">
        <v>5496</v>
      </c>
      <c r="AL877" t="s">
        <v>19</v>
      </c>
      <c r="AM877" t="s">
        <v>19</v>
      </c>
      <c r="AN877" t="s">
        <v>5494</v>
      </c>
      <c r="AO877">
        <v>119</v>
      </c>
      <c r="AP877" t="s">
        <v>5495</v>
      </c>
      <c r="AQ877">
        <v>1</v>
      </c>
      <c r="AR877" t="s">
        <v>2507</v>
      </c>
      <c r="AS877" t="s">
        <v>19</v>
      </c>
      <c r="AT877" t="s">
        <v>19</v>
      </c>
      <c r="AU877" t="s">
        <v>19</v>
      </c>
      <c r="AV877" t="s">
        <v>19</v>
      </c>
      <c r="AW877" t="s">
        <v>3689</v>
      </c>
      <c r="AX877">
        <v>429</v>
      </c>
      <c r="AY877" t="s">
        <v>3690</v>
      </c>
      <c r="AZ877">
        <v>1</v>
      </c>
      <c r="BA877" t="s">
        <v>3691</v>
      </c>
      <c r="BB877" t="s">
        <v>19</v>
      </c>
      <c r="BC877" t="s">
        <v>19</v>
      </c>
      <c r="BD877" t="s">
        <v>4099</v>
      </c>
      <c r="BE877" t="s">
        <v>3419</v>
      </c>
      <c r="BF877" t="s">
        <v>19</v>
      </c>
      <c r="BG877" t="s">
        <v>19</v>
      </c>
      <c r="BH877">
        <v>538</v>
      </c>
      <c r="BI877" t="s">
        <v>3432</v>
      </c>
      <c r="BJ877">
        <v>1</v>
      </c>
      <c r="BK877" t="s">
        <v>3692</v>
      </c>
      <c r="BL877" t="s">
        <v>3422</v>
      </c>
      <c r="BM877" t="s">
        <v>3422</v>
      </c>
      <c r="BN877" s="179" t="s">
        <v>3422</v>
      </c>
      <c r="BO877">
        <v>201014</v>
      </c>
      <c r="BU877" t="s">
        <v>2459</v>
      </c>
      <c r="BV877" t="s">
        <v>2462</v>
      </c>
      <c r="BW877" s="179" t="s">
        <v>7635</v>
      </c>
      <c r="BX877">
        <v>201014</v>
      </c>
    </row>
    <row r="878" spans="1:76" ht="14.45" customHeight="1">
      <c r="A878" s="236"/>
      <c r="B878">
        <v>201014</v>
      </c>
      <c r="C878" s="25" t="s">
        <v>6807</v>
      </c>
      <c r="E878" s="47" t="s">
        <v>6914</v>
      </c>
      <c r="F878" s="47" t="s">
        <v>3690</v>
      </c>
      <c r="G878" s="47" t="s">
        <v>6897</v>
      </c>
      <c r="K878" s="47" t="s">
        <v>6903</v>
      </c>
      <c r="L878" s="47" t="s">
        <v>6899</v>
      </c>
      <c r="M878" s="47" t="s">
        <v>6899</v>
      </c>
      <c r="O878" s="47" t="s">
        <v>6938</v>
      </c>
      <c r="W878" s="25"/>
      <c r="AG878" s="48" t="s">
        <v>6833</v>
      </c>
      <c r="AH878" s="47" t="str">
        <f t="shared" ref="AH878" si="35">AY878&amp; REPT(" ",20-LEN(AY878))&amp;AP878</f>
        <v>SP_MB54_A           SP_31_RTM</v>
      </c>
      <c r="AI878">
        <v>3</v>
      </c>
      <c r="AJ878">
        <v>201014</v>
      </c>
      <c r="AK878" t="s">
        <v>5496</v>
      </c>
      <c r="AL878" t="s">
        <v>19</v>
      </c>
      <c r="AM878" t="s">
        <v>19</v>
      </c>
      <c r="AN878" t="s">
        <v>5494</v>
      </c>
      <c r="AO878">
        <v>119</v>
      </c>
      <c r="AP878" t="s">
        <v>5495</v>
      </c>
      <c r="AQ878">
        <v>1</v>
      </c>
      <c r="AR878" t="s">
        <v>2507</v>
      </c>
      <c r="AS878" t="s">
        <v>19</v>
      </c>
      <c r="AT878" t="s">
        <v>19</v>
      </c>
      <c r="AU878" t="s">
        <v>19</v>
      </c>
      <c r="AV878" t="s">
        <v>19</v>
      </c>
      <c r="AW878" t="s">
        <v>3689</v>
      </c>
      <c r="AX878">
        <v>429</v>
      </c>
      <c r="AY878" t="s">
        <v>3690</v>
      </c>
      <c r="AZ878">
        <v>1</v>
      </c>
      <c r="BA878" t="s">
        <v>3691</v>
      </c>
      <c r="BB878" t="s">
        <v>19</v>
      </c>
      <c r="BC878" t="s">
        <v>19</v>
      </c>
      <c r="BD878" t="s">
        <v>4099</v>
      </c>
      <c r="BE878" t="s">
        <v>3419</v>
      </c>
      <c r="BF878" t="s">
        <v>19</v>
      </c>
      <c r="BG878" t="s">
        <v>19</v>
      </c>
      <c r="BH878">
        <v>538</v>
      </c>
      <c r="BI878" t="s">
        <v>3432</v>
      </c>
      <c r="BJ878">
        <v>1</v>
      </c>
      <c r="BK878" t="s">
        <v>3692</v>
      </c>
      <c r="BL878" t="s">
        <v>6918</v>
      </c>
      <c r="BM878" t="s">
        <v>6918</v>
      </c>
      <c r="BN878" s="179" t="s">
        <v>6918</v>
      </c>
      <c r="BO878">
        <v>201014</v>
      </c>
      <c r="BU878" t="s">
        <v>6918</v>
      </c>
      <c r="BV878" t="s">
        <v>6918</v>
      </c>
      <c r="BW878" s="179" t="s">
        <v>6918</v>
      </c>
      <c r="BX878">
        <v>201014</v>
      </c>
    </row>
    <row r="879" spans="1:76" ht="14.45" customHeight="1">
      <c r="A879" s="236"/>
      <c r="B879">
        <v>201015</v>
      </c>
      <c r="C879" s="25" t="s">
        <v>6807</v>
      </c>
      <c r="E879" s="47" t="s">
        <v>6914</v>
      </c>
      <c r="F879" s="47" t="s">
        <v>5500</v>
      </c>
      <c r="G879" s="47" t="s">
        <v>6897</v>
      </c>
      <c r="K879" s="47" t="s">
        <v>6903</v>
      </c>
      <c r="L879" s="47" t="s">
        <v>6914</v>
      </c>
      <c r="M879" s="47" t="s">
        <v>6899</v>
      </c>
      <c r="W879" s="240"/>
      <c r="AG879" s="48" t="s">
        <v>6833</v>
      </c>
      <c r="AH879" s="47" t="str">
        <f t="shared" si="34"/>
        <v>SP_30A_RTM          SG_TBX_A</v>
      </c>
      <c r="AI879">
        <v>3</v>
      </c>
      <c r="AJ879">
        <v>201015</v>
      </c>
      <c r="AK879" t="s">
        <v>5497</v>
      </c>
      <c r="AL879" t="s">
        <v>19</v>
      </c>
      <c r="AM879" t="s">
        <v>2466</v>
      </c>
      <c r="AN879" t="s">
        <v>2467</v>
      </c>
      <c r="AO879" t="s">
        <v>2465</v>
      </c>
      <c r="AP879" t="s">
        <v>2468</v>
      </c>
      <c r="AQ879">
        <v>7</v>
      </c>
      <c r="AR879" t="s">
        <v>2469</v>
      </c>
      <c r="AS879" t="s">
        <v>126</v>
      </c>
      <c r="AT879" t="s">
        <v>19</v>
      </c>
      <c r="AU879" t="s">
        <v>19</v>
      </c>
      <c r="AV879" t="s">
        <v>19</v>
      </c>
      <c r="AW879" t="s">
        <v>5498</v>
      </c>
      <c r="AX879" t="s">
        <v>5499</v>
      </c>
      <c r="AY879" t="s">
        <v>5500</v>
      </c>
      <c r="AZ879">
        <v>1</v>
      </c>
      <c r="BA879" t="s">
        <v>2507</v>
      </c>
      <c r="BB879" t="s">
        <v>19</v>
      </c>
      <c r="BC879" t="s">
        <v>19</v>
      </c>
      <c r="BD879" t="s">
        <v>4084</v>
      </c>
      <c r="BE879" t="s">
        <v>3419</v>
      </c>
      <c r="BF879" t="s">
        <v>19</v>
      </c>
      <c r="BG879" t="s">
        <v>19</v>
      </c>
      <c r="BH879">
        <v>280</v>
      </c>
      <c r="BI879" t="s">
        <v>3462</v>
      </c>
      <c r="BJ879">
        <v>0.5</v>
      </c>
      <c r="BK879" t="s">
        <v>5501</v>
      </c>
      <c r="BL879" t="s">
        <v>3422</v>
      </c>
      <c r="BM879" t="s">
        <v>3422</v>
      </c>
      <c r="BN879" s="179" t="s">
        <v>3422</v>
      </c>
      <c r="BO879">
        <v>201015</v>
      </c>
      <c r="BU879" t="s">
        <v>2459</v>
      </c>
      <c r="BV879" t="s">
        <v>2462</v>
      </c>
      <c r="BW879" s="179" t="s">
        <v>7635</v>
      </c>
      <c r="BX879">
        <v>201015</v>
      </c>
    </row>
    <row r="880" spans="1:76" ht="14.45" customHeight="1">
      <c r="A880" s="236"/>
      <c r="B880">
        <v>201016</v>
      </c>
      <c r="C880" s="25" t="s">
        <v>6807</v>
      </c>
      <c r="E880" s="47" t="s">
        <v>6914</v>
      </c>
      <c r="F880" s="47" t="s">
        <v>5500</v>
      </c>
      <c r="G880" s="47" t="s">
        <v>6897</v>
      </c>
      <c r="K880" s="47" t="s">
        <v>6903</v>
      </c>
      <c r="L880" s="47" t="s">
        <v>6900</v>
      </c>
      <c r="M880" s="47" t="s">
        <v>6899</v>
      </c>
      <c r="S880" s="47" t="s">
        <v>7932</v>
      </c>
      <c r="W880" s="240"/>
      <c r="AG880" s="48" t="s">
        <v>6833</v>
      </c>
      <c r="AH880" s="47" t="str">
        <f t="shared" si="34"/>
        <v>SP_30A_RTM          SIDO_L</v>
      </c>
      <c r="AI880">
        <v>3</v>
      </c>
      <c r="AJ880">
        <v>201016</v>
      </c>
      <c r="AK880" t="s">
        <v>5502</v>
      </c>
      <c r="AL880" t="s">
        <v>19</v>
      </c>
      <c r="AM880" t="s">
        <v>833</v>
      </c>
      <c r="AN880" t="s">
        <v>833</v>
      </c>
      <c r="AO880" t="s">
        <v>832</v>
      </c>
      <c r="AP880" t="s">
        <v>834</v>
      </c>
      <c r="AQ880" t="s">
        <v>3833</v>
      </c>
      <c r="AR880" t="s">
        <v>827</v>
      </c>
      <c r="AS880" t="s">
        <v>122</v>
      </c>
      <c r="AT880" t="s">
        <v>19</v>
      </c>
      <c r="AU880" t="s">
        <v>19</v>
      </c>
      <c r="AV880" t="s">
        <v>19</v>
      </c>
      <c r="AW880" t="s">
        <v>5498</v>
      </c>
      <c r="AX880" t="s">
        <v>5499</v>
      </c>
      <c r="AY880" t="s">
        <v>5500</v>
      </c>
      <c r="AZ880">
        <v>1</v>
      </c>
      <c r="BA880" t="s">
        <v>2507</v>
      </c>
      <c r="BB880" t="s">
        <v>19</v>
      </c>
      <c r="BC880" t="s">
        <v>19</v>
      </c>
      <c r="BD880" t="s">
        <v>4084</v>
      </c>
      <c r="BE880" t="s">
        <v>3419</v>
      </c>
      <c r="BF880" t="s">
        <v>19</v>
      </c>
      <c r="BG880" t="s">
        <v>19</v>
      </c>
      <c r="BH880">
        <v>1189</v>
      </c>
      <c r="BI880" t="s">
        <v>3462</v>
      </c>
      <c r="BJ880">
        <v>0.5</v>
      </c>
      <c r="BK880" t="s">
        <v>5501</v>
      </c>
      <c r="BL880" t="s">
        <v>3422</v>
      </c>
      <c r="BM880" t="s">
        <v>3422</v>
      </c>
      <c r="BN880" s="179" t="s">
        <v>3422</v>
      </c>
      <c r="BO880">
        <v>201016</v>
      </c>
      <c r="BU880" t="s">
        <v>2459</v>
      </c>
      <c r="BV880" t="s">
        <v>2462</v>
      </c>
      <c r="BW880" s="179" t="s">
        <v>7635</v>
      </c>
      <c r="BX880">
        <v>201016</v>
      </c>
    </row>
    <row r="881" spans="1:76" ht="14.45" customHeight="1">
      <c r="A881" s="222" t="s">
        <v>7926</v>
      </c>
      <c r="B881">
        <v>201017</v>
      </c>
      <c r="C881" s="25" t="s">
        <v>6807</v>
      </c>
      <c r="E881" s="47" t="s">
        <v>6914</v>
      </c>
      <c r="L881" s="47" t="s">
        <v>6914</v>
      </c>
      <c r="M881" s="47" t="s">
        <v>6914</v>
      </c>
      <c r="W881" s="240"/>
      <c r="X881" s="240"/>
      <c r="AC881" s="47" t="s">
        <v>6913</v>
      </c>
      <c r="AG881" s="48" t="s">
        <v>6833</v>
      </c>
      <c r="AH881" s="47" t="str">
        <f t="shared" si="34"/>
        <v>SG_SUB_GW           SG_TBX_A</v>
      </c>
      <c r="AI881">
        <v>3</v>
      </c>
      <c r="AJ881">
        <v>201017</v>
      </c>
      <c r="AK881" t="s">
        <v>5503</v>
      </c>
      <c r="AL881" t="s">
        <v>19</v>
      </c>
      <c r="AM881" t="s">
        <v>2466</v>
      </c>
      <c r="AN881" t="s">
        <v>2467</v>
      </c>
      <c r="AO881" t="s">
        <v>2465</v>
      </c>
      <c r="AP881" t="s">
        <v>2468</v>
      </c>
      <c r="AQ881">
        <v>1</v>
      </c>
      <c r="AR881" t="s">
        <v>2469</v>
      </c>
      <c r="AS881" t="s">
        <v>125</v>
      </c>
      <c r="AT881" t="s">
        <v>19</v>
      </c>
      <c r="AU881" t="s">
        <v>19</v>
      </c>
      <c r="AV881" t="s">
        <v>2474</v>
      </c>
      <c r="AW881" t="s">
        <v>2475</v>
      </c>
      <c r="AX881" t="s">
        <v>2473</v>
      </c>
      <c r="AY881" t="s">
        <v>2476</v>
      </c>
      <c r="AZ881">
        <v>15</v>
      </c>
      <c r="BA881" t="s">
        <v>2477</v>
      </c>
      <c r="BB881" t="s">
        <v>125</v>
      </c>
      <c r="BC881" t="s">
        <v>19</v>
      </c>
      <c r="BD881" t="s">
        <v>4271</v>
      </c>
      <c r="BE881" t="s">
        <v>3419</v>
      </c>
      <c r="BF881" t="s">
        <v>5504</v>
      </c>
      <c r="BG881" t="s">
        <v>4273</v>
      </c>
      <c r="BH881" s="179">
        <v>475</v>
      </c>
      <c r="BI881" t="s">
        <v>4274</v>
      </c>
      <c r="BJ881">
        <v>0.35</v>
      </c>
      <c r="BK881" t="s">
        <v>5505</v>
      </c>
      <c r="BL881" t="s">
        <v>3422</v>
      </c>
      <c r="BM881" t="s">
        <v>3422</v>
      </c>
      <c r="BN881" s="179" t="s">
        <v>3422</v>
      </c>
      <c r="BO881">
        <v>201017</v>
      </c>
      <c r="BU881" t="s">
        <v>2459</v>
      </c>
      <c r="BV881" t="s">
        <v>2462</v>
      </c>
      <c r="BW881" s="179" t="s">
        <v>7635</v>
      </c>
      <c r="BX881">
        <v>201017</v>
      </c>
    </row>
    <row r="882" spans="1:76" ht="14.45" customHeight="1">
      <c r="A882" s="222" t="s">
        <v>7926</v>
      </c>
      <c r="B882">
        <v>201018</v>
      </c>
      <c r="C882" s="25" t="s">
        <v>6807</v>
      </c>
      <c r="E882" s="47" t="s">
        <v>6914</v>
      </c>
      <c r="L882" s="47" t="s">
        <v>6914</v>
      </c>
      <c r="M882" s="47" t="s">
        <v>6914</v>
      </c>
      <c r="W882" s="240"/>
      <c r="X882" s="240"/>
      <c r="AC882" s="47" t="s">
        <v>6913</v>
      </c>
      <c r="AG882" s="48" t="s">
        <v>6833</v>
      </c>
      <c r="AH882" s="47" t="str">
        <f t="shared" si="34"/>
        <v>SG_SUB_GW           SG_TBX_A</v>
      </c>
      <c r="AI882">
        <v>3</v>
      </c>
      <c r="AJ882">
        <v>201018</v>
      </c>
      <c r="AK882" t="s">
        <v>5506</v>
      </c>
      <c r="AL882" t="s">
        <v>19</v>
      </c>
      <c r="AM882" t="s">
        <v>2466</v>
      </c>
      <c r="AN882" t="s">
        <v>2467</v>
      </c>
      <c r="AO882" t="s">
        <v>2465</v>
      </c>
      <c r="AP882" t="s">
        <v>2468</v>
      </c>
      <c r="AQ882">
        <v>2</v>
      </c>
      <c r="AR882" t="s">
        <v>2469</v>
      </c>
      <c r="AS882" t="s">
        <v>125</v>
      </c>
      <c r="AT882" t="s">
        <v>19</v>
      </c>
      <c r="AU882" t="s">
        <v>19</v>
      </c>
      <c r="AV882" t="s">
        <v>2474</v>
      </c>
      <c r="AW882" t="s">
        <v>2475</v>
      </c>
      <c r="AX882" t="s">
        <v>2473</v>
      </c>
      <c r="AY882" t="s">
        <v>2476</v>
      </c>
      <c r="AZ882">
        <v>5</v>
      </c>
      <c r="BA882" t="s">
        <v>2477</v>
      </c>
      <c r="BB882" t="s">
        <v>125</v>
      </c>
      <c r="BC882" t="s">
        <v>19</v>
      </c>
      <c r="BD882" t="s">
        <v>4271</v>
      </c>
      <c r="BE882" t="s">
        <v>3419</v>
      </c>
      <c r="BF882" t="s">
        <v>5504</v>
      </c>
      <c r="BG882" t="s">
        <v>3615</v>
      </c>
      <c r="BH882" s="179">
        <v>475</v>
      </c>
      <c r="BI882" t="s">
        <v>3616</v>
      </c>
      <c r="BJ882">
        <v>0.35</v>
      </c>
      <c r="BK882" t="s">
        <v>5507</v>
      </c>
      <c r="BL882" t="s">
        <v>3422</v>
      </c>
      <c r="BM882" t="s">
        <v>3422</v>
      </c>
      <c r="BN882" s="179" t="s">
        <v>3422</v>
      </c>
      <c r="BO882">
        <v>201018</v>
      </c>
      <c r="BU882" t="s">
        <v>2459</v>
      </c>
      <c r="BV882" t="s">
        <v>2462</v>
      </c>
      <c r="BW882" s="179" t="s">
        <v>7635</v>
      </c>
      <c r="BX882">
        <v>201018</v>
      </c>
    </row>
    <row r="883" spans="1:76" ht="14.45" customHeight="1">
      <c r="A883" s="222" t="s">
        <v>7926</v>
      </c>
      <c r="B883">
        <v>201019</v>
      </c>
      <c r="C883" s="25" t="s">
        <v>6807</v>
      </c>
      <c r="E883" s="47" t="s">
        <v>6904</v>
      </c>
      <c r="L883" s="47" t="s">
        <v>6904</v>
      </c>
      <c r="M883" s="47" t="s">
        <v>6900</v>
      </c>
      <c r="X883" s="240"/>
      <c r="AC883" s="47" t="s">
        <v>6913</v>
      </c>
      <c r="AG883" s="48" t="s">
        <v>6833</v>
      </c>
      <c r="AH883" s="47" t="str">
        <f t="shared" si="34"/>
        <v>SG_SUB_GW           KS_MR_G</v>
      </c>
      <c r="AI883">
        <v>3</v>
      </c>
      <c r="AJ883">
        <v>201019</v>
      </c>
      <c r="AK883" t="s">
        <v>5508</v>
      </c>
      <c r="AL883" t="s">
        <v>19</v>
      </c>
      <c r="AM883" t="s">
        <v>456</v>
      </c>
      <c r="AN883" t="s">
        <v>456</v>
      </c>
      <c r="AO883" t="s">
        <v>2595</v>
      </c>
      <c r="AP883" t="s">
        <v>2596</v>
      </c>
      <c r="AQ883">
        <v>1</v>
      </c>
      <c r="AR883" t="s">
        <v>464</v>
      </c>
      <c r="AS883" t="s">
        <v>86</v>
      </c>
      <c r="AT883" t="s">
        <v>69</v>
      </c>
      <c r="AU883" t="s">
        <v>19</v>
      </c>
      <c r="AV883" t="s">
        <v>2474</v>
      </c>
      <c r="AW883" t="s">
        <v>2475</v>
      </c>
      <c r="AX883" t="s">
        <v>2473</v>
      </c>
      <c r="AY883" t="s">
        <v>2476</v>
      </c>
      <c r="AZ883">
        <v>20</v>
      </c>
      <c r="BA883" t="s">
        <v>2477</v>
      </c>
      <c r="BB883" t="s">
        <v>125</v>
      </c>
      <c r="BC883" t="s">
        <v>19</v>
      </c>
      <c r="BD883" t="s">
        <v>4369</v>
      </c>
      <c r="BE883" t="s">
        <v>3419</v>
      </c>
      <c r="BF883" t="s">
        <v>5509</v>
      </c>
      <c r="BG883" t="s">
        <v>4371</v>
      </c>
      <c r="BH883" s="179">
        <v>5413</v>
      </c>
      <c r="BI883" t="s">
        <v>3511</v>
      </c>
      <c r="BJ883">
        <v>0.35</v>
      </c>
      <c r="BK883" t="s">
        <v>5510</v>
      </c>
      <c r="BL883" t="s">
        <v>19</v>
      </c>
      <c r="BM883" t="s">
        <v>3422</v>
      </c>
      <c r="BN883" s="179" t="s">
        <v>19</v>
      </c>
      <c r="BO883">
        <v>201019</v>
      </c>
      <c r="BU883" t="s">
        <v>19</v>
      </c>
      <c r="BV883" t="s">
        <v>2462</v>
      </c>
      <c r="BW883" s="179" t="s">
        <v>19</v>
      </c>
      <c r="BX883">
        <v>201019</v>
      </c>
    </row>
    <row r="884" spans="1:76" ht="14.45" customHeight="1">
      <c r="A884" s="222" t="s">
        <v>7926</v>
      </c>
      <c r="B884">
        <v>201020</v>
      </c>
      <c r="C884" s="25" t="s">
        <v>6807</v>
      </c>
      <c r="E884" s="47" t="s">
        <v>6904</v>
      </c>
      <c r="L884" s="47" t="s">
        <v>6904</v>
      </c>
      <c r="M884" s="47" t="s">
        <v>6900</v>
      </c>
      <c r="X884" s="240"/>
      <c r="AC884" s="47" t="s">
        <v>6913</v>
      </c>
      <c r="AG884" s="48" t="s">
        <v>6833</v>
      </c>
      <c r="AH884" s="47" t="str">
        <f t="shared" si="34"/>
        <v>SG_SUB_GW           KS_MR_G</v>
      </c>
      <c r="AI884">
        <v>3</v>
      </c>
      <c r="AJ884">
        <v>201020</v>
      </c>
      <c r="AK884" t="s">
        <v>5511</v>
      </c>
      <c r="AL884" t="s">
        <v>19</v>
      </c>
      <c r="AM884" t="s">
        <v>456</v>
      </c>
      <c r="AN884" t="s">
        <v>456</v>
      </c>
      <c r="AO884" t="s">
        <v>2595</v>
      </c>
      <c r="AP884" t="s">
        <v>2596</v>
      </c>
      <c r="AQ884">
        <v>2</v>
      </c>
      <c r="AR884" t="s">
        <v>464</v>
      </c>
      <c r="AS884" t="s">
        <v>86</v>
      </c>
      <c r="AT884" t="s">
        <v>69</v>
      </c>
      <c r="AU884" t="s">
        <v>19</v>
      </c>
      <c r="AV884" t="s">
        <v>2474</v>
      </c>
      <c r="AW884" t="s">
        <v>2475</v>
      </c>
      <c r="AX884" t="s">
        <v>2473</v>
      </c>
      <c r="AY884" t="s">
        <v>2476</v>
      </c>
      <c r="AZ884">
        <v>10</v>
      </c>
      <c r="BA884" t="s">
        <v>2477</v>
      </c>
      <c r="BB884" t="s">
        <v>125</v>
      </c>
      <c r="BC884" t="s">
        <v>19</v>
      </c>
      <c r="BD884" t="s">
        <v>4369</v>
      </c>
      <c r="BE884" t="s">
        <v>3419</v>
      </c>
      <c r="BF884" t="s">
        <v>5509</v>
      </c>
      <c r="BG884" t="s">
        <v>3615</v>
      </c>
      <c r="BH884" s="179">
        <v>5413</v>
      </c>
      <c r="BI884" t="s">
        <v>3616</v>
      </c>
      <c r="BJ884">
        <v>0.35</v>
      </c>
      <c r="BK884" t="s">
        <v>5512</v>
      </c>
      <c r="BL884" t="s">
        <v>19</v>
      </c>
      <c r="BM884" t="s">
        <v>3422</v>
      </c>
      <c r="BN884" s="179" t="s">
        <v>19</v>
      </c>
      <c r="BO884">
        <v>201020</v>
      </c>
      <c r="BU884" t="s">
        <v>19</v>
      </c>
      <c r="BV884" t="s">
        <v>2462</v>
      </c>
      <c r="BW884" s="179" t="s">
        <v>19</v>
      </c>
      <c r="BX884">
        <v>201020</v>
      </c>
    </row>
    <row r="885" spans="1:76" ht="14.45" customHeight="1">
      <c r="A885" s="222" t="s">
        <v>7926</v>
      </c>
      <c r="B885">
        <v>201021</v>
      </c>
      <c r="C885" s="25" t="s">
        <v>6807</v>
      </c>
      <c r="E885" s="47" t="s">
        <v>6904</v>
      </c>
      <c r="F885" s="47" t="s">
        <v>5516</v>
      </c>
      <c r="G885" s="47" t="s">
        <v>6897</v>
      </c>
      <c r="K885" s="47" t="s">
        <v>6898</v>
      </c>
      <c r="L885" s="47" t="s">
        <v>6899</v>
      </c>
      <c r="M885" s="47" t="s">
        <v>6900</v>
      </c>
      <c r="W885" s="25"/>
      <c r="X885" s="240"/>
      <c r="AC885" s="47" t="s">
        <v>6913</v>
      </c>
      <c r="AG885" s="48" t="s">
        <v>6833</v>
      </c>
      <c r="AH885" s="47" t="str">
        <f t="shared" si="34"/>
        <v>SG_SUB_GW           SP_CANH_HVB</v>
      </c>
      <c r="AI885">
        <v>3</v>
      </c>
      <c r="AJ885">
        <v>201021</v>
      </c>
      <c r="AK885" t="s">
        <v>5513</v>
      </c>
      <c r="AL885" t="s">
        <v>19</v>
      </c>
      <c r="AM885" t="s">
        <v>19</v>
      </c>
      <c r="AN885" t="s">
        <v>5514</v>
      </c>
      <c r="AO885" t="s">
        <v>5515</v>
      </c>
      <c r="AP885" t="s">
        <v>5516</v>
      </c>
      <c r="AQ885">
        <v>1</v>
      </c>
      <c r="AR885" t="s">
        <v>464</v>
      </c>
      <c r="AS885" t="s">
        <v>19</v>
      </c>
      <c r="AT885" t="s">
        <v>19</v>
      </c>
      <c r="AU885" t="s">
        <v>19</v>
      </c>
      <c r="AV885" t="s">
        <v>2474</v>
      </c>
      <c r="AW885" t="s">
        <v>2475</v>
      </c>
      <c r="AX885" t="s">
        <v>2473</v>
      </c>
      <c r="AY885" t="s">
        <v>2476</v>
      </c>
      <c r="AZ885">
        <v>20</v>
      </c>
      <c r="BA885" t="s">
        <v>2477</v>
      </c>
      <c r="BB885" t="s">
        <v>125</v>
      </c>
      <c r="BC885" t="s">
        <v>19</v>
      </c>
      <c r="BD885" t="s">
        <v>4369</v>
      </c>
      <c r="BE885" t="s">
        <v>3419</v>
      </c>
      <c r="BF885" t="s">
        <v>5517</v>
      </c>
      <c r="BG885" t="s">
        <v>4371</v>
      </c>
      <c r="BH885" s="179">
        <v>5298</v>
      </c>
      <c r="BI885" t="s">
        <v>3511</v>
      </c>
      <c r="BJ885">
        <v>0.35</v>
      </c>
      <c r="BK885" t="s">
        <v>5510</v>
      </c>
      <c r="BL885" t="s">
        <v>3422</v>
      </c>
      <c r="BM885" t="s">
        <v>19</v>
      </c>
      <c r="BN885" s="179" t="s">
        <v>19</v>
      </c>
      <c r="BO885">
        <v>201021</v>
      </c>
      <c r="BU885" t="s">
        <v>2459</v>
      </c>
      <c r="BV885" t="s">
        <v>19</v>
      </c>
      <c r="BW885" s="179" t="s">
        <v>19</v>
      </c>
      <c r="BX885">
        <v>201021</v>
      </c>
    </row>
    <row r="886" spans="1:76" ht="14.45" customHeight="1">
      <c r="A886" s="222" t="s">
        <v>7926</v>
      </c>
      <c r="B886">
        <v>201022</v>
      </c>
      <c r="C886" s="25" t="s">
        <v>6807</v>
      </c>
      <c r="E886" s="47" t="s">
        <v>6904</v>
      </c>
      <c r="F886" s="47" t="s">
        <v>5521</v>
      </c>
      <c r="G886" s="47" t="s">
        <v>6897</v>
      </c>
      <c r="K886" s="47" t="s">
        <v>6898</v>
      </c>
      <c r="L886" s="47" t="s">
        <v>6899</v>
      </c>
      <c r="M886" s="47" t="s">
        <v>6900</v>
      </c>
      <c r="W886" s="25"/>
      <c r="X886" s="240"/>
      <c r="AC886" s="47" t="s">
        <v>6913</v>
      </c>
      <c r="AG886" s="48" t="s">
        <v>6833</v>
      </c>
      <c r="AH886" s="47" t="str">
        <f t="shared" si="34"/>
        <v>SG_SUB_GW           SP_CANL_HVB</v>
      </c>
      <c r="AI886">
        <v>3</v>
      </c>
      <c r="AJ886">
        <v>201022</v>
      </c>
      <c r="AK886" t="s">
        <v>5518</v>
      </c>
      <c r="AL886" t="s">
        <v>19</v>
      </c>
      <c r="AM886" t="s">
        <v>19</v>
      </c>
      <c r="AN886" t="s">
        <v>5519</v>
      </c>
      <c r="AO886" t="s">
        <v>5520</v>
      </c>
      <c r="AP886" t="s">
        <v>5521</v>
      </c>
      <c r="AQ886">
        <v>1</v>
      </c>
      <c r="AR886" t="s">
        <v>464</v>
      </c>
      <c r="AS886" t="s">
        <v>19</v>
      </c>
      <c r="AT886" t="s">
        <v>19</v>
      </c>
      <c r="AU886" t="s">
        <v>19</v>
      </c>
      <c r="AV886" t="s">
        <v>2474</v>
      </c>
      <c r="AW886" t="s">
        <v>2475</v>
      </c>
      <c r="AX886" t="s">
        <v>2473</v>
      </c>
      <c r="AY886" t="s">
        <v>2476</v>
      </c>
      <c r="AZ886">
        <v>10</v>
      </c>
      <c r="BA886" t="s">
        <v>2477</v>
      </c>
      <c r="BB886" t="s">
        <v>125</v>
      </c>
      <c r="BC886" t="s">
        <v>19</v>
      </c>
      <c r="BD886" t="s">
        <v>4369</v>
      </c>
      <c r="BE886" t="s">
        <v>3419</v>
      </c>
      <c r="BF886" t="s">
        <v>5517</v>
      </c>
      <c r="BG886" t="s">
        <v>3615</v>
      </c>
      <c r="BH886" s="179">
        <v>5298</v>
      </c>
      <c r="BI886" t="s">
        <v>3616</v>
      </c>
      <c r="BJ886">
        <v>0.35</v>
      </c>
      <c r="BK886" t="s">
        <v>5512</v>
      </c>
      <c r="BL886" t="s">
        <v>3422</v>
      </c>
      <c r="BM886" t="s">
        <v>19</v>
      </c>
      <c r="BN886" s="179" t="s">
        <v>19</v>
      </c>
      <c r="BO886">
        <v>201022</v>
      </c>
      <c r="BU886" t="s">
        <v>2459</v>
      </c>
      <c r="BV886" t="s">
        <v>19</v>
      </c>
      <c r="BW886" s="179" t="s">
        <v>19</v>
      </c>
      <c r="BX886">
        <v>201022</v>
      </c>
    </row>
    <row r="887" spans="1:76" ht="14.45" customHeight="1">
      <c r="A887" s="222" t="s">
        <v>7926</v>
      </c>
      <c r="B887">
        <v>201023</v>
      </c>
      <c r="C887" s="25" t="s">
        <v>6807</v>
      </c>
      <c r="E887" s="47" t="s">
        <v>6911</v>
      </c>
      <c r="F887" s="47" t="s">
        <v>5525</v>
      </c>
      <c r="G887" s="47" t="s">
        <v>6897</v>
      </c>
      <c r="K887" s="47" t="s">
        <v>6903</v>
      </c>
      <c r="L887" s="47" t="s">
        <v>6900</v>
      </c>
      <c r="M887" s="47" t="s">
        <v>6899</v>
      </c>
      <c r="W887" s="240"/>
      <c r="AC887" s="47" t="s">
        <v>6913</v>
      </c>
      <c r="AG887" s="48" t="s">
        <v>6833</v>
      </c>
      <c r="AH887" s="47" t="str">
        <f t="shared" si="34"/>
        <v>SP_CANH_HY3         SG_SUB_GW</v>
      </c>
      <c r="AI887">
        <v>3</v>
      </c>
      <c r="AJ887">
        <v>201023</v>
      </c>
      <c r="AK887" t="s">
        <v>5522</v>
      </c>
      <c r="AL887" t="s">
        <v>19</v>
      </c>
      <c r="AM887" t="s">
        <v>2474</v>
      </c>
      <c r="AN887" t="s">
        <v>2475</v>
      </c>
      <c r="AO887" t="s">
        <v>2473</v>
      </c>
      <c r="AP887" t="s">
        <v>2476</v>
      </c>
      <c r="AQ887">
        <v>19</v>
      </c>
      <c r="AR887" t="s">
        <v>2477</v>
      </c>
      <c r="AS887" t="s">
        <v>125</v>
      </c>
      <c r="AT887" t="s">
        <v>19</v>
      </c>
      <c r="AU887" t="s">
        <v>19</v>
      </c>
      <c r="AV887" t="s">
        <v>19</v>
      </c>
      <c r="AW887" t="s">
        <v>5523</v>
      </c>
      <c r="AX887" t="s">
        <v>5524</v>
      </c>
      <c r="AY887" t="s">
        <v>5525</v>
      </c>
      <c r="AZ887">
        <v>1</v>
      </c>
      <c r="BA887" t="s">
        <v>4368</v>
      </c>
      <c r="BB887" t="s">
        <v>19</v>
      </c>
      <c r="BC887" t="s">
        <v>19</v>
      </c>
      <c r="BD887" t="s">
        <v>4369</v>
      </c>
      <c r="BE887" t="s">
        <v>3419</v>
      </c>
      <c r="BF887" t="s">
        <v>5526</v>
      </c>
      <c r="BG887" t="s">
        <v>4371</v>
      </c>
      <c r="BH887" s="179">
        <v>445</v>
      </c>
      <c r="BI887" t="s">
        <v>3511</v>
      </c>
      <c r="BJ887">
        <v>0.35</v>
      </c>
      <c r="BK887" t="s">
        <v>5527</v>
      </c>
      <c r="BL887" t="s">
        <v>3422</v>
      </c>
      <c r="BM887" t="s">
        <v>3422</v>
      </c>
      <c r="BN887" s="179" t="s">
        <v>3422</v>
      </c>
      <c r="BO887">
        <v>201023</v>
      </c>
      <c r="BU887" t="s">
        <v>2459</v>
      </c>
      <c r="BV887" t="s">
        <v>2462</v>
      </c>
      <c r="BW887" s="179" t="s">
        <v>7635</v>
      </c>
      <c r="BX887">
        <v>201023</v>
      </c>
    </row>
    <row r="888" spans="1:76" ht="14.45" customHeight="1">
      <c r="A888" s="222" t="s">
        <v>7926</v>
      </c>
      <c r="B888">
        <v>201024</v>
      </c>
      <c r="C888" s="25" t="s">
        <v>6807</v>
      </c>
      <c r="E888" s="47" t="s">
        <v>6911</v>
      </c>
      <c r="F888" s="47" t="s">
        <v>5531</v>
      </c>
      <c r="G888" s="47" t="s">
        <v>6897</v>
      </c>
      <c r="K888" s="47" t="s">
        <v>6903</v>
      </c>
      <c r="L888" s="47" t="s">
        <v>6900</v>
      </c>
      <c r="M888" s="47" t="s">
        <v>6899</v>
      </c>
      <c r="W888" s="240"/>
      <c r="AC888" s="47" t="s">
        <v>6913</v>
      </c>
      <c r="AG888" s="48" t="s">
        <v>6833</v>
      </c>
      <c r="AH888" s="47" t="str">
        <f t="shared" si="34"/>
        <v>SP_CANL_HY3         SG_SUB_GW</v>
      </c>
      <c r="AI888">
        <v>3</v>
      </c>
      <c r="AJ888">
        <v>201024</v>
      </c>
      <c r="AK888" t="s">
        <v>5528</v>
      </c>
      <c r="AL888" t="s">
        <v>19</v>
      </c>
      <c r="AM888" t="s">
        <v>2474</v>
      </c>
      <c r="AN888" t="s">
        <v>2475</v>
      </c>
      <c r="AO888" t="s">
        <v>2473</v>
      </c>
      <c r="AP888" t="s">
        <v>2476</v>
      </c>
      <c r="AQ888">
        <v>9</v>
      </c>
      <c r="AR888" t="s">
        <v>2477</v>
      </c>
      <c r="AS888" t="s">
        <v>125</v>
      </c>
      <c r="AT888" t="s">
        <v>19</v>
      </c>
      <c r="AU888" t="s">
        <v>19</v>
      </c>
      <c r="AV888" t="s">
        <v>19</v>
      </c>
      <c r="AW888" t="s">
        <v>5529</v>
      </c>
      <c r="AX888" t="s">
        <v>5530</v>
      </c>
      <c r="AY888" t="s">
        <v>5531</v>
      </c>
      <c r="AZ888">
        <v>1</v>
      </c>
      <c r="BA888" t="s">
        <v>4368</v>
      </c>
      <c r="BB888" t="s">
        <v>19</v>
      </c>
      <c r="BC888" t="s">
        <v>19</v>
      </c>
      <c r="BD888" t="s">
        <v>4369</v>
      </c>
      <c r="BE888" t="s">
        <v>3419</v>
      </c>
      <c r="BF888" t="s">
        <v>5526</v>
      </c>
      <c r="BG888" t="s">
        <v>3615</v>
      </c>
      <c r="BH888" s="179">
        <v>445</v>
      </c>
      <c r="BI888" t="s">
        <v>3616</v>
      </c>
      <c r="BJ888">
        <v>0.35</v>
      </c>
      <c r="BK888" t="s">
        <v>5532</v>
      </c>
      <c r="BL888" t="s">
        <v>3422</v>
      </c>
      <c r="BM888" t="s">
        <v>3422</v>
      </c>
      <c r="BN888" s="179" t="s">
        <v>3422</v>
      </c>
      <c r="BO888">
        <v>201024</v>
      </c>
      <c r="BU888" t="s">
        <v>2459</v>
      </c>
      <c r="BV888" t="s">
        <v>2462</v>
      </c>
      <c r="BW888" s="179" t="s">
        <v>7635</v>
      </c>
      <c r="BX888">
        <v>201024</v>
      </c>
    </row>
    <row r="889" spans="1:76" ht="14.45" customHeight="1">
      <c r="A889" s="222" t="s">
        <v>7926</v>
      </c>
      <c r="B889">
        <v>201025</v>
      </c>
      <c r="C889" s="25" t="s">
        <v>6807</v>
      </c>
      <c r="E889" s="47" t="s">
        <v>6914</v>
      </c>
      <c r="F889" s="47" t="s">
        <v>5495</v>
      </c>
      <c r="G889" s="47" t="s">
        <v>6897</v>
      </c>
      <c r="K889" s="47" t="s">
        <v>6903</v>
      </c>
      <c r="L889" s="34" t="s">
        <v>6914</v>
      </c>
      <c r="M889" s="34" t="s">
        <v>6899</v>
      </c>
      <c r="W889" s="240"/>
      <c r="AG889" s="48" t="s">
        <v>6833</v>
      </c>
      <c r="AH889" s="47" t="str">
        <f t="shared" si="34"/>
        <v>SP_31_RTM           SG_SUB_GW</v>
      </c>
      <c r="AI889">
        <v>3</v>
      </c>
      <c r="AJ889">
        <v>201025</v>
      </c>
      <c r="AK889" t="s">
        <v>5533</v>
      </c>
      <c r="AL889" t="s">
        <v>19</v>
      </c>
      <c r="AM889" t="s">
        <v>2474</v>
      </c>
      <c r="AN889" t="s">
        <v>2475</v>
      </c>
      <c r="AO889" t="s">
        <v>2473</v>
      </c>
      <c r="AP889" t="s">
        <v>2476</v>
      </c>
      <c r="AQ889">
        <v>11</v>
      </c>
      <c r="AR889" t="s">
        <v>2477</v>
      </c>
      <c r="AS889" t="s">
        <v>126</v>
      </c>
      <c r="AT889" t="s">
        <v>19</v>
      </c>
      <c r="AU889" t="s">
        <v>19</v>
      </c>
      <c r="AV889" t="s">
        <v>19</v>
      </c>
      <c r="AW889" t="s">
        <v>5494</v>
      </c>
      <c r="AX889">
        <v>119</v>
      </c>
      <c r="AY889" t="s">
        <v>5495</v>
      </c>
      <c r="AZ889">
        <v>1</v>
      </c>
      <c r="BA889" t="s">
        <v>2507</v>
      </c>
      <c r="BB889" t="s">
        <v>19</v>
      </c>
      <c r="BC889" t="s">
        <v>19</v>
      </c>
      <c r="BD889" t="s">
        <v>3471</v>
      </c>
      <c r="BE889" t="s">
        <v>3419</v>
      </c>
      <c r="BF889" t="s">
        <v>19</v>
      </c>
      <c r="BG889" t="s">
        <v>19</v>
      </c>
      <c r="BH889" s="179">
        <v>195</v>
      </c>
      <c r="BI889" t="s">
        <v>3432</v>
      </c>
      <c r="BJ889">
        <v>0.5</v>
      </c>
      <c r="BK889" t="s">
        <v>3692</v>
      </c>
      <c r="BL889" t="s">
        <v>3422</v>
      </c>
      <c r="BM889" t="s">
        <v>3422</v>
      </c>
      <c r="BN889" s="179" t="s">
        <v>3422</v>
      </c>
      <c r="BO889">
        <v>201025</v>
      </c>
      <c r="BU889" t="s">
        <v>2459</v>
      </c>
      <c r="BV889" t="s">
        <v>2462</v>
      </c>
      <c r="BW889" s="179" t="s">
        <v>7635</v>
      </c>
      <c r="BX889">
        <v>201025</v>
      </c>
    </row>
    <row r="890" spans="1:76" ht="14.45" customHeight="1">
      <c r="A890" s="222" t="s">
        <v>7926</v>
      </c>
      <c r="B890">
        <v>201026</v>
      </c>
      <c r="C890" s="25" t="s">
        <v>6807</v>
      </c>
      <c r="E890" s="34" t="s">
        <v>6914</v>
      </c>
      <c r="F890" s="34" t="s">
        <v>5500</v>
      </c>
      <c r="G890" s="34" t="s">
        <v>6897</v>
      </c>
      <c r="H890" s="34"/>
      <c r="I890" s="34"/>
      <c r="J890" s="34"/>
      <c r="K890" s="34" t="s">
        <v>6903</v>
      </c>
      <c r="L890" s="34" t="s">
        <v>6914</v>
      </c>
      <c r="M890" s="34" t="s">
        <v>6899</v>
      </c>
      <c r="N890" s="34"/>
      <c r="O890" s="34"/>
      <c r="P890" s="34"/>
      <c r="Q890" s="34"/>
      <c r="R890" s="34"/>
      <c r="S890" s="34"/>
      <c r="T890" s="34"/>
      <c r="U890" s="34"/>
      <c r="V890" s="34"/>
      <c r="W890" s="241"/>
      <c r="X890" s="34"/>
      <c r="Y890" s="34"/>
      <c r="Z890" s="34"/>
      <c r="AA890" s="34"/>
      <c r="AB890" s="34"/>
      <c r="AC890" s="34"/>
      <c r="AD890" s="51"/>
      <c r="AE890" s="51"/>
      <c r="AF890" s="51"/>
      <c r="AG890" s="49" t="s">
        <v>6833</v>
      </c>
      <c r="AH890" s="47" t="str">
        <f t="shared" si="34"/>
        <v>SP_30A_RTM          SG_SUB_GW</v>
      </c>
      <c r="AI890">
        <v>3</v>
      </c>
      <c r="AJ890">
        <v>201026</v>
      </c>
      <c r="AK890" t="s">
        <v>5534</v>
      </c>
      <c r="AL890" t="s">
        <v>19</v>
      </c>
      <c r="AM890" t="s">
        <v>2474</v>
      </c>
      <c r="AN890" t="s">
        <v>2475</v>
      </c>
      <c r="AO890" t="s">
        <v>2473</v>
      </c>
      <c r="AP890" t="s">
        <v>2476</v>
      </c>
      <c r="AQ890">
        <v>1</v>
      </c>
      <c r="AR890" t="s">
        <v>2477</v>
      </c>
      <c r="AS890" t="s">
        <v>126</v>
      </c>
      <c r="AT890" t="s">
        <v>19</v>
      </c>
      <c r="AU890" t="s">
        <v>19</v>
      </c>
      <c r="AV890" t="s">
        <v>19</v>
      </c>
      <c r="AW890" t="s">
        <v>5498</v>
      </c>
      <c r="AX890" t="s">
        <v>5499</v>
      </c>
      <c r="AY890" t="s">
        <v>5500</v>
      </c>
      <c r="AZ890">
        <v>1</v>
      </c>
      <c r="BA890" t="s">
        <v>2507</v>
      </c>
      <c r="BB890" t="s">
        <v>19</v>
      </c>
      <c r="BC890" t="s">
        <v>19</v>
      </c>
      <c r="BD890" t="s">
        <v>4084</v>
      </c>
      <c r="BE890" t="s">
        <v>3419</v>
      </c>
      <c r="BF890" t="s">
        <v>19</v>
      </c>
      <c r="BG890" t="s">
        <v>19</v>
      </c>
      <c r="BH890" s="179">
        <v>215</v>
      </c>
      <c r="BI890" t="s">
        <v>3462</v>
      </c>
      <c r="BJ890">
        <v>0.5</v>
      </c>
      <c r="BK890" t="s">
        <v>5501</v>
      </c>
      <c r="BL890" t="s">
        <v>3422</v>
      </c>
      <c r="BM890" t="s">
        <v>3422</v>
      </c>
      <c r="BN890" s="179" t="s">
        <v>3422</v>
      </c>
      <c r="BO890">
        <v>201026</v>
      </c>
      <c r="BU890" t="s">
        <v>2459</v>
      </c>
      <c r="BV890" t="s">
        <v>2462</v>
      </c>
      <c r="BW890" s="179" t="s">
        <v>7635</v>
      </c>
      <c r="BX890">
        <v>201026</v>
      </c>
    </row>
    <row r="891" spans="1:76" s="178" customFormat="1" ht="14.45" customHeight="1">
      <c r="A891" s="222" t="s">
        <v>7927</v>
      </c>
      <c r="B891" s="178">
        <v>201027</v>
      </c>
      <c r="C891" s="50" t="s">
        <v>6807</v>
      </c>
      <c r="D891" s="118"/>
      <c r="E891" s="37" t="s">
        <v>6904</v>
      </c>
      <c r="F891" s="118"/>
      <c r="G891" s="118"/>
      <c r="H891" s="118"/>
      <c r="I891" s="118"/>
      <c r="J891" s="118"/>
      <c r="K891" s="118"/>
      <c r="L891" s="37" t="s">
        <v>6904</v>
      </c>
      <c r="M891" s="37" t="s">
        <v>6900</v>
      </c>
      <c r="N891" s="118"/>
      <c r="O891" s="118"/>
      <c r="P891" s="118"/>
      <c r="Q891" s="118"/>
      <c r="R891" s="118"/>
      <c r="S891" s="118"/>
      <c r="T891" s="118"/>
      <c r="U891" s="118"/>
      <c r="V891" s="118"/>
      <c r="W891" s="118"/>
      <c r="X891" s="240"/>
      <c r="Y891" s="118"/>
      <c r="Z891" s="118"/>
      <c r="AA891" s="118"/>
      <c r="AB891" s="118"/>
      <c r="AC891" s="118" t="s">
        <v>6913</v>
      </c>
      <c r="AD891" s="118"/>
      <c r="AE891" s="118"/>
      <c r="AF891" s="118"/>
      <c r="AG891" s="180" t="s">
        <v>6833</v>
      </c>
      <c r="AH891" s="118" t="str">
        <f t="shared" ref="AH891:AH892" si="36">AY891&amp; REPT(" ",20-LEN(AY891))&amp;AP891</f>
        <v>SG_SUB_GW           KS_MR_G_MPF</v>
      </c>
      <c r="AI891" s="178">
        <v>3</v>
      </c>
      <c r="AJ891" s="179">
        <v>201027</v>
      </c>
      <c r="AK891" s="179" t="s">
        <v>7637</v>
      </c>
      <c r="AL891" s="179" t="s">
        <v>19</v>
      </c>
      <c r="AM891" s="179" t="s">
        <v>19</v>
      </c>
      <c r="AN891" s="179" t="s">
        <v>456</v>
      </c>
      <c r="AO891" s="179" t="s">
        <v>7639</v>
      </c>
      <c r="AP891" s="179" t="s">
        <v>7640</v>
      </c>
      <c r="AQ891" s="179">
        <v>1</v>
      </c>
      <c r="AR891" s="179" t="s">
        <v>464</v>
      </c>
      <c r="AS891" s="179" t="s">
        <v>86</v>
      </c>
      <c r="AT891" s="179" t="s">
        <v>69</v>
      </c>
      <c r="AU891" s="179" t="s">
        <v>19</v>
      </c>
      <c r="AV891" s="179" t="s">
        <v>2474</v>
      </c>
      <c r="AW891" s="179" t="s">
        <v>2475</v>
      </c>
      <c r="AX891" s="179" t="s">
        <v>2473</v>
      </c>
      <c r="AY891" s="179" t="s">
        <v>2476</v>
      </c>
      <c r="AZ891" s="179">
        <v>20</v>
      </c>
      <c r="BA891" s="179" t="s">
        <v>2477</v>
      </c>
      <c r="BB891" s="179" t="s">
        <v>125</v>
      </c>
      <c r="BC891" s="179" t="s">
        <v>19</v>
      </c>
      <c r="BD891" s="179" t="s">
        <v>4369</v>
      </c>
      <c r="BE891" s="179" t="s">
        <v>3419</v>
      </c>
      <c r="BF891" s="179" t="s">
        <v>7636</v>
      </c>
      <c r="BG891" s="179" t="s">
        <v>4371</v>
      </c>
      <c r="BH891" s="179">
        <v>5423</v>
      </c>
      <c r="BI891" s="179" t="s">
        <v>3511</v>
      </c>
      <c r="BJ891" s="179">
        <v>0.35</v>
      </c>
      <c r="BK891" s="179" t="s">
        <v>5510</v>
      </c>
      <c r="BL891" s="178" t="s">
        <v>19</v>
      </c>
      <c r="BM891" t="s">
        <v>19</v>
      </c>
      <c r="BN891" s="179" t="s">
        <v>3422</v>
      </c>
      <c r="BO891" s="179">
        <v>201027</v>
      </c>
      <c r="BU891" s="179" t="s">
        <v>19</v>
      </c>
      <c r="BV891" s="179" t="s">
        <v>19</v>
      </c>
      <c r="BW891" s="179" t="s">
        <v>7635</v>
      </c>
      <c r="BX891" s="179">
        <v>201027</v>
      </c>
    </row>
    <row r="892" spans="1:76" s="178" customFormat="1" ht="14.45" customHeight="1">
      <c r="A892" s="222" t="s">
        <v>7927</v>
      </c>
      <c r="B892" s="178">
        <v>201028</v>
      </c>
      <c r="C892" s="50" t="s">
        <v>6807</v>
      </c>
      <c r="D892" s="118"/>
      <c r="E892" s="37" t="s">
        <v>6904</v>
      </c>
      <c r="F892" s="118"/>
      <c r="G892" s="118"/>
      <c r="H892" s="118"/>
      <c r="I892" s="118"/>
      <c r="J892" s="118"/>
      <c r="K892" s="118"/>
      <c r="L892" s="37" t="s">
        <v>6904</v>
      </c>
      <c r="M892" s="37" t="s">
        <v>6900</v>
      </c>
      <c r="N892" s="118"/>
      <c r="O892" s="118"/>
      <c r="P892" s="118"/>
      <c r="Q892" s="118"/>
      <c r="R892" s="118"/>
      <c r="S892" s="118"/>
      <c r="T892" s="118"/>
      <c r="U892" s="118"/>
      <c r="V892" s="118"/>
      <c r="W892" s="118"/>
      <c r="X892" s="240"/>
      <c r="Y892" s="118"/>
      <c r="Z892" s="118"/>
      <c r="AA892" s="118"/>
      <c r="AB892" s="118"/>
      <c r="AC892" s="118" t="s">
        <v>6913</v>
      </c>
      <c r="AD892" s="118"/>
      <c r="AE892" s="118"/>
      <c r="AF892" s="118"/>
      <c r="AG892" s="180" t="s">
        <v>6833</v>
      </c>
      <c r="AH892" s="118" t="str">
        <f t="shared" si="36"/>
        <v>SG_SUB_GW           KS_MR_G_MPF</v>
      </c>
      <c r="AI892" s="178">
        <v>3</v>
      </c>
      <c r="AJ892" s="179">
        <v>201028</v>
      </c>
      <c r="AK892" s="179" t="s">
        <v>7638</v>
      </c>
      <c r="AL892" s="179" t="s">
        <v>19</v>
      </c>
      <c r="AM892" s="179" t="s">
        <v>19</v>
      </c>
      <c r="AN892" s="179" t="s">
        <v>456</v>
      </c>
      <c r="AO892" s="179" t="s">
        <v>7639</v>
      </c>
      <c r="AP892" s="179" t="s">
        <v>7640</v>
      </c>
      <c r="AQ892" s="179">
        <v>2</v>
      </c>
      <c r="AR892" s="179" t="s">
        <v>464</v>
      </c>
      <c r="AS892" s="179" t="s">
        <v>86</v>
      </c>
      <c r="AT892" s="179" t="s">
        <v>69</v>
      </c>
      <c r="AU892" s="179" t="s">
        <v>19</v>
      </c>
      <c r="AV892" s="179" t="s">
        <v>2474</v>
      </c>
      <c r="AW892" s="179" t="s">
        <v>2475</v>
      </c>
      <c r="AX892" s="179" t="s">
        <v>2473</v>
      </c>
      <c r="AY892" s="179" t="s">
        <v>2476</v>
      </c>
      <c r="AZ892" s="179">
        <v>10</v>
      </c>
      <c r="BA892" s="179" t="s">
        <v>2477</v>
      </c>
      <c r="BB892" s="179" t="s">
        <v>125</v>
      </c>
      <c r="BC892" s="179" t="s">
        <v>19</v>
      </c>
      <c r="BD892" s="179" t="s">
        <v>4369</v>
      </c>
      <c r="BE892" s="179" t="s">
        <v>3419</v>
      </c>
      <c r="BF892" s="179" t="s">
        <v>7636</v>
      </c>
      <c r="BG892" s="179" t="s">
        <v>3615</v>
      </c>
      <c r="BH892" s="179">
        <v>5423</v>
      </c>
      <c r="BI892" s="179" t="s">
        <v>3616</v>
      </c>
      <c r="BJ892" s="179">
        <v>0.35</v>
      </c>
      <c r="BK892" s="179" t="s">
        <v>5512</v>
      </c>
      <c r="BL892" s="178" t="s">
        <v>19</v>
      </c>
      <c r="BM892" t="s">
        <v>19</v>
      </c>
      <c r="BN892" s="179" t="s">
        <v>3422</v>
      </c>
      <c r="BO892" s="179">
        <v>201028</v>
      </c>
      <c r="BU892" s="179" t="s">
        <v>19</v>
      </c>
      <c r="BV892" s="179" t="s">
        <v>19</v>
      </c>
      <c r="BW892" s="179" t="s">
        <v>7635</v>
      </c>
      <c r="BX892" s="179">
        <v>201028</v>
      </c>
    </row>
    <row r="893" spans="1:76" ht="14.45" customHeight="1">
      <c r="C893" s="25" t="s">
        <v>6808</v>
      </c>
      <c r="AI893">
        <v>1</v>
      </c>
      <c r="AJ893" t="s">
        <v>2510</v>
      </c>
    </row>
    <row r="894" spans="1:76" ht="14.45" customHeight="1">
      <c r="C894" s="25" t="s">
        <v>6808</v>
      </c>
      <c r="AI894">
        <v>2</v>
      </c>
      <c r="AJ894" t="s">
        <v>1</v>
      </c>
      <c r="AK894" t="s">
        <v>2511</v>
      </c>
      <c r="AL894" t="s">
        <v>3</v>
      </c>
      <c r="AM894" t="s">
        <v>2512</v>
      </c>
      <c r="AN894" t="s">
        <v>4</v>
      </c>
      <c r="AO894" t="s">
        <v>5535</v>
      </c>
      <c r="AP894" t="s">
        <v>4312</v>
      </c>
    </row>
    <row r="895" spans="1:76" ht="14.45" customHeight="1">
      <c r="C895" s="25" t="s">
        <v>6808</v>
      </c>
      <c r="AI895">
        <v>0</v>
      </c>
      <c r="AJ895" t="s">
        <v>3401</v>
      </c>
      <c r="AK895" t="s">
        <v>3402</v>
      </c>
      <c r="AL895" t="s">
        <v>3403</v>
      </c>
      <c r="AM895" t="s">
        <v>8</v>
      </c>
      <c r="AN895" t="s">
        <v>8</v>
      </c>
      <c r="AO895" t="s">
        <v>3404</v>
      </c>
      <c r="AP895" t="s">
        <v>9</v>
      </c>
      <c r="AQ895" t="s">
        <v>3405</v>
      </c>
      <c r="AR895" t="s">
        <v>10</v>
      </c>
      <c r="AS895" t="s">
        <v>75</v>
      </c>
      <c r="AT895" t="s">
        <v>3406</v>
      </c>
      <c r="AU895" t="s">
        <v>3403</v>
      </c>
      <c r="AV895" t="s">
        <v>8</v>
      </c>
      <c r="AW895" t="s">
        <v>8</v>
      </c>
      <c r="AX895" t="s">
        <v>3407</v>
      </c>
      <c r="AY895" t="s">
        <v>9</v>
      </c>
      <c r="AZ895" t="s">
        <v>3405</v>
      </c>
      <c r="BA895" t="s">
        <v>10</v>
      </c>
      <c r="BB895" t="s">
        <v>75</v>
      </c>
      <c r="BC895" t="s">
        <v>3406</v>
      </c>
      <c r="BD895" t="s">
        <v>3163</v>
      </c>
      <c r="BE895" t="s">
        <v>3408</v>
      </c>
      <c r="BF895" t="s">
        <v>3409</v>
      </c>
      <c r="BG895" t="s">
        <v>3410</v>
      </c>
      <c r="BH895" t="s">
        <v>3411</v>
      </c>
      <c r="BI895" t="s">
        <v>14</v>
      </c>
      <c r="BJ895" t="s">
        <v>3412</v>
      </c>
      <c r="BK895" t="s">
        <v>3413</v>
      </c>
      <c r="BL895" t="s">
        <v>1</v>
      </c>
      <c r="BM895" t="s">
        <v>3401</v>
      </c>
      <c r="BU895" t="s">
        <v>1</v>
      </c>
      <c r="BV895" t="s">
        <v>3401</v>
      </c>
    </row>
    <row r="896" spans="1:76" ht="14.45" customHeight="1">
      <c r="B896">
        <v>207001</v>
      </c>
      <c r="C896" s="25" t="s">
        <v>6808</v>
      </c>
      <c r="E896" s="34" t="s">
        <v>6914</v>
      </c>
      <c r="F896" s="34"/>
      <c r="G896" s="34"/>
      <c r="H896" s="34"/>
      <c r="I896" s="34"/>
      <c r="J896" s="34"/>
      <c r="K896" s="34"/>
      <c r="L896" s="34" t="s">
        <v>6919</v>
      </c>
      <c r="M896" s="34" t="s">
        <v>6919</v>
      </c>
      <c r="N896" s="34"/>
      <c r="O896" s="34"/>
      <c r="P896" s="34"/>
      <c r="Q896" s="34"/>
      <c r="R896" s="34"/>
      <c r="S896" s="34"/>
      <c r="T896" s="34">
        <v>980016338</v>
      </c>
      <c r="U896"/>
      <c r="V896"/>
      <c r="W896"/>
      <c r="X896"/>
      <c r="Y896"/>
      <c r="Z896"/>
      <c r="AA896"/>
      <c r="AB896"/>
      <c r="AC896"/>
      <c r="AD896"/>
      <c r="AE896"/>
      <c r="AF896"/>
      <c r="AG896" s="38" t="s">
        <v>6833</v>
      </c>
      <c r="AH896" s="47" t="str">
        <f t="shared" si="34"/>
        <v>KS_CR_A             BCM2_F</v>
      </c>
      <c r="AI896">
        <v>3</v>
      </c>
      <c r="AJ896">
        <v>207001</v>
      </c>
      <c r="AK896" t="s">
        <v>5536</v>
      </c>
      <c r="AL896" t="s">
        <v>19</v>
      </c>
      <c r="AM896" t="s">
        <v>582</v>
      </c>
      <c r="AN896" t="s">
        <v>582</v>
      </c>
      <c r="AO896" t="s">
        <v>2521</v>
      </c>
      <c r="AP896" t="s">
        <v>2522</v>
      </c>
      <c r="AQ896">
        <v>1</v>
      </c>
      <c r="AR896" t="s">
        <v>961</v>
      </c>
      <c r="AS896" t="s">
        <v>2182</v>
      </c>
      <c r="AT896" t="s">
        <v>19</v>
      </c>
      <c r="AU896" t="s">
        <v>19</v>
      </c>
      <c r="AV896" t="s">
        <v>2514</v>
      </c>
      <c r="AW896" t="s">
        <v>2514</v>
      </c>
      <c r="AX896" t="s">
        <v>2513</v>
      </c>
      <c r="AY896" t="s">
        <v>2515</v>
      </c>
      <c r="AZ896">
        <v>1</v>
      </c>
      <c r="BA896" t="s">
        <v>1954</v>
      </c>
      <c r="BB896" t="s">
        <v>1764</v>
      </c>
      <c r="BC896" t="s">
        <v>19</v>
      </c>
      <c r="BD896" t="s">
        <v>4729</v>
      </c>
      <c r="BE896" t="s">
        <v>4730</v>
      </c>
      <c r="BF896" t="s">
        <v>5537</v>
      </c>
      <c r="BG896" t="s">
        <v>4732</v>
      </c>
      <c r="BH896">
        <v>1996</v>
      </c>
      <c r="BI896" t="s">
        <v>4733</v>
      </c>
      <c r="BJ896">
        <v>0.37</v>
      </c>
      <c r="BK896" t="s">
        <v>5538</v>
      </c>
      <c r="BL896" t="s">
        <v>3422</v>
      </c>
      <c r="BM896">
        <v>207001</v>
      </c>
      <c r="BU896" t="s">
        <v>2511</v>
      </c>
      <c r="BV896">
        <v>207001</v>
      </c>
    </row>
    <row r="897" spans="1:76" ht="14.45" customHeight="1">
      <c r="B897">
        <v>207002</v>
      </c>
      <c r="C897" s="25" t="s">
        <v>6808</v>
      </c>
      <c r="E897" s="34" t="s">
        <v>6914</v>
      </c>
      <c r="F897" s="34"/>
      <c r="G897" s="34"/>
      <c r="H897" s="34"/>
      <c r="I897" s="34"/>
      <c r="J897" s="34"/>
      <c r="K897" s="34"/>
      <c r="L897" s="34" t="s">
        <v>6919</v>
      </c>
      <c r="M897" s="34" t="s">
        <v>6919</v>
      </c>
      <c r="N897" s="34"/>
      <c r="O897" s="34"/>
      <c r="P897" s="34"/>
      <c r="Q897" s="34"/>
      <c r="R897" s="34"/>
      <c r="S897" s="34"/>
      <c r="T897" s="34">
        <v>980016338</v>
      </c>
      <c r="U897"/>
      <c r="V897"/>
      <c r="W897" s="26"/>
      <c r="X897"/>
      <c r="Y897"/>
      <c r="Z897"/>
      <c r="AA897"/>
      <c r="AB897"/>
      <c r="AC897"/>
      <c r="AD897"/>
      <c r="AE897"/>
      <c r="AF897"/>
      <c r="AG897" s="38" t="s">
        <v>6833</v>
      </c>
      <c r="AH897" s="47" t="str">
        <f t="shared" si="34"/>
        <v>KS_CR_A             BCM2_F</v>
      </c>
      <c r="AI897">
        <v>3</v>
      </c>
      <c r="AJ897">
        <v>207002</v>
      </c>
      <c r="AK897" t="s">
        <v>5539</v>
      </c>
      <c r="AL897" t="s">
        <v>19</v>
      </c>
      <c r="AM897" t="s">
        <v>582</v>
      </c>
      <c r="AN897" t="s">
        <v>582</v>
      </c>
      <c r="AO897" t="s">
        <v>2521</v>
      </c>
      <c r="AP897" t="s">
        <v>2522</v>
      </c>
      <c r="AQ897">
        <v>2</v>
      </c>
      <c r="AR897" t="s">
        <v>961</v>
      </c>
      <c r="AS897" t="s">
        <v>1768</v>
      </c>
      <c r="AT897" t="s">
        <v>19</v>
      </c>
      <c r="AU897" t="s">
        <v>19</v>
      </c>
      <c r="AV897" t="s">
        <v>2514</v>
      </c>
      <c r="AW897" t="s">
        <v>2514</v>
      </c>
      <c r="AX897" t="s">
        <v>2513</v>
      </c>
      <c r="AY897" t="s">
        <v>2515</v>
      </c>
      <c r="AZ897">
        <v>2</v>
      </c>
      <c r="BA897" t="s">
        <v>1954</v>
      </c>
      <c r="BB897" t="s">
        <v>1768</v>
      </c>
      <c r="BC897" t="s">
        <v>19</v>
      </c>
      <c r="BD897" t="s">
        <v>4729</v>
      </c>
      <c r="BE897" t="s">
        <v>1768</v>
      </c>
      <c r="BF897" t="s">
        <v>5537</v>
      </c>
      <c r="BG897" t="s">
        <v>4737</v>
      </c>
      <c r="BH897">
        <v>1996</v>
      </c>
      <c r="BI897" t="s">
        <v>3511</v>
      </c>
      <c r="BJ897">
        <v>0.5</v>
      </c>
      <c r="BK897" t="s">
        <v>5540</v>
      </c>
      <c r="BL897" t="s">
        <v>3422</v>
      </c>
      <c r="BM897">
        <v>207002</v>
      </c>
      <c r="BU897" t="s">
        <v>2511</v>
      </c>
      <c r="BV897">
        <v>207002</v>
      </c>
    </row>
    <row r="898" spans="1:76" ht="14.45" customHeight="1">
      <c r="A898"/>
      <c r="C898" s="25" t="s">
        <v>6809</v>
      </c>
      <c r="AI898">
        <v>1</v>
      </c>
      <c r="AJ898" t="s">
        <v>2524</v>
      </c>
    </row>
    <row r="899" spans="1:76" ht="14.45" customHeight="1">
      <c r="A899"/>
      <c r="C899" s="25" t="s">
        <v>6809</v>
      </c>
      <c r="AI899">
        <v>2</v>
      </c>
      <c r="AJ899" t="s">
        <v>1</v>
      </c>
      <c r="AK899" t="s">
        <v>2525</v>
      </c>
      <c r="AL899" t="s">
        <v>2240</v>
      </c>
      <c r="AM899" t="s">
        <v>2057</v>
      </c>
      <c r="AO899" t="s">
        <v>5541</v>
      </c>
      <c r="AP899" t="s">
        <v>4312</v>
      </c>
    </row>
    <row r="900" spans="1:76" ht="14.45" customHeight="1">
      <c r="A900"/>
      <c r="C900" s="25" t="s">
        <v>6809</v>
      </c>
      <c r="AI900">
        <v>2</v>
      </c>
      <c r="AJ900" t="s">
        <v>1485</v>
      </c>
      <c r="AK900" t="s">
        <v>2526</v>
      </c>
      <c r="AL900" t="s">
        <v>2527</v>
      </c>
      <c r="AM900" t="s">
        <v>2528</v>
      </c>
      <c r="AO900" t="s">
        <v>5542</v>
      </c>
      <c r="AP900" t="s">
        <v>4312</v>
      </c>
    </row>
    <row r="901" spans="1:76" ht="14.45" customHeight="1">
      <c r="A901"/>
      <c r="C901" s="25" t="s">
        <v>6809</v>
      </c>
      <c r="AI901">
        <v>2</v>
      </c>
      <c r="AJ901" t="s">
        <v>2178</v>
      </c>
      <c r="AK901" t="s">
        <v>2529</v>
      </c>
      <c r="AL901" t="s">
        <v>2530</v>
      </c>
      <c r="AM901" t="s">
        <v>2531</v>
      </c>
      <c r="AO901" t="s">
        <v>5543</v>
      </c>
      <c r="AP901" t="s">
        <v>4312</v>
      </c>
    </row>
    <row r="902" spans="1:76" ht="14.45" customHeight="1">
      <c r="A902"/>
      <c r="C902" s="25" t="s">
        <v>6809</v>
      </c>
      <c r="AI902">
        <v>0</v>
      </c>
      <c r="AJ902" t="s">
        <v>3401</v>
      </c>
      <c r="AK902" t="s">
        <v>3402</v>
      </c>
      <c r="AL902" t="s">
        <v>3403</v>
      </c>
      <c r="AM902" t="s">
        <v>8</v>
      </c>
      <c r="AN902" t="s">
        <v>8</v>
      </c>
      <c r="AO902" t="s">
        <v>3404</v>
      </c>
      <c r="AP902" t="s">
        <v>9</v>
      </c>
      <c r="AQ902" t="s">
        <v>3405</v>
      </c>
      <c r="AR902" t="s">
        <v>10</v>
      </c>
      <c r="AS902" t="s">
        <v>75</v>
      </c>
      <c r="AT902" t="s">
        <v>3406</v>
      </c>
      <c r="AU902" t="s">
        <v>3403</v>
      </c>
      <c r="AV902" t="s">
        <v>8</v>
      </c>
      <c r="AW902" t="s">
        <v>8</v>
      </c>
      <c r="AX902" t="s">
        <v>3407</v>
      </c>
      <c r="AY902" t="s">
        <v>9</v>
      </c>
      <c r="AZ902" t="s">
        <v>3405</v>
      </c>
      <c r="BA902" t="s">
        <v>10</v>
      </c>
      <c r="BB902" t="s">
        <v>75</v>
      </c>
      <c r="BC902" t="s">
        <v>3406</v>
      </c>
      <c r="BD902" t="s">
        <v>3163</v>
      </c>
      <c r="BE902" t="s">
        <v>3408</v>
      </c>
      <c r="BF902" t="s">
        <v>3409</v>
      </c>
      <c r="BG902" t="s">
        <v>3410</v>
      </c>
      <c r="BH902" t="s">
        <v>3411</v>
      </c>
      <c r="BI902" t="s">
        <v>14</v>
      </c>
      <c r="BJ902" t="s">
        <v>3412</v>
      </c>
      <c r="BK902" t="s">
        <v>3413</v>
      </c>
      <c r="BL902" t="s">
        <v>1</v>
      </c>
      <c r="BM902" t="s">
        <v>1485</v>
      </c>
      <c r="BN902" t="s">
        <v>2178</v>
      </c>
      <c r="BO902" t="s">
        <v>3401</v>
      </c>
      <c r="BU902" t="s">
        <v>1</v>
      </c>
      <c r="BV902" t="s">
        <v>1485</v>
      </c>
      <c r="BW902" t="s">
        <v>2178</v>
      </c>
      <c r="BX902" t="s">
        <v>3401</v>
      </c>
    </row>
    <row r="903" spans="1:76" ht="14.45" customHeight="1">
      <c r="A903"/>
      <c r="B903">
        <v>214001</v>
      </c>
      <c r="C903" s="25" t="s">
        <v>6809</v>
      </c>
      <c r="D903" s="47" t="s">
        <v>6940</v>
      </c>
      <c r="E903" s="47" t="s">
        <v>6900</v>
      </c>
      <c r="F903" s="47" t="s">
        <v>5150</v>
      </c>
      <c r="G903" s="47" t="s">
        <v>6897</v>
      </c>
      <c r="K903" s="47" t="s">
        <v>6898</v>
      </c>
      <c r="L903" s="47" t="s">
        <v>6900</v>
      </c>
      <c r="M903" s="47" t="s">
        <v>6899</v>
      </c>
      <c r="W903" s="25"/>
      <c r="X903" s="240"/>
      <c r="AG903" s="48" t="s">
        <v>6836</v>
      </c>
      <c r="AH903" s="47" t="str">
        <f t="shared" si="34"/>
        <v>KS_CPL_D            SP_LIN6_A28</v>
      </c>
      <c r="AI903">
        <v>3</v>
      </c>
      <c r="AJ903">
        <v>214001</v>
      </c>
      <c r="AK903" t="s">
        <v>5544</v>
      </c>
      <c r="AL903" t="s">
        <v>19</v>
      </c>
      <c r="AM903" t="s">
        <v>19</v>
      </c>
      <c r="AN903" t="s">
        <v>5148</v>
      </c>
      <c r="AO903" t="s">
        <v>5149</v>
      </c>
      <c r="AP903" t="s">
        <v>5150</v>
      </c>
      <c r="AQ903">
        <v>1</v>
      </c>
      <c r="AR903" t="s">
        <v>575</v>
      </c>
      <c r="AS903" t="s">
        <v>19</v>
      </c>
      <c r="AT903" t="s">
        <v>19</v>
      </c>
      <c r="AU903" t="s">
        <v>19</v>
      </c>
      <c r="AV903" t="s">
        <v>341</v>
      </c>
      <c r="AW903" t="s">
        <v>341</v>
      </c>
      <c r="AX903" t="s">
        <v>363</v>
      </c>
      <c r="AY903" t="s">
        <v>364</v>
      </c>
      <c r="AZ903">
        <v>10</v>
      </c>
      <c r="BA903" t="s">
        <v>365</v>
      </c>
      <c r="BB903" t="s">
        <v>109</v>
      </c>
      <c r="BC903" t="s">
        <v>19</v>
      </c>
      <c r="BD903" t="s">
        <v>4003</v>
      </c>
      <c r="BE903" t="s">
        <v>3419</v>
      </c>
      <c r="BF903" t="s">
        <v>19</v>
      </c>
      <c r="BG903" t="s">
        <v>19</v>
      </c>
      <c r="BH903">
        <v>208</v>
      </c>
      <c r="BI903" t="s">
        <v>3475</v>
      </c>
      <c r="BJ903">
        <v>0.35</v>
      </c>
      <c r="BK903" t="s">
        <v>5151</v>
      </c>
      <c r="BL903" t="s">
        <v>3422</v>
      </c>
      <c r="BM903" t="s">
        <v>19</v>
      </c>
      <c r="BN903" t="s">
        <v>19</v>
      </c>
      <c r="BO903">
        <v>214001</v>
      </c>
      <c r="BU903" t="s">
        <v>2525</v>
      </c>
      <c r="BV903" t="s">
        <v>19</v>
      </c>
      <c r="BW903" t="s">
        <v>19</v>
      </c>
      <c r="BX903">
        <v>214001</v>
      </c>
    </row>
    <row r="904" spans="1:76" ht="14.45" customHeight="1">
      <c r="A904"/>
      <c r="B904">
        <v>214002</v>
      </c>
      <c r="C904" s="25" t="s">
        <v>6809</v>
      </c>
      <c r="E904" s="47" t="s">
        <v>6900</v>
      </c>
      <c r="L904" s="47" t="s">
        <v>6900</v>
      </c>
      <c r="M904" s="47" t="s">
        <v>6900</v>
      </c>
      <c r="W904" s="240"/>
      <c r="AG904" s="48" t="s">
        <v>6836</v>
      </c>
      <c r="AH904" s="47" t="str">
        <f t="shared" si="34"/>
        <v>ZFAS_A              KS_CPR_C</v>
      </c>
      <c r="AI904">
        <v>3</v>
      </c>
      <c r="AJ904">
        <v>214002</v>
      </c>
      <c r="AK904" t="s">
        <v>5545</v>
      </c>
      <c r="AL904" t="s">
        <v>19</v>
      </c>
      <c r="AM904" t="s">
        <v>369</v>
      </c>
      <c r="AN904" t="s">
        <v>369</v>
      </c>
      <c r="AO904" t="s">
        <v>376</v>
      </c>
      <c r="AP904" t="s">
        <v>377</v>
      </c>
      <c r="AQ904">
        <v>17</v>
      </c>
      <c r="AR904" t="s">
        <v>378</v>
      </c>
      <c r="AS904" t="s">
        <v>78</v>
      </c>
      <c r="AT904" t="s">
        <v>19</v>
      </c>
      <c r="AU904" t="s">
        <v>19</v>
      </c>
      <c r="AV904" t="s">
        <v>2783</v>
      </c>
      <c r="AW904" t="s">
        <v>2783</v>
      </c>
      <c r="AX904" t="s">
        <v>3012</v>
      </c>
      <c r="AY904" t="s">
        <v>3013</v>
      </c>
      <c r="AZ904">
        <v>38</v>
      </c>
      <c r="BA904" t="s">
        <v>3014</v>
      </c>
      <c r="BB904" t="s">
        <v>1431</v>
      </c>
      <c r="BC904" t="s">
        <v>1430</v>
      </c>
      <c r="BD904" t="s">
        <v>5546</v>
      </c>
      <c r="BE904" t="s">
        <v>3419</v>
      </c>
      <c r="BF904" t="s">
        <v>19</v>
      </c>
      <c r="BG904" t="s">
        <v>19</v>
      </c>
      <c r="BH904">
        <v>1400</v>
      </c>
      <c r="BI904" t="s">
        <v>3948</v>
      </c>
      <c r="BJ904">
        <v>0.35</v>
      </c>
      <c r="BK904" t="s">
        <v>5547</v>
      </c>
      <c r="BL904" t="s">
        <v>19</v>
      </c>
      <c r="BM904" t="s">
        <v>3422</v>
      </c>
      <c r="BN904" t="s">
        <v>19</v>
      </c>
      <c r="BO904">
        <v>214002</v>
      </c>
      <c r="BU904" t="s">
        <v>19</v>
      </c>
      <c r="BV904" t="s">
        <v>2526</v>
      </c>
      <c r="BW904" t="s">
        <v>19</v>
      </c>
      <c r="BX904">
        <v>214002</v>
      </c>
    </row>
    <row r="905" spans="1:76" ht="14.45" customHeight="1">
      <c r="A905"/>
      <c r="B905">
        <v>214003</v>
      </c>
      <c r="C905" s="25" t="s">
        <v>6809</v>
      </c>
      <c r="E905" s="47" t="s">
        <v>6941</v>
      </c>
      <c r="L905" s="47" t="s">
        <v>6900</v>
      </c>
      <c r="M905" s="47" t="s">
        <v>6941</v>
      </c>
      <c r="AG905" s="48" t="s">
        <v>6833</v>
      </c>
      <c r="AH905" s="47" t="str">
        <f t="shared" si="34"/>
        <v>KS_SFVR_A           KS_DIAG</v>
      </c>
      <c r="AI905">
        <v>3</v>
      </c>
      <c r="AJ905">
        <v>214003</v>
      </c>
      <c r="AK905" t="s">
        <v>5548</v>
      </c>
      <c r="AL905" t="s">
        <v>19</v>
      </c>
      <c r="AM905" t="s">
        <v>2586</v>
      </c>
      <c r="AN905" t="s">
        <v>2586</v>
      </c>
      <c r="AO905" t="s">
        <v>2585</v>
      </c>
      <c r="AP905" t="s">
        <v>2587</v>
      </c>
      <c r="AQ905">
        <v>12</v>
      </c>
      <c r="AR905" t="s">
        <v>2588</v>
      </c>
      <c r="AS905" t="s">
        <v>88</v>
      </c>
      <c r="AT905" t="s">
        <v>19</v>
      </c>
      <c r="AU905" t="s">
        <v>19</v>
      </c>
      <c r="AV905" t="s">
        <v>1805</v>
      </c>
      <c r="AW905" t="s">
        <v>1805</v>
      </c>
      <c r="AX905" t="s">
        <v>3041</v>
      </c>
      <c r="AY905" t="s">
        <v>3042</v>
      </c>
      <c r="AZ905">
        <v>5</v>
      </c>
      <c r="BA905" t="s">
        <v>1083</v>
      </c>
      <c r="BB905" t="s">
        <v>2532</v>
      </c>
      <c r="BC905" t="s">
        <v>70</v>
      </c>
      <c r="BD905" t="s">
        <v>5549</v>
      </c>
      <c r="BE905" t="s">
        <v>3419</v>
      </c>
      <c r="BF905" t="s">
        <v>5550</v>
      </c>
      <c r="BG905" t="s">
        <v>4021</v>
      </c>
      <c r="BH905">
        <v>2404</v>
      </c>
      <c r="BI905" t="s">
        <v>4022</v>
      </c>
      <c r="BJ905">
        <v>0.35</v>
      </c>
      <c r="BK905" t="s">
        <v>5551</v>
      </c>
      <c r="BL905" t="s">
        <v>19</v>
      </c>
      <c r="BM905" t="s">
        <v>19</v>
      </c>
      <c r="BN905" t="s">
        <v>3422</v>
      </c>
      <c r="BO905">
        <v>214003</v>
      </c>
      <c r="BU905" t="s">
        <v>19</v>
      </c>
      <c r="BV905" t="s">
        <v>19</v>
      </c>
      <c r="BW905" t="s">
        <v>2529</v>
      </c>
      <c r="BX905">
        <v>214003</v>
      </c>
    </row>
    <row r="906" spans="1:76" ht="14.45" customHeight="1">
      <c r="A906"/>
      <c r="B906">
        <v>214004</v>
      </c>
      <c r="C906" s="25" t="s">
        <v>6809</v>
      </c>
      <c r="E906" s="47" t="s">
        <v>6941</v>
      </c>
      <c r="L906" s="47" t="s">
        <v>6900</v>
      </c>
      <c r="M906" s="47" t="s">
        <v>6941</v>
      </c>
      <c r="AG906" s="48" t="s">
        <v>6833</v>
      </c>
      <c r="AH906" s="47" t="str">
        <f t="shared" si="34"/>
        <v>KS_DIAG             KS_SFVR_A</v>
      </c>
      <c r="AI906">
        <v>3</v>
      </c>
      <c r="AJ906">
        <v>214004</v>
      </c>
      <c r="AK906" t="s">
        <v>5552</v>
      </c>
      <c r="AL906" t="s">
        <v>19</v>
      </c>
      <c r="AM906" t="s">
        <v>1805</v>
      </c>
      <c r="AN906" t="s">
        <v>1805</v>
      </c>
      <c r="AO906" t="s">
        <v>3041</v>
      </c>
      <c r="AP906" t="s">
        <v>3042</v>
      </c>
      <c r="AQ906">
        <v>6</v>
      </c>
      <c r="AR906" t="s">
        <v>1083</v>
      </c>
      <c r="AS906" t="s">
        <v>2532</v>
      </c>
      <c r="AT906" t="s">
        <v>70</v>
      </c>
      <c r="AU906" t="s">
        <v>19</v>
      </c>
      <c r="AV906" t="s">
        <v>2586</v>
      </c>
      <c r="AW906" t="s">
        <v>2586</v>
      </c>
      <c r="AX906" t="s">
        <v>2585</v>
      </c>
      <c r="AY906" t="s">
        <v>2587</v>
      </c>
      <c r="AZ906">
        <v>11</v>
      </c>
      <c r="BA906" t="s">
        <v>2588</v>
      </c>
      <c r="BB906" t="s">
        <v>88</v>
      </c>
      <c r="BC906" t="s">
        <v>19</v>
      </c>
      <c r="BD906" t="s">
        <v>5549</v>
      </c>
      <c r="BE906" t="s">
        <v>3419</v>
      </c>
      <c r="BF906" t="s">
        <v>5550</v>
      </c>
      <c r="BG906" t="s">
        <v>5276</v>
      </c>
      <c r="BH906">
        <v>2404</v>
      </c>
      <c r="BI906" t="s">
        <v>3453</v>
      </c>
      <c r="BJ906">
        <v>0.35</v>
      </c>
      <c r="BK906" t="s">
        <v>5553</v>
      </c>
      <c r="BL906" t="s">
        <v>19</v>
      </c>
      <c r="BM906" t="s">
        <v>19</v>
      </c>
      <c r="BN906" t="s">
        <v>3422</v>
      </c>
      <c r="BO906">
        <v>214004</v>
      </c>
      <c r="BU906" t="s">
        <v>19</v>
      </c>
      <c r="BV906" t="s">
        <v>19</v>
      </c>
      <c r="BW906" t="s">
        <v>2529</v>
      </c>
      <c r="BX906">
        <v>214004</v>
      </c>
    </row>
    <row r="907" spans="1:76" ht="14.45" customHeight="1">
      <c r="A907"/>
      <c r="C907" s="25" t="s">
        <v>6810</v>
      </c>
      <c r="AI907">
        <v>1</v>
      </c>
      <c r="AJ907" t="s">
        <v>2533</v>
      </c>
    </row>
    <row r="908" spans="1:76" ht="14.45" customHeight="1">
      <c r="A908" s="225" t="s">
        <v>7844</v>
      </c>
      <c r="C908" s="25" t="s">
        <v>6810</v>
      </c>
      <c r="AI908">
        <v>2</v>
      </c>
      <c r="AJ908" t="s">
        <v>1</v>
      </c>
      <c r="AK908" t="s">
        <v>2534</v>
      </c>
      <c r="AL908" t="s">
        <v>2535</v>
      </c>
      <c r="AM908" t="s">
        <v>2536</v>
      </c>
      <c r="AO908" t="s">
        <v>5554</v>
      </c>
      <c r="AP908" t="s">
        <v>4312</v>
      </c>
    </row>
    <row r="909" spans="1:76" ht="14.45" customHeight="1">
      <c r="A909"/>
      <c r="C909" s="25" t="s">
        <v>6810</v>
      </c>
      <c r="AI909">
        <v>0</v>
      </c>
      <c r="AJ909" t="s">
        <v>3401</v>
      </c>
      <c r="AK909" t="s">
        <v>3402</v>
      </c>
      <c r="AL909" t="s">
        <v>3403</v>
      </c>
      <c r="AM909" t="s">
        <v>8</v>
      </c>
      <c r="AN909" t="s">
        <v>8</v>
      </c>
      <c r="AO909" t="s">
        <v>3404</v>
      </c>
      <c r="AP909" t="s">
        <v>9</v>
      </c>
      <c r="AQ909" t="s">
        <v>3405</v>
      </c>
      <c r="AR909" t="s">
        <v>10</v>
      </c>
      <c r="AS909" t="s">
        <v>75</v>
      </c>
      <c r="AT909" t="s">
        <v>3406</v>
      </c>
      <c r="AU909" t="s">
        <v>3403</v>
      </c>
      <c r="AV909" t="s">
        <v>8</v>
      </c>
      <c r="AW909" t="s">
        <v>8</v>
      </c>
      <c r="AX909" t="s">
        <v>3407</v>
      </c>
      <c r="AY909" t="s">
        <v>9</v>
      </c>
      <c r="AZ909" t="s">
        <v>3405</v>
      </c>
      <c r="BA909" t="s">
        <v>10</v>
      </c>
      <c r="BB909" t="s">
        <v>75</v>
      </c>
      <c r="BC909" t="s">
        <v>3406</v>
      </c>
      <c r="BD909" t="s">
        <v>3163</v>
      </c>
      <c r="BE909" t="s">
        <v>3408</v>
      </c>
      <c r="BF909" t="s">
        <v>3409</v>
      </c>
      <c r="BG909" t="s">
        <v>3410</v>
      </c>
      <c r="BH909" t="s">
        <v>3411</v>
      </c>
      <c r="BI909" t="s">
        <v>14</v>
      </c>
      <c r="BJ909" t="s">
        <v>3412</v>
      </c>
      <c r="BK909" t="s">
        <v>3413</v>
      </c>
      <c r="BL909" t="s">
        <v>1</v>
      </c>
      <c r="BM909" t="s">
        <v>3401</v>
      </c>
      <c r="BU909" t="s">
        <v>1</v>
      </c>
      <c r="BV909" t="s">
        <v>3401</v>
      </c>
    </row>
    <row r="910" spans="1:76" ht="14.45" customHeight="1">
      <c r="A910"/>
      <c r="B910">
        <v>220001</v>
      </c>
      <c r="C910" s="25" t="s">
        <v>6810</v>
      </c>
      <c r="E910" s="47" t="s">
        <v>6810</v>
      </c>
      <c r="F910" s="47" t="s">
        <v>3987</v>
      </c>
      <c r="G910" s="47" t="s">
        <v>6907</v>
      </c>
      <c r="K910" s="47" t="s">
        <v>6903</v>
      </c>
      <c r="L910" s="47" t="s">
        <v>6810</v>
      </c>
      <c r="M910" s="47" t="s">
        <v>6900</v>
      </c>
      <c r="AC910" s="47" t="s">
        <v>6913</v>
      </c>
      <c r="AG910" s="48" t="s">
        <v>6942</v>
      </c>
      <c r="AH910" s="47" t="str">
        <f t="shared" si="34"/>
        <v>SP_CANLE2           SGRDK</v>
      </c>
      <c r="AI910">
        <v>3</v>
      </c>
      <c r="AJ910">
        <v>220001</v>
      </c>
      <c r="AK910" t="s">
        <v>5555</v>
      </c>
      <c r="AL910" t="s">
        <v>19</v>
      </c>
      <c r="AM910" t="s">
        <v>2542</v>
      </c>
      <c r="AN910" t="s">
        <v>2542</v>
      </c>
      <c r="AO910" t="s">
        <v>2541</v>
      </c>
      <c r="AP910" t="s">
        <v>2543</v>
      </c>
      <c r="AQ910">
        <v>1</v>
      </c>
      <c r="AR910" t="s">
        <v>2544</v>
      </c>
      <c r="AS910" t="s">
        <v>1622</v>
      </c>
      <c r="AT910" t="s">
        <v>62</v>
      </c>
      <c r="AU910" t="s">
        <v>19</v>
      </c>
      <c r="AV910" t="s">
        <v>19</v>
      </c>
      <c r="AW910" t="s">
        <v>3985</v>
      </c>
      <c r="AX910" t="s">
        <v>3986</v>
      </c>
      <c r="AY910" t="s">
        <v>3987</v>
      </c>
      <c r="AZ910">
        <v>1</v>
      </c>
      <c r="BA910" t="s">
        <v>977</v>
      </c>
      <c r="BB910" t="s">
        <v>19</v>
      </c>
      <c r="BC910" t="s">
        <v>19</v>
      </c>
      <c r="BD910" t="s">
        <v>3613</v>
      </c>
      <c r="BE910" t="s">
        <v>3419</v>
      </c>
      <c r="BF910" t="s">
        <v>5556</v>
      </c>
      <c r="BG910" t="s">
        <v>3615</v>
      </c>
      <c r="BH910">
        <v>2397</v>
      </c>
      <c r="BI910" t="s">
        <v>3616</v>
      </c>
      <c r="BJ910">
        <v>0.35</v>
      </c>
      <c r="BK910" t="s">
        <v>3617</v>
      </c>
      <c r="BL910" t="s">
        <v>3422</v>
      </c>
      <c r="BM910">
        <v>220001</v>
      </c>
      <c r="BU910" t="s">
        <v>2534</v>
      </c>
      <c r="BV910">
        <v>220001</v>
      </c>
    </row>
    <row r="911" spans="1:76" ht="14.45" customHeight="1">
      <c r="A911"/>
      <c r="B911">
        <v>220002</v>
      </c>
      <c r="C911" s="25" t="s">
        <v>6810</v>
      </c>
      <c r="E911" s="47" t="s">
        <v>6810</v>
      </c>
      <c r="L911" s="47" t="s">
        <v>6900</v>
      </c>
      <c r="M911" s="47" t="s">
        <v>6810</v>
      </c>
      <c r="O911" s="37" t="s">
        <v>6949</v>
      </c>
      <c r="AG911" s="48" t="s">
        <v>6942</v>
      </c>
      <c r="AH911" s="47" t="str">
        <f t="shared" si="34"/>
        <v>SGRDK               SIDO_L</v>
      </c>
      <c r="AI911">
        <v>3</v>
      </c>
      <c r="AJ911">
        <v>220002</v>
      </c>
      <c r="AK911" t="s">
        <v>5557</v>
      </c>
      <c r="AL911" t="s">
        <v>19</v>
      </c>
      <c r="AM911" t="s">
        <v>833</v>
      </c>
      <c r="AN911" t="s">
        <v>833</v>
      </c>
      <c r="AO911" t="s">
        <v>832</v>
      </c>
      <c r="AP911" t="s">
        <v>834</v>
      </c>
      <c r="AQ911" t="s">
        <v>3733</v>
      </c>
      <c r="AR911" t="s">
        <v>827</v>
      </c>
      <c r="AS911" t="s">
        <v>121</v>
      </c>
      <c r="AT911" t="s">
        <v>19</v>
      </c>
      <c r="AU911" t="s">
        <v>19</v>
      </c>
      <c r="AV911" t="s">
        <v>2542</v>
      </c>
      <c r="AW911" t="s">
        <v>2542</v>
      </c>
      <c r="AX911" t="s">
        <v>2541</v>
      </c>
      <c r="AY911" t="s">
        <v>2543</v>
      </c>
      <c r="AZ911">
        <v>2</v>
      </c>
      <c r="BA911" t="s">
        <v>2544</v>
      </c>
      <c r="BB911" t="s">
        <v>1622</v>
      </c>
      <c r="BC911" t="s">
        <v>62</v>
      </c>
      <c r="BD911" t="s">
        <v>4425</v>
      </c>
      <c r="BE911" t="s">
        <v>3419</v>
      </c>
      <c r="BF911" t="s">
        <v>19</v>
      </c>
      <c r="BG911" t="s">
        <v>19</v>
      </c>
      <c r="BH911">
        <v>2211</v>
      </c>
      <c r="BI911" t="s">
        <v>3574</v>
      </c>
      <c r="BJ911">
        <v>0.35</v>
      </c>
      <c r="BK911" t="s">
        <v>5558</v>
      </c>
      <c r="BL911" t="s">
        <v>3422</v>
      </c>
      <c r="BM911">
        <v>220002</v>
      </c>
      <c r="BU911" t="s">
        <v>2534</v>
      </c>
      <c r="BV911">
        <v>220002</v>
      </c>
    </row>
    <row r="912" spans="1:76" ht="14.45" customHeight="1">
      <c r="A912"/>
      <c r="B912">
        <v>220003</v>
      </c>
      <c r="C912" s="25" t="s">
        <v>6810</v>
      </c>
      <c r="E912" s="47" t="s">
        <v>6810</v>
      </c>
      <c r="F912" s="47" t="s">
        <v>3992</v>
      </c>
      <c r="G912" s="47" t="s">
        <v>6907</v>
      </c>
      <c r="K912" s="47" t="s">
        <v>6903</v>
      </c>
      <c r="L912" s="47" t="s">
        <v>6810</v>
      </c>
      <c r="M912" s="47" t="s">
        <v>6900</v>
      </c>
      <c r="AC912" s="47" t="s">
        <v>6913</v>
      </c>
      <c r="AG912" s="48" t="s">
        <v>6942</v>
      </c>
      <c r="AH912" s="47" t="str">
        <f t="shared" si="34"/>
        <v>SP_CANHE2           SGRDK</v>
      </c>
      <c r="AI912">
        <v>3</v>
      </c>
      <c r="AJ912">
        <v>220003</v>
      </c>
      <c r="AK912" t="s">
        <v>5559</v>
      </c>
      <c r="AL912" t="s">
        <v>19</v>
      </c>
      <c r="AM912" t="s">
        <v>2542</v>
      </c>
      <c r="AN912" t="s">
        <v>2542</v>
      </c>
      <c r="AO912" t="s">
        <v>2541</v>
      </c>
      <c r="AP912" t="s">
        <v>2543</v>
      </c>
      <c r="AQ912">
        <v>3</v>
      </c>
      <c r="AR912" t="s">
        <v>2544</v>
      </c>
      <c r="AS912" t="s">
        <v>1622</v>
      </c>
      <c r="AT912" t="s">
        <v>62</v>
      </c>
      <c r="AU912" t="s">
        <v>19</v>
      </c>
      <c r="AV912" t="s">
        <v>19</v>
      </c>
      <c r="AW912" t="s">
        <v>3990</v>
      </c>
      <c r="AX912" t="s">
        <v>3991</v>
      </c>
      <c r="AY912" t="s">
        <v>3992</v>
      </c>
      <c r="AZ912">
        <v>1</v>
      </c>
      <c r="BA912" t="s">
        <v>977</v>
      </c>
      <c r="BB912" t="s">
        <v>19</v>
      </c>
      <c r="BC912" t="s">
        <v>19</v>
      </c>
      <c r="BD912" t="s">
        <v>3613</v>
      </c>
      <c r="BE912" t="s">
        <v>3419</v>
      </c>
      <c r="BF912" t="s">
        <v>5556</v>
      </c>
      <c r="BG912" t="s">
        <v>3525</v>
      </c>
      <c r="BH912">
        <v>2398</v>
      </c>
      <c r="BI912" t="s">
        <v>3526</v>
      </c>
      <c r="BJ912">
        <v>0.35</v>
      </c>
      <c r="BK912" t="s">
        <v>3829</v>
      </c>
      <c r="BL912" t="s">
        <v>3422</v>
      </c>
      <c r="BM912">
        <v>220003</v>
      </c>
      <c r="BU912" t="s">
        <v>2534</v>
      </c>
      <c r="BV912">
        <v>220003</v>
      </c>
    </row>
    <row r="913" spans="1:75" ht="14.45" customHeight="1">
      <c r="A913"/>
      <c r="B913">
        <v>220004</v>
      </c>
      <c r="C913" s="25" t="s">
        <v>6810</v>
      </c>
      <c r="E913" s="47" t="s">
        <v>6810</v>
      </c>
      <c r="F913" s="47" t="s">
        <v>4113</v>
      </c>
      <c r="G913" s="47" t="s">
        <v>6907</v>
      </c>
      <c r="K913" s="47" t="s">
        <v>6903</v>
      </c>
      <c r="L913" s="47" t="s">
        <v>6900</v>
      </c>
      <c r="M913" s="47" t="s">
        <v>6810</v>
      </c>
      <c r="W913" s="25"/>
      <c r="AG913" s="48" t="s">
        <v>6942</v>
      </c>
      <c r="AH913" s="47" t="str">
        <f t="shared" si="34"/>
        <v>SGRDK               SP_MB52_B</v>
      </c>
      <c r="AI913">
        <v>3</v>
      </c>
      <c r="AJ913">
        <v>220004</v>
      </c>
      <c r="AK913" t="s">
        <v>5560</v>
      </c>
      <c r="AL913" t="s">
        <v>19</v>
      </c>
      <c r="AM913" t="s">
        <v>19</v>
      </c>
      <c r="AN913" t="s">
        <v>4112</v>
      </c>
      <c r="AO913">
        <v>400</v>
      </c>
      <c r="AP913" t="s">
        <v>4113</v>
      </c>
      <c r="AQ913">
        <v>1</v>
      </c>
      <c r="AR913" t="s">
        <v>4114</v>
      </c>
      <c r="AS913" t="s">
        <v>19</v>
      </c>
      <c r="AT913" t="s">
        <v>19</v>
      </c>
      <c r="AU913" t="s">
        <v>19</v>
      </c>
      <c r="AV913" t="s">
        <v>2542</v>
      </c>
      <c r="AW913" t="s">
        <v>2542</v>
      </c>
      <c r="AX913" t="s">
        <v>2541</v>
      </c>
      <c r="AY913" t="s">
        <v>2543</v>
      </c>
      <c r="AZ913">
        <v>4</v>
      </c>
      <c r="BA913" t="s">
        <v>2544</v>
      </c>
      <c r="BB913" t="s">
        <v>2539</v>
      </c>
      <c r="BC913" t="s">
        <v>1761</v>
      </c>
      <c r="BD913" t="s">
        <v>3471</v>
      </c>
      <c r="BE913" t="s">
        <v>3419</v>
      </c>
      <c r="BF913" t="s">
        <v>19</v>
      </c>
      <c r="BG913" t="s">
        <v>19</v>
      </c>
      <c r="BH913">
        <v>2532</v>
      </c>
      <c r="BI913" t="s">
        <v>3432</v>
      </c>
      <c r="BJ913">
        <v>0.5</v>
      </c>
      <c r="BK913" t="s">
        <v>4115</v>
      </c>
      <c r="BL913" t="s">
        <v>3422</v>
      </c>
      <c r="BM913">
        <v>220004</v>
      </c>
      <c r="BU913" t="s">
        <v>2534</v>
      </c>
      <c r="BV913">
        <v>220004</v>
      </c>
    </row>
    <row r="914" spans="1:75" ht="14.45" customHeight="1">
      <c r="C914" s="25" t="s">
        <v>6811</v>
      </c>
      <c r="AI914">
        <v>1</v>
      </c>
      <c r="AJ914" t="s">
        <v>2570</v>
      </c>
    </row>
    <row r="915" spans="1:75" ht="14.45" customHeight="1">
      <c r="C915" s="25" t="s">
        <v>6811</v>
      </c>
      <c r="AI915">
        <v>2</v>
      </c>
      <c r="AJ915" t="s">
        <v>1</v>
      </c>
      <c r="AK915" t="s">
        <v>2571</v>
      </c>
      <c r="AL915" t="s">
        <v>2572</v>
      </c>
      <c r="AM915" t="s">
        <v>2573</v>
      </c>
      <c r="AN915" t="s">
        <v>4</v>
      </c>
      <c r="AO915" t="s">
        <v>5561</v>
      </c>
      <c r="AP915" t="s">
        <v>4312</v>
      </c>
    </row>
    <row r="916" spans="1:75" ht="14.45" customHeight="1">
      <c r="C916" s="25" t="s">
        <v>6811</v>
      </c>
      <c r="AI916">
        <v>2</v>
      </c>
      <c r="AJ916" t="s">
        <v>1485</v>
      </c>
      <c r="AK916" t="s">
        <v>2574</v>
      </c>
      <c r="AL916" t="s">
        <v>2575</v>
      </c>
      <c r="AM916" t="s">
        <v>2573</v>
      </c>
      <c r="AO916" t="s">
        <v>5561</v>
      </c>
      <c r="AP916" t="s">
        <v>4312</v>
      </c>
    </row>
    <row r="917" spans="1:75" ht="14.45" customHeight="1">
      <c r="C917" s="25" t="s">
        <v>6811</v>
      </c>
      <c r="AI917">
        <v>0</v>
      </c>
      <c r="AJ917" t="s">
        <v>3401</v>
      </c>
      <c r="AK917" t="s">
        <v>3402</v>
      </c>
      <c r="AL917" t="s">
        <v>3403</v>
      </c>
      <c r="AM917" t="s">
        <v>8</v>
      </c>
      <c r="AN917" t="s">
        <v>8</v>
      </c>
      <c r="AO917" t="s">
        <v>3404</v>
      </c>
      <c r="AP917" t="s">
        <v>9</v>
      </c>
      <c r="AQ917" t="s">
        <v>3405</v>
      </c>
      <c r="AR917" t="s">
        <v>10</v>
      </c>
      <c r="AS917" t="s">
        <v>75</v>
      </c>
      <c r="AT917" t="s">
        <v>3406</v>
      </c>
      <c r="AU917" t="s">
        <v>3403</v>
      </c>
      <c r="AV917" t="s">
        <v>8</v>
      </c>
      <c r="AW917" t="s">
        <v>8</v>
      </c>
      <c r="AX917" t="s">
        <v>3407</v>
      </c>
      <c r="AY917" t="s">
        <v>9</v>
      </c>
      <c r="AZ917" t="s">
        <v>3405</v>
      </c>
      <c r="BA917" t="s">
        <v>10</v>
      </c>
      <c r="BB917" t="s">
        <v>75</v>
      </c>
      <c r="BC917" t="s">
        <v>3406</v>
      </c>
      <c r="BD917" t="s">
        <v>3163</v>
      </c>
      <c r="BE917" t="s">
        <v>3408</v>
      </c>
      <c r="BF917" t="s">
        <v>3409</v>
      </c>
      <c r="BG917" t="s">
        <v>3410</v>
      </c>
      <c r="BH917" t="s">
        <v>3411</v>
      </c>
      <c r="BI917" t="s">
        <v>14</v>
      </c>
      <c r="BJ917" t="s">
        <v>3412</v>
      </c>
      <c r="BK917" t="s">
        <v>3413</v>
      </c>
      <c r="BL917" t="s">
        <v>1</v>
      </c>
      <c r="BM917" t="s">
        <v>1485</v>
      </c>
      <c r="BN917" t="s">
        <v>3401</v>
      </c>
      <c r="BU917" t="s">
        <v>1</v>
      </c>
      <c r="BV917" t="s">
        <v>1485</v>
      </c>
      <c r="BW917" t="s">
        <v>3401</v>
      </c>
    </row>
    <row r="918" spans="1:75" ht="14.45" customHeight="1">
      <c r="B918">
        <v>226001</v>
      </c>
      <c r="C918" s="25" t="s">
        <v>6811</v>
      </c>
      <c r="E918" s="47" t="s">
        <v>6915</v>
      </c>
      <c r="L918" s="47" t="s">
        <v>6900</v>
      </c>
      <c r="M918" s="47" t="s">
        <v>6915</v>
      </c>
      <c r="W918" s="240"/>
      <c r="AB918" s="47" t="s">
        <v>6917</v>
      </c>
      <c r="AG918" s="48" t="s">
        <v>6833</v>
      </c>
      <c r="AH918" s="47" t="str">
        <f t="shared" si="34"/>
        <v>SGTT_C              KS_CPL_B</v>
      </c>
      <c r="AI918">
        <v>3</v>
      </c>
      <c r="AJ918">
        <v>226001</v>
      </c>
      <c r="AK918" t="s">
        <v>5562</v>
      </c>
      <c r="AL918" t="s">
        <v>19</v>
      </c>
      <c r="AM918" t="s">
        <v>341</v>
      </c>
      <c r="AN918" t="s">
        <v>341</v>
      </c>
      <c r="AO918" t="s">
        <v>352</v>
      </c>
      <c r="AP918" t="s">
        <v>353</v>
      </c>
      <c r="AQ918">
        <v>13</v>
      </c>
      <c r="AR918" t="s">
        <v>343</v>
      </c>
      <c r="AS918" t="s">
        <v>109</v>
      </c>
      <c r="AT918" t="s">
        <v>19</v>
      </c>
      <c r="AU918" t="s">
        <v>19</v>
      </c>
      <c r="AV918" t="s">
        <v>591</v>
      </c>
      <c r="AW918" t="s">
        <v>591</v>
      </c>
      <c r="AX918" t="s">
        <v>996</v>
      </c>
      <c r="AY918" t="s">
        <v>997</v>
      </c>
      <c r="AZ918">
        <v>15</v>
      </c>
      <c r="BA918" t="s">
        <v>998</v>
      </c>
      <c r="BB918" t="s">
        <v>118</v>
      </c>
      <c r="BC918" t="s">
        <v>19</v>
      </c>
      <c r="BD918" t="s">
        <v>5563</v>
      </c>
      <c r="BE918" t="s">
        <v>3419</v>
      </c>
      <c r="BF918" t="s">
        <v>5564</v>
      </c>
      <c r="BG918" t="s">
        <v>5565</v>
      </c>
      <c r="BH918">
        <v>1687</v>
      </c>
      <c r="BI918" t="s">
        <v>3744</v>
      </c>
      <c r="BJ918">
        <v>0.35</v>
      </c>
      <c r="BK918" t="s">
        <v>5566</v>
      </c>
      <c r="BL918" t="s">
        <v>3422</v>
      </c>
      <c r="BM918" t="s">
        <v>3422</v>
      </c>
      <c r="BN918">
        <v>226001</v>
      </c>
      <c r="BU918" t="s">
        <v>2571</v>
      </c>
      <c r="BV918" t="s">
        <v>2574</v>
      </c>
      <c r="BW918">
        <v>226001</v>
      </c>
    </row>
    <row r="919" spans="1:75" ht="14.45" customHeight="1">
      <c r="B919">
        <v>226002</v>
      </c>
      <c r="C919" s="25" t="s">
        <v>6811</v>
      </c>
      <c r="E919" s="47" t="s">
        <v>6915</v>
      </c>
      <c r="L919" s="47" t="s">
        <v>6915</v>
      </c>
      <c r="M919" s="47" t="s">
        <v>6900</v>
      </c>
      <c r="X919" s="240"/>
      <c r="AB919" s="47" t="s">
        <v>6917</v>
      </c>
      <c r="AG919" s="48" t="s">
        <v>6833</v>
      </c>
      <c r="AH919" s="47" t="str">
        <f t="shared" si="34"/>
        <v>KS_CPL_B            SGTT_C</v>
      </c>
      <c r="AI919">
        <v>3</v>
      </c>
      <c r="AJ919">
        <v>226002</v>
      </c>
      <c r="AK919" t="s">
        <v>5567</v>
      </c>
      <c r="AL919" t="s">
        <v>19</v>
      </c>
      <c r="AM919" t="s">
        <v>591</v>
      </c>
      <c r="AN919" t="s">
        <v>591</v>
      </c>
      <c r="AO919" t="s">
        <v>996</v>
      </c>
      <c r="AP919" t="s">
        <v>997</v>
      </c>
      <c r="AQ919">
        <v>17</v>
      </c>
      <c r="AR919" t="s">
        <v>998</v>
      </c>
      <c r="AS919" t="s">
        <v>118</v>
      </c>
      <c r="AT919" t="s">
        <v>19</v>
      </c>
      <c r="AU919" t="s">
        <v>19</v>
      </c>
      <c r="AV919" t="s">
        <v>341</v>
      </c>
      <c r="AW919" t="s">
        <v>341</v>
      </c>
      <c r="AX919" t="s">
        <v>352</v>
      </c>
      <c r="AY919" t="s">
        <v>353</v>
      </c>
      <c r="AZ919">
        <v>14</v>
      </c>
      <c r="BA919" t="s">
        <v>343</v>
      </c>
      <c r="BB919" t="s">
        <v>109</v>
      </c>
      <c r="BC919" t="s">
        <v>19</v>
      </c>
      <c r="BD919" t="s">
        <v>5563</v>
      </c>
      <c r="BE919" t="s">
        <v>3419</v>
      </c>
      <c r="BF919" t="s">
        <v>5564</v>
      </c>
      <c r="BG919" t="s">
        <v>5568</v>
      </c>
      <c r="BH919">
        <v>1687</v>
      </c>
      <c r="BI919" t="s">
        <v>4955</v>
      </c>
      <c r="BJ919">
        <v>0.35</v>
      </c>
      <c r="BK919" t="s">
        <v>5569</v>
      </c>
      <c r="BL919" t="s">
        <v>3422</v>
      </c>
      <c r="BM919" t="s">
        <v>3422</v>
      </c>
      <c r="BN919">
        <v>226002</v>
      </c>
      <c r="BU919" t="s">
        <v>2571</v>
      </c>
      <c r="BV919" t="s">
        <v>2574</v>
      </c>
      <c r="BW919">
        <v>226002</v>
      </c>
    </row>
    <row r="920" spans="1:75" ht="14.45" customHeight="1">
      <c r="B920">
        <v>226008</v>
      </c>
      <c r="C920" s="25" t="s">
        <v>6811</v>
      </c>
      <c r="D920" s="47" t="s">
        <v>6943</v>
      </c>
      <c r="E920" s="47" t="s">
        <v>6944</v>
      </c>
      <c r="F920" s="47" t="s">
        <v>5573</v>
      </c>
      <c r="G920" s="47" t="s">
        <v>6897</v>
      </c>
      <c r="K920" s="47" t="s">
        <v>6903</v>
      </c>
      <c r="L920" s="47" t="s">
        <v>6899</v>
      </c>
      <c r="M920" s="47" t="s">
        <v>6900</v>
      </c>
      <c r="W920" s="25"/>
      <c r="AB920" s="47" t="s">
        <v>6917</v>
      </c>
      <c r="AG920" s="48" t="s">
        <v>6836</v>
      </c>
      <c r="AH920" s="47" t="str">
        <f t="shared" si="34"/>
        <v>SGTT_A              SP_PWM_ECALL</v>
      </c>
      <c r="AI920">
        <v>3</v>
      </c>
      <c r="AJ920">
        <v>226008</v>
      </c>
      <c r="AK920" t="s">
        <v>5570</v>
      </c>
      <c r="AL920" t="s">
        <v>19</v>
      </c>
      <c r="AM920" t="s">
        <v>19</v>
      </c>
      <c r="AN920" t="s">
        <v>5571</v>
      </c>
      <c r="AO920" t="s">
        <v>5572</v>
      </c>
      <c r="AP920" t="s">
        <v>5573</v>
      </c>
      <c r="AQ920">
        <v>1</v>
      </c>
      <c r="AR920" t="s">
        <v>1306</v>
      </c>
      <c r="AS920" t="s">
        <v>19</v>
      </c>
      <c r="AT920" t="s">
        <v>19</v>
      </c>
      <c r="AU920" t="s">
        <v>19</v>
      </c>
      <c r="AV920" t="s">
        <v>591</v>
      </c>
      <c r="AW920" t="s">
        <v>591</v>
      </c>
      <c r="AX920" t="s">
        <v>590</v>
      </c>
      <c r="AY920" t="s">
        <v>592</v>
      </c>
      <c r="AZ920">
        <v>11</v>
      </c>
      <c r="BA920" t="s">
        <v>593</v>
      </c>
      <c r="BB920" t="s">
        <v>118</v>
      </c>
      <c r="BC920" t="s">
        <v>19</v>
      </c>
      <c r="BD920" t="s">
        <v>3754</v>
      </c>
      <c r="BE920" t="s">
        <v>3419</v>
      </c>
      <c r="BF920" t="s">
        <v>19</v>
      </c>
      <c r="BG920" t="s">
        <v>19</v>
      </c>
      <c r="BH920">
        <v>625</v>
      </c>
      <c r="BI920" t="s">
        <v>3755</v>
      </c>
      <c r="BJ920">
        <v>0.35</v>
      </c>
      <c r="BK920" t="s">
        <v>5574</v>
      </c>
      <c r="BL920" t="s">
        <v>19</v>
      </c>
      <c r="BM920" t="s">
        <v>3422</v>
      </c>
      <c r="BN920">
        <v>226008</v>
      </c>
      <c r="BU920" t="s">
        <v>19</v>
      </c>
      <c r="BV920" t="s">
        <v>2574</v>
      </c>
      <c r="BW920">
        <v>226008</v>
      </c>
    </row>
    <row r="921" spans="1:75" ht="14.45" customHeight="1">
      <c r="B921">
        <v>226009</v>
      </c>
      <c r="C921" s="25" t="s">
        <v>6811</v>
      </c>
      <c r="E921" s="47" t="s">
        <v>6944</v>
      </c>
      <c r="L921" s="47" t="s">
        <v>6900</v>
      </c>
      <c r="M921" s="47" t="s">
        <v>6944</v>
      </c>
      <c r="W921" s="26"/>
      <c r="X921" s="37" t="s">
        <v>7933</v>
      </c>
      <c r="AB921" s="47" t="s">
        <v>6917</v>
      </c>
      <c r="AG921" s="48" t="s">
        <v>6836</v>
      </c>
      <c r="AH921" s="47" t="str">
        <f t="shared" si="34"/>
        <v>AIR_B               SGTT_A</v>
      </c>
      <c r="AI921">
        <v>3</v>
      </c>
      <c r="AJ921">
        <v>226009</v>
      </c>
      <c r="AK921" t="s">
        <v>5575</v>
      </c>
      <c r="AL921" t="s">
        <v>19</v>
      </c>
      <c r="AM921" t="s">
        <v>591</v>
      </c>
      <c r="AN921" t="s">
        <v>591</v>
      </c>
      <c r="AO921" t="s">
        <v>590</v>
      </c>
      <c r="AP921" t="s">
        <v>592</v>
      </c>
      <c r="AQ921">
        <v>11</v>
      </c>
      <c r="AR921" t="s">
        <v>593</v>
      </c>
      <c r="AS921" t="s">
        <v>118</v>
      </c>
      <c r="AT921" t="s">
        <v>19</v>
      </c>
      <c r="AU921" t="s">
        <v>19</v>
      </c>
      <c r="AV921" t="s">
        <v>1534</v>
      </c>
      <c r="AW921" t="s">
        <v>1534</v>
      </c>
      <c r="AX921" t="s">
        <v>1533</v>
      </c>
      <c r="AY921" t="s">
        <v>1535</v>
      </c>
      <c r="AZ921">
        <v>85</v>
      </c>
      <c r="BA921" t="s">
        <v>1364</v>
      </c>
      <c r="BB921" t="s">
        <v>1498</v>
      </c>
      <c r="BC921" t="s">
        <v>1493</v>
      </c>
      <c r="BD921" t="s">
        <v>3754</v>
      </c>
      <c r="BE921" t="s">
        <v>3419</v>
      </c>
      <c r="BF921" t="s">
        <v>19</v>
      </c>
      <c r="BG921" t="s">
        <v>19</v>
      </c>
      <c r="BH921">
        <v>741</v>
      </c>
      <c r="BI921" t="s">
        <v>3755</v>
      </c>
      <c r="BJ921">
        <v>0.35</v>
      </c>
      <c r="BK921" t="s">
        <v>5574</v>
      </c>
      <c r="BL921" t="s">
        <v>3422</v>
      </c>
      <c r="BM921" t="s">
        <v>19</v>
      </c>
      <c r="BN921">
        <v>226009</v>
      </c>
      <c r="BU921" t="s">
        <v>2571</v>
      </c>
      <c r="BV921" t="s">
        <v>19</v>
      </c>
      <c r="BW921">
        <v>226009</v>
      </c>
    </row>
    <row r="922" spans="1:75" ht="14.45" customHeight="1">
      <c r="C922" s="25" t="s">
        <v>6812</v>
      </c>
      <c r="AI922">
        <v>1</v>
      </c>
      <c r="AJ922" t="s">
        <v>2576</v>
      </c>
    </row>
    <row r="923" spans="1:75" ht="14.45" customHeight="1">
      <c r="A923" s="222" t="s">
        <v>8026</v>
      </c>
      <c r="C923" s="25" t="s">
        <v>6812</v>
      </c>
      <c r="AI923">
        <v>2</v>
      </c>
      <c r="AJ923" t="s">
        <v>1</v>
      </c>
      <c r="AK923" t="s">
        <v>2577</v>
      </c>
      <c r="AL923" t="s">
        <v>2578</v>
      </c>
      <c r="AM923" s="179" t="s">
        <v>8034</v>
      </c>
      <c r="AO923" s="179" t="s">
        <v>7878</v>
      </c>
      <c r="AP923" t="s">
        <v>4312</v>
      </c>
    </row>
    <row r="924" spans="1:75" s="178" customFormat="1" ht="14.45" customHeight="1">
      <c r="A924" s="222" t="s">
        <v>8036</v>
      </c>
      <c r="C924" s="50" t="s">
        <v>6812</v>
      </c>
      <c r="D924" s="118"/>
      <c r="E924" s="118"/>
      <c r="F924" s="118"/>
      <c r="G924" s="118"/>
      <c r="H924" s="118"/>
      <c r="I924" s="118"/>
      <c r="J924" s="118"/>
      <c r="K924" s="118"/>
      <c r="L924" s="118"/>
      <c r="M924" s="118"/>
      <c r="N924" s="118"/>
      <c r="O924" s="118"/>
      <c r="P924" s="118"/>
      <c r="Q924" s="118"/>
      <c r="R924" s="118"/>
      <c r="S924" s="118"/>
      <c r="T924" s="118"/>
      <c r="U924" s="118"/>
      <c r="V924" s="118"/>
      <c r="W924" s="118"/>
      <c r="X924" s="118"/>
      <c r="Y924" s="118"/>
      <c r="Z924" s="118"/>
      <c r="AA924" s="118"/>
      <c r="AB924" s="118"/>
      <c r="AC924" s="118"/>
      <c r="AD924" s="118"/>
      <c r="AE924" s="118"/>
      <c r="AF924" s="118"/>
      <c r="AG924" s="180"/>
      <c r="AH924" s="118"/>
      <c r="AI924" s="178">
        <v>2</v>
      </c>
      <c r="AJ924" s="179" t="s">
        <v>1485</v>
      </c>
      <c r="AK924" s="179" t="s">
        <v>7641</v>
      </c>
      <c r="AL924" s="179" t="s">
        <v>2578</v>
      </c>
      <c r="AM924" s="179" t="s">
        <v>8035</v>
      </c>
      <c r="AN924" s="179"/>
      <c r="AO924" s="179" t="s">
        <v>7878</v>
      </c>
      <c r="AP924" s="179" t="s">
        <v>4312</v>
      </c>
    </row>
    <row r="925" spans="1:75" ht="14.45" customHeight="1">
      <c r="C925" s="25" t="s">
        <v>6812</v>
      </c>
      <c r="AI925">
        <v>0</v>
      </c>
      <c r="AJ925" t="s">
        <v>3401</v>
      </c>
      <c r="AK925" t="s">
        <v>3402</v>
      </c>
      <c r="AL925" t="s">
        <v>3403</v>
      </c>
      <c r="AM925" t="s">
        <v>8</v>
      </c>
      <c r="AN925" t="s">
        <v>8</v>
      </c>
      <c r="AO925" t="s">
        <v>3404</v>
      </c>
      <c r="AP925" t="s">
        <v>9</v>
      </c>
      <c r="AQ925" t="s">
        <v>3405</v>
      </c>
      <c r="AR925" t="s">
        <v>10</v>
      </c>
      <c r="AS925" t="s">
        <v>75</v>
      </c>
      <c r="AT925" t="s">
        <v>3406</v>
      </c>
      <c r="AU925" t="s">
        <v>3403</v>
      </c>
      <c r="AV925" t="s">
        <v>8</v>
      </c>
      <c r="AW925" t="s">
        <v>8</v>
      </c>
      <c r="AX925" t="s">
        <v>3407</v>
      </c>
      <c r="AY925" t="s">
        <v>9</v>
      </c>
      <c r="AZ925" t="s">
        <v>3405</v>
      </c>
      <c r="BA925" t="s">
        <v>10</v>
      </c>
      <c r="BB925" t="s">
        <v>75</v>
      </c>
      <c r="BC925" t="s">
        <v>3406</v>
      </c>
      <c r="BD925" t="s">
        <v>3163</v>
      </c>
      <c r="BE925" t="s">
        <v>3408</v>
      </c>
      <c r="BF925" t="s">
        <v>3409</v>
      </c>
      <c r="BG925" t="s">
        <v>3410</v>
      </c>
      <c r="BH925" t="s">
        <v>3411</v>
      </c>
      <c r="BI925" t="s">
        <v>14</v>
      </c>
      <c r="BJ925" t="s">
        <v>3412</v>
      </c>
      <c r="BK925" t="s">
        <v>3413</v>
      </c>
      <c r="BL925" t="s">
        <v>1</v>
      </c>
      <c r="BM925" s="179" t="s">
        <v>1485</v>
      </c>
      <c r="BN925" t="s">
        <v>3401</v>
      </c>
      <c r="BU925" t="s">
        <v>1</v>
      </c>
      <c r="BV925" s="179" t="s">
        <v>1485</v>
      </c>
      <c r="BW925" t="s">
        <v>3401</v>
      </c>
    </row>
    <row r="926" spans="1:75" ht="14.45" customHeight="1">
      <c r="B926">
        <v>230008</v>
      </c>
      <c r="C926" s="25" t="s">
        <v>6812</v>
      </c>
      <c r="E926" s="47" t="s">
        <v>6914</v>
      </c>
      <c r="L926" s="47" t="s">
        <v>6914</v>
      </c>
      <c r="M926" s="47" t="s">
        <v>6914</v>
      </c>
      <c r="X926" s="240"/>
      <c r="AG926" s="48" t="s">
        <v>6833</v>
      </c>
      <c r="AH926" s="47" t="str">
        <f t="shared" si="34"/>
        <v>KS_CPR_A            MESS_KLIMA_LIN</v>
      </c>
      <c r="AI926">
        <v>3</v>
      </c>
      <c r="AJ926">
        <v>230008</v>
      </c>
      <c r="AK926" t="s">
        <v>5576</v>
      </c>
      <c r="AL926" t="s">
        <v>19</v>
      </c>
      <c r="AM926" t="s">
        <v>2640</v>
      </c>
      <c r="AN926" t="s">
        <v>2640</v>
      </c>
      <c r="AO926" t="s">
        <v>2639</v>
      </c>
      <c r="AP926" t="s">
        <v>2641</v>
      </c>
      <c r="AQ926">
        <v>2</v>
      </c>
      <c r="AR926" t="s">
        <v>2642</v>
      </c>
      <c r="AS926" t="s">
        <v>2581</v>
      </c>
      <c r="AT926" t="s">
        <v>19</v>
      </c>
      <c r="AU926" t="s">
        <v>19</v>
      </c>
      <c r="AV926" t="s">
        <v>369</v>
      </c>
      <c r="AW926" t="s">
        <v>369</v>
      </c>
      <c r="AX926" t="s">
        <v>368</v>
      </c>
      <c r="AY926" t="s">
        <v>370</v>
      </c>
      <c r="AZ926">
        <v>5</v>
      </c>
      <c r="BA926" t="s">
        <v>371</v>
      </c>
      <c r="BB926" t="s">
        <v>109</v>
      </c>
      <c r="BC926" t="s">
        <v>19</v>
      </c>
      <c r="BD926" t="s">
        <v>5577</v>
      </c>
      <c r="BE926" t="s">
        <v>3419</v>
      </c>
      <c r="BF926" t="s">
        <v>19</v>
      </c>
      <c r="BG926" t="s">
        <v>19</v>
      </c>
      <c r="BH926">
        <v>225</v>
      </c>
      <c r="BI926" t="s">
        <v>3937</v>
      </c>
      <c r="BJ926">
        <v>0.35</v>
      </c>
      <c r="BK926" t="s">
        <v>5578</v>
      </c>
      <c r="BL926" t="s">
        <v>3422</v>
      </c>
      <c r="BM926" s="179" t="s">
        <v>3422</v>
      </c>
      <c r="BN926">
        <v>230008</v>
      </c>
      <c r="BU926" t="s">
        <v>2577</v>
      </c>
      <c r="BV926" s="179" t="s">
        <v>7641</v>
      </c>
      <c r="BW926">
        <v>230008</v>
      </c>
    </row>
    <row r="927" spans="1:75" ht="14.45" customHeight="1">
      <c r="B927">
        <v>230020</v>
      </c>
      <c r="C927" s="25" t="s">
        <v>6812</v>
      </c>
      <c r="E927" s="47" t="s">
        <v>6896</v>
      </c>
      <c r="L927" s="47" t="s">
        <v>6900</v>
      </c>
      <c r="M927" s="47" t="s">
        <v>6896</v>
      </c>
      <c r="X927" s="240"/>
      <c r="AG927" s="48" t="s">
        <v>6833</v>
      </c>
      <c r="AH927" s="47" t="str">
        <f t="shared" si="34"/>
        <v>SIDO_H              KS_DIAG</v>
      </c>
      <c r="AI927">
        <v>3</v>
      </c>
      <c r="AJ927">
        <v>230020</v>
      </c>
      <c r="AK927" t="s">
        <v>5579</v>
      </c>
      <c r="AL927" t="s">
        <v>19</v>
      </c>
      <c r="AM927" t="s">
        <v>2586</v>
      </c>
      <c r="AN927" t="s">
        <v>2586</v>
      </c>
      <c r="AO927" t="s">
        <v>2585</v>
      </c>
      <c r="AP927" t="s">
        <v>2587</v>
      </c>
      <c r="AQ927">
        <v>23</v>
      </c>
      <c r="AR927" t="s">
        <v>2588</v>
      </c>
      <c r="AS927" t="s">
        <v>93</v>
      </c>
      <c r="AT927" t="s">
        <v>19</v>
      </c>
      <c r="AU927" t="s">
        <v>19</v>
      </c>
      <c r="AV927" t="s">
        <v>808</v>
      </c>
      <c r="AW927" t="s">
        <v>808</v>
      </c>
      <c r="AX927" t="s">
        <v>807</v>
      </c>
      <c r="AY927" t="s">
        <v>809</v>
      </c>
      <c r="AZ927" t="s">
        <v>3488</v>
      </c>
      <c r="BA927" t="s">
        <v>796</v>
      </c>
      <c r="BB927" t="s">
        <v>122</v>
      </c>
      <c r="BC927" t="s">
        <v>19</v>
      </c>
      <c r="BD927" t="s">
        <v>5580</v>
      </c>
      <c r="BE927" t="s">
        <v>3419</v>
      </c>
      <c r="BF927" t="s">
        <v>19</v>
      </c>
      <c r="BG927" t="s">
        <v>19</v>
      </c>
      <c r="BH927">
        <v>451</v>
      </c>
      <c r="BI927" t="s">
        <v>3462</v>
      </c>
      <c r="BJ927">
        <v>0.75</v>
      </c>
      <c r="BK927" t="s">
        <v>5581</v>
      </c>
      <c r="BL927" t="s">
        <v>3422</v>
      </c>
      <c r="BM927" s="179" t="s">
        <v>3422</v>
      </c>
      <c r="BN927">
        <v>230020</v>
      </c>
      <c r="BU927" t="s">
        <v>2577</v>
      </c>
      <c r="BV927" s="179" t="s">
        <v>7641</v>
      </c>
      <c r="BW927">
        <v>230020</v>
      </c>
    </row>
    <row r="928" spans="1:75" ht="14.45" customHeight="1">
      <c r="B928">
        <v>230025</v>
      </c>
      <c r="C928" s="25" t="s">
        <v>6812</v>
      </c>
      <c r="E928" s="47" t="s">
        <v>6941</v>
      </c>
      <c r="L928" s="47" t="s">
        <v>6941</v>
      </c>
      <c r="M928" s="47" t="s">
        <v>6900</v>
      </c>
      <c r="AC928" s="47" t="s">
        <v>6913</v>
      </c>
      <c r="AG928" s="48" t="s">
        <v>6833</v>
      </c>
      <c r="AH928" s="47" t="str">
        <f t="shared" si="34"/>
        <v>SGESP               KS_DIAG</v>
      </c>
      <c r="AI928">
        <v>3</v>
      </c>
      <c r="AJ928">
        <v>230025</v>
      </c>
      <c r="AK928" t="s">
        <v>5582</v>
      </c>
      <c r="AL928" t="s">
        <v>19</v>
      </c>
      <c r="AM928" t="s">
        <v>2586</v>
      </c>
      <c r="AN928" t="s">
        <v>2586</v>
      </c>
      <c r="AO928" t="s">
        <v>2585</v>
      </c>
      <c r="AP928" t="s">
        <v>2587</v>
      </c>
      <c r="AQ928">
        <v>1</v>
      </c>
      <c r="AR928" t="s">
        <v>2588</v>
      </c>
      <c r="AS928" t="s">
        <v>88</v>
      </c>
      <c r="AT928" t="s">
        <v>19</v>
      </c>
      <c r="AU928" t="s">
        <v>19</v>
      </c>
      <c r="AV928" t="s">
        <v>628</v>
      </c>
      <c r="AW928" t="s">
        <v>628</v>
      </c>
      <c r="AX928" t="s">
        <v>627</v>
      </c>
      <c r="AY928" t="s">
        <v>629</v>
      </c>
      <c r="AZ928">
        <v>5</v>
      </c>
      <c r="BA928" t="s">
        <v>630</v>
      </c>
      <c r="BB928" t="s">
        <v>112</v>
      </c>
      <c r="BC928" t="s">
        <v>74</v>
      </c>
      <c r="BD928" t="s">
        <v>4030</v>
      </c>
      <c r="BE928" t="s">
        <v>3419</v>
      </c>
      <c r="BF928" t="s">
        <v>5583</v>
      </c>
      <c r="BG928" t="s">
        <v>3561</v>
      </c>
      <c r="BH928">
        <v>3041</v>
      </c>
      <c r="BI928" t="s">
        <v>3562</v>
      </c>
      <c r="BJ928">
        <v>0.35</v>
      </c>
      <c r="BK928" t="s">
        <v>5584</v>
      </c>
      <c r="BL928" t="s">
        <v>3422</v>
      </c>
      <c r="BM928" s="179" t="s">
        <v>3422</v>
      </c>
      <c r="BN928">
        <v>230025</v>
      </c>
      <c r="BU928" t="s">
        <v>2577</v>
      </c>
      <c r="BV928" s="179" t="s">
        <v>7641</v>
      </c>
      <c r="BW928">
        <v>230025</v>
      </c>
    </row>
    <row r="929" spans="1:75" ht="14.45" customHeight="1">
      <c r="B929">
        <v>230026</v>
      </c>
      <c r="C929" s="25" t="s">
        <v>6812</v>
      </c>
      <c r="E929" s="47" t="s">
        <v>6941</v>
      </c>
      <c r="L929" s="47" t="s">
        <v>6941</v>
      </c>
      <c r="M929" s="47" t="s">
        <v>6900</v>
      </c>
      <c r="AC929" s="47" t="s">
        <v>6913</v>
      </c>
      <c r="AG929" s="48" t="s">
        <v>6833</v>
      </c>
      <c r="AH929" s="47" t="str">
        <f t="shared" si="34"/>
        <v>SGESP               KS_DIAG</v>
      </c>
      <c r="AI929">
        <v>3</v>
      </c>
      <c r="AJ929">
        <v>230026</v>
      </c>
      <c r="AK929" t="s">
        <v>5585</v>
      </c>
      <c r="AL929" t="s">
        <v>19</v>
      </c>
      <c r="AM929" t="s">
        <v>2586</v>
      </c>
      <c r="AN929" t="s">
        <v>2586</v>
      </c>
      <c r="AO929" t="s">
        <v>2585</v>
      </c>
      <c r="AP929" t="s">
        <v>2587</v>
      </c>
      <c r="AQ929">
        <v>2</v>
      </c>
      <c r="AR929" t="s">
        <v>2588</v>
      </c>
      <c r="AS929" t="s">
        <v>88</v>
      </c>
      <c r="AT929" t="s">
        <v>19</v>
      </c>
      <c r="AU929" t="s">
        <v>19</v>
      </c>
      <c r="AV929" t="s">
        <v>628</v>
      </c>
      <c r="AW929" t="s">
        <v>628</v>
      </c>
      <c r="AX929" t="s">
        <v>627</v>
      </c>
      <c r="AY929" t="s">
        <v>629</v>
      </c>
      <c r="AZ929">
        <v>19</v>
      </c>
      <c r="BA929" t="s">
        <v>630</v>
      </c>
      <c r="BB929" t="s">
        <v>112</v>
      </c>
      <c r="BC929" t="s">
        <v>74</v>
      </c>
      <c r="BD929" t="s">
        <v>4030</v>
      </c>
      <c r="BE929" t="s">
        <v>3419</v>
      </c>
      <c r="BF929" t="s">
        <v>5583</v>
      </c>
      <c r="BG929" t="s">
        <v>3615</v>
      </c>
      <c r="BH929">
        <v>3041</v>
      </c>
      <c r="BI929" t="s">
        <v>3616</v>
      </c>
      <c r="BJ929">
        <v>0.35</v>
      </c>
      <c r="BK929" t="s">
        <v>5586</v>
      </c>
      <c r="BL929" t="s">
        <v>3422</v>
      </c>
      <c r="BM929" s="179" t="s">
        <v>3422</v>
      </c>
      <c r="BN929">
        <v>230026</v>
      </c>
      <c r="BU929" t="s">
        <v>2577</v>
      </c>
      <c r="BV929" s="179" t="s">
        <v>7641</v>
      </c>
      <c r="BW929">
        <v>230026</v>
      </c>
    </row>
    <row r="930" spans="1:75" ht="14.45" customHeight="1">
      <c r="A930" s="225" t="s">
        <v>7935</v>
      </c>
      <c r="B930">
        <v>230083</v>
      </c>
      <c r="C930" s="25" t="s">
        <v>6812</v>
      </c>
      <c r="E930" s="47" t="s">
        <v>6941</v>
      </c>
      <c r="L930" s="47" t="s">
        <v>6941</v>
      </c>
      <c r="M930" s="47" t="s">
        <v>6900</v>
      </c>
      <c r="AG930" s="48" t="s">
        <v>6833</v>
      </c>
      <c r="AH930" s="47" t="str">
        <f t="shared" si="34"/>
        <v>KS_SFVL_A           KS_DIAG</v>
      </c>
      <c r="AI930">
        <v>3</v>
      </c>
      <c r="AJ930">
        <v>230083</v>
      </c>
      <c r="AK930" t="s">
        <v>5587</v>
      </c>
      <c r="AL930" t="s">
        <v>19</v>
      </c>
      <c r="AM930" t="s">
        <v>2586</v>
      </c>
      <c r="AN930" t="s">
        <v>2586</v>
      </c>
      <c r="AO930" t="s">
        <v>2585</v>
      </c>
      <c r="AP930" t="s">
        <v>2587</v>
      </c>
      <c r="AQ930">
        <v>9</v>
      </c>
      <c r="AR930" t="s">
        <v>2588</v>
      </c>
      <c r="AS930" t="s">
        <v>88</v>
      </c>
      <c r="AT930" t="s">
        <v>19</v>
      </c>
      <c r="AU930" t="s">
        <v>19</v>
      </c>
      <c r="AV930" t="s">
        <v>2357</v>
      </c>
      <c r="AW930" t="s">
        <v>2357</v>
      </c>
      <c r="AX930" t="s">
        <v>2356</v>
      </c>
      <c r="AY930" t="s">
        <v>2358</v>
      </c>
      <c r="AZ930">
        <v>12</v>
      </c>
      <c r="BA930" t="s">
        <v>2359</v>
      </c>
      <c r="BB930" t="s">
        <v>89</v>
      </c>
      <c r="BC930" t="s">
        <v>69</v>
      </c>
      <c r="BD930" t="s">
        <v>5588</v>
      </c>
      <c r="BE930" t="s">
        <v>3419</v>
      </c>
      <c r="BF930" t="s">
        <v>5589</v>
      </c>
      <c r="BG930" t="s">
        <v>3844</v>
      </c>
      <c r="BH930" s="179">
        <v>4018</v>
      </c>
      <c r="BI930" t="s">
        <v>3659</v>
      </c>
      <c r="BJ930">
        <v>0.35</v>
      </c>
      <c r="BK930" t="s">
        <v>5590</v>
      </c>
      <c r="BL930" t="s">
        <v>3422</v>
      </c>
      <c r="BM930" s="179" t="s">
        <v>3422</v>
      </c>
      <c r="BN930">
        <v>230083</v>
      </c>
      <c r="BU930" t="s">
        <v>2577</v>
      </c>
      <c r="BV930" s="179" t="s">
        <v>7641</v>
      </c>
      <c r="BW930">
        <v>230083</v>
      </c>
    </row>
    <row r="931" spans="1:75" ht="14.45" customHeight="1">
      <c r="A931" s="225" t="s">
        <v>7935</v>
      </c>
      <c r="B931">
        <v>230084</v>
      </c>
      <c r="C931" s="25" t="s">
        <v>6812</v>
      </c>
      <c r="E931" s="47" t="s">
        <v>6941</v>
      </c>
      <c r="L931" s="47" t="s">
        <v>6941</v>
      </c>
      <c r="M931" s="47" t="s">
        <v>6900</v>
      </c>
      <c r="AG931" s="48" t="s">
        <v>6833</v>
      </c>
      <c r="AH931" s="47" t="str">
        <f t="shared" si="34"/>
        <v>KS_SFVL_A           KS_DIAG</v>
      </c>
      <c r="AI931">
        <v>3</v>
      </c>
      <c r="AJ931">
        <v>230084</v>
      </c>
      <c r="AK931" t="s">
        <v>5591</v>
      </c>
      <c r="AL931" t="s">
        <v>19</v>
      </c>
      <c r="AM931" t="s">
        <v>2586</v>
      </c>
      <c r="AN931" t="s">
        <v>2586</v>
      </c>
      <c r="AO931" t="s">
        <v>2585</v>
      </c>
      <c r="AP931" t="s">
        <v>2587</v>
      </c>
      <c r="AQ931">
        <v>10</v>
      </c>
      <c r="AR931" t="s">
        <v>2588</v>
      </c>
      <c r="AS931" t="s">
        <v>88</v>
      </c>
      <c r="AT931" t="s">
        <v>19</v>
      </c>
      <c r="AU931" t="s">
        <v>19</v>
      </c>
      <c r="AV931" t="s">
        <v>2357</v>
      </c>
      <c r="AW931" t="s">
        <v>2357</v>
      </c>
      <c r="AX931" t="s">
        <v>2356</v>
      </c>
      <c r="AY931" t="s">
        <v>2358</v>
      </c>
      <c r="AZ931">
        <v>11</v>
      </c>
      <c r="BA931" t="s">
        <v>2359</v>
      </c>
      <c r="BB931" t="s">
        <v>89</v>
      </c>
      <c r="BC931" t="s">
        <v>69</v>
      </c>
      <c r="BD931" t="s">
        <v>5588</v>
      </c>
      <c r="BE931" t="s">
        <v>3419</v>
      </c>
      <c r="BF931" t="s">
        <v>5589</v>
      </c>
      <c r="BG931" t="s">
        <v>3561</v>
      </c>
      <c r="BH931" s="179">
        <v>4018</v>
      </c>
      <c r="BI931" t="s">
        <v>3562</v>
      </c>
      <c r="BJ931">
        <v>0.35</v>
      </c>
      <c r="BK931" t="s">
        <v>5592</v>
      </c>
      <c r="BL931" t="s">
        <v>3422</v>
      </c>
      <c r="BM931" s="179" t="s">
        <v>3422</v>
      </c>
      <c r="BN931">
        <v>230084</v>
      </c>
      <c r="BU931" t="s">
        <v>2577</v>
      </c>
      <c r="BV931" s="179" t="s">
        <v>7641</v>
      </c>
      <c r="BW931">
        <v>230084</v>
      </c>
    </row>
    <row r="932" spans="1:75" s="198" customFormat="1" ht="14.45" customHeight="1">
      <c r="A932" s="235">
        <v>518</v>
      </c>
      <c r="B932" s="198">
        <v>230091</v>
      </c>
      <c r="C932" s="197" t="s">
        <v>6812</v>
      </c>
      <c r="D932" s="120"/>
      <c r="E932" s="120" t="s">
        <v>6941</v>
      </c>
      <c r="F932" s="120"/>
      <c r="G932" s="120"/>
      <c r="H932" s="120"/>
      <c r="I932" s="120"/>
      <c r="J932" s="120"/>
      <c r="K932" s="120"/>
      <c r="L932" s="120" t="s">
        <v>6941</v>
      </c>
      <c r="M932" s="120" t="s">
        <v>6941</v>
      </c>
      <c r="N932" s="120"/>
      <c r="O932" s="120"/>
      <c r="P932" s="120"/>
      <c r="Q932" s="120"/>
      <c r="R932" s="120"/>
      <c r="S932" s="120"/>
      <c r="T932" s="120"/>
      <c r="U932" s="120"/>
      <c r="V932" s="120"/>
      <c r="W932" s="120"/>
      <c r="X932" s="120"/>
      <c r="Y932" s="120"/>
      <c r="Z932" s="120"/>
      <c r="AA932" s="120"/>
      <c r="AB932" s="120"/>
      <c r="AC932" s="120" t="s">
        <v>6913</v>
      </c>
      <c r="AD932" s="120"/>
      <c r="AE932" s="120"/>
      <c r="AF932" s="120"/>
      <c r="AG932" s="199" t="s">
        <v>6833</v>
      </c>
      <c r="AH932" s="120" t="str">
        <f t="shared" si="34"/>
        <v>KS_MR_F             KS_DIAG</v>
      </c>
      <c r="AI932" s="198">
        <v>3</v>
      </c>
      <c r="AJ932" s="198">
        <v>230091</v>
      </c>
      <c r="AK932" s="198" t="s">
        <v>5593</v>
      </c>
      <c r="AL932" s="198" t="s">
        <v>19</v>
      </c>
      <c r="AM932" s="198" t="s">
        <v>2586</v>
      </c>
      <c r="AN932" s="198" t="s">
        <v>2586</v>
      </c>
      <c r="AO932" s="198" t="s">
        <v>2585</v>
      </c>
      <c r="AP932" s="198" t="s">
        <v>2587</v>
      </c>
      <c r="AQ932" s="198">
        <v>3</v>
      </c>
      <c r="AR932" s="198" t="s">
        <v>2588</v>
      </c>
      <c r="AS932" s="198" t="s">
        <v>88</v>
      </c>
      <c r="AT932" s="198" t="s">
        <v>19</v>
      </c>
      <c r="AU932" s="198" t="s">
        <v>19</v>
      </c>
      <c r="AV932" s="198" t="s">
        <v>456</v>
      </c>
      <c r="AW932" s="198" t="s">
        <v>2592</v>
      </c>
      <c r="AX932" s="198" t="s">
        <v>2591</v>
      </c>
      <c r="AY932" s="198" t="s">
        <v>2593</v>
      </c>
      <c r="AZ932" s="198">
        <v>7</v>
      </c>
      <c r="BA932" s="198" t="s">
        <v>464</v>
      </c>
      <c r="BB932" s="198" t="s">
        <v>89</v>
      </c>
      <c r="BC932" s="198" t="s">
        <v>69</v>
      </c>
      <c r="BD932" s="198" t="s">
        <v>3613</v>
      </c>
      <c r="BE932" s="198" t="s">
        <v>3419</v>
      </c>
      <c r="BF932" s="198" t="s">
        <v>5594</v>
      </c>
      <c r="BG932" s="198" t="s">
        <v>3525</v>
      </c>
      <c r="BH932" s="198">
        <v>1560</v>
      </c>
      <c r="BI932" s="198" t="s">
        <v>3526</v>
      </c>
      <c r="BJ932" s="198">
        <v>0.35</v>
      </c>
      <c r="BK932" s="198" t="s">
        <v>5595</v>
      </c>
      <c r="BL932" s="198" t="s">
        <v>3422</v>
      </c>
      <c r="BM932" s="203" t="s">
        <v>3422</v>
      </c>
      <c r="BN932" s="198">
        <v>230091</v>
      </c>
      <c r="BU932" s="198" t="s">
        <v>2577</v>
      </c>
      <c r="BV932" s="203" t="s">
        <v>7641</v>
      </c>
      <c r="BW932" s="198">
        <v>230091</v>
      </c>
    </row>
    <row r="933" spans="1:75" s="198" customFormat="1" ht="14.45" customHeight="1">
      <c r="A933" s="235">
        <v>518</v>
      </c>
      <c r="B933" s="198">
        <v>230092</v>
      </c>
      <c r="C933" s="197" t="s">
        <v>6812</v>
      </c>
      <c r="D933" s="120"/>
      <c r="E933" s="120" t="s">
        <v>6941</v>
      </c>
      <c r="F933" s="120"/>
      <c r="G933" s="120"/>
      <c r="H933" s="120"/>
      <c r="I933" s="120"/>
      <c r="J933" s="120"/>
      <c r="K933" s="120"/>
      <c r="L933" s="120" t="s">
        <v>6941</v>
      </c>
      <c r="M933" s="120" t="s">
        <v>6941</v>
      </c>
      <c r="N933" s="120"/>
      <c r="O933" s="120"/>
      <c r="P933" s="120"/>
      <c r="Q933" s="120"/>
      <c r="R933" s="120"/>
      <c r="S933" s="120"/>
      <c r="T933" s="120"/>
      <c r="U933" s="120"/>
      <c r="V933" s="120"/>
      <c r="W933" s="120"/>
      <c r="X933" s="120"/>
      <c r="Y933" s="120"/>
      <c r="Z933" s="120"/>
      <c r="AA933" s="120"/>
      <c r="AB933" s="120"/>
      <c r="AC933" s="120" t="s">
        <v>6913</v>
      </c>
      <c r="AD933" s="120"/>
      <c r="AE933" s="120"/>
      <c r="AF933" s="120"/>
      <c r="AG933" s="199" t="s">
        <v>6833</v>
      </c>
      <c r="AH933" s="120" t="str">
        <f t="shared" si="34"/>
        <v>KS_MR_F             KS_DIAG</v>
      </c>
      <c r="AI933" s="198">
        <v>3</v>
      </c>
      <c r="AJ933" s="198">
        <v>230092</v>
      </c>
      <c r="AK933" s="198" t="s">
        <v>5596</v>
      </c>
      <c r="AL933" s="198" t="s">
        <v>19</v>
      </c>
      <c r="AM933" s="198" t="s">
        <v>2586</v>
      </c>
      <c r="AN933" s="198" t="s">
        <v>2586</v>
      </c>
      <c r="AO933" s="198" t="s">
        <v>2585</v>
      </c>
      <c r="AP933" s="198" t="s">
        <v>2587</v>
      </c>
      <c r="AQ933" s="198">
        <v>4</v>
      </c>
      <c r="AR933" s="198" t="s">
        <v>2588</v>
      </c>
      <c r="AS933" s="198" t="s">
        <v>88</v>
      </c>
      <c r="AT933" s="198" t="s">
        <v>19</v>
      </c>
      <c r="AU933" s="198" t="s">
        <v>19</v>
      </c>
      <c r="AV933" s="198" t="s">
        <v>456</v>
      </c>
      <c r="AW933" s="198" t="s">
        <v>2592</v>
      </c>
      <c r="AX933" s="198" t="s">
        <v>2591</v>
      </c>
      <c r="AY933" s="198" t="s">
        <v>2593</v>
      </c>
      <c r="AZ933" s="198">
        <v>8</v>
      </c>
      <c r="BA933" s="198" t="s">
        <v>464</v>
      </c>
      <c r="BB933" s="198" t="s">
        <v>89</v>
      </c>
      <c r="BC933" s="198" t="s">
        <v>69</v>
      </c>
      <c r="BD933" s="198" t="s">
        <v>3613</v>
      </c>
      <c r="BE933" s="198" t="s">
        <v>3419</v>
      </c>
      <c r="BF933" s="198" t="s">
        <v>5594</v>
      </c>
      <c r="BG933" s="198" t="s">
        <v>3615</v>
      </c>
      <c r="BH933" s="198">
        <v>1560</v>
      </c>
      <c r="BI933" s="198" t="s">
        <v>3616</v>
      </c>
      <c r="BJ933" s="198">
        <v>0.35</v>
      </c>
      <c r="BK933" s="198" t="s">
        <v>5597</v>
      </c>
      <c r="BL933" s="198" t="s">
        <v>3422</v>
      </c>
      <c r="BM933" s="203" t="s">
        <v>3422</v>
      </c>
      <c r="BN933" s="198">
        <v>230092</v>
      </c>
      <c r="BU933" s="198" t="s">
        <v>2577</v>
      </c>
      <c r="BV933" s="203" t="s">
        <v>7641</v>
      </c>
      <c r="BW933" s="198">
        <v>230092</v>
      </c>
    </row>
    <row r="934" spans="1:75" ht="14.45" customHeight="1">
      <c r="A934"/>
      <c r="B934">
        <v>230102</v>
      </c>
      <c r="C934" s="25" t="s">
        <v>6812</v>
      </c>
      <c r="D934" s="37" t="s">
        <v>7730</v>
      </c>
      <c r="E934" s="34" t="s">
        <v>6911</v>
      </c>
      <c r="L934" s="47" t="s">
        <v>6911</v>
      </c>
      <c r="M934" s="47" t="s">
        <v>6900</v>
      </c>
      <c r="W934" s="240"/>
      <c r="AC934" s="47" t="s">
        <v>6913</v>
      </c>
      <c r="AG934" s="48" t="s">
        <v>6833</v>
      </c>
      <c r="AH934" s="47" t="str">
        <f t="shared" si="34"/>
        <v>KS_DIAG             SGQS_A</v>
      </c>
      <c r="AI934">
        <v>3</v>
      </c>
      <c r="AJ934">
        <v>230102</v>
      </c>
      <c r="AK934" t="s">
        <v>5598</v>
      </c>
      <c r="AL934" t="s">
        <v>19</v>
      </c>
      <c r="AM934" t="s">
        <v>2600</v>
      </c>
      <c r="AN934" t="s">
        <v>2600</v>
      </c>
      <c r="AO934" t="s">
        <v>2599</v>
      </c>
      <c r="AP934" t="s">
        <v>2601</v>
      </c>
      <c r="AQ934">
        <v>9</v>
      </c>
      <c r="AR934" t="s">
        <v>2602</v>
      </c>
      <c r="AS934" t="s">
        <v>2579</v>
      </c>
      <c r="AT934" t="s">
        <v>19</v>
      </c>
      <c r="AU934" t="s">
        <v>19</v>
      </c>
      <c r="AV934" t="s">
        <v>2586</v>
      </c>
      <c r="AW934" t="s">
        <v>2586</v>
      </c>
      <c r="AX934" t="s">
        <v>2585</v>
      </c>
      <c r="AY934" t="s">
        <v>2587</v>
      </c>
      <c r="AZ934">
        <v>7</v>
      </c>
      <c r="BA934" t="s">
        <v>2588</v>
      </c>
      <c r="BB934" t="s">
        <v>88</v>
      </c>
      <c r="BC934" t="s">
        <v>19</v>
      </c>
      <c r="BD934" t="s">
        <v>3774</v>
      </c>
      <c r="BE934" t="s">
        <v>3419</v>
      </c>
      <c r="BF934" t="s">
        <v>5599</v>
      </c>
      <c r="BG934" t="s">
        <v>3776</v>
      </c>
      <c r="BH934">
        <v>4085</v>
      </c>
      <c r="BI934" t="s">
        <v>3684</v>
      </c>
      <c r="BJ934">
        <v>0.35</v>
      </c>
      <c r="BK934" t="s">
        <v>5600</v>
      </c>
      <c r="BL934" t="s">
        <v>3422</v>
      </c>
      <c r="BM934" s="179" t="s">
        <v>3422</v>
      </c>
      <c r="BN934">
        <v>230102</v>
      </c>
      <c r="BU934" t="s">
        <v>2577</v>
      </c>
      <c r="BV934" s="179" t="s">
        <v>7641</v>
      </c>
      <c r="BW934">
        <v>230102</v>
      </c>
    </row>
    <row r="935" spans="1:75" ht="14.45" customHeight="1">
      <c r="A935"/>
      <c r="B935">
        <v>230103</v>
      </c>
      <c r="C935" s="25" t="s">
        <v>6812</v>
      </c>
      <c r="D935" s="37" t="s">
        <v>7730</v>
      </c>
      <c r="E935" s="34" t="s">
        <v>6911</v>
      </c>
      <c r="L935" s="47" t="s">
        <v>6911</v>
      </c>
      <c r="M935" s="47" t="s">
        <v>6900</v>
      </c>
      <c r="W935" s="240"/>
      <c r="AC935" s="47" t="s">
        <v>6913</v>
      </c>
      <c r="AG935" s="48" t="s">
        <v>6833</v>
      </c>
      <c r="AH935" s="47" t="str">
        <f t="shared" si="34"/>
        <v>KS_DIAG             SGQS_A</v>
      </c>
      <c r="AI935">
        <v>3</v>
      </c>
      <c r="AJ935">
        <v>230103</v>
      </c>
      <c r="AK935" t="s">
        <v>5601</v>
      </c>
      <c r="AL935" t="s">
        <v>19</v>
      </c>
      <c r="AM935" t="s">
        <v>2600</v>
      </c>
      <c r="AN935" t="s">
        <v>2600</v>
      </c>
      <c r="AO935" t="s">
        <v>2599</v>
      </c>
      <c r="AP935" t="s">
        <v>2601</v>
      </c>
      <c r="AQ935">
        <v>8</v>
      </c>
      <c r="AR935" t="s">
        <v>2602</v>
      </c>
      <c r="AS935" t="s">
        <v>2579</v>
      </c>
      <c r="AT935" t="s">
        <v>19</v>
      </c>
      <c r="AU935" t="s">
        <v>19</v>
      </c>
      <c r="AV935" t="s">
        <v>2586</v>
      </c>
      <c r="AW935" t="s">
        <v>2586</v>
      </c>
      <c r="AX935" t="s">
        <v>2585</v>
      </c>
      <c r="AY935" t="s">
        <v>2587</v>
      </c>
      <c r="AZ935">
        <v>8</v>
      </c>
      <c r="BA935" t="s">
        <v>2588</v>
      </c>
      <c r="BB935" t="s">
        <v>88</v>
      </c>
      <c r="BC935" t="s">
        <v>19</v>
      </c>
      <c r="BD935" t="s">
        <v>3774</v>
      </c>
      <c r="BE935" t="s">
        <v>3419</v>
      </c>
      <c r="BF935" t="s">
        <v>5599</v>
      </c>
      <c r="BG935" t="s">
        <v>3615</v>
      </c>
      <c r="BH935">
        <v>4085</v>
      </c>
      <c r="BI935" t="s">
        <v>3616</v>
      </c>
      <c r="BJ935">
        <v>0.35</v>
      </c>
      <c r="BK935" t="s">
        <v>5602</v>
      </c>
      <c r="BL935" t="s">
        <v>3422</v>
      </c>
      <c r="BM935" s="179" t="s">
        <v>3422</v>
      </c>
      <c r="BN935">
        <v>230103</v>
      </c>
      <c r="BU935" t="s">
        <v>2577</v>
      </c>
      <c r="BV935" s="179" t="s">
        <v>7641</v>
      </c>
      <c r="BW935">
        <v>230103</v>
      </c>
    </row>
    <row r="936" spans="1:75" s="198" customFormat="1" ht="14.45" customHeight="1">
      <c r="A936" s="235">
        <v>518</v>
      </c>
      <c r="B936" s="198">
        <v>230120</v>
      </c>
      <c r="C936" s="197" t="s">
        <v>6812</v>
      </c>
      <c r="D936" s="120"/>
      <c r="E936" s="120" t="s">
        <v>6941</v>
      </c>
      <c r="F936" s="120"/>
      <c r="G936" s="120"/>
      <c r="H936" s="120"/>
      <c r="I936" s="120"/>
      <c r="J936" s="120"/>
      <c r="K936" s="120"/>
      <c r="L936" s="120" t="s">
        <v>6941</v>
      </c>
      <c r="M936" s="120" t="s">
        <v>6941</v>
      </c>
      <c r="N936" s="120"/>
      <c r="O936" s="120"/>
      <c r="P936" s="120"/>
      <c r="Q936" s="120"/>
      <c r="R936" s="120"/>
      <c r="S936" s="120"/>
      <c r="T936" s="120"/>
      <c r="U936" s="120"/>
      <c r="V936" s="120"/>
      <c r="W936" s="120"/>
      <c r="X936" s="120"/>
      <c r="Y936" s="120"/>
      <c r="Z936" s="120"/>
      <c r="AA936" s="120"/>
      <c r="AB936" s="120"/>
      <c r="AC936" s="120" t="s">
        <v>6913</v>
      </c>
      <c r="AD936" s="120"/>
      <c r="AE936" s="120"/>
      <c r="AF936" s="120"/>
      <c r="AG936" s="199" t="s">
        <v>6833</v>
      </c>
      <c r="AH936" s="120" t="str">
        <f t="shared" ref="AH936:AH1001" si="37">AY936&amp; REPT(" ",20-LEN(AY936))&amp;AP936</f>
        <v>KS_MR_F             KS_LEH_CAN</v>
      </c>
      <c r="AI936" s="198">
        <v>3</v>
      </c>
      <c r="AJ936" s="198">
        <v>230120</v>
      </c>
      <c r="AK936" s="198" t="s">
        <v>5603</v>
      </c>
      <c r="AL936" s="198" t="s">
        <v>19</v>
      </c>
      <c r="AM936" s="198" t="s">
        <v>2629</v>
      </c>
      <c r="AN936" s="198" t="s">
        <v>2629</v>
      </c>
      <c r="AO936" s="198" t="s">
        <v>2628</v>
      </c>
      <c r="AP936" s="198" t="s">
        <v>2630</v>
      </c>
      <c r="AQ936" s="198">
        <v>1</v>
      </c>
      <c r="AR936" s="198" t="s">
        <v>2631</v>
      </c>
      <c r="AS936" s="198" t="s">
        <v>2581</v>
      </c>
      <c r="AT936" s="198" t="s">
        <v>19</v>
      </c>
      <c r="AU936" s="198" t="s">
        <v>19</v>
      </c>
      <c r="AV936" s="198" t="s">
        <v>456</v>
      </c>
      <c r="AW936" s="198" t="s">
        <v>2592</v>
      </c>
      <c r="AX936" s="198" t="s">
        <v>2591</v>
      </c>
      <c r="AY936" s="198" t="s">
        <v>2593</v>
      </c>
      <c r="AZ936" s="198">
        <v>5</v>
      </c>
      <c r="BA936" s="198" t="s">
        <v>464</v>
      </c>
      <c r="BB936" s="198" t="s">
        <v>89</v>
      </c>
      <c r="BC936" s="198" t="s">
        <v>69</v>
      </c>
      <c r="BD936" s="198" t="s">
        <v>5604</v>
      </c>
      <c r="BE936" s="198" t="s">
        <v>3419</v>
      </c>
      <c r="BF936" s="198" t="s">
        <v>5605</v>
      </c>
      <c r="BG936" s="198" t="s">
        <v>5606</v>
      </c>
      <c r="BH936" s="198">
        <v>2431</v>
      </c>
      <c r="BI936" s="198" t="s">
        <v>5607</v>
      </c>
      <c r="BJ936" s="198">
        <v>0.35</v>
      </c>
      <c r="BK936" s="198" t="s">
        <v>5608</v>
      </c>
      <c r="BL936" s="198" t="s">
        <v>3422</v>
      </c>
      <c r="BM936" s="203" t="s">
        <v>3422</v>
      </c>
      <c r="BN936" s="198">
        <v>230120</v>
      </c>
      <c r="BU936" s="198" t="s">
        <v>2577</v>
      </c>
      <c r="BV936" s="203" t="s">
        <v>7641</v>
      </c>
      <c r="BW936" s="198">
        <v>230120</v>
      </c>
    </row>
    <row r="937" spans="1:75" s="198" customFormat="1" ht="14.45" customHeight="1">
      <c r="A937" s="235">
        <v>518</v>
      </c>
      <c r="B937" s="198">
        <v>230121</v>
      </c>
      <c r="C937" s="197" t="s">
        <v>6812</v>
      </c>
      <c r="D937" s="120"/>
      <c r="E937" s="120" t="s">
        <v>6941</v>
      </c>
      <c r="F937" s="120"/>
      <c r="G937" s="120"/>
      <c r="H937" s="120"/>
      <c r="I937" s="120"/>
      <c r="J937" s="120"/>
      <c r="K937" s="120"/>
      <c r="L937" s="120" t="s">
        <v>6941</v>
      </c>
      <c r="M937" s="120" t="s">
        <v>6941</v>
      </c>
      <c r="N937" s="120"/>
      <c r="O937" s="120"/>
      <c r="P937" s="120"/>
      <c r="Q937" s="120"/>
      <c r="R937" s="120"/>
      <c r="S937" s="120"/>
      <c r="T937" s="120"/>
      <c r="U937" s="120"/>
      <c r="V937" s="120"/>
      <c r="W937" s="120"/>
      <c r="X937" s="120"/>
      <c r="Y937" s="120"/>
      <c r="Z937" s="120"/>
      <c r="AA937" s="120"/>
      <c r="AB937" s="120"/>
      <c r="AC937" s="120" t="s">
        <v>6913</v>
      </c>
      <c r="AD937" s="120"/>
      <c r="AE937" s="120"/>
      <c r="AF937" s="120"/>
      <c r="AG937" s="199" t="s">
        <v>6833</v>
      </c>
      <c r="AH937" s="120" t="str">
        <f t="shared" si="37"/>
        <v>KS_MR_F             KS_LEH_CAN</v>
      </c>
      <c r="AI937" s="198">
        <v>3</v>
      </c>
      <c r="AJ937" s="198">
        <v>230121</v>
      </c>
      <c r="AK937" s="198" t="s">
        <v>5609</v>
      </c>
      <c r="AL937" s="198" t="s">
        <v>19</v>
      </c>
      <c r="AM937" s="198" t="s">
        <v>2629</v>
      </c>
      <c r="AN937" s="198" t="s">
        <v>2629</v>
      </c>
      <c r="AO937" s="198" t="s">
        <v>2628</v>
      </c>
      <c r="AP937" s="198" t="s">
        <v>2630</v>
      </c>
      <c r="AQ937" s="198">
        <v>2</v>
      </c>
      <c r="AR937" s="198" t="s">
        <v>2631</v>
      </c>
      <c r="AS937" s="198" t="s">
        <v>2581</v>
      </c>
      <c r="AT937" s="198" t="s">
        <v>19</v>
      </c>
      <c r="AU937" s="198" t="s">
        <v>19</v>
      </c>
      <c r="AV937" s="198" t="s">
        <v>456</v>
      </c>
      <c r="AW937" s="198" t="s">
        <v>2592</v>
      </c>
      <c r="AX937" s="198" t="s">
        <v>2591</v>
      </c>
      <c r="AY937" s="198" t="s">
        <v>2593</v>
      </c>
      <c r="AZ937" s="198">
        <v>6</v>
      </c>
      <c r="BA937" s="198" t="s">
        <v>464</v>
      </c>
      <c r="BB937" s="198" t="s">
        <v>89</v>
      </c>
      <c r="BC937" s="198" t="s">
        <v>69</v>
      </c>
      <c r="BD937" s="198" t="s">
        <v>5604</v>
      </c>
      <c r="BE937" s="198" t="s">
        <v>3419</v>
      </c>
      <c r="BF937" s="198" t="s">
        <v>5605</v>
      </c>
      <c r="BG937" s="198" t="s">
        <v>3615</v>
      </c>
      <c r="BH937" s="198">
        <v>2431</v>
      </c>
      <c r="BI937" s="198" t="s">
        <v>3616</v>
      </c>
      <c r="BJ937" s="198">
        <v>0.35</v>
      </c>
      <c r="BK937" s="198" t="s">
        <v>5610</v>
      </c>
      <c r="BL937" s="198" t="s">
        <v>3422</v>
      </c>
      <c r="BM937" s="203" t="s">
        <v>3422</v>
      </c>
      <c r="BN937" s="198">
        <v>230121</v>
      </c>
      <c r="BU937" s="198" t="s">
        <v>2577</v>
      </c>
      <c r="BV937" s="203" t="s">
        <v>7641</v>
      </c>
      <c r="BW937" s="198">
        <v>230121</v>
      </c>
    </row>
    <row r="938" spans="1:75" ht="14.45" customHeight="1">
      <c r="A938"/>
      <c r="B938">
        <v>230125</v>
      </c>
      <c r="C938" s="25" t="s">
        <v>6812</v>
      </c>
      <c r="E938" s="47" t="s">
        <v>6908</v>
      </c>
      <c r="L938" s="47" t="s">
        <v>6908</v>
      </c>
      <c r="M938" s="47" t="s">
        <v>6908</v>
      </c>
      <c r="AC938" s="47" t="s">
        <v>6913</v>
      </c>
      <c r="AG938" s="48" t="s">
        <v>6833</v>
      </c>
      <c r="AH938" s="47" t="str">
        <f t="shared" si="37"/>
        <v>MESS_EBKV_CAN       EBKVSG_A</v>
      </c>
      <c r="AI938">
        <v>3</v>
      </c>
      <c r="AJ938">
        <v>230125</v>
      </c>
      <c r="AK938" t="s">
        <v>5611</v>
      </c>
      <c r="AL938" t="s">
        <v>19</v>
      </c>
      <c r="AM938" t="s">
        <v>607</v>
      </c>
      <c r="AN938" t="s">
        <v>607</v>
      </c>
      <c r="AO938" t="s">
        <v>606</v>
      </c>
      <c r="AP938" t="s">
        <v>608</v>
      </c>
      <c r="AQ938">
        <v>18</v>
      </c>
      <c r="AR938" t="s">
        <v>609</v>
      </c>
      <c r="AS938" t="s">
        <v>89</v>
      </c>
      <c r="AT938" t="s">
        <v>69</v>
      </c>
      <c r="AU938" t="s">
        <v>19</v>
      </c>
      <c r="AV938" t="s">
        <v>2636</v>
      </c>
      <c r="AW938" t="s">
        <v>2636</v>
      </c>
      <c r="AX938" t="s">
        <v>2635</v>
      </c>
      <c r="AY938" t="s">
        <v>2637</v>
      </c>
      <c r="AZ938">
        <v>1</v>
      </c>
      <c r="BA938" t="s">
        <v>575</v>
      </c>
      <c r="BB938" t="s">
        <v>2581</v>
      </c>
      <c r="BC938" t="s">
        <v>19</v>
      </c>
      <c r="BD938" t="s">
        <v>5612</v>
      </c>
      <c r="BE938" t="s">
        <v>3419</v>
      </c>
      <c r="BF938" t="s">
        <v>5613</v>
      </c>
      <c r="BG938" t="s">
        <v>5614</v>
      </c>
      <c r="BH938">
        <v>841</v>
      </c>
      <c r="BI938" t="s">
        <v>5615</v>
      </c>
      <c r="BJ938">
        <v>0.35</v>
      </c>
      <c r="BK938" t="s">
        <v>5616</v>
      </c>
      <c r="BL938" t="s">
        <v>3422</v>
      </c>
      <c r="BM938" s="179" t="s">
        <v>3422</v>
      </c>
      <c r="BN938">
        <v>230125</v>
      </c>
      <c r="BU938" t="s">
        <v>2577</v>
      </c>
      <c r="BV938" s="179" t="s">
        <v>7641</v>
      </c>
      <c r="BW938">
        <v>230125</v>
      </c>
    </row>
    <row r="939" spans="1:75" ht="14.45" customHeight="1">
      <c r="A939"/>
      <c r="B939">
        <v>230126</v>
      </c>
      <c r="C939" s="25" t="s">
        <v>6812</v>
      </c>
      <c r="E939" s="47" t="s">
        <v>6908</v>
      </c>
      <c r="L939" s="47" t="s">
        <v>6908</v>
      </c>
      <c r="M939" s="47" t="s">
        <v>6908</v>
      </c>
      <c r="AC939" s="47" t="s">
        <v>6913</v>
      </c>
      <c r="AG939" s="48" t="s">
        <v>6833</v>
      </c>
      <c r="AH939" s="47" t="str">
        <f t="shared" si="37"/>
        <v>MESS_EBKV_CAN       EBKVSG_A</v>
      </c>
      <c r="AI939">
        <v>3</v>
      </c>
      <c r="AJ939">
        <v>230126</v>
      </c>
      <c r="AK939" t="s">
        <v>5617</v>
      </c>
      <c r="AL939" t="s">
        <v>19</v>
      </c>
      <c r="AM939" t="s">
        <v>607</v>
      </c>
      <c r="AN939" t="s">
        <v>607</v>
      </c>
      <c r="AO939" t="s">
        <v>606</v>
      </c>
      <c r="AP939" t="s">
        <v>608</v>
      </c>
      <c r="AQ939">
        <v>10</v>
      </c>
      <c r="AR939" t="s">
        <v>609</v>
      </c>
      <c r="AS939" t="s">
        <v>89</v>
      </c>
      <c r="AT939" t="s">
        <v>69</v>
      </c>
      <c r="AU939" t="s">
        <v>19</v>
      </c>
      <c r="AV939" t="s">
        <v>2636</v>
      </c>
      <c r="AW939" t="s">
        <v>2636</v>
      </c>
      <c r="AX939" t="s">
        <v>2635</v>
      </c>
      <c r="AY939" t="s">
        <v>2637</v>
      </c>
      <c r="AZ939">
        <v>2</v>
      </c>
      <c r="BA939" t="s">
        <v>575</v>
      </c>
      <c r="BB939" t="s">
        <v>2581</v>
      </c>
      <c r="BC939" t="s">
        <v>19</v>
      </c>
      <c r="BD939" t="s">
        <v>5612</v>
      </c>
      <c r="BE939" t="s">
        <v>3419</v>
      </c>
      <c r="BF939" t="s">
        <v>5613</v>
      </c>
      <c r="BG939" t="s">
        <v>3615</v>
      </c>
      <c r="BH939">
        <v>841</v>
      </c>
      <c r="BI939" t="s">
        <v>3616</v>
      </c>
      <c r="BJ939">
        <v>0.35</v>
      </c>
      <c r="BK939" t="s">
        <v>5618</v>
      </c>
      <c r="BL939" t="s">
        <v>3422</v>
      </c>
      <c r="BM939" s="179" t="s">
        <v>3422</v>
      </c>
      <c r="BN939">
        <v>230126</v>
      </c>
      <c r="BU939" t="s">
        <v>2577</v>
      </c>
      <c r="BV939" s="179" t="s">
        <v>7641</v>
      </c>
      <c r="BW939">
        <v>230126</v>
      </c>
    </row>
    <row r="940" spans="1:75" ht="14.45" customHeight="1">
      <c r="A940" s="178" t="s">
        <v>8070</v>
      </c>
      <c r="B940">
        <v>230133</v>
      </c>
      <c r="C940" s="25" t="s">
        <v>6812</v>
      </c>
      <c r="E940" s="47" t="s">
        <v>6904</v>
      </c>
      <c r="F940" s="47" t="s">
        <v>5516</v>
      </c>
      <c r="G940" s="47" t="s">
        <v>6897</v>
      </c>
      <c r="K940" s="47" t="s">
        <v>6898</v>
      </c>
      <c r="L940" s="37" t="s">
        <v>6904</v>
      </c>
      <c r="M940" s="47" t="s">
        <v>6899</v>
      </c>
      <c r="W940" s="240"/>
      <c r="AC940" s="47" t="s">
        <v>6913</v>
      </c>
      <c r="AG940" s="48" t="s">
        <v>6833</v>
      </c>
      <c r="AH940" s="47" t="str">
        <f t="shared" si="37"/>
        <v>SP_CANH_HVB         KS_HVBATT_CAN</v>
      </c>
      <c r="AI940">
        <v>3</v>
      </c>
      <c r="AJ940">
        <v>230133</v>
      </c>
      <c r="AK940" t="s">
        <v>5619</v>
      </c>
      <c r="AL940" t="s">
        <v>19</v>
      </c>
      <c r="AM940" t="s">
        <v>2621</v>
      </c>
      <c r="AN940" t="s">
        <v>2621</v>
      </c>
      <c r="AO940" t="s">
        <v>2620</v>
      </c>
      <c r="AP940" t="s">
        <v>2622</v>
      </c>
      <c r="AQ940">
        <v>3</v>
      </c>
      <c r="AR940" t="s">
        <v>2623</v>
      </c>
      <c r="AS940" t="s">
        <v>125</v>
      </c>
      <c r="AT940" t="s">
        <v>19</v>
      </c>
      <c r="AU940" t="s">
        <v>19</v>
      </c>
      <c r="AV940" t="s">
        <v>19</v>
      </c>
      <c r="AW940" t="s">
        <v>5514</v>
      </c>
      <c r="AX940" t="s">
        <v>5515</v>
      </c>
      <c r="AY940" t="s">
        <v>5516</v>
      </c>
      <c r="AZ940">
        <v>1</v>
      </c>
      <c r="BA940" t="s">
        <v>464</v>
      </c>
      <c r="BB940" t="s">
        <v>19</v>
      </c>
      <c r="BC940" t="s">
        <v>19</v>
      </c>
      <c r="BD940" t="s">
        <v>4369</v>
      </c>
      <c r="BE940" t="s">
        <v>3419</v>
      </c>
      <c r="BF940" t="s">
        <v>5620</v>
      </c>
      <c r="BG940" t="s">
        <v>4371</v>
      </c>
      <c r="BH940">
        <v>1460</v>
      </c>
      <c r="BI940" t="s">
        <v>3511</v>
      </c>
      <c r="BJ940">
        <v>0.35</v>
      </c>
      <c r="BK940" t="s">
        <v>5510</v>
      </c>
      <c r="BL940" t="s">
        <v>3422</v>
      </c>
      <c r="BM940" s="179" t="s">
        <v>3422</v>
      </c>
      <c r="BN940">
        <v>230133</v>
      </c>
      <c r="BU940" t="s">
        <v>2577</v>
      </c>
      <c r="BV940" s="179" t="s">
        <v>7641</v>
      </c>
      <c r="BW940">
        <v>230133</v>
      </c>
    </row>
    <row r="941" spans="1:75" ht="14.45" customHeight="1">
      <c r="A941" s="178" t="s">
        <v>8070</v>
      </c>
      <c r="B941">
        <v>230134</v>
      </c>
      <c r="C941" s="25" t="s">
        <v>6812</v>
      </c>
      <c r="E941" s="47" t="s">
        <v>6904</v>
      </c>
      <c r="F941" s="47" t="s">
        <v>5521</v>
      </c>
      <c r="G941" s="47" t="s">
        <v>6897</v>
      </c>
      <c r="K941" s="47" t="s">
        <v>6898</v>
      </c>
      <c r="L941" s="37" t="s">
        <v>6904</v>
      </c>
      <c r="M941" s="47" t="s">
        <v>6899</v>
      </c>
      <c r="W941" s="240"/>
      <c r="AC941" s="47" t="s">
        <v>6913</v>
      </c>
      <c r="AG941" s="48" t="s">
        <v>6833</v>
      </c>
      <c r="AH941" s="47" t="str">
        <f t="shared" si="37"/>
        <v>SP_CANL_HVB         KS_HVBATT_CAN</v>
      </c>
      <c r="AI941">
        <v>3</v>
      </c>
      <c r="AJ941">
        <v>230134</v>
      </c>
      <c r="AK941" t="s">
        <v>5621</v>
      </c>
      <c r="AL941" t="s">
        <v>19</v>
      </c>
      <c r="AM941" t="s">
        <v>2621</v>
      </c>
      <c r="AN941" t="s">
        <v>2621</v>
      </c>
      <c r="AO941" t="s">
        <v>2620</v>
      </c>
      <c r="AP941" t="s">
        <v>2622</v>
      </c>
      <c r="AQ941">
        <v>4</v>
      </c>
      <c r="AR941" t="s">
        <v>2623</v>
      </c>
      <c r="AS941" t="s">
        <v>125</v>
      </c>
      <c r="AT941" t="s">
        <v>19</v>
      </c>
      <c r="AU941" t="s">
        <v>19</v>
      </c>
      <c r="AV941" t="s">
        <v>19</v>
      </c>
      <c r="AW941" t="s">
        <v>5519</v>
      </c>
      <c r="AX941" t="s">
        <v>5520</v>
      </c>
      <c r="AY941" t="s">
        <v>5521</v>
      </c>
      <c r="AZ941">
        <v>1</v>
      </c>
      <c r="BA941" t="s">
        <v>464</v>
      </c>
      <c r="BB941" t="s">
        <v>19</v>
      </c>
      <c r="BC941" t="s">
        <v>19</v>
      </c>
      <c r="BD941" t="s">
        <v>4369</v>
      </c>
      <c r="BE941" t="s">
        <v>3419</v>
      </c>
      <c r="BF941" t="s">
        <v>5620</v>
      </c>
      <c r="BG941" t="s">
        <v>3615</v>
      </c>
      <c r="BH941">
        <v>1461</v>
      </c>
      <c r="BI941" t="s">
        <v>3616</v>
      </c>
      <c r="BJ941">
        <v>0.35</v>
      </c>
      <c r="BK941" t="s">
        <v>5512</v>
      </c>
      <c r="BL941" t="s">
        <v>3422</v>
      </c>
      <c r="BM941" s="179" t="s">
        <v>3422</v>
      </c>
      <c r="BN941">
        <v>230134</v>
      </c>
      <c r="BU941" t="s">
        <v>2577</v>
      </c>
      <c r="BV941" s="179" t="s">
        <v>7641</v>
      </c>
      <c r="BW941">
        <v>230134</v>
      </c>
    </row>
    <row r="942" spans="1:75" ht="14.45" customHeight="1">
      <c r="A942"/>
      <c r="B942">
        <v>230135</v>
      </c>
      <c r="C942" s="25" t="s">
        <v>6812</v>
      </c>
      <c r="E942" s="47" t="s">
        <v>6896</v>
      </c>
      <c r="L942" s="47" t="s">
        <v>6896</v>
      </c>
      <c r="M942" s="47" t="s">
        <v>6900</v>
      </c>
      <c r="S942" s="47" t="s">
        <v>7932</v>
      </c>
      <c r="W942" s="240"/>
      <c r="AG942" s="48" t="s">
        <v>6833</v>
      </c>
      <c r="AH942" s="47" t="str">
        <f t="shared" si="37"/>
        <v>KS_DIAG             SIDO_F</v>
      </c>
      <c r="AI942">
        <v>3</v>
      </c>
      <c r="AJ942">
        <v>230135</v>
      </c>
      <c r="AK942" t="s">
        <v>5622</v>
      </c>
      <c r="AL942" t="s">
        <v>19</v>
      </c>
      <c r="AM942" t="s">
        <v>782</v>
      </c>
      <c r="AN942" t="s">
        <v>782</v>
      </c>
      <c r="AO942" t="s">
        <v>781</v>
      </c>
      <c r="AP942" t="s">
        <v>783</v>
      </c>
      <c r="AQ942" t="s">
        <v>3424</v>
      </c>
      <c r="AR942" t="s">
        <v>784</v>
      </c>
      <c r="AS942" t="s">
        <v>122</v>
      </c>
      <c r="AT942" t="s">
        <v>19</v>
      </c>
      <c r="AU942" t="s">
        <v>19</v>
      </c>
      <c r="AV942" t="s">
        <v>2586</v>
      </c>
      <c r="AW942" t="s">
        <v>2586</v>
      </c>
      <c r="AX942" t="s">
        <v>2585</v>
      </c>
      <c r="AY942" t="s">
        <v>2587</v>
      </c>
      <c r="AZ942">
        <v>24</v>
      </c>
      <c r="BA942" t="s">
        <v>2588</v>
      </c>
      <c r="BB942" t="s">
        <v>93</v>
      </c>
      <c r="BC942" t="s">
        <v>19</v>
      </c>
      <c r="BD942" t="s">
        <v>5623</v>
      </c>
      <c r="BE942" t="s">
        <v>3419</v>
      </c>
      <c r="BF942" t="s">
        <v>19</v>
      </c>
      <c r="BG942" t="s">
        <v>19</v>
      </c>
      <c r="BH942">
        <v>474</v>
      </c>
      <c r="BI942" t="s">
        <v>3697</v>
      </c>
      <c r="BJ942">
        <v>0.75</v>
      </c>
      <c r="BK942" t="s">
        <v>5624</v>
      </c>
      <c r="BL942" t="s">
        <v>3422</v>
      </c>
      <c r="BM942" s="179" t="s">
        <v>3422</v>
      </c>
      <c r="BN942">
        <v>230135</v>
      </c>
      <c r="BU942" t="s">
        <v>2577</v>
      </c>
      <c r="BV942" s="179" t="s">
        <v>7641</v>
      </c>
      <c r="BW942">
        <v>230135</v>
      </c>
    </row>
    <row r="943" spans="1:75" ht="14.45" customHeight="1">
      <c r="A943"/>
      <c r="B943">
        <v>230137</v>
      </c>
      <c r="C943" s="25" t="s">
        <v>6812</v>
      </c>
      <c r="E943" s="47" t="s">
        <v>6941</v>
      </c>
      <c r="L943" s="47" t="s">
        <v>6900</v>
      </c>
      <c r="M943" s="47" t="s">
        <v>6941</v>
      </c>
      <c r="AC943" s="47" t="s">
        <v>6913</v>
      </c>
      <c r="AG943" s="48" t="s">
        <v>6833</v>
      </c>
      <c r="AH943" s="47" t="str">
        <f t="shared" si="37"/>
        <v>KS_DIAG             LGHV</v>
      </c>
      <c r="AI943">
        <v>3</v>
      </c>
      <c r="AJ943">
        <v>230137</v>
      </c>
      <c r="AK943" t="s">
        <v>5625</v>
      </c>
      <c r="AL943" t="s">
        <v>19</v>
      </c>
      <c r="AM943" t="s">
        <v>3290</v>
      </c>
      <c r="AN943" t="s">
        <v>3290</v>
      </c>
      <c r="AO943" t="s">
        <v>3289</v>
      </c>
      <c r="AP943" t="s">
        <v>3291</v>
      </c>
      <c r="AQ943">
        <v>11</v>
      </c>
      <c r="AR943" t="s">
        <v>1613</v>
      </c>
      <c r="AS943" t="s">
        <v>2580</v>
      </c>
      <c r="AT943" t="s">
        <v>1430</v>
      </c>
      <c r="AU943" t="s">
        <v>19</v>
      </c>
      <c r="AV943" t="s">
        <v>2586</v>
      </c>
      <c r="AW943" t="s">
        <v>2586</v>
      </c>
      <c r="AX943" t="s">
        <v>2585</v>
      </c>
      <c r="AY943" t="s">
        <v>2587</v>
      </c>
      <c r="AZ943">
        <v>5</v>
      </c>
      <c r="BA943" t="s">
        <v>2588</v>
      </c>
      <c r="BB943" t="s">
        <v>88</v>
      </c>
      <c r="BC943" t="s">
        <v>19</v>
      </c>
      <c r="BD943" t="s">
        <v>4369</v>
      </c>
      <c r="BE943" t="s">
        <v>3419</v>
      </c>
      <c r="BF943" t="s">
        <v>5626</v>
      </c>
      <c r="BG943" t="s">
        <v>4371</v>
      </c>
      <c r="BH943">
        <v>1605</v>
      </c>
      <c r="BI943" t="s">
        <v>3511</v>
      </c>
      <c r="BJ943">
        <v>0.35</v>
      </c>
      <c r="BK943" t="s">
        <v>5627</v>
      </c>
      <c r="BL943" t="s">
        <v>3422</v>
      </c>
      <c r="BM943" s="179" t="s">
        <v>3422</v>
      </c>
      <c r="BN943">
        <v>230137</v>
      </c>
      <c r="BU943" t="s">
        <v>2577</v>
      </c>
      <c r="BV943" s="179" t="s">
        <v>7641</v>
      </c>
      <c r="BW943">
        <v>230137</v>
      </c>
    </row>
    <row r="944" spans="1:75" ht="14.45" customHeight="1">
      <c r="A944"/>
      <c r="B944">
        <v>230138</v>
      </c>
      <c r="C944" s="25" t="s">
        <v>6812</v>
      </c>
      <c r="E944" s="47" t="s">
        <v>6941</v>
      </c>
      <c r="L944" s="47" t="s">
        <v>6900</v>
      </c>
      <c r="M944" s="47" t="s">
        <v>6941</v>
      </c>
      <c r="AC944" s="47" t="s">
        <v>6913</v>
      </c>
      <c r="AG944" s="48" t="s">
        <v>6833</v>
      </c>
      <c r="AH944" s="47" t="str">
        <f t="shared" si="37"/>
        <v>KS_DIAG             LGHV</v>
      </c>
      <c r="AI944">
        <v>3</v>
      </c>
      <c r="AJ944">
        <v>230138</v>
      </c>
      <c r="AK944" t="s">
        <v>5628</v>
      </c>
      <c r="AL944" t="s">
        <v>19</v>
      </c>
      <c r="AM944" t="s">
        <v>3290</v>
      </c>
      <c r="AN944" t="s">
        <v>3290</v>
      </c>
      <c r="AO944" t="s">
        <v>3289</v>
      </c>
      <c r="AP944" t="s">
        <v>3291</v>
      </c>
      <c r="AQ944">
        <v>12</v>
      </c>
      <c r="AR944" t="s">
        <v>1613</v>
      </c>
      <c r="AS944" t="s">
        <v>2580</v>
      </c>
      <c r="AT944" t="s">
        <v>1430</v>
      </c>
      <c r="AU944" t="s">
        <v>19</v>
      </c>
      <c r="AV944" t="s">
        <v>2586</v>
      </c>
      <c r="AW944" t="s">
        <v>2586</v>
      </c>
      <c r="AX944" t="s">
        <v>2585</v>
      </c>
      <c r="AY944" t="s">
        <v>2587</v>
      </c>
      <c r="AZ944">
        <v>6</v>
      </c>
      <c r="BA944" t="s">
        <v>2588</v>
      </c>
      <c r="BB944" t="s">
        <v>88</v>
      </c>
      <c r="BC944" t="s">
        <v>19</v>
      </c>
      <c r="BD944" t="s">
        <v>4369</v>
      </c>
      <c r="BE944" t="s">
        <v>3419</v>
      </c>
      <c r="BF944" t="s">
        <v>5626</v>
      </c>
      <c r="BG944" t="s">
        <v>3615</v>
      </c>
      <c r="BH944">
        <v>1605</v>
      </c>
      <c r="BI944" t="s">
        <v>3616</v>
      </c>
      <c r="BJ944">
        <v>0.35</v>
      </c>
      <c r="BK944" t="s">
        <v>5629</v>
      </c>
      <c r="BL944" t="s">
        <v>3422</v>
      </c>
      <c r="BM944" s="179" t="s">
        <v>3422</v>
      </c>
      <c r="BN944">
        <v>230138</v>
      </c>
      <c r="BU944" t="s">
        <v>2577</v>
      </c>
      <c r="BV944" s="179" t="s">
        <v>7641</v>
      </c>
      <c r="BW944">
        <v>230138</v>
      </c>
    </row>
    <row r="945" spans="1:75" ht="14.45" customHeight="1">
      <c r="A945"/>
      <c r="B945">
        <v>230141</v>
      </c>
      <c r="C945" s="25" t="s">
        <v>6812</v>
      </c>
      <c r="E945" s="47" t="s">
        <v>6941</v>
      </c>
      <c r="L945" s="34" t="s">
        <v>6941</v>
      </c>
      <c r="M945" s="34" t="s">
        <v>6900</v>
      </c>
      <c r="AG945" s="48" t="s">
        <v>6833</v>
      </c>
      <c r="AH945" s="47" t="str">
        <f t="shared" si="37"/>
        <v>SGSWA_R             KS_DIAG</v>
      </c>
      <c r="AI945">
        <v>3</v>
      </c>
      <c r="AJ945">
        <v>230141</v>
      </c>
      <c r="AK945" t="s">
        <v>5630</v>
      </c>
      <c r="AL945" t="s">
        <v>19</v>
      </c>
      <c r="AM945" t="s">
        <v>2586</v>
      </c>
      <c r="AN945" t="s">
        <v>2586</v>
      </c>
      <c r="AO945" t="s">
        <v>2585</v>
      </c>
      <c r="AP945" t="s">
        <v>2587</v>
      </c>
      <c r="AQ945">
        <v>16</v>
      </c>
      <c r="AR945" t="s">
        <v>2588</v>
      </c>
      <c r="AS945" t="s">
        <v>88</v>
      </c>
      <c r="AT945" t="s">
        <v>19</v>
      </c>
      <c r="AU945" t="s">
        <v>19</v>
      </c>
      <c r="AV945" t="s">
        <v>2608</v>
      </c>
      <c r="AW945" t="s">
        <v>2609</v>
      </c>
      <c r="AX945" t="s">
        <v>2607</v>
      </c>
      <c r="AY945" t="s">
        <v>2610</v>
      </c>
      <c r="AZ945">
        <v>5</v>
      </c>
      <c r="BA945" t="s">
        <v>2404</v>
      </c>
      <c r="BB945" t="s">
        <v>89</v>
      </c>
      <c r="BC945" t="s">
        <v>69</v>
      </c>
      <c r="BD945" t="s">
        <v>5631</v>
      </c>
      <c r="BE945" t="s">
        <v>3419</v>
      </c>
      <c r="BF945" t="s">
        <v>5632</v>
      </c>
      <c r="BG945" t="s">
        <v>3510</v>
      </c>
      <c r="BH945">
        <v>4778</v>
      </c>
      <c r="BI945" t="s">
        <v>3511</v>
      </c>
      <c r="BJ945">
        <v>0.35</v>
      </c>
      <c r="BK945" t="s">
        <v>5633</v>
      </c>
      <c r="BL945" t="s">
        <v>3422</v>
      </c>
      <c r="BM945" s="179" t="s">
        <v>3422</v>
      </c>
      <c r="BN945">
        <v>230141</v>
      </c>
      <c r="BU945" t="s">
        <v>2577</v>
      </c>
      <c r="BV945" s="179" t="s">
        <v>7641</v>
      </c>
      <c r="BW945">
        <v>230141</v>
      </c>
    </row>
    <row r="946" spans="1:75" ht="14.45" customHeight="1">
      <c r="B946">
        <v>230142</v>
      </c>
      <c r="C946" s="25" t="s">
        <v>6812</v>
      </c>
      <c r="E946" s="47" t="s">
        <v>6941</v>
      </c>
      <c r="L946" s="47" t="s">
        <v>6941</v>
      </c>
      <c r="M946" s="47" t="s">
        <v>6900</v>
      </c>
      <c r="AG946" s="48" t="s">
        <v>6833</v>
      </c>
      <c r="AH946" s="47" t="str">
        <f t="shared" si="37"/>
        <v>SGSWA_R             KS_DIAG</v>
      </c>
      <c r="AI946">
        <v>3</v>
      </c>
      <c r="AJ946">
        <v>230142</v>
      </c>
      <c r="AK946" t="s">
        <v>5634</v>
      </c>
      <c r="AL946" t="s">
        <v>19</v>
      </c>
      <c r="AM946" t="s">
        <v>2586</v>
      </c>
      <c r="AN946" t="s">
        <v>2586</v>
      </c>
      <c r="AO946" t="s">
        <v>2585</v>
      </c>
      <c r="AP946" t="s">
        <v>2587</v>
      </c>
      <c r="AQ946">
        <v>15</v>
      </c>
      <c r="AR946" t="s">
        <v>2588</v>
      </c>
      <c r="AS946" t="s">
        <v>88</v>
      </c>
      <c r="AT946" t="s">
        <v>19</v>
      </c>
      <c r="AU946" t="s">
        <v>19</v>
      </c>
      <c r="AV946" t="s">
        <v>2608</v>
      </c>
      <c r="AW946" t="s">
        <v>2609</v>
      </c>
      <c r="AX946" t="s">
        <v>2607</v>
      </c>
      <c r="AY946" t="s">
        <v>2610</v>
      </c>
      <c r="AZ946">
        <v>3</v>
      </c>
      <c r="BA946" t="s">
        <v>2404</v>
      </c>
      <c r="BB946" t="s">
        <v>89</v>
      </c>
      <c r="BC946" t="s">
        <v>69</v>
      </c>
      <c r="BD946" t="s">
        <v>5631</v>
      </c>
      <c r="BE946" t="s">
        <v>3419</v>
      </c>
      <c r="BF946" t="s">
        <v>5632</v>
      </c>
      <c r="BG946" t="s">
        <v>5635</v>
      </c>
      <c r="BH946">
        <v>4778</v>
      </c>
      <c r="BI946" t="s">
        <v>3811</v>
      </c>
      <c r="BJ946">
        <v>0.35</v>
      </c>
      <c r="BK946" t="s">
        <v>5636</v>
      </c>
      <c r="BL946" t="s">
        <v>3422</v>
      </c>
      <c r="BM946" s="179" t="s">
        <v>3422</v>
      </c>
      <c r="BN946">
        <v>230142</v>
      </c>
      <c r="BU946" t="s">
        <v>2577</v>
      </c>
      <c r="BV946" s="179" t="s">
        <v>7641</v>
      </c>
      <c r="BW946">
        <v>230142</v>
      </c>
    </row>
    <row r="947" spans="1:75" ht="14.45" customHeight="1">
      <c r="B947">
        <v>230143</v>
      </c>
      <c r="C947" s="25" t="s">
        <v>6812</v>
      </c>
      <c r="E947" s="47" t="s">
        <v>6941</v>
      </c>
      <c r="L947" s="47" t="s">
        <v>6941</v>
      </c>
      <c r="M947" s="47" t="s">
        <v>6900</v>
      </c>
      <c r="AG947" s="48" t="s">
        <v>6833</v>
      </c>
      <c r="AH947" s="47" t="str">
        <f t="shared" si="37"/>
        <v>SGSWA_L             KS_DIAG</v>
      </c>
      <c r="AI947">
        <v>3</v>
      </c>
      <c r="AJ947">
        <v>230143</v>
      </c>
      <c r="AK947" t="s">
        <v>5637</v>
      </c>
      <c r="AL947" t="s">
        <v>19</v>
      </c>
      <c r="AM947" t="s">
        <v>2586</v>
      </c>
      <c r="AN947" t="s">
        <v>2586</v>
      </c>
      <c r="AO947" t="s">
        <v>2585</v>
      </c>
      <c r="AP947" t="s">
        <v>2587</v>
      </c>
      <c r="AQ947">
        <v>14</v>
      </c>
      <c r="AR947" t="s">
        <v>2588</v>
      </c>
      <c r="AS947" t="s">
        <v>88</v>
      </c>
      <c r="AT947" t="s">
        <v>19</v>
      </c>
      <c r="AU947" t="s">
        <v>19</v>
      </c>
      <c r="AV947" t="s">
        <v>2614</v>
      </c>
      <c r="AW947" t="s">
        <v>2615</v>
      </c>
      <c r="AX947" t="s">
        <v>2613</v>
      </c>
      <c r="AY947" t="s">
        <v>2616</v>
      </c>
      <c r="AZ947">
        <v>5</v>
      </c>
      <c r="BA947" t="s">
        <v>2617</v>
      </c>
      <c r="BB947" t="s">
        <v>89</v>
      </c>
      <c r="BC947" t="s">
        <v>69</v>
      </c>
      <c r="BD947" t="s">
        <v>5638</v>
      </c>
      <c r="BE947" t="s">
        <v>3419</v>
      </c>
      <c r="BF947" t="s">
        <v>5639</v>
      </c>
      <c r="BG947" t="s">
        <v>3510</v>
      </c>
      <c r="BH947">
        <v>6251</v>
      </c>
      <c r="BI947" t="s">
        <v>3511</v>
      </c>
      <c r="BJ947">
        <v>0.35</v>
      </c>
      <c r="BK947" t="s">
        <v>5640</v>
      </c>
      <c r="BL947" t="s">
        <v>3422</v>
      </c>
      <c r="BM947" s="179" t="s">
        <v>3422</v>
      </c>
      <c r="BN947">
        <v>230143</v>
      </c>
      <c r="BU947" t="s">
        <v>2577</v>
      </c>
      <c r="BV947" s="179" t="s">
        <v>7641</v>
      </c>
      <c r="BW947">
        <v>230143</v>
      </c>
    </row>
    <row r="948" spans="1:75" ht="14.45" customHeight="1">
      <c r="B948">
        <v>230144</v>
      </c>
      <c r="C948" s="25" t="s">
        <v>6812</v>
      </c>
      <c r="E948" s="47" t="s">
        <v>6941</v>
      </c>
      <c r="L948" s="47" t="s">
        <v>6900</v>
      </c>
      <c r="M948" s="47" t="s">
        <v>6941</v>
      </c>
      <c r="AG948" s="48" t="s">
        <v>6833</v>
      </c>
      <c r="AH948" s="47" t="str">
        <f t="shared" si="37"/>
        <v>KS_DIAG             SGSWA_L</v>
      </c>
      <c r="AI948">
        <v>3</v>
      </c>
      <c r="AJ948">
        <v>230144</v>
      </c>
      <c r="AK948" t="s">
        <v>5641</v>
      </c>
      <c r="AL948" t="s">
        <v>19</v>
      </c>
      <c r="AM948" t="s">
        <v>2614</v>
      </c>
      <c r="AN948" t="s">
        <v>2615</v>
      </c>
      <c r="AO948" t="s">
        <v>2613</v>
      </c>
      <c r="AP948" t="s">
        <v>2616</v>
      </c>
      <c r="AQ948">
        <v>3</v>
      </c>
      <c r="AR948" t="s">
        <v>2617</v>
      </c>
      <c r="AS948" t="s">
        <v>89</v>
      </c>
      <c r="AT948" t="s">
        <v>69</v>
      </c>
      <c r="AU948" t="s">
        <v>19</v>
      </c>
      <c r="AV948" t="s">
        <v>2586</v>
      </c>
      <c r="AW948" t="s">
        <v>2586</v>
      </c>
      <c r="AX948" t="s">
        <v>2585</v>
      </c>
      <c r="AY948" t="s">
        <v>2587</v>
      </c>
      <c r="AZ948">
        <v>13</v>
      </c>
      <c r="BA948" t="s">
        <v>2588</v>
      </c>
      <c r="BB948" t="s">
        <v>88</v>
      </c>
      <c r="BC948" t="s">
        <v>19</v>
      </c>
      <c r="BD948" t="s">
        <v>5638</v>
      </c>
      <c r="BE948" t="s">
        <v>3419</v>
      </c>
      <c r="BF948" t="s">
        <v>5639</v>
      </c>
      <c r="BG948" t="s">
        <v>5020</v>
      </c>
      <c r="BH948">
        <v>6251</v>
      </c>
      <c r="BI948" t="s">
        <v>3515</v>
      </c>
      <c r="BJ948">
        <v>0.35</v>
      </c>
      <c r="BK948" t="s">
        <v>5642</v>
      </c>
      <c r="BL948" t="s">
        <v>3422</v>
      </c>
      <c r="BM948" s="179" t="s">
        <v>3422</v>
      </c>
      <c r="BN948">
        <v>230144</v>
      </c>
      <c r="BU948" t="s">
        <v>2577</v>
      </c>
      <c r="BV948" s="179" t="s">
        <v>7641</v>
      </c>
      <c r="BW948">
        <v>230144</v>
      </c>
    </row>
    <row r="949" spans="1:75" s="198" customFormat="1" ht="14.45" customHeight="1">
      <c r="A949" s="235">
        <v>518</v>
      </c>
      <c r="B949" s="198">
        <v>230146</v>
      </c>
      <c r="C949" s="197" t="s">
        <v>6812</v>
      </c>
      <c r="D949" s="120"/>
      <c r="E949" s="120" t="s">
        <v>6941</v>
      </c>
      <c r="F949" s="120"/>
      <c r="G949" s="120"/>
      <c r="H949" s="120"/>
      <c r="I949" s="120"/>
      <c r="J949" s="120"/>
      <c r="K949" s="120"/>
      <c r="L949" s="120" t="s">
        <v>6941</v>
      </c>
      <c r="M949" s="120" t="s">
        <v>6941</v>
      </c>
      <c r="N949" s="120"/>
      <c r="O949" s="120"/>
      <c r="P949" s="120"/>
      <c r="Q949" s="120"/>
      <c r="R949" s="120"/>
      <c r="S949" s="120"/>
      <c r="T949" s="120"/>
      <c r="U949" s="120"/>
      <c r="V949" s="120"/>
      <c r="W949" s="120"/>
      <c r="X949" s="120"/>
      <c r="Y949" s="120"/>
      <c r="Z949" s="120"/>
      <c r="AA949" s="120"/>
      <c r="AB949" s="120"/>
      <c r="AC949" s="120" t="s">
        <v>6913</v>
      </c>
      <c r="AD949" s="120"/>
      <c r="AE949" s="120"/>
      <c r="AF949" s="120"/>
      <c r="AG949" s="199" t="s">
        <v>6833</v>
      </c>
      <c r="AH949" s="120" t="str">
        <f t="shared" si="37"/>
        <v>KS_DIAG             KS_MR_F</v>
      </c>
      <c r="AI949" s="198">
        <v>3</v>
      </c>
      <c r="AJ949" s="198">
        <v>230146</v>
      </c>
      <c r="AK949" s="198" t="s">
        <v>5643</v>
      </c>
      <c r="AL949" s="198" t="s">
        <v>19</v>
      </c>
      <c r="AM949" s="198" t="s">
        <v>456</v>
      </c>
      <c r="AN949" s="198" t="s">
        <v>2592</v>
      </c>
      <c r="AO949" s="198" t="s">
        <v>2591</v>
      </c>
      <c r="AP949" s="198" t="s">
        <v>2593</v>
      </c>
      <c r="AQ949" s="198">
        <v>10</v>
      </c>
      <c r="AR949" s="198" t="s">
        <v>464</v>
      </c>
      <c r="AS949" s="198" t="s">
        <v>89</v>
      </c>
      <c r="AT949" s="198" t="s">
        <v>69</v>
      </c>
      <c r="AU949" s="198" t="s">
        <v>19</v>
      </c>
      <c r="AV949" s="198" t="s">
        <v>2586</v>
      </c>
      <c r="AW949" s="198" t="s">
        <v>2586</v>
      </c>
      <c r="AX949" s="198" t="s">
        <v>2585</v>
      </c>
      <c r="AY949" s="198" t="s">
        <v>2587</v>
      </c>
      <c r="AZ949" s="198">
        <v>17</v>
      </c>
      <c r="BA949" s="198" t="s">
        <v>2588</v>
      </c>
      <c r="BB949" s="198" t="s">
        <v>88</v>
      </c>
      <c r="BC949" s="198" t="s">
        <v>19</v>
      </c>
      <c r="BD949" s="198" t="s">
        <v>4462</v>
      </c>
      <c r="BE949" s="198" t="s">
        <v>3419</v>
      </c>
      <c r="BF949" s="198" t="s">
        <v>5644</v>
      </c>
      <c r="BG949" s="198" t="s">
        <v>4371</v>
      </c>
      <c r="BH949" s="198">
        <v>1560</v>
      </c>
      <c r="BI949" s="198" t="s">
        <v>3511</v>
      </c>
      <c r="BJ949" s="198">
        <v>0.35</v>
      </c>
      <c r="BK949" s="198" t="s">
        <v>5645</v>
      </c>
      <c r="BL949" s="198" t="s">
        <v>3422</v>
      </c>
      <c r="BM949" s="203" t="s">
        <v>3422</v>
      </c>
      <c r="BN949" s="198">
        <v>230146</v>
      </c>
      <c r="BU949" s="198" t="s">
        <v>2577</v>
      </c>
      <c r="BV949" s="203" t="s">
        <v>7641</v>
      </c>
      <c r="BW949" s="198">
        <v>230146</v>
      </c>
    </row>
    <row r="950" spans="1:75" s="198" customFormat="1" ht="14.45" customHeight="1">
      <c r="A950" s="235">
        <v>518</v>
      </c>
      <c r="B950" s="198">
        <v>230147</v>
      </c>
      <c r="C950" s="197" t="s">
        <v>6812</v>
      </c>
      <c r="D950" s="120"/>
      <c r="E950" s="120" t="s">
        <v>6941</v>
      </c>
      <c r="F950" s="120"/>
      <c r="G950" s="120"/>
      <c r="H950" s="120"/>
      <c r="I950" s="120"/>
      <c r="J950" s="120"/>
      <c r="K950" s="120"/>
      <c r="L950" s="120" t="s">
        <v>6941</v>
      </c>
      <c r="M950" s="120" t="s">
        <v>6941</v>
      </c>
      <c r="N950" s="120"/>
      <c r="O950" s="120"/>
      <c r="P950" s="120"/>
      <c r="Q950" s="120"/>
      <c r="R950" s="120"/>
      <c r="S950" s="120"/>
      <c r="T950" s="120"/>
      <c r="U950" s="120"/>
      <c r="V950" s="120"/>
      <c r="W950" s="120"/>
      <c r="X950" s="120"/>
      <c r="Y950" s="120"/>
      <c r="Z950" s="120"/>
      <c r="AA950" s="120"/>
      <c r="AB950" s="120"/>
      <c r="AC950" s="120" t="s">
        <v>6913</v>
      </c>
      <c r="AD950" s="120"/>
      <c r="AE950" s="120"/>
      <c r="AF950" s="120"/>
      <c r="AG950" s="199" t="s">
        <v>6833</v>
      </c>
      <c r="AH950" s="120" t="str">
        <f t="shared" si="37"/>
        <v>KS_DIAG             KS_MR_F</v>
      </c>
      <c r="AI950" s="198">
        <v>3</v>
      </c>
      <c r="AJ950" s="198">
        <v>230147</v>
      </c>
      <c r="AK950" s="198" t="s">
        <v>5646</v>
      </c>
      <c r="AL950" s="198" t="s">
        <v>19</v>
      </c>
      <c r="AM950" s="198" t="s">
        <v>456</v>
      </c>
      <c r="AN950" s="198" t="s">
        <v>2592</v>
      </c>
      <c r="AO950" s="198" t="s">
        <v>2591</v>
      </c>
      <c r="AP950" s="198" t="s">
        <v>2593</v>
      </c>
      <c r="AQ950" s="198">
        <v>9</v>
      </c>
      <c r="AR950" s="198" t="s">
        <v>464</v>
      </c>
      <c r="AS950" s="198" t="s">
        <v>89</v>
      </c>
      <c r="AT950" s="198" t="s">
        <v>69</v>
      </c>
      <c r="AU950" s="198" t="s">
        <v>19</v>
      </c>
      <c r="AV950" s="198" t="s">
        <v>2586</v>
      </c>
      <c r="AW950" s="198" t="s">
        <v>2586</v>
      </c>
      <c r="AX950" s="198" t="s">
        <v>2585</v>
      </c>
      <c r="AY950" s="198" t="s">
        <v>2587</v>
      </c>
      <c r="AZ950" s="198">
        <v>18</v>
      </c>
      <c r="BA950" s="198" t="s">
        <v>2588</v>
      </c>
      <c r="BB950" s="198" t="s">
        <v>88</v>
      </c>
      <c r="BC950" s="198" t="s">
        <v>19</v>
      </c>
      <c r="BD950" s="198" t="s">
        <v>4462</v>
      </c>
      <c r="BE950" s="198" t="s">
        <v>3419</v>
      </c>
      <c r="BF950" s="198" t="s">
        <v>5644</v>
      </c>
      <c r="BG950" s="198" t="s">
        <v>3655</v>
      </c>
      <c r="BH950" s="198">
        <v>1560</v>
      </c>
      <c r="BI950" s="198" t="s">
        <v>3432</v>
      </c>
      <c r="BJ950" s="198">
        <v>0.35</v>
      </c>
      <c r="BK950" s="198" t="s">
        <v>5647</v>
      </c>
      <c r="BL950" s="198" t="s">
        <v>3422</v>
      </c>
      <c r="BM950" s="203" t="s">
        <v>3422</v>
      </c>
      <c r="BN950" s="198">
        <v>230147</v>
      </c>
      <c r="BU950" s="198" t="s">
        <v>2577</v>
      </c>
      <c r="BV950" s="203" t="s">
        <v>7641</v>
      </c>
      <c r="BW950" s="198">
        <v>230147</v>
      </c>
    </row>
    <row r="951" spans="1:75" s="198" customFormat="1" ht="14.45" customHeight="1">
      <c r="A951" s="235">
        <v>518</v>
      </c>
      <c r="B951" s="198">
        <v>230148</v>
      </c>
      <c r="C951" s="197" t="s">
        <v>6812</v>
      </c>
      <c r="D951" s="120"/>
      <c r="E951" s="120" t="s">
        <v>6941</v>
      </c>
      <c r="F951" s="120"/>
      <c r="G951" s="120"/>
      <c r="H951" s="120"/>
      <c r="I951" s="120"/>
      <c r="J951" s="120"/>
      <c r="K951" s="120"/>
      <c r="L951" s="120" t="s">
        <v>6941</v>
      </c>
      <c r="M951" s="120" t="s">
        <v>6900</v>
      </c>
      <c r="N951" s="120"/>
      <c r="O951" s="120"/>
      <c r="P951" s="120"/>
      <c r="Q951" s="120"/>
      <c r="R951" s="120"/>
      <c r="S951" s="120"/>
      <c r="T951" s="120"/>
      <c r="U951" s="120"/>
      <c r="V951" s="120"/>
      <c r="W951" s="120"/>
      <c r="X951" s="120"/>
      <c r="Y951" s="120"/>
      <c r="Z951" s="120"/>
      <c r="AA951" s="120"/>
      <c r="AB951" s="120"/>
      <c r="AC951" s="120" t="s">
        <v>6913</v>
      </c>
      <c r="AD951" s="120"/>
      <c r="AE951" s="120"/>
      <c r="AF951" s="120"/>
      <c r="AG951" s="199" t="s">
        <v>6833</v>
      </c>
      <c r="AH951" s="120" t="str">
        <f t="shared" si="37"/>
        <v>KS_HRR_D            KS_DIAG</v>
      </c>
      <c r="AI951" s="198">
        <v>3</v>
      </c>
      <c r="AJ951" s="198">
        <v>230148</v>
      </c>
      <c r="AK951" s="198" t="s">
        <v>5648</v>
      </c>
      <c r="AL951" s="198" t="s">
        <v>19</v>
      </c>
      <c r="AM951" s="198" t="s">
        <v>2586</v>
      </c>
      <c r="AN951" s="198" t="s">
        <v>2586</v>
      </c>
      <c r="AO951" s="198" t="s">
        <v>2585</v>
      </c>
      <c r="AP951" s="198" t="s">
        <v>2587</v>
      </c>
      <c r="AQ951" s="198">
        <v>19</v>
      </c>
      <c r="AR951" s="198" t="s">
        <v>2588</v>
      </c>
      <c r="AS951" s="198" t="s">
        <v>88</v>
      </c>
      <c r="AT951" s="198" t="s">
        <v>19</v>
      </c>
      <c r="AU951" s="198" t="s">
        <v>19</v>
      </c>
      <c r="AV951" s="198" t="s">
        <v>395</v>
      </c>
      <c r="AW951" s="198" t="s">
        <v>395</v>
      </c>
      <c r="AX951" s="198" t="s">
        <v>1451</v>
      </c>
      <c r="AY951" s="198" t="s">
        <v>1452</v>
      </c>
      <c r="AZ951" s="198">
        <v>5</v>
      </c>
      <c r="BA951" s="198" t="s">
        <v>397</v>
      </c>
      <c r="BB951" s="198" t="s">
        <v>89</v>
      </c>
      <c r="BC951" s="198" t="s">
        <v>69</v>
      </c>
      <c r="BD951" s="198" t="s">
        <v>5649</v>
      </c>
      <c r="BE951" s="198" t="s">
        <v>3419</v>
      </c>
      <c r="BF951" s="198" t="s">
        <v>5650</v>
      </c>
      <c r="BG951" s="198" t="s">
        <v>5651</v>
      </c>
      <c r="BH951" s="198">
        <v>4757</v>
      </c>
      <c r="BI951" s="198" t="s">
        <v>3819</v>
      </c>
      <c r="BJ951" s="198">
        <v>0.35</v>
      </c>
      <c r="BK951" s="198" t="s">
        <v>5652</v>
      </c>
      <c r="BL951" s="198" t="s">
        <v>3422</v>
      </c>
      <c r="BM951" s="203" t="s">
        <v>3422</v>
      </c>
      <c r="BN951" s="198">
        <v>230148</v>
      </c>
      <c r="BU951" s="198" t="s">
        <v>2577</v>
      </c>
      <c r="BV951" s="203" t="s">
        <v>7641</v>
      </c>
      <c r="BW951" s="198">
        <v>230148</v>
      </c>
    </row>
    <row r="952" spans="1:75" s="198" customFormat="1" ht="14.45" customHeight="1">
      <c r="A952" s="235">
        <v>518</v>
      </c>
      <c r="B952" s="198">
        <v>230149</v>
      </c>
      <c r="C952" s="197" t="s">
        <v>6812</v>
      </c>
      <c r="D952" s="120"/>
      <c r="E952" s="120" t="s">
        <v>6941</v>
      </c>
      <c r="F952" s="120"/>
      <c r="G952" s="120"/>
      <c r="H952" s="120"/>
      <c r="I952" s="120"/>
      <c r="J952" s="120"/>
      <c r="K952" s="120"/>
      <c r="L952" s="120" t="s">
        <v>6941</v>
      </c>
      <c r="M952" s="120" t="s">
        <v>6900</v>
      </c>
      <c r="N952" s="120"/>
      <c r="O952" s="120"/>
      <c r="P952" s="120"/>
      <c r="Q952" s="120"/>
      <c r="R952" s="120"/>
      <c r="S952" s="120"/>
      <c r="T952" s="120"/>
      <c r="U952" s="120"/>
      <c r="V952" s="120"/>
      <c r="W952" s="120"/>
      <c r="X952" s="120"/>
      <c r="Y952" s="120"/>
      <c r="Z952" s="120"/>
      <c r="AA952" s="120"/>
      <c r="AB952" s="120"/>
      <c r="AC952" s="120" t="s">
        <v>6913</v>
      </c>
      <c r="AD952" s="120"/>
      <c r="AE952" s="120"/>
      <c r="AF952" s="120"/>
      <c r="AG952" s="199" t="s">
        <v>6833</v>
      </c>
      <c r="AH952" s="120" t="str">
        <f t="shared" si="37"/>
        <v>KS_HRR_D            KS_DIAG</v>
      </c>
      <c r="AI952" s="198">
        <v>3</v>
      </c>
      <c r="AJ952" s="198">
        <v>230149</v>
      </c>
      <c r="AK952" s="198" t="s">
        <v>5653</v>
      </c>
      <c r="AL952" s="198" t="s">
        <v>19</v>
      </c>
      <c r="AM952" s="198" t="s">
        <v>2586</v>
      </c>
      <c r="AN952" s="198" t="s">
        <v>2586</v>
      </c>
      <c r="AO952" s="198" t="s">
        <v>2585</v>
      </c>
      <c r="AP952" s="198" t="s">
        <v>2587</v>
      </c>
      <c r="AQ952" s="198">
        <v>20</v>
      </c>
      <c r="AR952" s="198" t="s">
        <v>2588</v>
      </c>
      <c r="AS952" s="198" t="s">
        <v>88</v>
      </c>
      <c r="AT952" s="198" t="s">
        <v>19</v>
      </c>
      <c r="AU952" s="198" t="s">
        <v>19</v>
      </c>
      <c r="AV952" s="198" t="s">
        <v>395</v>
      </c>
      <c r="AW952" s="198" t="s">
        <v>395</v>
      </c>
      <c r="AX952" s="198" t="s">
        <v>1451</v>
      </c>
      <c r="AY952" s="198" t="s">
        <v>1452</v>
      </c>
      <c r="AZ952" s="198">
        <v>4</v>
      </c>
      <c r="BA952" s="198" t="s">
        <v>397</v>
      </c>
      <c r="BB952" s="198" t="s">
        <v>89</v>
      </c>
      <c r="BC952" s="198" t="s">
        <v>69</v>
      </c>
      <c r="BD952" s="198" t="s">
        <v>5649</v>
      </c>
      <c r="BE952" s="198" t="s">
        <v>3419</v>
      </c>
      <c r="BF952" s="198" t="s">
        <v>5650</v>
      </c>
      <c r="BG952" s="198" t="s">
        <v>5654</v>
      </c>
      <c r="BH952" s="198">
        <v>4757</v>
      </c>
      <c r="BI952" s="198" t="s">
        <v>5655</v>
      </c>
      <c r="BJ952" s="198">
        <v>0.35</v>
      </c>
      <c r="BK952" s="198" t="s">
        <v>5656</v>
      </c>
      <c r="BL952" s="198" t="s">
        <v>3422</v>
      </c>
      <c r="BM952" s="203" t="s">
        <v>3422</v>
      </c>
      <c r="BN952" s="198">
        <v>230149</v>
      </c>
      <c r="BU952" s="198" t="s">
        <v>2577</v>
      </c>
      <c r="BV952" s="203" t="s">
        <v>7641</v>
      </c>
      <c r="BW952" s="198">
        <v>230149</v>
      </c>
    </row>
    <row r="953" spans="1:75" ht="14.45" customHeight="1">
      <c r="B953">
        <v>230150</v>
      </c>
      <c r="C953" s="25" t="s">
        <v>6812</v>
      </c>
      <c r="E953" s="47" t="s">
        <v>6904</v>
      </c>
      <c r="F953" s="47" t="s">
        <v>5516</v>
      </c>
      <c r="G953" s="47" t="s">
        <v>6897</v>
      </c>
      <c r="K953" s="47" t="s">
        <v>6898</v>
      </c>
      <c r="L953" s="47" t="s">
        <v>6899</v>
      </c>
      <c r="M953" s="47" t="s">
        <v>6904</v>
      </c>
      <c r="W953" s="25"/>
      <c r="AC953" s="47" t="s">
        <v>6913</v>
      </c>
      <c r="AG953" s="48" t="s">
        <v>6833</v>
      </c>
      <c r="AH953" s="47" t="str">
        <f t="shared" si="37"/>
        <v>KS_MR_G             SP_CANH_HVB</v>
      </c>
      <c r="AI953">
        <v>3</v>
      </c>
      <c r="AJ953">
        <v>230150</v>
      </c>
      <c r="AK953" t="s">
        <v>5657</v>
      </c>
      <c r="AL953" t="s">
        <v>19</v>
      </c>
      <c r="AM953" t="s">
        <v>19</v>
      </c>
      <c r="AN953" t="s">
        <v>5514</v>
      </c>
      <c r="AO953" t="s">
        <v>5515</v>
      </c>
      <c r="AP953" t="s">
        <v>5516</v>
      </c>
      <c r="AQ953">
        <v>1</v>
      </c>
      <c r="AR953" t="s">
        <v>464</v>
      </c>
      <c r="AS953" t="s">
        <v>19</v>
      </c>
      <c r="AT953" t="s">
        <v>19</v>
      </c>
      <c r="AU953" t="s">
        <v>19</v>
      </c>
      <c r="AV953" t="s">
        <v>456</v>
      </c>
      <c r="AW953" t="s">
        <v>456</v>
      </c>
      <c r="AX953" t="s">
        <v>2595</v>
      </c>
      <c r="AY953" t="s">
        <v>2596</v>
      </c>
      <c r="AZ953">
        <v>1</v>
      </c>
      <c r="BA953" t="s">
        <v>464</v>
      </c>
      <c r="BB953" t="s">
        <v>86</v>
      </c>
      <c r="BC953" t="s">
        <v>69</v>
      </c>
      <c r="BD953" t="s">
        <v>4369</v>
      </c>
      <c r="BE953" t="s">
        <v>3419</v>
      </c>
      <c r="BF953" t="s">
        <v>5658</v>
      </c>
      <c r="BG953" t="s">
        <v>4371</v>
      </c>
      <c r="BH953">
        <v>135</v>
      </c>
      <c r="BI953" t="s">
        <v>3511</v>
      </c>
      <c r="BJ953">
        <v>0.35</v>
      </c>
      <c r="BK953" t="s">
        <v>5510</v>
      </c>
      <c r="BL953" t="s">
        <v>3422</v>
      </c>
      <c r="BM953" s="179" t="s">
        <v>19</v>
      </c>
      <c r="BN953">
        <v>230150</v>
      </c>
      <c r="BU953" t="s">
        <v>2577</v>
      </c>
      <c r="BV953" s="179" t="s">
        <v>19</v>
      </c>
      <c r="BW953">
        <v>230150</v>
      </c>
    </row>
    <row r="954" spans="1:75" ht="14.45" customHeight="1">
      <c r="B954">
        <v>230151</v>
      </c>
      <c r="C954" s="25" t="s">
        <v>6812</v>
      </c>
      <c r="E954" s="47" t="s">
        <v>6904</v>
      </c>
      <c r="F954" s="47" t="s">
        <v>5521</v>
      </c>
      <c r="G954" s="47" t="s">
        <v>6897</v>
      </c>
      <c r="K954" s="47" t="s">
        <v>6898</v>
      </c>
      <c r="L954" s="47" t="s">
        <v>6899</v>
      </c>
      <c r="M954" s="47" t="s">
        <v>6904</v>
      </c>
      <c r="W954" s="25"/>
      <c r="AC954" s="47" t="s">
        <v>6913</v>
      </c>
      <c r="AG954" s="48" t="s">
        <v>6833</v>
      </c>
      <c r="AH954" s="47" t="str">
        <f t="shared" si="37"/>
        <v>KS_MR_G             SP_CANL_HVB</v>
      </c>
      <c r="AI954">
        <v>3</v>
      </c>
      <c r="AJ954">
        <v>230151</v>
      </c>
      <c r="AK954" t="s">
        <v>5659</v>
      </c>
      <c r="AL954" t="s">
        <v>19</v>
      </c>
      <c r="AM954" t="s">
        <v>19</v>
      </c>
      <c r="AN954" t="s">
        <v>5519</v>
      </c>
      <c r="AO954" t="s">
        <v>5520</v>
      </c>
      <c r="AP954" t="s">
        <v>5521</v>
      </c>
      <c r="AQ954">
        <v>1</v>
      </c>
      <c r="AR954" t="s">
        <v>464</v>
      </c>
      <c r="AS954" t="s">
        <v>19</v>
      </c>
      <c r="AT954" t="s">
        <v>19</v>
      </c>
      <c r="AU954" t="s">
        <v>19</v>
      </c>
      <c r="AV954" t="s">
        <v>456</v>
      </c>
      <c r="AW954" t="s">
        <v>456</v>
      </c>
      <c r="AX954" t="s">
        <v>2595</v>
      </c>
      <c r="AY954" t="s">
        <v>2596</v>
      </c>
      <c r="AZ954">
        <v>2</v>
      </c>
      <c r="BA954" t="s">
        <v>464</v>
      </c>
      <c r="BB954" t="s">
        <v>86</v>
      </c>
      <c r="BC954" t="s">
        <v>69</v>
      </c>
      <c r="BD954" t="s">
        <v>4369</v>
      </c>
      <c r="BE954" t="s">
        <v>3419</v>
      </c>
      <c r="BF954" t="s">
        <v>5658</v>
      </c>
      <c r="BG954" t="s">
        <v>3615</v>
      </c>
      <c r="BH954">
        <v>136</v>
      </c>
      <c r="BI954" t="s">
        <v>3616</v>
      </c>
      <c r="BJ954">
        <v>0.35</v>
      </c>
      <c r="BK954" t="s">
        <v>5512</v>
      </c>
      <c r="BL954" t="s">
        <v>3422</v>
      </c>
      <c r="BM954" s="179" t="s">
        <v>19</v>
      </c>
      <c r="BN954">
        <v>230151</v>
      </c>
      <c r="BU954" t="s">
        <v>2577</v>
      </c>
      <c r="BV954" s="179" t="s">
        <v>19</v>
      </c>
      <c r="BW954">
        <v>230151</v>
      </c>
    </row>
    <row r="955" spans="1:75" ht="14.45" customHeight="1">
      <c r="B955">
        <v>230152</v>
      </c>
      <c r="C955" s="25" t="s">
        <v>6812</v>
      </c>
      <c r="E955" s="47" t="s">
        <v>6915</v>
      </c>
      <c r="L955" s="47" t="s">
        <v>6900</v>
      </c>
      <c r="M955" s="47" t="s">
        <v>6901</v>
      </c>
      <c r="O955" s="47" t="s">
        <v>6948</v>
      </c>
      <c r="W955" s="240"/>
      <c r="AG955" s="48" t="s">
        <v>6833</v>
      </c>
      <c r="AH955" s="47" t="str">
        <f t="shared" si="37"/>
        <v>MB32_A              KS_DIAG</v>
      </c>
      <c r="AI955">
        <v>3</v>
      </c>
      <c r="AJ955">
        <v>230152</v>
      </c>
      <c r="AK955" t="s">
        <v>5660</v>
      </c>
      <c r="AL955" t="s">
        <v>19</v>
      </c>
      <c r="AM955" t="s">
        <v>2586</v>
      </c>
      <c r="AN955" t="s">
        <v>2586</v>
      </c>
      <c r="AO955" t="s">
        <v>2585</v>
      </c>
      <c r="AP955" t="s">
        <v>2587</v>
      </c>
      <c r="AQ955">
        <v>26</v>
      </c>
      <c r="AR955" t="s">
        <v>2588</v>
      </c>
      <c r="AS955" t="s">
        <v>95</v>
      </c>
      <c r="AT955" t="s">
        <v>19</v>
      </c>
      <c r="AU955" t="s">
        <v>19</v>
      </c>
      <c r="AV955" t="s">
        <v>229</v>
      </c>
      <c r="AW955" t="s">
        <v>230</v>
      </c>
      <c r="AX955" t="s">
        <v>2582</v>
      </c>
      <c r="AY955" t="s">
        <v>2583</v>
      </c>
      <c r="AZ955">
        <v>1</v>
      </c>
      <c r="BA955" t="s">
        <v>1784</v>
      </c>
      <c r="BB955" t="s">
        <v>158</v>
      </c>
      <c r="BC955" t="s">
        <v>19</v>
      </c>
      <c r="BD955" t="s">
        <v>3431</v>
      </c>
      <c r="BE955" t="s">
        <v>3419</v>
      </c>
      <c r="BF955" t="s">
        <v>19</v>
      </c>
      <c r="BG955" t="s">
        <v>19</v>
      </c>
      <c r="BH955">
        <v>778</v>
      </c>
      <c r="BI955" t="s">
        <v>3432</v>
      </c>
      <c r="BJ955">
        <v>2.5</v>
      </c>
      <c r="BK955" t="s">
        <v>5661</v>
      </c>
      <c r="BL955" t="s">
        <v>3422</v>
      </c>
      <c r="BM955" s="179" t="s">
        <v>3422</v>
      </c>
      <c r="BN955">
        <v>230152</v>
      </c>
      <c r="BU955" t="s">
        <v>2577</v>
      </c>
      <c r="BV955" s="179" t="s">
        <v>7641</v>
      </c>
      <c r="BW955">
        <v>230152</v>
      </c>
    </row>
    <row r="956" spans="1:75" ht="14.45" customHeight="1">
      <c r="B956">
        <v>230153</v>
      </c>
      <c r="C956" s="25" t="s">
        <v>6812</v>
      </c>
      <c r="E956" s="47" t="s">
        <v>6914</v>
      </c>
      <c r="L956" s="47" t="s">
        <v>6914</v>
      </c>
      <c r="M956" s="47" t="s">
        <v>6914</v>
      </c>
      <c r="X956" s="240"/>
      <c r="AG956" s="48" t="s">
        <v>6833</v>
      </c>
      <c r="AH956" s="47" t="str">
        <f t="shared" si="37"/>
        <v>KS_CPR_A            MESS_KLIMA_LIN</v>
      </c>
      <c r="AI956">
        <v>3</v>
      </c>
      <c r="AJ956">
        <v>230153</v>
      </c>
      <c r="AK956" t="s">
        <v>5662</v>
      </c>
      <c r="AL956" t="s">
        <v>19</v>
      </c>
      <c r="AM956" t="s">
        <v>2640</v>
      </c>
      <c r="AN956" t="s">
        <v>2640</v>
      </c>
      <c r="AO956" t="s">
        <v>2639</v>
      </c>
      <c r="AP956" t="s">
        <v>2641</v>
      </c>
      <c r="AQ956">
        <v>1</v>
      </c>
      <c r="AR956" t="s">
        <v>2642</v>
      </c>
      <c r="AS956" t="s">
        <v>2581</v>
      </c>
      <c r="AT956" t="s">
        <v>19</v>
      </c>
      <c r="AU956" t="s">
        <v>19</v>
      </c>
      <c r="AV956" t="s">
        <v>369</v>
      </c>
      <c r="AW956" t="s">
        <v>369</v>
      </c>
      <c r="AX956" t="s">
        <v>368</v>
      </c>
      <c r="AY956" t="s">
        <v>370</v>
      </c>
      <c r="AZ956">
        <v>8</v>
      </c>
      <c r="BA956" t="s">
        <v>371</v>
      </c>
      <c r="BB956" t="s">
        <v>109</v>
      </c>
      <c r="BC956" t="s">
        <v>19</v>
      </c>
      <c r="BD956" t="s">
        <v>5663</v>
      </c>
      <c r="BE956" t="s">
        <v>3419</v>
      </c>
      <c r="BF956" t="s">
        <v>19</v>
      </c>
      <c r="BG956" t="s">
        <v>19</v>
      </c>
      <c r="BH956">
        <v>225</v>
      </c>
      <c r="BI956" t="s">
        <v>4933</v>
      </c>
      <c r="BJ956">
        <v>0.35</v>
      </c>
      <c r="BK956" t="s">
        <v>5664</v>
      </c>
      <c r="BL956" t="s">
        <v>3422</v>
      </c>
      <c r="BM956" s="179" t="s">
        <v>3422</v>
      </c>
      <c r="BN956">
        <v>230153</v>
      </c>
      <c r="BU956" t="s">
        <v>2577</v>
      </c>
      <c r="BV956" s="179" t="s">
        <v>7641</v>
      </c>
      <c r="BW956">
        <v>230153</v>
      </c>
    </row>
    <row r="957" spans="1:75" s="178" customFormat="1" ht="14.45" customHeight="1">
      <c r="A957" s="50">
        <v>503</v>
      </c>
      <c r="B957" s="178">
        <v>230156</v>
      </c>
      <c r="C957" s="50" t="s">
        <v>6812</v>
      </c>
      <c r="D957" s="118"/>
      <c r="E957" s="37" t="s">
        <v>6904</v>
      </c>
      <c r="F957" s="118" t="s">
        <v>5516</v>
      </c>
      <c r="G957" s="118" t="s">
        <v>6897</v>
      </c>
      <c r="H957" s="118"/>
      <c r="I957" s="118"/>
      <c r="J957" s="118"/>
      <c r="K957" s="118" t="s">
        <v>6898</v>
      </c>
      <c r="L957" s="37" t="s">
        <v>6899</v>
      </c>
      <c r="M957" s="37" t="s">
        <v>6904</v>
      </c>
      <c r="N957" s="118"/>
      <c r="O957" s="118"/>
      <c r="P957" s="118"/>
      <c r="Q957" s="118"/>
      <c r="R957" s="118"/>
      <c r="S957" s="118"/>
      <c r="T957" s="118"/>
      <c r="U957" s="118"/>
      <c r="V957" s="118"/>
      <c r="W957" s="25"/>
      <c r="X957" s="118"/>
      <c r="Y957" s="118"/>
      <c r="Z957" s="118"/>
      <c r="AA957" s="118"/>
      <c r="AB957" s="118"/>
      <c r="AC957" s="118" t="s">
        <v>6913</v>
      </c>
      <c r="AD957" s="118"/>
      <c r="AE957" s="118"/>
      <c r="AF957" s="118"/>
      <c r="AG957" s="180" t="s">
        <v>6833</v>
      </c>
      <c r="AH957" s="118" t="str">
        <f t="shared" ref="AH957:AH958" si="38">AY957&amp; REPT(" ",20-LEN(AY957))&amp;AP957</f>
        <v>KS_MR_G_MPF         SP_CANH_HVB</v>
      </c>
      <c r="AI957" s="178">
        <v>3</v>
      </c>
      <c r="AJ957" s="179">
        <v>230156</v>
      </c>
      <c r="AK957" s="179" t="s">
        <v>7642</v>
      </c>
      <c r="AL957" s="179" t="s">
        <v>19</v>
      </c>
      <c r="AM957" s="179" t="s">
        <v>19</v>
      </c>
      <c r="AN957" s="179" t="s">
        <v>5514</v>
      </c>
      <c r="AO957" s="179" t="s">
        <v>5515</v>
      </c>
      <c r="AP957" s="179" t="s">
        <v>5516</v>
      </c>
      <c r="AQ957" s="179">
        <v>1</v>
      </c>
      <c r="AR957" s="179" t="s">
        <v>464</v>
      </c>
      <c r="AS957" s="179" t="s">
        <v>19</v>
      </c>
      <c r="AT957" s="179" t="s">
        <v>19</v>
      </c>
      <c r="AU957" s="179" t="s">
        <v>19</v>
      </c>
      <c r="AV957" s="179" t="s">
        <v>19</v>
      </c>
      <c r="AW957" s="179" t="s">
        <v>456</v>
      </c>
      <c r="AX957" s="179" t="s">
        <v>7639</v>
      </c>
      <c r="AY957" s="179" t="s">
        <v>7640</v>
      </c>
      <c r="AZ957" s="179">
        <v>1</v>
      </c>
      <c r="BA957" s="179" t="s">
        <v>464</v>
      </c>
      <c r="BB957" s="179" t="s">
        <v>86</v>
      </c>
      <c r="BC957" s="179" t="s">
        <v>69</v>
      </c>
      <c r="BD957" s="179" t="s">
        <v>4369</v>
      </c>
      <c r="BE957" s="179" t="s">
        <v>3419</v>
      </c>
      <c r="BF957" s="179" t="s">
        <v>7734</v>
      </c>
      <c r="BG957" s="179" t="s">
        <v>4371</v>
      </c>
      <c r="BH957" s="179">
        <v>145</v>
      </c>
      <c r="BI957" s="179" t="s">
        <v>3511</v>
      </c>
      <c r="BJ957" s="179">
        <v>0.35</v>
      </c>
      <c r="BK957" s="179" t="s">
        <v>5510</v>
      </c>
      <c r="BL957" s="179" t="s">
        <v>19</v>
      </c>
      <c r="BM957" s="179" t="s">
        <v>3422</v>
      </c>
      <c r="BN957" s="179">
        <v>230156</v>
      </c>
      <c r="BU957" s="179" t="s">
        <v>19</v>
      </c>
      <c r="BV957" s="179" t="s">
        <v>7641</v>
      </c>
      <c r="BW957" s="179">
        <v>230156</v>
      </c>
    </row>
    <row r="958" spans="1:75" s="178" customFormat="1" ht="14.45" customHeight="1">
      <c r="A958" s="50">
        <v>503</v>
      </c>
      <c r="B958" s="178">
        <v>230157</v>
      </c>
      <c r="C958" s="50" t="s">
        <v>6812</v>
      </c>
      <c r="D958" s="118"/>
      <c r="E958" s="37" t="s">
        <v>6904</v>
      </c>
      <c r="F958" s="118" t="s">
        <v>5521</v>
      </c>
      <c r="G958" s="118" t="s">
        <v>6897</v>
      </c>
      <c r="H958" s="118"/>
      <c r="I958" s="118"/>
      <c r="J958" s="118"/>
      <c r="K958" s="118" t="s">
        <v>6898</v>
      </c>
      <c r="L958" s="37" t="s">
        <v>6899</v>
      </c>
      <c r="M958" s="37" t="s">
        <v>6904</v>
      </c>
      <c r="N958" s="118"/>
      <c r="O958" s="118"/>
      <c r="P958" s="118"/>
      <c r="Q958" s="118"/>
      <c r="R958" s="118"/>
      <c r="S958" s="118"/>
      <c r="T958" s="118"/>
      <c r="U958" s="118"/>
      <c r="V958" s="118"/>
      <c r="W958" s="25"/>
      <c r="X958" s="118"/>
      <c r="Y958" s="118"/>
      <c r="Z958" s="118"/>
      <c r="AA958" s="118"/>
      <c r="AB958" s="118"/>
      <c r="AC958" s="118" t="s">
        <v>6913</v>
      </c>
      <c r="AD958" s="118"/>
      <c r="AE958" s="118"/>
      <c r="AF958" s="118"/>
      <c r="AG958" s="180" t="s">
        <v>6833</v>
      </c>
      <c r="AH958" s="118" t="str">
        <f t="shared" si="38"/>
        <v>KS_MR_G_MPF         SP_CANL_HVB</v>
      </c>
      <c r="AI958" s="178">
        <v>3</v>
      </c>
      <c r="AJ958" s="179">
        <v>230157</v>
      </c>
      <c r="AK958" s="179" t="s">
        <v>7643</v>
      </c>
      <c r="AL958" s="179" t="s">
        <v>19</v>
      </c>
      <c r="AM958" s="179" t="s">
        <v>19</v>
      </c>
      <c r="AN958" s="179" t="s">
        <v>5519</v>
      </c>
      <c r="AO958" s="179" t="s">
        <v>5520</v>
      </c>
      <c r="AP958" s="179" t="s">
        <v>5521</v>
      </c>
      <c r="AQ958" s="179">
        <v>1</v>
      </c>
      <c r="AR958" s="179" t="s">
        <v>464</v>
      </c>
      <c r="AS958" s="179" t="s">
        <v>19</v>
      </c>
      <c r="AT958" s="179" t="s">
        <v>19</v>
      </c>
      <c r="AU958" s="179" t="s">
        <v>19</v>
      </c>
      <c r="AV958" s="179" t="s">
        <v>19</v>
      </c>
      <c r="AW958" s="179" t="s">
        <v>456</v>
      </c>
      <c r="AX958" s="179" t="s">
        <v>7639</v>
      </c>
      <c r="AY958" s="179" t="s">
        <v>7640</v>
      </c>
      <c r="AZ958" s="179">
        <v>2</v>
      </c>
      <c r="BA958" s="179" t="s">
        <v>464</v>
      </c>
      <c r="BB958" s="179" t="s">
        <v>86</v>
      </c>
      <c r="BC958" s="179" t="s">
        <v>69</v>
      </c>
      <c r="BD958" s="179" t="s">
        <v>4369</v>
      </c>
      <c r="BE958" s="179" t="s">
        <v>3419</v>
      </c>
      <c r="BF958" s="179" t="s">
        <v>7734</v>
      </c>
      <c r="BG958" s="179" t="s">
        <v>3615</v>
      </c>
      <c r="BH958" s="179">
        <v>145</v>
      </c>
      <c r="BI958" s="179" t="s">
        <v>3616</v>
      </c>
      <c r="BJ958" s="179">
        <v>0.35</v>
      </c>
      <c r="BK958" s="179" t="s">
        <v>5512</v>
      </c>
      <c r="BL958" s="179" t="s">
        <v>19</v>
      </c>
      <c r="BM958" s="179" t="s">
        <v>3422</v>
      </c>
      <c r="BN958" s="179">
        <v>230157</v>
      </c>
      <c r="BU958" s="179" t="s">
        <v>19</v>
      </c>
      <c r="BV958" s="179" t="s">
        <v>7641</v>
      </c>
      <c r="BW958" s="179">
        <v>230157</v>
      </c>
    </row>
    <row r="959" spans="1:75" s="198" customFormat="1" ht="14.45" customHeight="1">
      <c r="A959" s="235">
        <v>518</v>
      </c>
      <c r="B959" s="198">
        <v>230165</v>
      </c>
      <c r="C959" s="197" t="s">
        <v>6812</v>
      </c>
      <c r="D959" s="120"/>
      <c r="E959" s="120" t="s">
        <v>6941</v>
      </c>
      <c r="F959" s="120"/>
      <c r="G959" s="120"/>
      <c r="H959" s="120"/>
      <c r="I959" s="120"/>
      <c r="J959" s="120"/>
      <c r="K959" s="120"/>
      <c r="L959" s="120" t="s">
        <v>6941</v>
      </c>
      <c r="M959" s="120" t="s">
        <v>6941</v>
      </c>
      <c r="N959" s="120"/>
      <c r="O959" s="120"/>
      <c r="P959" s="120"/>
      <c r="Q959" s="120"/>
      <c r="R959" s="120"/>
      <c r="S959" s="120"/>
      <c r="T959" s="120"/>
      <c r="U959" s="120"/>
      <c r="V959" s="120"/>
      <c r="W959" s="240"/>
      <c r="X959" s="120"/>
      <c r="Y959" s="120"/>
      <c r="Z959" s="120"/>
      <c r="AA959" s="120"/>
      <c r="AB959" s="120"/>
      <c r="AC959" s="120" t="s">
        <v>6913</v>
      </c>
      <c r="AD959" s="120"/>
      <c r="AE959" s="120"/>
      <c r="AF959" s="120"/>
      <c r="AG959" s="199" t="s">
        <v>6833</v>
      </c>
      <c r="AH959" s="120" t="str">
        <f t="shared" si="37"/>
        <v>KS_MR_F             KS_HVBATT_CAN</v>
      </c>
      <c r="AI959" s="198">
        <v>3</v>
      </c>
      <c r="AJ959" s="198">
        <v>230165</v>
      </c>
      <c r="AK959" s="198" t="s">
        <v>5665</v>
      </c>
      <c r="AL959" s="198" t="s">
        <v>19</v>
      </c>
      <c r="AM959" s="198" t="s">
        <v>2621</v>
      </c>
      <c r="AN959" s="198" t="s">
        <v>2621</v>
      </c>
      <c r="AO959" s="198" t="s">
        <v>2620</v>
      </c>
      <c r="AP959" s="198" t="s">
        <v>2622</v>
      </c>
      <c r="AQ959" s="198">
        <v>1</v>
      </c>
      <c r="AR959" s="198" t="s">
        <v>2623</v>
      </c>
      <c r="AS959" s="198" t="s">
        <v>125</v>
      </c>
      <c r="AT959" s="198" t="s">
        <v>19</v>
      </c>
      <c r="AU959" s="198" t="s">
        <v>19</v>
      </c>
      <c r="AV959" s="198" t="s">
        <v>456</v>
      </c>
      <c r="AW959" s="198" t="s">
        <v>2592</v>
      </c>
      <c r="AX959" s="198" t="s">
        <v>2591</v>
      </c>
      <c r="AY959" s="198" t="s">
        <v>2593</v>
      </c>
      <c r="AZ959" s="198">
        <v>3</v>
      </c>
      <c r="BA959" s="198" t="s">
        <v>464</v>
      </c>
      <c r="BB959" s="198" t="s">
        <v>89</v>
      </c>
      <c r="BC959" s="198" t="s">
        <v>69</v>
      </c>
      <c r="BD959" s="198" t="s">
        <v>5666</v>
      </c>
      <c r="BE959" s="198" t="s">
        <v>3419</v>
      </c>
      <c r="BF959" s="198" t="s">
        <v>5667</v>
      </c>
      <c r="BG959" s="198" t="s">
        <v>5668</v>
      </c>
      <c r="BH959" s="198">
        <v>1590</v>
      </c>
      <c r="BI959" s="198" t="s">
        <v>5669</v>
      </c>
      <c r="BJ959" s="198">
        <v>0.35</v>
      </c>
      <c r="BK959" s="198" t="s">
        <v>5670</v>
      </c>
      <c r="BL959" s="198" t="s">
        <v>3422</v>
      </c>
      <c r="BM959" s="203" t="s">
        <v>3422</v>
      </c>
      <c r="BN959" s="198">
        <v>230165</v>
      </c>
      <c r="BU959" s="198" t="s">
        <v>2577</v>
      </c>
      <c r="BV959" s="203" t="s">
        <v>7641</v>
      </c>
      <c r="BW959" s="198">
        <v>230165</v>
      </c>
    </row>
    <row r="960" spans="1:75" s="198" customFormat="1" ht="14.45" customHeight="1">
      <c r="A960" s="235">
        <v>518</v>
      </c>
      <c r="B960" s="198">
        <v>230166</v>
      </c>
      <c r="C960" s="197" t="s">
        <v>6812</v>
      </c>
      <c r="D960" s="120"/>
      <c r="E960" s="120" t="s">
        <v>6941</v>
      </c>
      <c r="F960" s="120"/>
      <c r="G960" s="120"/>
      <c r="H960" s="120"/>
      <c r="I960" s="120"/>
      <c r="J960" s="120"/>
      <c r="K960" s="120"/>
      <c r="L960" s="120" t="s">
        <v>6941</v>
      </c>
      <c r="M960" s="120" t="s">
        <v>6941</v>
      </c>
      <c r="N960" s="120"/>
      <c r="O960" s="120"/>
      <c r="P960" s="120"/>
      <c r="Q960" s="120"/>
      <c r="R960" s="120"/>
      <c r="S960" s="120"/>
      <c r="T960" s="120"/>
      <c r="U960" s="120"/>
      <c r="V960" s="120"/>
      <c r="W960" s="240"/>
      <c r="X960" s="120"/>
      <c r="Y960" s="120"/>
      <c r="Z960" s="120"/>
      <c r="AA960" s="120"/>
      <c r="AB960" s="120"/>
      <c r="AC960" s="120" t="s">
        <v>6913</v>
      </c>
      <c r="AD960" s="120"/>
      <c r="AE960" s="120"/>
      <c r="AF960" s="120"/>
      <c r="AG960" s="199" t="s">
        <v>6833</v>
      </c>
      <c r="AH960" s="120" t="str">
        <f t="shared" si="37"/>
        <v>KS_MR_F             KS_HVBATT_CAN</v>
      </c>
      <c r="AI960" s="198">
        <v>3</v>
      </c>
      <c r="AJ960" s="198">
        <v>230166</v>
      </c>
      <c r="AK960" s="198" t="s">
        <v>5671</v>
      </c>
      <c r="AL960" s="198" t="s">
        <v>19</v>
      </c>
      <c r="AM960" s="198" t="s">
        <v>2621</v>
      </c>
      <c r="AN960" s="198" t="s">
        <v>2621</v>
      </c>
      <c r="AO960" s="198" t="s">
        <v>2620</v>
      </c>
      <c r="AP960" s="198" t="s">
        <v>2622</v>
      </c>
      <c r="AQ960" s="198">
        <v>2</v>
      </c>
      <c r="AR960" s="198" t="s">
        <v>2623</v>
      </c>
      <c r="AS960" s="198" t="s">
        <v>125</v>
      </c>
      <c r="AT960" s="198" t="s">
        <v>19</v>
      </c>
      <c r="AU960" s="198" t="s">
        <v>19</v>
      </c>
      <c r="AV960" s="198" t="s">
        <v>456</v>
      </c>
      <c r="AW960" s="198" t="s">
        <v>2592</v>
      </c>
      <c r="AX960" s="198" t="s">
        <v>2591</v>
      </c>
      <c r="AY960" s="198" t="s">
        <v>2593</v>
      </c>
      <c r="AZ960" s="198">
        <v>4</v>
      </c>
      <c r="BA960" s="198" t="s">
        <v>464</v>
      </c>
      <c r="BB960" s="198" t="s">
        <v>89</v>
      </c>
      <c r="BC960" s="198" t="s">
        <v>69</v>
      </c>
      <c r="BD960" s="198" t="s">
        <v>5666</v>
      </c>
      <c r="BE960" s="198" t="s">
        <v>3419</v>
      </c>
      <c r="BF960" s="198" t="s">
        <v>5667</v>
      </c>
      <c r="BG960" s="198" t="s">
        <v>3615</v>
      </c>
      <c r="BH960" s="198">
        <v>1590</v>
      </c>
      <c r="BI960" s="198" t="s">
        <v>3616</v>
      </c>
      <c r="BJ960" s="198">
        <v>0.35</v>
      </c>
      <c r="BK960" s="198" t="s">
        <v>5672</v>
      </c>
      <c r="BL960" s="198" t="s">
        <v>3422</v>
      </c>
      <c r="BM960" s="203" t="s">
        <v>3422</v>
      </c>
      <c r="BN960" s="198">
        <v>230166</v>
      </c>
      <c r="BU960" s="198" t="s">
        <v>2577</v>
      </c>
      <c r="BV960" s="203" t="s">
        <v>7641</v>
      </c>
      <c r="BW960" s="198">
        <v>230166</v>
      </c>
    </row>
    <row r="961" spans="1:75" ht="14.45" customHeight="1">
      <c r="B961">
        <v>230169</v>
      </c>
      <c r="C961" s="25" t="s">
        <v>6812</v>
      </c>
      <c r="E961" s="47" t="s">
        <v>6896</v>
      </c>
      <c r="F961" s="47" t="s">
        <v>3417</v>
      </c>
      <c r="G961" s="47" t="s">
        <v>6897</v>
      </c>
      <c r="K961" s="53" t="s">
        <v>7756</v>
      </c>
      <c r="L961" s="47" t="s">
        <v>6899</v>
      </c>
      <c r="M961" s="47" t="s">
        <v>6900</v>
      </c>
      <c r="W961" s="25"/>
      <c r="X961" s="336"/>
      <c r="AG961" s="48" t="s">
        <v>6833</v>
      </c>
      <c r="AH961" s="47" t="str">
        <f t="shared" si="37"/>
        <v>SITR2               SP_30HSBB2</v>
      </c>
      <c r="AI961">
        <v>3</v>
      </c>
      <c r="AJ961">
        <v>230169</v>
      </c>
      <c r="AK961" t="s">
        <v>5673</v>
      </c>
      <c r="AL961" t="s">
        <v>19</v>
      </c>
      <c r="AM961" t="s">
        <v>19</v>
      </c>
      <c r="AN961" t="s">
        <v>3415</v>
      </c>
      <c r="AO961" t="s">
        <v>3416</v>
      </c>
      <c r="AP961" t="s">
        <v>3417</v>
      </c>
      <c r="AQ961">
        <v>1</v>
      </c>
      <c r="AR961" t="s">
        <v>790</v>
      </c>
      <c r="AS961" t="s">
        <v>19</v>
      </c>
      <c r="AT961" t="s">
        <v>19</v>
      </c>
      <c r="AU961" t="s">
        <v>19</v>
      </c>
      <c r="AV961" t="s">
        <v>874</v>
      </c>
      <c r="AW961" t="s">
        <v>874</v>
      </c>
      <c r="AX961" t="s">
        <v>873</v>
      </c>
      <c r="AY961" t="s">
        <v>875</v>
      </c>
      <c r="AZ961">
        <v>4</v>
      </c>
      <c r="BA961" t="s">
        <v>790</v>
      </c>
      <c r="BB961" t="s">
        <v>105</v>
      </c>
      <c r="BC961" t="s">
        <v>19</v>
      </c>
      <c r="BD961" t="s">
        <v>4214</v>
      </c>
      <c r="BE961" t="s">
        <v>3419</v>
      </c>
      <c r="BF961" t="s">
        <v>19</v>
      </c>
      <c r="BG961" t="s">
        <v>19</v>
      </c>
      <c r="BH961">
        <v>88</v>
      </c>
      <c r="BI961" t="s">
        <v>3819</v>
      </c>
      <c r="BJ961">
        <v>4</v>
      </c>
      <c r="BK961" t="s">
        <v>3421</v>
      </c>
      <c r="BL961" t="s">
        <v>3422</v>
      </c>
      <c r="BM961" s="179" t="s">
        <v>3422</v>
      </c>
      <c r="BN961">
        <v>230169</v>
      </c>
      <c r="BU961" t="s">
        <v>2577</v>
      </c>
      <c r="BV961" s="179" t="s">
        <v>7641</v>
      </c>
      <c r="BW961">
        <v>230169</v>
      </c>
    </row>
    <row r="962" spans="1:75" ht="14.45" customHeight="1">
      <c r="A962"/>
      <c r="B962">
        <v>230170</v>
      </c>
      <c r="C962" s="25" t="s">
        <v>6812</v>
      </c>
      <c r="E962" s="47" t="s">
        <v>6941</v>
      </c>
      <c r="L962" s="47" t="s">
        <v>6941</v>
      </c>
      <c r="M962" s="47" t="s">
        <v>6900</v>
      </c>
      <c r="W962" s="240"/>
      <c r="X962" s="337"/>
      <c r="AG962" s="48" t="s">
        <v>6833</v>
      </c>
      <c r="AH962" s="47" t="str">
        <f t="shared" si="37"/>
        <v>SITR2               KS_DIAG</v>
      </c>
      <c r="AI962">
        <v>3</v>
      </c>
      <c r="AJ962">
        <v>230170</v>
      </c>
      <c r="AK962" t="s">
        <v>5674</v>
      </c>
      <c r="AL962" t="s">
        <v>19</v>
      </c>
      <c r="AM962" t="s">
        <v>2586</v>
      </c>
      <c r="AN962" t="s">
        <v>2586</v>
      </c>
      <c r="AO962" t="s">
        <v>2585</v>
      </c>
      <c r="AP962" t="s">
        <v>2587</v>
      </c>
      <c r="AQ962">
        <v>25</v>
      </c>
      <c r="AR962" t="s">
        <v>2588</v>
      </c>
      <c r="AS962" t="s">
        <v>95</v>
      </c>
      <c r="AT962" t="s">
        <v>19</v>
      </c>
      <c r="AU962" t="s">
        <v>19</v>
      </c>
      <c r="AV962" t="s">
        <v>874</v>
      </c>
      <c r="AW962" t="s">
        <v>874</v>
      </c>
      <c r="AX962" t="s">
        <v>873</v>
      </c>
      <c r="AY962" t="s">
        <v>875</v>
      </c>
      <c r="AZ962" t="s">
        <v>3733</v>
      </c>
      <c r="BA962" t="s">
        <v>790</v>
      </c>
      <c r="BB962" t="s">
        <v>100</v>
      </c>
      <c r="BC962" t="s">
        <v>19</v>
      </c>
      <c r="BD962" t="s">
        <v>3556</v>
      </c>
      <c r="BE962" t="s">
        <v>3419</v>
      </c>
      <c r="BF962" t="s">
        <v>19</v>
      </c>
      <c r="BG962" t="s">
        <v>19</v>
      </c>
      <c r="BH962">
        <v>517</v>
      </c>
      <c r="BI962" t="s">
        <v>3462</v>
      </c>
      <c r="BJ962">
        <v>2.5</v>
      </c>
      <c r="BK962" t="s">
        <v>5675</v>
      </c>
      <c r="BL962" t="s">
        <v>3422</v>
      </c>
      <c r="BM962" s="179" t="s">
        <v>3422</v>
      </c>
      <c r="BN962">
        <v>230170</v>
      </c>
      <c r="BU962" t="s">
        <v>2577</v>
      </c>
      <c r="BV962" s="179" t="s">
        <v>7641</v>
      </c>
      <c r="BW962">
        <v>230170</v>
      </c>
    </row>
    <row r="963" spans="1:75" ht="14.45" customHeight="1">
      <c r="A963"/>
      <c r="C963" s="26" t="s">
        <v>6813</v>
      </c>
      <c r="AI963">
        <v>1</v>
      </c>
      <c r="AJ963" t="s">
        <v>2650</v>
      </c>
    </row>
    <row r="964" spans="1:75" ht="14.45" customHeight="1">
      <c r="A964"/>
      <c r="C964" s="26" t="s">
        <v>6813</v>
      </c>
      <c r="AI964">
        <v>2</v>
      </c>
      <c r="AJ964" t="s">
        <v>1</v>
      </c>
      <c r="AK964" t="s">
        <v>2651</v>
      </c>
      <c r="AL964" t="s">
        <v>2652</v>
      </c>
      <c r="AM964" t="s">
        <v>2653</v>
      </c>
      <c r="AO964" t="s">
        <v>5676</v>
      </c>
      <c r="AP964" t="s">
        <v>4312</v>
      </c>
    </row>
    <row r="965" spans="1:75" ht="14.45" customHeight="1">
      <c r="A965"/>
      <c r="C965" s="26" t="s">
        <v>6813</v>
      </c>
      <c r="AI965">
        <v>0</v>
      </c>
      <c r="AJ965" t="s">
        <v>3401</v>
      </c>
      <c r="AK965" t="s">
        <v>3402</v>
      </c>
      <c r="AL965" t="s">
        <v>3403</v>
      </c>
      <c r="AM965" t="s">
        <v>8</v>
      </c>
      <c r="AN965" t="s">
        <v>8</v>
      </c>
      <c r="AO965" t="s">
        <v>3404</v>
      </c>
      <c r="AP965" t="s">
        <v>9</v>
      </c>
      <c r="AQ965" t="s">
        <v>3405</v>
      </c>
      <c r="AR965" t="s">
        <v>10</v>
      </c>
      <c r="AS965" t="s">
        <v>75</v>
      </c>
      <c r="AT965" t="s">
        <v>3406</v>
      </c>
      <c r="AU965" t="s">
        <v>3403</v>
      </c>
      <c r="AV965" t="s">
        <v>8</v>
      </c>
      <c r="AW965" t="s">
        <v>8</v>
      </c>
      <c r="AX965" t="s">
        <v>3407</v>
      </c>
      <c r="AY965" t="s">
        <v>9</v>
      </c>
      <c r="AZ965" t="s">
        <v>3405</v>
      </c>
      <c r="BA965" t="s">
        <v>10</v>
      </c>
      <c r="BB965" t="s">
        <v>75</v>
      </c>
      <c r="BC965" t="s">
        <v>3406</v>
      </c>
      <c r="BD965" t="s">
        <v>3163</v>
      </c>
      <c r="BE965" t="s">
        <v>3408</v>
      </c>
      <c r="BF965" t="s">
        <v>3409</v>
      </c>
      <c r="BG965" t="s">
        <v>3410</v>
      </c>
      <c r="BH965" t="s">
        <v>3411</v>
      </c>
      <c r="BI965" t="s">
        <v>14</v>
      </c>
      <c r="BJ965" t="s">
        <v>3412</v>
      </c>
      <c r="BK965" t="s">
        <v>3413</v>
      </c>
      <c r="BL965" t="s">
        <v>1</v>
      </c>
      <c r="BM965" t="s">
        <v>3401</v>
      </c>
      <c r="BU965" t="s">
        <v>1</v>
      </c>
      <c r="BV965" t="s">
        <v>3401</v>
      </c>
    </row>
    <row r="966" spans="1:75" ht="14.45" customHeight="1">
      <c r="A966"/>
      <c r="B966">
        <v>256001</v>
      </c>
      <c r="C966" s="26" t="s">
        <v>6813</v>
      </c>
      <c r="E966" s="47" t="s">
        <v>6900</v>
      </c>
      <c r="L966" s="47" t="s">
        <v>6900</v>
      </c>
      <c r="M966" s="47" t="s">
        <v>6900</v>
      </c>
      <c r="W966" s="240"/>
      <c r="X966" s="240"/>
      <c r="AG966" s="48" t="s">
        <v>6836</v>
      </c>
      <c r="AH966" s="47" t="str">
        <f t="shared" si="37"/>
        <v>KS_TVL_A            ALES_FS</v>
      </c>
      <c r="AI966">
        <v>3</v>
      </c>
      <c r="AJ966">
        <v>256001</v>
      </c>
      <c r="AK966" t="s">
        <v>5677</v>
      </c>
      <c r="AL966" t="s">
        <v>19</v>
      </c>
      <c r="AM966" t="s">
        <v>2656</v>
      </c>
      <c r="AN966" t="s">
        <v>2656</v>
      </c>
      <c r="AO966" t="s">
        <v>2655</v>
      </c>
      <c r="AP966" t="s">
        <v>2657</v>
      </c>
      <c r="AQ966">
        <v>1</v>
      </c>
      <c r="AR966" t="s">
        <v>2658</v>
      </c>
      <c r="AS966" t="s">
        <v>126</v>
      </c>
      <c r="AT966" t="s">
        <v>19</v>
      </c>
      <c r="AU966" t="s">
        <v>19</v>
      </c>
      <c r="AV966" t="s">
        <v>507</v>
      </c>
      <c r="AW966" t="s">
        <v>507</v>
      </c>
      <c r="AX966" t="s">
        <v>506</v>
      </c>
      <c r="AY966" t="s">
        <v>508</v>
      </c>
      <c r="AZ966">
        <v>2</v>
      </c>
      <c r="BA966" t="s">
        <v>509</v>
      </c>
      <c r="BB966" t="s">
        <v>110</v>
      </c>
      <c r="BC966" t="s">
        <v>19</v>
      </c>
      <c r="BD966" t="s">
        <v>4084</v>
      </c>
      <c r="BE966" t="s">
        <v>3419</v>
      </c>
      <c r="BF966" t="s">
        <v>19</v>
      </c>
      <c r="BG966" t="s">
        <v>19</v>
      </c>
      <c r="BH966">
        <v>1146</v>
      </c>
      <c r="BI966" t="s">
        <v>3462</v>
      </c>
      <c r="BJ966">
        <v>0.5</v>
      </c>
      <c r="BK966" t="s">
        <v>5678</v>
      </c>
      <c r="BL966" t="s">
        <v>3422</v>
      </c>
      <c r="BM966">
        <v>256001</v>
      </c>
      <c r="BU966" t="s">
        <v>2651</v>
      </c>
      <c r="BV966">
        <v>256001</v>
      </c>
    </row>
    <row r="967" spans="1:75" ht="14.45" customHeight="1">
      <c r="A967"/>
      <c r="B967">
        <v>256002</v>
      </c>
      <c r="C967" s="26" t="s">
        <v>6813</v>
      </c>
      <c r="E967" s="47" t="s">
        <v>6900</v>
      </c>
      <c r="F967" s="47" t="s">
        <v>3899</v>
      </c>
      <c r="G967" s="47" t="s">
        <v>6907</v>
      </c>
      <c r="K967" s="47" t="s">
        <v>6903</v>
      </c>
      <c r="L967" s="47" t="s">
        <v>6900</v>
      </c>
      <c r="M967" s="47" t="s">
        <v>6900</v>
      </c>
      <c r="O967" s="47" t="s">
        <v>6938</v>
      </c>
      <c r="W967" s="240"/>
      <c r="AG967" s="48" t="s">
        <v>6836</v>
      </c>
      <c r="AH967" s="47" t="str">
        <f t="shared" si="37"/>
        <v>SP_MB33_A           ALES_FS</v>
      </c>
      <c r="AI967">
        <v>3</v>
      </c>
      <c r="AJ967">
        <v>256002</v>
      </c>
      <c r="AK967" t="s">
        <v>5679</v>
      </c>
      <c r="AL967" t="s">
        <v>19</v>
      </c>
      <c r="AM967" t="s">
        <v>2656</v>
      </c>
      <c r="AN967" t="s">
        <v>2656</v>
      </c>
      <c r="AO967" t="s">
        <v>2655</v>
      </c>
      <c r="AP967" t="s">
        <v>2657</v>
      </c>
      <c r="AQ967">
        <v>2</v>
      </c>
      <c r="AR967" t="s">
        <v>2658</v>
      </c>
      <c r="AS967" t="s">
        <v>126</v>
      </c>
      <c r="AT967" t="s">
        <v>19</v>
      </c>
      <c r="AU967" t="s">
        <v>19</v>
      </c>
      <c r="AV967" t="s">
        <v>19</v>
      </c>
      <c r="AW967" t="s">
        <v>3898</v>
      </c>
      <c r="AX967">
        <v>398</v>
      </c>
      <c r="AY967" t="s">
        <v>3899</v>
      </c>
      <c r="AZ967">
        <v>1</v>
      </c>
      <c r="BA967" t="s">
        <v>1112</v>
      </c>
      <c r="BB967" t="s">
        <v>19</v>
      </c>
      <c r="BC967" t="s">
        <v>19</v>
      </c>
      <c r="BD967" t="s">
        <v>3471</v>
      </c>
      <c r="BE967" t="s">
        <v>3419</v>
      </c>
      <c r="BF967" t="s">
        <v>19</v>
      </c>
      <c r="BG967" t="s">
        <v>19</v>
      </c>
      <c r="BH967">
        <v>875</v>
      </c>
      <c r="BI967" t="s">
        <v>3432</v>
      </c>
      <c r="BJ967">
        <v>0.5</v>
      </c>
      <c r="BK967" t="s">
        <v>3900</v>
      </c>
      <c r="BL967" t="s">
        <v>3422</v>
      </c>
      <c r="BM967">
        <v>256002</v>
      </c>
      <c r="BU967" t="s">
        <v>2651</v>
      </c>
      <c r="BV967">
        <v>256002</v>
      </c>
    </row>
    <row r="968" spans="1:75" ht="14.45" customHeight="1">
      <c r="A968"/>
      <c r="B968">
        <v>256003</v>
      </c>
      <c r="C968" s="26" t="s">
        <v>6813</v>
      </c>
      <c r="E968" s="47" t="s">
        <v>6900</v>
      </c>
      <c r="L968" s="47" t="s">
        <v>6900</v>
      </c>
      <c r="M968" s="47" t="s">
        <v>6900</v>
      </c>
      <c r="W968" s="240"/>
      <c r="X968" s="240"/>
      <c r="AG968" s="48" t="s">
        <v>6836</v>
      </c>
      <c r="AH968" s="47" t="str">
        <f t="shared" si="37"/>
        <v>KS_TVR_A            ALES_BFS</v>
      </c>
      <c r="AI968">
        <v>3</v>
      </c>
      <c r="AJ968">
        <v>256003</v>
      </c>
      <c r="AK968" t="s">
        <v>5680</v>
      </c>
      <c r="AL968" t="s">
        <v>19</v>
      </c>
      <c r="AM968" t="s">
        <v>2663</v>
      </c>
      <c r="AN968" t="s">
        <v>2663</v>
      </c>
      <c r="AO968" t="s">
        <v>2662</v>
      </c>
      <c r="AP968" t="s">
        <v>2664</v>
      </c>
      <c r="AQ968">
        <v>1</v>
      </c>
      <c r="AR968" t="s">
        <v>1268</v>
      </c>
      <c r="AS968" t="s">
        <v>126</v>
      </c>
      <c r="AT968" t="s">
        <v>19</v>
      </c>
      <c r="AU968" t="s">
        <v>19</v>
      </c>
      <c r="AV968" t="s">
        <v>513</v>
      </c>
      <c r="AW968" t="s">
        <v>513</v>
      </c>
      <c r="AX968" t="s">
        <v>512</v>
      </c>
      <c r="AY968" t="s">
        <v>514</v>
      </c>
      <c r="AZ968">
        <v>2</v>
      </c>
      <c r="BA968" t="s">
        <v>515</v>
      </c>
      <c r="BB968" t="s">
        <v>110</v>
      </c>
      <c r="BC968" t="s">
        <v>19</v>
      </c>
      <c r="BD968" t="s">
        <v>4084</v>
      </c>
      <c r="BE968" t="s">
        <v>3419</v>
      </c>
      <c r="BF968" t="s">
        <v>19</v>
      </c>
      <c r="BG968" t="s">
        <v>19</v>
      </c>
      <c r="BH968">
        <v>958</v>
      </c>
      <c r="BI968" t="s">
        <v>3462</v>
      </c>
      <c r="BJ968">
        <v>0.5</v>
      </c>
      <c r="BK968" t="s">
        <v>5681</v>
      </c>
      <c r="BL968" t="s">
        <v>3422</v>
      </c>
      <c r="BM968">
        <v>256003</v>
      </c>
      <c r="BU968" t="s">
        <v>2651</v>
      </c>
      <c r="BV968">
        <v>256003</v>
      </c>
    </row>
    <row r="969" spans="1:75" ht="14.45" customHeight="1">
      <c r="A969"/>
      <c r="B969">
        <v>256004</v>
      </c>
      <c r="C969" s="26" t="s">
        <v>6813</v>
      </c>
      <c r="E969" s="47" t="s">
        <v>6900</v>
      </c>
      <c r="F969" s="47" t="s">
        <v>4173</v>
      </c>
      <c r="G969" s="47" t="s">
        <v>6907</v>
      </c>
      <c r="K969" s="47" t="s">
        <v>6903</v>
      </c>
      <c r="L969" s="47" t="s">
        <v>6900</v>
      </c>
      <c r="M969" s="47" t="s">
        <v>6900</v>
      </c>
      <c r="O969" s="47" t="s">
        <v>6949</v>
      </c>
      <c r="W969" s="240"/>
      <c r="AG969" s="48" t="s">
        <v>6836</v>
      </c>
      <c r="AH969" s="47" t="str">
        <f t="shared" si="37"/>
        <v>SP_MB32_D           ALES_BFS</v>
      </c>
      <c r="AI969">
        <v>3</v>
      </c>
      <c r="AJ969">
        <v>256004</v>
      </c>
      <c r="AK969" t="s">
        <v>5682</v>
      </c>
      <c r="AL969" t="s">
        <v>19</v>
      </c>
      <c r="AM969" t="s">
        <v>2663</v>
      </c>
      <c r="AN969" t="s">
        <v>2663</v>
      </c>
      <c r="AO969" t="s">
        <v>2662</v>
      </c>
      <c r="AP969" t="s">
        <v>2664</v>
      </c>
      <c r="AQ969">
        <v>2</v>
      </c>
      <c r="AR969" t="s">
        <v>1268</v>
      </c>
      <c r="AS969" t="s">
        <v>126</v>
      </c>
      <c r="AT969" t="s">
        <v>19</v>
      </c>
      <c r="AU969" t="s">
        <v>19</v>
      </c>
      <c r="AV969" t="s">
        <v>19</v>
      </c>
      <c r="AW969" t="s">
        <v>4172</v>
      </c>
      <c r="AX969">
        <v>378</v>
      </c>
      <c r="AY969" t="s">
        <v>4173</v>
      </c>
      <c r="AZ969">
        <v>1</v>
      </c>
      <c r="BA969" t="s">
        <v>1172</v>
      </c>
      <c r="BB969" t="s">
        <v>19</v>
      </c>
      <c r="BC969" t="s">
        <v>19</v>
      </c>
      <c r="BD969" t="s">
        <v>3471</v>
      </c>
      <c r="BE969" t="s">
        <v>3419</v>
      </c>
      <c r="BF969" t="s">
        <v>19</v>
      </c>
      <c r="BG969" t="s">
        <v>19</v>
      </c>
      <c r="BH969">
        <v>784</v>
      </c>
      <c r="BI969" t="s">
        <v>3432</v>
      </c>
      <c r="BJ969">
        <v>0.5</v>
      </c>
      <c r="BK969" t="s">
        <v>4174</v>
      </c>
      <c r="BL969" t="s">
        <v>3422</v>
      </c>
      <c r="BM969">
        <v>256004</v>
      </c>
      <c r="BU969" t="s">
        <v>2651</v>
      </c>
      <c r="BV969">
        <v>256004</v>
      </c>
    </row>
    <row r="970" spans="1:75" ht="14.45" customHeight="1">
      <c r="A970"/>
      <c r="B970">
        <v>256005</v>
      </c>
      <c r="C970" s="26" t="s">
        <v>6813</v>
      </c>
      <c r="E970" s="47" t="s">
        <v>6900</v>
      </c>
      <c r="L970" s="47" t="s">
        <v>6900</v>
      </c>
      <c r="M970" s="47" t="s">
        <v>6900</v>
      </c>
      <c r="W970" s="240"/>
      <c r="X970" s="240"/>
      <c r="AG970" s="48" t="s">
        <v>6836</v>
      </c>
      <c r="AH970" s="47" t="str">
        <f t="shared" si="37"/>
        <v>KS_THL_A            ALES_HL</v>
      </c>
      <c r="AI970">
        <v>3</v>
      </c>
      <c r="AJ970">
        <v>256005</v>
      </c>
      <c r="AK970" t="s">
        <v>5683</v>
      </c>
      <c r="AL970" t="s">
        <v>19</v>
      </c>
      <c r="AM970" t="s">
        <v>2667</v>
      </c>
      <c r="AN970" t="s">
        <v>2667</v>
      </c>
      <c r="AO970" t="s">
        <v>2666</v>
      </c>
      <c r="AP970" t="s">
        <v>2668</v>
      </c>
      <c r="AQ970">
        <v>1</v>
      </c>
      <c r="AR970" t="s">
        <v>2669</v>
      </c>
      <c r="AS970" t="s">
        <v>126</v>
      </c>
      <c r="AT970" t="s">
        <v>19</v>
      </c>
      <c r="AU970" t="s">
        <v>19</v>
      </c>
      <c r="AV970" t="s">
        <v>494</v>
      </c>
      <c r="AW970" t="s">
        <v>494</v>
      </c>
      <c r="AX970" t="s">
        <v>493</v>
      </c>
      <c r="AY970" t="s">
        <v>495</v>
      </c>
      <c r="AZ970">
        <v>9</v>
      </c>
      <c r="BA970" t="s">
        <v>496</v>
      </c>
      <c r="BB970" t="s">
        <v>110</v>
      </c>
      <c r="BC970" t="s">
        <v>19</v>
      </c>
      <c r="BD970" t="s">
        <v>4084</v>
      </c>
      <c r="BE970" t="s">
        <v>3419</v>
      </c>
      <c r="BF970" t="s">
        <v>19</v>
      </c>
      <c r="BG970" t="s">
        <v>19</v>
      </c>
      <c r="BH970">
        <v>1815</v>
      </c>
      <c r="BI970" t="s">
        <v>3462</v>
      </c>
      <c r="BJ970">
        <v>0.5</v>
      </c>
      <c r="BK970" t="s">
        <v>5684</v>
      </c>
      <c r="BL970" t="s">
        <v>3422</v>
      </c>
      <c r="BM970">
        <v>256005</v>
      </c>
      <c r="BU970" t="s">
        <v>2651</v>
      </c>
      <c r="BV970">
        <v>256005</v>
      </c>
    </row>
    <row r="971" spans="1:75" ht="14.45" customHeight="1">
      <c r="A971"/>
      <c r="B971">
        <v>256006</v>
      </c>
      <c r="C971" s="26" t="s">
        <v>6813</v>
      </c>
      <c r="E971" s="47" t="s">
        <v>6900</v>
      </c>
      <c r="F971" s="47" t="s">
        <v>3956</v>
      </c>
      <c r="G971" s="47" t="s">
        <v>6907</v>
      </c>
      <c r="K971" s="47" t="s">
        <v>6903</v>
      </c>
      <c r="L971" s="47" t="s">
        <v>6900</v>
      </c>
      <c r="M971" s="47" t="s">
        <v>6900</v>
      </c>
      <c r="W971" s="25"/>
      <c r="AG971" s="48" t="s">
        <v>6836</v>
      </c>
      <c r="AH971" s="47" t="str">
        <f t="shared" si="37"/>
        <v>ALES_HL             SP_MB57_B</v>
      </c>
      <c r="AI971">
        <v>3</v>
      </c>
      <c r="AJ971">
        <v>256006</v>
      </c>
      <c r="AK971" t="s">
        <v>5685</v>
      </c>
      <c r="AL971" t="s">
        <v>19</v>
      </c>
      <c r="AM971" t="s">
        <v>19</v>
      </c>
      <c r="AN971" t="s">
        <v>3955</v>
      </c>
      <c r="AO971">
        <v>424</v>
      </c>
      <c r="AP971" t="s">
        <v>3956</v>
      </c>
      <c r="AQ971">
        <v>1</v>
      </c>
      <c r="AR971" t="s">
        <v>1193</v>
      </c>
      <c r="AS971" t="s">
        <v>19</v>
      </c>
      <c r="AT971" t="s">
        <v>19</v>
      </c>
      <c r="AU971" t="s">
        <v>19</v>
      </c>
      <c r="AV971" t="s">
        <v>2667</v>
      </c>
      <c r="AW971" t="s">
        <v>2667</v>
      </c>
      <c r="AX971" t="s">
        <v>2666</v>
      </c>
      <c r="AY971" t="s">
        <v>2668</v>
      </c>
      <c r="AZ971">
        <v>2</v>
      </c>
      <c r="BA971" t="s">
        <v>2669</v>
      </c>
      <c r="BB971" t="s">
        <v>126</v>
      </c>
      <c r="BC971" t="s">
        <v>19</v>
      </c>
      <c r="BD971" t="s">
        <v>3471</v>
      </c>
      <c r="BE971" t="s">
        <v>3419</v>
      </c>
      <c r="BF971" t="s">
        <v>19</v>
      </c>
      <c r="BG971" t="s">
        <v>19</v>
      </c>
      <c r="BH971">
        <v>1400</v>
      </c>
      <c r="BI971" t="s">
        <v>3432</v>
      </c>
      <c r="BJ971">
        <v>0.5</v>
      </c>
      <c r="BK971" t="s">
        <v>3957</v>
      </c>
      <c r="BL971" t="s">
        <v>3422</v>
      </c>
      <c r="BM971">
        <v>256006</v>
      </c>
      <c r="BU971" t="s">
        <v>2651</v>
      </c>
      <c r="BV971">
        <v>256006</v>
      </c>
    </row>
    <row r="972" spans="1:75" ht="14.45" customHeight="1">
      <c r="A972"/>
      <c r="B972">
        <v>256007</v>
      </c>
      <c r="C972" s="26" t="s">
        <v>6813</v>
      </c>
      <c r="E972" s="47" t="s">
        <v>6900</v>
      </c>
      <c r="L972" s="47" t="s">
        <v>6900</v>
      </c>
      <c r="M972" s="47" t="s">
        <v>6900</v>
      </c>
      <c r="W972" s="240"/>
      <c r="X972" s="240"/>
      <c r="AG972" s="48" t="s">
        <v>6836</v>
      </c>
      <c r="AH972" s="47" t="str">
        <f t="shared" si="37"/>
        <v>KS_THR_A            ALES_HR</v>
      </c>
      <c r="AI972">
        <v>3</v>
      </c>
      <c r="AJ972">
        <v>256007</v>
      </c>
      <c r="AK972" t="s">
        <v>5686</v>
      </c>
      <c r="AL972" t="s">
        <v>19</v>
      </c>
      <c r="AM972" t="s">
        <v>2673</v>
      </c>
      <c r="AN972" t="s">
        <v>2673</v>
      </c>
      <c r="AO972" t="s">
        <v>2672</v>
      </c>
      <c r="AP972" t="s">
        <v>2674</v>
      </c>
      <c r="AQ972">
        <v>1</v>
      </c>
      <c r="AR972" t="s">
        <v>1550</v>
      </c>
      <c r="AS972" t="s">
        <v>126</v>
      </c>
      <c r="AT972" t="s">
        <v>19</v>
      </c>
      <c r="AU972" t="s">
        <v>19</v>
      </c>
      <c r="AV972" t="s">
        <v>501</v>
      </c>
      <c r="AW972" t="s">
        <v>501</v>
      </c>
      <c r="AX972" t="s">
        <v>500</v>
      </c>
      <c r="AY972" t="s">
        <v>502</v>
      </c>
      <c r="AZ972">
        <v>9</v>
      </c>
      <c r="BA972" t="s">
        <v>503</v>
      </c>
      <c r="BB972" t="s">
        <v>110</v>
      </c>
      <c r="BC972" t="s">
        <v>19</v>
      </c>
      <c r="BD972" t="s">
        <v>4084</v>
      </c>
      <c r="BE972" t="s">
        <v>3419</v>
      </c>
      <c r="BF972" t="s">
        <v>19</v>
      </c>
      <c r="BG972" t="s">
        <v>19</v>
      </c>
      <c r="BH972">
        <v>1806</v>
      </c>
      <c r="BI972" t="s">
        <v>3462</v>
      </c>
      <c r="BJ972">
        <v>0.5</v>
      </c>
      <c r="BK972" t="s">
        <v>5687</v>
      </c>
      <c r="BL972" t="s">
        <v>3422</v>
      </c>
      <c r="BM972">
        <v>256007</v>
      </c>
      <c r="BU972" t="s">
        <v>2651</v>
      </c>
      <c r="BV972">
        <v>256007</v>
      </c>
    </row>
    <row r="973" spans="1:75" ht="14.45" customHeight="1">
      <c r="A973"/>
      <c r="B973">
        <v>256008</v>
      </c>
      <c r="C973" s="26" t="s">
        <v>6813</v>
      </c>
      <c r="E973" s="47" t="s">
        <v>6900</v>
      </c>
      <c r="F973" s="47" t="s">
        <v>4113</v>
      </c>
      <c r="G973" s="47" t="s">
        <v>6907</v>
      </c>
      <c r="K973" s="47" t="s">
        <v>6903</v>
      </c>
      <c r="L973" s="47" t="s">
        <v>6900</v>
      </c>
      <c r="M973" s="47" t="s">
        <v>6900</v>
      </c>
      <c r="W973" s="25"/>
      <c r="AG973" s="48" t="s">
        <v>6836</v>
      </c>
      <c r="AH973" s="47" t="str">
        <f t="shared" si="37"/>
        <v>ALES_HR             SP_MB52_B</v>
      </c>
      <c r="AI973">
        <v>3</v>
      </c>
      <c r="AJ973">
        <v>256008</v>
      </c>
      <c r="AK973" t="s">
        <v>5688</v>
      </c>
      <c r="AL973" t="s">
        <v>19</v>
      </c>
      <c r="AM973" t="s">
        <v>19</v>
      </c>
      <c r="AN973" t="s">
        <v>4112</v>
      </c>
      <c r="AO973">
        <v>400</v>
      </c>
      <c r="AP973" t="s">
        <v>4113</v>
      </c>
      <c r="AQ973">
        <v>1</v>
      </c>
      <c r="AR973" t="s">
        <v>4114</v>
      </c>
      <c r="AS973" t="s">
        <v>19</v>
      </c>
      <c r="AT973" t="s">
        <v>19</v>
      </c>
      <c r="AU973" t="s">
        <v>19</v>
      </c>
      <c r="AV973" t="s">
        <v>2673</v>
      </c>
      <c r="AW973" t="s">
        <v>2673</v>
      </c>
      <c r="AX973" t="s">
        <v>2672</v>
      </c>
      <c r="AY973" t="s">
        <v>2674</v>
      </c>
      <c r="AZ973">
        <v>2</v>
      </c>
      <c r="BA973" t="s">
        <v>1550</v>
      </c>
      <c r="BB973" t="s">
        <v>126</v>
      </c>
      <c r="BC973" t="s">
        <v>19</v>
      </c>
      <c r="BD973" t="s">
        <v>3471</v>
      </c>
      <c r="BE973" t="s">
        <v>3419</v>
      </c>
      <c r="BF973" t="s">
        <v>19</v>
      </c>
      <c r="BG973" t="s">
        <v>19</v>
      </c>
      <c r="BH973">
        <v>1388</v>
      </c>
      <c r="BI973" t="s">
        <v>3432</v>
      </c>
      <c r="BJ973">
        <v>0.5</v>
      </c>
      <c r="BK973" t="s">
        <v>4115</v>
      </c>
      <c r="BL973" t="s">
        <v>3422</v>
      </c>
      <c r="BM973">
        <v>256008</v>
      </c>
      <c r="BU973" t="s">
        <v>2651</v>
      </c>
      <c r="BV973">
        <v>256008</v>
      </c>
    </row>
    <row r="974" spans="1:75" ht="14.45" customHeight="1">
      <c r="A974"/>
      <c r="C974" s="26" t="s">
        <v>6814</v>
      </c>
      <c r="AI974">
        <v>1</v>
      </c>
      <c r="AJ974" t="s">
        <v>2676</v>
      </c>
    </row>
    <row r="975" spans="1:75" ht="14.45" customHeight="1">
      <c r="A975" s="225" t="s">
        <v>8038</v>
      </c>
      <c r="C975" s="26" t="s">
        <v>6814</v>
      </c>
      <c r="AI975">
        <v>2</v>
      </c>
      <c r="AJ975" t="s">
        <v>1</v>
      </c>
      <c r="AK975" t="s">
        <v>2677</v>
      </c>
      <c r="AL975" t="s">
        <v>2678</v>
      </c>
      <c r="AM975" s="179" t="s">
        <v>8037</v>
      </c>
      <c r="AO975" s="179" t="s">
        <v>7862</v>
      </c>
      <c r="AP975" t="s">
        <v>4312</v>
      </c>
    </row>
    <row r="976" spans="1:75" ht="14.45" customHeight="1">
      <c r="A976"/>
      <c r="C976" s="26" t="s">
        <v>6814</v>
      </c>
      <c r="AI976">
        <v>0</v>
      </c>
      <c r="AJ976" t="s">
        <v>3401</v>
      </c>
      <c r="AK976" t="s">
        <v>3402</v>
      </c>
      <c r="AL976" t="s">
        <v>3403</v>
      </c>
      <c r="AM976" t="s">
        <v>8</v>
      </c>
      <c r="AN976" t="s">
        <v>8</v>
      </c>
      <c r="AO976" t="s">
        <v>3404</v>
      </c>
      <c r="AP976" t="s">
        <v>9</v>
      </c>
      <c r="AQ976" t="s">
        <v>3405</v>
      </c>
      <c r="AR976" t="s">
        <v>10</v>
      </c>
      <c r="AS976" t="s">
        <v>75</v>
      </c>
      <c r="AT976" t="s">
        <v>3406</v>
      </c>
      <c r="AU976" t="s">
        <v>3403</v>
      </c>
      <c r="AV976" t="s">
        <v>8</v>
      </c>
      <c r="AW976" t="s">
        <v>8</v>
      </c>
      <c r="AX976" t="s">
        <v>3407</v>
      </c>
      <c r="AY976" t="s">
        <v>9</v>
      </c>
      <c r="AZ976" t="s">
        <v>3405</v>
      </c>
      <c r="BA976" t="s">
        <v>10</v>
      </c>
      <c r="BB976" t="s">
        <v>75</v>
      </c>
      <c r="BC976" t="s">
        <v>3406</v>
      </c>
      <c r="BD976" t="s">
        <v>3163</v>
      </c>
      <c r="BE976" t="s">
        <v>3408</v>
      </c>
      <c r="BF976" t="s">
        <v>3409</v>
      </c>
      <c r="BG976" t="s">
        <v>3410</v>
      </c>
      <c r="BH976" t="s">
        <v>3411</v>
      </c>
      <c r="BI976" t="s">
        <v>14</v>
      </c>
      <c r="BJ976" t="s">
        <v>3412</v>
      </c>
      <c r="BK976" t="s">
        <v>3413</v>
      </c>
      <c r="BL976" t="s">
        <v>1</v>
      </c>
      <c r="BM976" t="s">
        <v>3401</v>
      </c>
      <c r="BU976" t="s">
        <v>1</v>
      </c>
      <c r="BV976" t="s">
        <v>3401</v>
      </c>
    </row>
    <row r="977" spans="1:75" ht="14.45" customHeight="1">
      <c r="A977"/>
      <c r="B977">
        <v>257001</v>
      </c>
      <c r="C977" s="26" t="s">
        <v>6814</v>
      </c>
      <c r="E977" s="47" t="s">
        <v>6900</v>
      </c>
      <c r="L977" s="47" t="s">
        <v>6900</v>
      </c>
      <c r="M977" s="47" t="s">
        <v>6900</v>
      </c>
      <c r="O977" s="37" t="s">
        <v>6949</v>
      </c>
      <c r="AG977" s="48" t="s">
        <v>6836</v>
      </c>
      <c r="AH977" s="47" t="str">
        <f t="shared" si="37"/>
        <v>GTO                 SIDO_K</v>
      </c>
      <c r="AI977">
        <v>3</v>
      </c>
      <c r="AJ977">
        <v>257001</v>
      </c>
      <c r="AK977" t="s">
        <v>5689</v>
      </c>
      <c r="AL977" t="s">
        <v>19</v>
      </c>
      <c r="AM977" t="s">
        <v>825</v>
      </c>
      <c r="AN977" t="s">
        <v>825</v>
      </c>
      <c r="AO977" t="s">
        <v>824</v>
      </c>
      <c r="AP977" t="s">
        <v>826</v>
      </c>
      <c r="AQ977" t="s">
        <v>3889</v>
      </c>
      <c r="AR977" t="s">
        <v>827</v>
      </c>
      <c r="AS977" t="s">
        <v>121</v>
      </c>
      <c r="AT977" t="s">
        <v>19</v>
      </c>
      <c r="AU977" t="s">
        <v>19</v>
      </c>
      <c r="AV977" t="s">
        <v>5690</v>
      </c>
      <c r="AW977" t="s">
        <v>5690</v>
      </c>
      <c r="AX977" t="s">
        <v>5691</v>
      </c>
      <c r="AY977" t="s">
        <v>5692</v>
      </c>
      <c r="AZ977">
        <v>1</v>
      </c>
      <c r="BA977" t="s">
        <v>1798</v>
      </c>
      <c r="BB977" t="s">
        <v>107</v>
      </c>
      <c r="BC977" t="s">
        <v>62</v>
      </c>
      <c r="BD977" t="s">
        <v>4425</v>
      </c>
      <c r="BE977" t="s">
        <v>3419</v>
      </c>
      <c r="BF977" t="s">
        <v>19</v>
      </c>
      <c r="BG977" t="s">
        <v>19</v>
      </c>
      <c r="BH977">
        <v>2165</v>
      </c>
      <c r="BI977" t="s">
        <v>3574</v>
      </c>
      <c r="BJ977">
        <v>0.35</v>
      </c>
      <c r="BK977" t="s">
        <v>5693</v>
      </c>
      <c r="BL977" t="s">
        <v>3422</v>
      </c>
      <c r="BM977">
        <v>257001</v>
      </c>
      <c r="BU977" t="s">
        <v>2677</v>
      </c>
      <c r="BV977">
        <v>257001</v>
      </c>
    </row>
    <row r="978" spans="1:75" ht="14.45" customHeight="1">
      <c r="A978"/>
      <c r="B978">
        <v>257002</v>
      </c>
      <c r="C978" s="26" t="s">
        <v>6814</v>
      </c>
      <c r="E978" s="47" t="s">
        <v>6900</v>
      </c>
      <c r="F978" s="47" t="s">
        <v>4113</v>
      </c>
      <c r="G978" s="47" t="s">
        <v>6907</v>
      </c>
      <c r="K978" s="47" t="s">
        <v>6903</v>
      </c>
      <c r="L978" s="47" t="s">
        <v>6900</v>
      </c>
      <c r="M978" s="47" t="s">
        <v>6900</v>
      </c>
      <c r="AG978" s="48" t="s">
        <v>6836</v>
      </c>
      <c r="AH978" s="47" t="str">
        <f t="shared" si="37"/>
        <v>SP_MB52_B           GTO</v>
      </c>
      <c r="AI978">
        <v>3</v>
      </c>
      <c r="AJ978">
        <v>257002</v>
      </c>
      <c r="AK978" t="s">
        <v>5694</v>
      </c>
      <c r="AL978" t="s">
        <v>19</v>
      </c>
      <c r="AM978" t="s">
        <v>5690</v>
      </c>
      <c r="AN978" t="s">
        <v>5690</v>
      </c>
      <c r="AO978" t="s">
        <v>5691</v>
      </c>
      <c r="AP978" t="s">
        <v>5692</v>
      </c>
      <c r="AQ978">
        <v>2</v>
      </c>
      <c r="AR978" t="s">
        <v>1798</v>
      </c>
      <c r="AS978" t="s">
        <v>1594</v>
      </c>
      <c r="AT978" t="s">
        <v>1761</v>
      </c>
      <c r="AU978" t="s">
        <v>19</v>
      </c>
      <c r="AV978" t="s">
        <v>19</v>
      </c>
      <c r="AW978" t="s">
        <v>4112</v>
      </c>
      <c r="AX978">
        <v>400</v>
      </c>
      <c r="AY978" t="s">
        <v>4113</v>
      </c>
      <c r="AZ978">
        <v>1</v>
      </c>
      <c r="BA978" t="s">
        <v>4114</v>
      </c>
      <c r="BB978" t="s">
        <v>19</v>
      </c>
      <c r="BC978" t="s">
        <v>19</v>
      </c>
      <c r="BD978" t="s">
        <v>3471</v>
      </c>
      <c r="BE978" t="s">
        <v>3419</v>
      </c>
      <c r="BF978" t="s">
        <v>19</v>
      </c>
      <c r="BG978" t="s">
        <v>19</v>
      </c>
      <c r="BH978">
        <v>1669</v>
      </c>
      <c r="BI978" t="s">
        <v>3432</v>
      </c>
      <c r="BJ978">
        <v>0.5</v>
      </c>
      <c r="BK978" t="s">
        <v>4115</v>
      </c>
      <c r="BL978" t="s">
        <v>3422</v>
      </c>
      <c r="BM978">
        <v>257002</v>
      </c>
      <c r="BU978" t="s">
        <v>2677</v>
      </c>
      <c r="BV978">
        <v>257002</v>
      </c>
    </row>
    <row r="979" spans="1:75" ht="14.45" customHeight="1">
      <c r="A979" s="225" t="s">
        <v>7962</v>
      </c>
      <c r="B979">
        <v>257003</v>
      </c>
      <c r="C979" s="26" t="s">
        <v>6814</v>
      </c>
      <c r="D979" s="120" t="s">
        <v>6912</v>
      </c>
      <c r="E979" s="37" t="s">
        <v>6921</v>
      </c>
      <c r="F979" s="47" t="s">
        <v>3587</v>
      </c>
      <c r="G979" s="47" t="s">
        <v>6897</v>
      </c>
      <c r="K979" s="47" t="s">
        <v>6903</v>
      </c>
      <c r="L979" s="47" t="s">
        <v>6900</v>
      </c>
      <c r="M979" s="47" t="s">
        <v>6899</v>
      </c>
      <c r="AG979" s="48" t="s">
        <v>6836</v>
      </c>
      <c r="AH979" s="47" t="str">
        <f t="shared" si="37"/>
        <v>SP_LIN2_DACH        GTO</v>
      </c>
      <c r="AI979">
        <v>3</v>
      </c>
      <c r="AJ979">
        <v>257003</v>
      </c>
      <c r="AK979" t="s">
        <v>5695</v>
      </c>
      <c r="AL979" t="s">
        <v>19</v>
      </c>
      <c r="AM979" t="s">
        <v>5690</v>
      </c>
      <c r="AN979" t="s">
        <v>5690</v>
      </c>
      <c r="AO979" t="s">
        <v>5691</v>
      </c>
      <c r="AP979" t="s">
        <v>5692</v>
      </c>
      <c r="AQ979">
        <v>3</v>
      </c>
      <c r="AR979" t="s">
        <v>1798</v>
      </c>
      <c r="AS979" t="s">
        <v>107</v>
      </c>
      <c r="AT979" t="s">
        <v>62</v>
      </c>
      <c r="AU979" t="s">
        <v>19</v>
      </c>
      <c r="AV979" t="s">
        <v>19</v>
      </c>
      <c r="AW979" t="s">
        <v>3585</v>
      </c>
      <c r="AX979" t="s">
        <v>3586</v>
      </c>
      <c r="AY979" t="s">
        <v>3587</v>
      </c>
      <c r="AZ979">
        <v>1</v>
      </c>
      <c r="BA979" s="179" t="s">
        <v>7859</v>
      </c>
      <c r="BB979" t="s">
        <v>19</v>
      </c>
      <c r="BC979" t="s">
        <v>19</v>
      </c>
      <c r="BD979" t="s">
        <v>4867</v>
      </c>
      <c r="BE979" t="s">
        <v>3419</v>
      </c>
      <c r="BF979" t="s">
        <v>19</v>
      </c>
      <c r="BG979" t="s">
        <v>19</v>
      </c>
      <c r="BH979" s="179">
        <v>6654</v>
      </c>
      <c r="BI979" t="s">
        <v>3589</v>
      </c>
      <c r="BJ979">
        <v>0.35</v>
      </c>
      <c r="BK979" t="s">
        <v>3590</v>
      </c>
      <c r="BL979" t="s">
        <v>3422</v>
      </c>
      <c r="BM979">
        <v>257003</v>
      </c>
      <c r="BU979" t="s">
        <v>2677</v>
      </c>
      <c r="BV979">
        <v>257003</v>
      </c>
    </row>
    <row r="980" spans="1:75" ht="14.45" customHeight="1">
      <c r="A980"/>
      <c r="B980">
        <v>257004</v>
      </c>
      <c r="C980" s="26" t="s">
        <v>6814</v>
      </c>
      <c r="E980" s="47" t="s">
        <v>6900</v>
      </c>
      <c r="L980" s="47" t="s">
        <v>6919</v>
      </c>
      <c r="M980" s="47" t="s">
        <v>6919</v>
      </c>
      <c r="T980" s="47">
        <v>980016214</v>
      </c>
      <c r="W980" s="25"/>
      <c r="AG980" s="48" t="s">
        <v>6836</v>
      </c>
      <c r="AH980" s="47" t="str">
        <f t="shared" si="37"/>
        <v>GTO                 ANT_GTO_B</v>
      </c>
      <c r="AI980">
        <v>3</v>
      </c>
      <c r="AJ980">
        <v>257004</v>
      </c>
      <c r="AK980" t="s">
        <v>5696</v>
      </c>
      <c r="AL980" t="s">
        <v>19</v>
      </c>
      <c r="AM980" t="s">
        <v>5697</v>
      </c>
      <c r="AN980" t="s">
        <v>5697</v>
      </c>
      <c r="AO980" t="s">
        <v>5698</v>
      </c>
      <c r="AP980" t="s">
        <v>5699</v>
      </c>
      <c r="AQ980">
        <v>1</v>
      </c>
      <c r="AR980" t="s">
        <v>4012</v>
      </c>
      <c r="AS980" t="s">
        <v>19</v>
      </c>
      <c r="AT980" t="s">
        <v>19</v>
      </c>
      <c r="AU980" t="s">
        <v>19</v>
      </c>
      <c r="AV980" t="s">
        <v>5690</v>
      </c>
      <c r="AW980" t="s">
        <v>5690</v>
      </c>
      <c r="AX980" t="s">
        <v>5691</v>
      </c>
      <c r="AY980" t="s">
        <v>5692</v>
      </c>
      <c r="AZ980">
        <v>4</v>
      </c>
      <c r="BA980" t="s">
        <v>1798</v>
      </c>
      <c r="BB980" t="s">
        <v>19</v>
      </c>
      <c r="BC980" t="s">
        <v>19</v>
      </c>
      <c r="BD980" t="s">
        <v>5700</v>
      </c>
      <c r="BE980" t="s">
        <v>1768</v>
      </c>
      <c r="BF980" t="s">
        <v>5701</v>
      </c>
      <c r="BG980" t="s">
        <v>4737</v>
      </c>
      <c r="BH980">
        <v>4891</v>
      </c>
      <c r="BI980" t="s">
        <v>3511</v>
      </c>
      <c r="BJ980">
        <v>0.5</v>
      </c>
      <c r="BK980" t="s">
        <v>5702</v>
      </c>
      <c r="BL980" t="s">
        <v>3422</v>
      </c>
      <c r="BM980">
        <v>257004</v>
      </c>
      <c r="BU980" t="s">
        <v>2677</v>
      </c>
      <c r="BV980">
        <v>257004</v>
      </c>
    </row>
    <row r="981" spans="1:75" ht="14.45" customHeight="1">
      <c r="A981"/>
      <c r="B981">
        <v>257005</v>
      </c>
      <c r="C981" s="26" t="s">
        <v>6814</v>
      </c>
      <c r="E981" s="47" t="s">
        <v>6900</v>
      </c>
      <c r="L981" s="47" t="s">
        <v>6919</v>
      </c>
      <c r="M981" s="47" t="s">
        <v>6919</v>
      </c>
      <c r="T981" s="47">
        <v>980016214</v>
      </c>
      <c r="W981" s="25"/>
      <c r="AG981" s="48" t="s">
        <v>6836</v>
      </c>
      <c r="AH981" s="47" t="str">
        <f t="shared" si="37"/>
        <v>GTO                 ANT_GTO_A</v>
      </c>
      <c r="AI981">
        <v>3</v>
      </c>
      <c r="AJ981">
        <v>257005</v>
      </c>
      <c r="AK981" t="s">
        <v>5703</v>
      </c>
      <c r="AL981" t="s">
        <v>19</v>
      </c>
      <c r="AM981" t="s">
        <v>5697</v>
      </c>
      <c r="AN981" t="s">
        <v>5697</v>
      </c>
      <c r="AO981" t="s">
        <v>5704</v>
      </c>
      <c r="AP981" t="s">
        <v>5705</v>
      </c>
      <c r="AQ981">
        <v>1</v>
      </c>
      <c r="AR981" t="s">
        <v>2685</v>
      </c>
      <c r="AS981" t="s">
        <v>19</v>
      </c>
      <c r="AT981" t="s">
        <v>19</v>
      </c>
      <c r="AU981" t="s">
        <v>19</v>
      </c>
      <c r="AV981" t="s">
        <v>5690</v>
      </c>
      <c r="AW981" t="s">
        <v>5690</v>
      </c>
      <c r="AX981" t="s">
        <v>5691</v>
      </c>
      <c r="AY981" t="s">
        <v>5692</v>
      </c>
      <c r="AZ981">
        <v>5</v>
      </c>
      <c r="BA981" t="s">
        <v>1798</v>
      </c>
      <c r="BB981" t="s">
        <v>19</v>
      </c>
      <c r="BC981" t="s">
        <v>19</v>
      </c>
      <c r="BD981" t="s">
        <v>5700</v>
      </c>
      <c r="BE981" t="s">
        <v>4730</v>
      </c>
      <c r="BF981" t="s">
        <v>5701</v>
      </c>
      <c r="BG981" t="s">
        <v>4732</v>
      </c>
      <c r="BH981">
        <v>4891</v>
      </c>
      <c r="BI981" t="s">
        <v>4733</v>
      </c>
      <c r="BJ981">
        <v>0.37</v>
      </c>
      <c r="BK981" t="s">
        <v>5706</v>
      </c>
      <c r="BL981" t="s">
        <v>3422</v>
      </c>
      <c r="BM981">
        <v>257005</v>
      </c>
      <c r="BU981" t="s">
        <v>2677</v>
      </c>
      <c r="BV981">
        <v>257005</v>
      </c>
    </row>
    <row r="982" spans="1:75" ht="14.45" customHeight="1">
      <c r="A982"/>
      <c r="C982" s="26" t="s">
        <v>6815</v>
      </c>
      <c r="AI982">
        <v>1</v>
      </c>
      <c r="AJ982" t="s">
        <v>2687</v>
      </c>
    </row>
    <row r="983" spans="1:75" ht="14.45" customHeight="1">
      <c r="A983"/>
      <c r="C983" s="26" t="s">
        <v>6815</v>
      </c>
      <c r="AI983">
        <v>2</v>
      </c>
      <c r="AJ983" t="s">
        <v>1</v>
      </c>
      <c r="AK983" t="s">
        <v>2688</v>
      </c>
      <c r="AL983" t="s">
        <v>2689</v>
      </c>
      <c r="AM983" t="s">
        <v>2690</v>
      </c>
      <c r="AN983" t="s">
        <v>4</v>
      </c>
      <c r="AO983" t="s">
        <v>5707</v>
      </c>
      <c r="AP983" t="s">
        <v>4312</v>
      </c>
    </row>
    <row r="984" spans="1:75" ht="14.45" customHeight="1">
      <c r="A984" s="178" t="s">
        <v>8026</v>
      </c>
      <c r="C984" s="26" t="s">
        <v>6815</v>
      </c>
      <c r="AI984">
        <v>2</v>
      </c>
      <c r="AJ984" t="s">
        <v>1485</v>
      </c>
      <c r="AK984" t="s">
        <v>2691</v>
      </c>
      <c r="AL984" t="s">
        <v>2692</v>
      </c>
      <c r="AM984" s="179" t="s">
        <v>8039</v>
      </c>
      <c r="AN984" t="s">
        <v>4</v>
      </c>
      <c r="AO984" t="s">
        <v>5708</v>
      </c>
      <c r="AP984" t="s">
        <v>4312</v>
      </c>
    </row>
    <row r="985" spans="1:75" ht="14.45" customHeight="1">
      <c r="A985"/>
      <c r="C985" s="26" t="s">
        <v>6815</v>
      </c>
      <c r="AI985">
        <v>0</v>
      </c>
      <c r="AJ985" t="s">
        <v>3401</v>
      </c>
      <c r="AK985" t="s">
        <v>3402</v>
      </c>
      <c r="AL985" t="s">
        <v>3403</v>
      </c>
      <c r="AM985" t="s">
        <v>8</v>
      </c>
      <c r="AN985" t="s">
        <v>8</v>
      </c>
      <c r="AO985" t="s">
        <v>3404</v>
      </c>
      <c r="AP985" t="s">
        <v>9</v>
      </c>
      <c r="AQ985" t="s">
        <v>3405</v>
      </c>
      <c r="AR985" t="s">
        <v>10</v>
      </c>
      <c r="AS985" t="s">
        <v>75</v>
      </c>
      <c r="AT985" t="s">
        <v>3406</v>
      </c>
      <c r="AU985" t="s">
        <v>3403</v>
      </c>
      <c r="AV985" t="s">
        <v>8</v>
      </c>
      <c r="AW985" t="s">
        <v>8</v>
      </c>
      <c r="AX985" t="s">
        <v>3407</v>
      </c>
      <c r="AY985" t="s">
        <v>9</v>
      </c>
      <c r="AZ985" t="s">
        <v>3405</v>
      </c>
      <c r="BA985" t="s">
        <v>10</v>
      </c>
      <c r="BB985" t="s">
        <v>75</v>
      </c>
      <c r="BC985" t="s">
        <v>3406</v>
      </c>
      <c r="BD985" t="s">
        <v>3163</v>
      </c>
      <c r="BE985" t="s">
        <v>3408</v>
      </c>
      <c r="BF985" t="s">
        <v>3409</v>
      </c>
      <c r="BG985" t="s">
        <v>3410</v>
      </c>
      <c r="BH985" t="s">
        <v>3411</v>
      </c>
      <c r="BI985" t="s">
        <v>14</v>
      </c>
      <c r="BJ985" t="s">
        <v>3412</v>
      </c>
      <c r="BK985" t="s">
        <v>3413</v>
      </c>
      <c r="BL985" t="s">
        <v>1</v>
      </c>
      <c r="BM985" t="s">
        <v>1485</v>
      </c>
      <c r="BN985" t="s">
        <v>3401</v>
      </c>
      <c r="BU985" t="s">
        <v>1</v>
      </c>
      <c r="BV985" t="s">
        <v>1485</v>
      </c>
      <c r="BW985" t="s">
        <v>3401</v>
      </c>
    </row>
    <row r="986" spans="1:75" ht="14.45" customHeight="1">
      <c r="A986"/>
      <c r="B986">
        <v>319001</v>
      </c>
      <c r="C986" s="26" t="s">
        <v>6815</v>
      </c>
      <c r="E986" s="47" t="s">
        <v>6900</v>
      </c>
      <c r="L986" s="47" t="s">
        <v>6900</v>
      </c>
      <c r="M986" s="47" t="s">
        <v>6900</v>
      </c>
      <c r="W986" s="240"/>
      <c r="AC986" s="47" t="s">
        <v>6920</v>
      </c>
      <c r="AG986" s="48" t="s">
        <v>6836</v>
      </c>
      <c r="AH986" s="47" t="str">
        <f t="shared" si="37"/>
        <v>SGSWA_R             GATE_A</v>
      </c>
      <c r="AI986">
        <v>3</v>
      </c>
      <c r="AJ986">
        <v>319001</v>
      </c>
      <c r="AK986" t="s">
        <v>5709</v>
      </c>
      <c r="AL986" t="s">
        <v>19</v>
      </c>
      <c r="AM986" t="s">
        <v>599</v>
      </c>
      <c r="AN986" t="s">
        <v>599</v>
      </c>
      <c r="AO986" t="s">
        <v>598</v>
      </c>
      <c r="AP986" t="s">
        <v>600</v>
      </c>
      <c r="AQ986">
        <v>20</v>
      </c>
      <c r="AR986" t="s">
        <v>601</v>
      </c>
      <c r="AS986" t="s">
        <v>125</v>
      </c>
      <c r="AT986" t="s">
        <v>19</v>
      </c>
      <c r="AU986" t="s">
        <v>19</v>
      </c>
      <c r="AV986" t="s">
        <v>2608</v>
      </c>
      <c r="AW986" t="s">
        <v>2609</v>
      </c>
      <c r="AX986" t="s">
        <v>2607</v>
      </c>
      <c r="AY986" t="s">
        <v>2610</v>
      </c>
      <c r="AZ986">
        <v>12</v>
      </c>
      <c r="BA986" t="s">
        <v>2404</v>
      </c>
      <c r="BB986" t="s">
        <v>89</v>
      </c>
      <c r="BC986" t="s">
        <v>69</v>
      </c>
      <c r="BD986" t="s">
        <v>3838</v>
      </c>
      <c r="BE986" t="s">
        <v>3419</v>
      </c>
      <c r="BF986" t="s">
        <v>5710</v>
      </c>
      <c r="BG986" t="s">
        <v>3844</v>
      </c>
      <c r="BH986">
        <v>5792</v>
      </c>
      <c r="BI986" t="s">
        <v>3659</v>
      </c>
      <c r="BJ986">
        <v>0.35</v>
      </c>
      <c r="BK986" t="s">
        <v>5711</v>
      </c>
      <c r="BL986" t="s">
        <v>19</v>
      </c>
      <c r="BM986" t="s">
        <v>3422</v>
      </c>
      <c r="BN986">
        <v>319001</v>
      </c>
      <c r="BU986" t="s">
        <v>19</v>
      </c>
      <c r="BV986" t="s">
        <v>2691</v>
      </c>
      <c r="BW986">
        <v>319001</v>
      </c>
    </row>
    <row r="987" spans="1:75" ht="14.45" customHeight="1">
      <c r="A987"/>
      <c r="B987">
        <v>319002</v>
      </c>
      <c r="C987" s="26" t="s">
        <v>6815</v>
      </c>
      <c r="E987" s="47" t="s">
        <v>6900</v>
      </c>
      <c r="L987" s="47" t="s">
        <v>6900</v>
      </c>
      <c r="M987" s="47" t="s">
        <v>6900</v>
      </c>
      <c r="W987" s="240"/>
      <c r="AC987" s="47" t="s">
        <v>6920</v>
      </c>
      <c r="AG987" s="48" t="s">
        <v>6836</v>
      </c>
      <c r="AH987" s="47" t="str">
        <f t="shared" si="37"/>
        <v>SGSWA_R             GATE_A</v>
      </c>
      <c r="AI987">
        <v>3</v>
      </c>
      <c r="AJ987">
        <v>319002</v>
      </c>
      <c r="AK987" t="s">
        <v>5712</v>
      </c>
      <c r="AL987" t="s">
        <v>19</v>
      </c>
      <c r="AM987" t="s">
        <v>599</v>
      </c>
      <c r="AN987" t="s">
        <v>599</v>
      </c>
      <c r="AO987" t="s">
        <v>598</v>
      </c>
      <c r="AP987" t="s">
        <v>600</v>
      </c>
      <c r="AQ987">
        <v>2</v>
      </c>
      <c r="AR987" t="s">
        <v>601</v>
      </c>
      <c r="AS987" t="s">
        <v>125</v>
      </c>
      <c r="AT987" t="s">
        <v>19</v>
      </c>
      <c r="AU987" t="s">
        <v>19</v>
      </c>
      <c r="AV987" t="s">
        <v>2608</v>
      </c>
      <c r="AW987" t="s">
        <v>2609</v>
      </c>
      <c r="AX987" t="s">
        <v>2607</v>
      </c>
      <c r="AY987" t="s">
        <v>2610</v>
      </c>
      <c r="AZ987">
        <v>10</v>
      </c>
      <c r="BA987" t="s">
        <v>2404</v>
      </c>
      <c r="BB987" t="s">
        <v>89</v>
      </c>
      <c r="BC987" t="s">
        <v>69</v>
      </c>
      <c r="BD987" t="s">
        <v>3838</v>
      </c>
      <c r="BE987" t="s">
        <v>3419</v>
      </c>
      <c r="BF987" t="s">
        <v>5710</v>
      </c>
      <c r="BG987" t="s">
        <v>3840</v>
      </c>
      <c r="BH987">
        <v>5792</v>
      </c>
      <c r="BI987" t="s">
        <v>3841</v>
      </c>
      <c r="BJ987">
        <v>0.35</v>
      </c>
      <c r="BK987" t="s">
        <v>5713</v>
      </c>
      <c r="BL987" t="s">
        <v>19</v>
      </c>
      <c r="BM987" t="s">
        <v>3422</v>
      </c>
      <c r="BN987">
        <v>319002</v>
      </c>
      <c r="BU987" t="s">
        <v>19</v>
      </c>
      <c r="BV987" t="s">
        <v>2691</v>
      </c>
      <c r="BW987">
        <v>319002</v>
      </c>
    </row>
    <row r="988" spans="1:75" ht="14.45" customHeight="1">
      <c r="A988"/>
      <c r="B988">
        <v>319003</v>
      </c>
      <c r="C988" s="26" t="s">
        <v>6815</v>
      </c>
      <c r="E988" s="47" t="s">
        <v>6900</v>
      </c>
      <c r="L988" s="47" t="s">
        <v>6900</v>
      </c>
      <c r="M988" s="47" t="s">
        <v>6900</v>
      </c>
      <c r="X988" s="240"/>
      <c r="AC988" s="47" t="s">
        <v>6920</v>
      </c>
      <c r="AG988" s="48" t="s">
        <v>6836</v>
      </c>
      <c r="AH988" s="47" t="str">
        <f t="shared" si="37"/>
        <v>KS_HRM_B2           SGSWA_R</v>
      </c>
      <c r="AI988">
        <v>3</v>
      </c>
      <c r="AJ988">
        <v>319003</v>
      </c>
      <c r="AK988" t="s">
        <v>5714</v>
      </c>
      <c r="AL988" t="s">
        <v>19</v>
      </c>
      <c r="AM988" t="s">
        <v>2608</v>
      </c>
      <c r="AN988" t="s">
        <v>2609</v>
      </c>
      <c r="AO988" t="s">
        <v>2607</v>
      </c>
      <c r="AP988" t="s">
        <v>2610</v>
      </c>
      <c r="AQ988">
        <v>11</v>
      </c>
      <c r="AR988" t="s">
        <v>2404</v>
      </c>
      <c r="AS988" t="s">
        <v>89</v>
      </c>
      <c r="AT988" t="s">
        <v>69</v>
      </c>
      <c r="AU988" t="s">
        <v>19</v>
      </c>
      <c r="AV988" t="s">
        <v>1559</v>
      </c>
      <c r="AW988" t="s">
        <v>1559</v>
      </c>
      <c r="AX988" t="s">
        <v>1802</v>
      </c>
      <c r="AY988" t="s">
        <v>1803</v>
      </c>
      <c r="AZ988">
        <v>2</v>
      </c>
      <c r="BA988" t="s">
        <v>1589</v>
      </c>
      <c r="BB988" t="s">
        <v>109</v>
      </c>
      <c r="BC988" t="s">
        <v>19</v>
      </c>
      <c r="BD988" t="s">
        <v>3838</v>
      </c>
      <c r="BE988" t="s">
        <v>3419</v>
      </c>
      <c r="BF988" t="s">
        <v>5715</v>
      </c>
      <c r="BG988" t="s">
        <v>3844</v>
      </c>
      <c r="BH988">
        <v>1595</v>
      </c>
      <c r="BI988" t="s">
        <v>3659</v>
      </c>
      <c r="BJ988">
        <v>0.35</v>
      </c>
      <c r="BK988" t="s">
        <v>5716</v>
      </c>
      <c r="BL988" t="s">
        <v>19</v>
      </c>
      <c r="BM988" t="s">
        <v>3422</v>
      </c>
      <c r="BN988">
        <v>319003</v>
      </c>
      <c r="BU988" t="s">
        <v>19</v>
      </c>
      <c r="BV988" t="s">
        <v>2691</v>
      </c>
      <c r="BW988">
        <v>319003</v>
      </c>
    </row>
    <row r="989" spans="1:75" ht="14.45" customHeight="1">
      <c r="A989"/>
      <c r="B989">
        <v>319004</v>
      </c>
      <c r="C989" s="26" t="s">
        <v>6815</v>
      </c>
      <c r="E989" s="47" t="s">
        <v>6900</v>
      </c>
      <c r="L989" s="47" t="s">
        <v>6900</v>
      </c>
      <c r="M989" s="47" t="s">
        <v>6900</v>
      </c>
      <c r="X989" s="240"/>
      <c r="AC989" s="47" t="s">
        <v>6920</v>
      </c>
      <c r="AG989" s="48" t="s">
        <v>6836</v>
      </c>
      <c r="AH989" s="47" t="str">
        <f t="shared" si="37"/>
        <v>KS_HRM_B2           SGSWA_R</v>
      </c>
      <c r="AI989">
        <v>3</v>
      </c>
      <c r="AJ989">
        <v>319004</v>
      </c>
      <c r="AK989" t="s">
        <v>5717</v>
      </c>
      <c r="AL989" t="s">
        <v>19</v>
      </c>
      <c r="AM989" t="s">
        <v>2608</v>
      </c>
      <c r="AN989" t="s">
        <v>2609</v>
      </c>
      <c r="AO989" t="s">
        <v>2607</v>
      </c>
      <c r="AP989" t="s">
        <v>2610</v>
      </c>
      <c r="AQ989">
        <v>9</v>
      </c>
      <c r="AR989" t="s">
        <v>2404</v>
      </c>
      <c r="AS989" t="s">
        <v>89</v>
      </c>
      <c r="AT989" t="s">
        <v>69</v>
      </c>
      <c r="AU989" t="s">
        <v>19</v>
      </c>
      <c r="AV989" t="s">
        <v>1559</v>
      </c>
      <c r="AW989" t="s">
        <v>1559</v>
      </c>
      <c r="AX989" t="s">
        <v>1802</v>
      </c>
      <c r="AY989" t="s">
        <v>1803</v>
      </c>
      <c r="AZ989">
        <v>3</v>
      </c>
      <c r="BA989" t="s">
        <v>1589</v>
      </c>
      <c r="BB989" t="s">
        <v>109</v>
      </c>
      <c r="BC989" t="s">
        <v>19</v>
      </c>
      <c r="BD989" t="s">
        <v>3838</v>
      </c>
      <c r="BE989" t="s">
        <v>3419</v>
      </c>
      <c r="BF989" t="s">
        <v>5715</v>
      </c>
      <c r="BG989" t="s">
        <v>3840</v>
      </c>
      <c r="BH989">
        <v>1595</v>
      </c>
      <c r="BI989" t="s">
        <v>3841</v>
      </c>
      <c r="BJ989">
        <v>0.35</v>
      </c>
      <c r="BK989" t="s">
        <v>5718</v>
      </c>
      <c r="BL989" t="s">
        <v>19</v>
      </c>
      <c r="BM989" t="s">
        <v>3422</v>
      </c>
      <c r="BN989">
        <v>319004</v>
      </c>
      <c r="BU989" t="s">
        <v>19</v>
      </c>
      <c r="BV989" t="s">
        <v>2691</v>
      </c>
      <c r="BW989">
        <v>319004</v>
      </c>
    </row>
    <row r="990" spans="1:75" ht="14.45" customHeight="1">
      <c r="A990"/>
      <c r="B990">
        <v>319005</v>
      </c>
      <c r="C990" s="26" t="s">
        <v>6815</v>
      </c>
      <c r="E990" s="47" t="s">
        <v>6944</v>
      </c>
      <c r="L990" s="47" t="s">
        <v>6900</v>
      </c>
      <c r="M990" s="47" t="s">
        <v>6944</v>
      </c>
      <c r="AB990" s="47" t="s">
        <v>6937</v>
      </c>
      <c r="AC990" s="47" t="s">
        <v>6920</v>
      </c>
      <c r="AG990" s="48" t="s">
        <v>6836</v>
      </c>
      <c r="AH990" s="47" t="str">
        <f t="shared" si="37"/>
        <v>AIR_B               SGSWA_L</v>
      </c>
      <c r="AI990">
        <v>3</v>
      </c>
      <c r="AJ990">
        <v>319005</v>
      </c>
      <c r="AK990" t="s">
        <v>5719</v>
      </c>
      <c r="AL990" t="s">
        <v>19</v>
      </c>
      <c r="AM990" t="s">
        <v>2614</v>
      </c>
      <c r="AN990" t="s">
        <v>2615</v>
      </c>
      <c r="AO990" t="s">
        <v>2613</v>
      </c>
      <c r="AP990" t="s">
        <v>2616</v>
      </c>
      <c r="AQ990">
        <v>11</v>
      </c>
      <c r="AR990" t="s">
        <v>2617</v>
      </c>
      <c r="AS990" t="s">
        <v>89</v>
      </c>
      <c r="AT990" t="s">
        <v>69</v>
      </c>
      <c r="AU990" t="s">
        <v>19</v>
      </c>
      <c r="AV990" t="s">
        <v>1534</v>
      </c>
      <c r="AW990" t="s">
        <v>1534</v>
      </c>
      <c r="AX990" t="s">
        <v>1533</v>
      </c>
      <c r="AY990" t="s">
        <v>1535</v>
      </c>
      <c r="AZ990">
        <v>132</v>
      </c>
      <c r="BA990" t="s">
        <v>1364</v>
      </c>
      <c r="BB990" t="s">
        <v>1497</v>
      </c>
      <c r="BC990" t="s">
        <v>1493</v>
      </c>
      <c r="BD990" t="s">
        <v>3838</v>
      </c>
      <c r="BE990" t="s">
        <v>3419</v>
      </c>
      <c r="BF990" t="s">
        <v>5720</v>
      </c>
      <c r="BG990" t="s">
        <v>3844</v>
      </c>
      <c r="BH990">
        <v>6188</v>
      </c>
      <c r="BI990" t="s">
        <v>3659</v>
      </c>
      <c r="BJ990">
        <v>0.35</v>
      </c>
      <c r="BK990" t="s">
        <v>5721</v>
      </c>
      <c r="BL990" t="s">
        <v>19</v>
      </c>
      <c r="BM990" t="s">
        <v>3422</v>
      </c>
      <c r="BN990">
        <v>319005</v>
      </c>
      <c r="BU990" t="s">
        <v>19</v>
      </c>
      <c r="BV990" t="s">
        <v>2691</v>
      </c>
      <c r="BW990">
        <v>319005</v>
      </c>
    </row>
    <row r="991" spans="1:75" ht="14.45" customHeight="1">
      <c r="A991"/>
      <c r="B991">
        <v>319006</v>
      </c>
      <c r="C991" s="26" t="s">
        <v>6815</v>
      </c>
      <c r="E991" s="47" t="s">
        <v>6944</v>
      </c>
      <c r="L991" s="47" t="s">
        <v>6900</v>
      </c>
      <c r="M991" s="47" t="s">
        <v>6944</v>
      </c>
      <c r="AB991" s="47" t="s">
        <v>6937</v>
      </c>
      <c r="AC991" s="47" t="s">
        <v>6920</v>
      </c>
      <c r="AG991" s="48" t="s">
        <v>6836</v>
      </c>
      <c r="AH991" s="47" t="str">
        <f t="shared" si="37"/>
        <v>AIR_B               SGSWA_L</v>
      </c>
      <c r="AI991">
        <v>3</v>
      </c>
      <c r="AJ991">
        <v>319006</v>
      </c>
      <c r="AK991" t="s">
        <v>5722</v>
      </c>
      <c r="AL991" t="s">
        <v>19</v>
      </c>
      <c r="AM991" t="s">
        <v>2614</v>
      </c>
      <c r="AN991" t="s">
        <v>2615</v>
      </c>
      <c r="AO991" t="s">
        <v>2613</v>
      </c>
      <c r="AP991" t="s">
        <v>2616</v>
      </c>
      <c r="AQ991">
        <v>9</v>
      </c>
      <c r="AR991" t="s">
        <v>2617</v>
      </c>
      <c r="AS991" t="s">
        <v>89</v>
      </c>
      <c r="AT991" t="s">
        <v>69</v>
      </c>
      <c r="AU991" t="s">
        <v>19</v>
      </c>
      <c r="AV991" t="s">
        <v>1534</v>
      </c>
      <c r="AW991" t="s">
        <v>1534</v>
      </c>
      <c r="AX991" t="s">
        <v>1533</v>
      </c>
      <c r="AY991" t="s">
        <v>1535</v>
      </c>
      <c r="AZ991">
        <v>133</v>
      </c>
      <c r="BA991" t="s">
        <v>1364</v>
      </c>
      <c r="BB991" t="s">
        <v>1497</v>
      </c>
      <c r="BC991" t="s">
        <v>1493</v>
      </c>
      <c r="BD991" t="s">
        <v>3838</v>
      </c>
      <c r="BE991" t="s">
        <v>3419</v>
      </c>
      <c r="BF991" t="s">
        <v>5720</v>
      </c>
      <c r="BG991" t="s">
        <v>3840</v>
      </c>
      <c r="BH991">
        <v>6188</v>
      </c>
      <c r="BI991" t="s">
        <v>3841</v>
      </c>
      <c r="BJ991">
        <v>0.35</v>
      </c>
      <c r="BK991" t="s">
        <v>5723</v>
      </c>
      <c r="BL991" t="s">
        <v>19</v>
      </c>
      <c r="BM991" t="s">
        <v>3422</v>
      </c>
      <c r="BN991">
        <v>319006</v>
      </c>
      <c r="BU991" t="s">
        <v>19</v>
      </c>
      <c r="BV991" t="s">
        <v>2691</v>
      </c>
      <c r="BW991">
        <v>319006</v>
      </c>
    </row>
    <row r="992" spans="1:75" ht="14.45" customHeight="1">
      <c r="A992"/>
      <c r="B992">
        <v>319007</v>
      </c>
      <c r="C992" s="26" t="s">
        <v>6815</v>
      </c>
      <c r="E992" s="47" t="s">
        <v>6900</v>
      </c>
      <c r="F992" s="47" t="s">
        <v>3992</v>
      </c>
      <c r="G992" s="47" t="s">
        <v>6907</v>
      </c>
      <c r="K992" s="47" t="s">
        <v>6903</v>
      </c>
      <c r="L992" s="47" t="s">
        <v>6900</v>
      </c>
      <c r="M992" s="47" t="s">
        <v>6900</v>
      </c>
      <c r="AC992" s="47" t="s">
        <v>6913</v>
      </c>
      <c r="AG992" s="48" t="s">
        <v>6836</v>
      </c>
      <c r="AH992" s="47" t="str">
        <f t="shared" si="37"/>
        <v>SP_CANHE2           SGSWA_R</v>
      </c>
      <c r="AI992">
        <v>3</v>
      </c>
      <c r="AJ992">
        <v>319007</v>
      </c>
      <c r="AK992" t="s">
        <v>5724</v>
      </c>
      <c r="AL992" t="s">
        <v>19</v>
      </c>
      <c r="AM992" t="s">
        <v>2608</v>
      </c>
      <c r="AN992" t="s">
        <v>2609</v>
      </c>
      <c r="AO992" t="s">
        <v>2607</v>
      </c>
      <c r="AP992" t="s">
        <v>2610</v>
      </c>
      <c r="AQ992">
        <v>2</v>
      </c>
      <c r="AR992" t="s">
        <v>2404</v>
      </c>
      <c r="AS992" t="s">
        <v>89</v>
      </c>
      <c r="AT992" t="s">
        <v>69</v>
      </c>
      <c r="AU992" t="s">
        <v>19</v>
      </c>
      <c r="AV992" t="s">
        <v>19</v>
      </c>
      <c r="AW992" t="s">
        <v>3990</v>
      </c>
      <c r="AX992" t="s">
        <v>3991</v>
      </c>
      <c r="AY992" t="s">
        <v>3992</v>
      </c>
      <c r="AZ992">
        <v>1</v>
      </c>
      <c r="BA992" t="s">
        <v>977</v>
      </c>
      <c r="BB992" t="s">
        <v>19</v>
      </c>
      <c r="BC992" t="s">
        <v>19</v>
      </c>
      <c r="BD992" t="s">
        <v>3613</v>
      </c>
      <c r="BE992" t="s">
        <v>3419</v>
      </c>
      <c r="BF992" t="s">
        <v>5725</v>
      </c>
      <c r="BG992" t="s">
        <v>3525</v>
      </c>
      <c r="BH992">
        <v>1409</v>
      </c>
      <c r="BI992" t="s">
        <v>3526</v>
      </c>
      <c r="BJ992">
        <v>0.35</v>
      </c>
      <c r="BK992" t="s">
        <v>3829</v>
      </c>
      <c r="BL992" t="s">
        <v>19</v>
      </c>
      <c r="BM992" t="s">
        <v>3422</v>
      </c>
      <c r="BN992">
        <v>319007</v>
      </c>
      <c r="BU992" t="s">
        <v>19</v>
      </c>
      <c r="BV992" t="s">
        <v>2691</v>
      </c>
      <c r="BW992">
        <v>319007</v>
      </c>
    </row>
    <row r="993" spans="1:75" ht="14.45" customHeight="1">
      <c r="A993"/>
      <c r="B993">
        <v>319008</v>
      </c>
      <c r="C993" s="26" t="s">
        <v>6815</v>
      </c>
      <c r="E993" s="47" t="s">
        <v>6900</v>
      </c>
      <c r="F993" s="47" t="s">
        <v>3987</v>
      </c>
      <c r="G993" s="47" t="s">
        <v>6907</v>
      </c>
      <c r="K993" s="47" t="s">
        <v>6903</v>
      </c>
      <c r="L993" s="47" t="s">
        <v>6900</v>
      </c>
      <c r="M993" s="47" t="s">
        <v>6900</v>
      </c>
      <c r="AC993" s="47" t="s">
        <v>6913</v>
      </c>
      <c r="AG993" s="48" t="s">
        <v>6836</v>
      </c>
      <c r="AH993" s="47" t="str">
        <f t="shared" si="37"/>
        <v>SP_CANLE2           SGSWA_R</v>
      </c>
      <c r="AI993">
        <v>3</v>
      </c>
      <c r="AJ993">
        <v>319008</v>
      </c>
      <c r="AK993" t="s">
        <v>5726</v>
      </c>
      <c r="AL993" t="s">
        <v>19</v>
      </c>
      <c r="AM993" t="s">
        <v>2608</v>
      </c>
      <c r="AN993" t="s">
        <v>2609</v>
      </c>
      <c r="AO993" t="s">
        <v>2607</v>
      </c>
      <c r="AP993" t="s">
        <v>2610</v>
      </c>
      <c r="AQ993">
        <v>4</v>
      </c>
      <c r="AR993" t="s">
        <v>2404</v>
      </c>
      <c r="AS993" t="s">
        <v>89</v>
      </c>
      <c r="AT993" t="s">
        <v>69</v>
      </c>
      <c r="AU993" t="s">
        <v>19</v>
      </c>
      <c r="AV993" t="s">
        <v>19</v>
      </c>
      <c r="AW993" t="s">
        <v>3985</v>
      </c>
      <c r="AX993" t="s">
        <v>3986</v>
      </c>
      <c r="AY993" t="s">
        <v>3987</v>
      </c>
      <c r="AZ993">
        <v>1</v>
      </c>
      <c r="BA993" t="s">
        <v>977</v>
      </c>
      <c r="BB993" t="s">
        <v>19</v>
      </c>
      <c r="BC993" t="s">
        <v>19</v>
      </c>
      <c r="BD993" t="s">
        <v>3613</v>
      </c>
      <c r="BE993" t="s">
        <v>3419</v>
      </c>
      <c r="BF993" t="s">
        <v>5725</v>
      </c>
      <c r="BG993" t="s">
        <v>3615</v>
      </c>
      <c r="BH993">
        <v>1408</v>
      </c>
      <c r="BI993" t="s">
        <v>3616</v>
      </c>
      <c r="BJ993">
        <v>0.35</v>
      </c>
      <c r="BK993" t="s">
        <v>3617</v>
      </c>
      <c r="BL993" t="s">
        <v>19</v>
      </c>
      <c r="BM993" t="s">
        <v>3422</v>
      </c>
      <c r="BN993">
        <v>319008</v>
      </c>
      <c r="BU993" t="s">
        <v>19</v>
      </c>
      <c r="BV993" t="s">
        <v>2691</v>
      </c>
      <c r="BW993">
        <v>319008</v>
      </c>
    </row>
    <row r="994" spans="1:75" ht="14.45" customHeight="1">
      <c r="A994"/>
      <c r="B994">
        <v>319009</v>
      </c>
      <c r="C994" s="26" t="s">
        <v>6815</v>
      </c>
      <c r="E994" s="47" t="s">
        <v>6900</v>
      </c>
      <c r="F994" s="47" t="s">
        <v>3828</v>
      </c>
      <c r="G994" s="47" t="s">
        <v>6907</v>
      </c>
      <c r="K994" s="47" t="s">
        <v>6903</v>
      </c>
      <c r="L994" s="47" t="s">
        <v>6900</v>
      </c>
      <c r="M994" s="47" t="s">
        <v>6900</v>
      </c>
      <c r="AC994" s="47" t="s">
        <v>6913</v>
      </c>
      <c r="AG994" s="48" t="s">
        <v>6836</v>
      </c>
      <c r="AH994" s="47" t="str">
        <f t="shared" si="37"/>
        <v>SP_CANHEA           SGSWA_L</v>
      </c>
      <c r="AI994">
        <v>3</v>
      </c>
      <c r="AJ994">
        <v>319009</v>
      </c>
      <c r="AK994" t="s">
        <v>5727</v>
      </c>
      <c r="AL994" t="s">
        <v>19</v>
      </c>
      <c r="AM994" t="s">
        <v>2614</v>
      </c>
      <c r="AN994" t="s">
        <v>2615</v>
      </c>
      <c r="AO994" t="s">
        <v>2613</v>
      </c>
      <c r="AP994" t="s">
        <v>2616</v>
      </c>
      <c r="AQ994">
        <v>2</v>
      </c>
      <c r="AR994" t="s">
        <v>2617</v>
      </c>
      <c r="AS994" t="s">
        <v>89</v>
      </c>
      <c r="AT994" t="s">
        <v>69</v>
      </c>
      <c r="AU994" t="s">
        <v>19</v>
      </c>
      <c r="AV994" t="s">
        <v>19</v>
      </c>
      <c r="AW994" t="s">
        <v>3826</v>
      </c>
      <c r="AX994" t="s">
        <v>3827</v>
      </c>
      <c r="AY994" t="s">
        <v>3828</v>
      </c>
      <c r="AZ994">
        <v>1</v>
      </c>
      <c r="BA994" t="s">
        <v>2167</v>
      </c>
      <c r="BB994" t="s">
        <v>19</v>
      </c>
      <c r="BC994" t="s">
        <v>19</v>
      </c>
      <c r="BD994" t="s">
        <v>3613</v>
      </c>
      <c r="BE994" t="s">
        <v>3419</v>
      </c>
      <c r="BF994" t="s">
        <v>5728</v>
      </c>
      <c r="BG994" t="s">
        <v>3525</v>
      </c>
      <c r="BH994">
        <v>860</v>
      </c>
      <c r="BI994" t="s">
        <v>3526</v>
      </c>
      <c r="BJ994">
        <v>0.35</v>
      </c>
      <c r="BK994" t="s">
        <v>3829</v>
      </c>
      <c r="BL994" t="s">
        <v>19</v>
      </c>
      <c r="BM994" t="s">
        <v>3422</v>
      </c>
      <c r="BN994">
        <v>319009</v>
      </c>
      <c r="BU994" t="s">
        <v>19</v>
      </c>
      <c r="BV994" t="s">
        <v>2691</v>
      </c>
      <c r="BW994">
        <v>319009</v>
      </c>
    </row>
    <row r="995" spans="1:75" ht="14.45" customHeight="1">
      <c r="A995"/>
      <c r="B995">
        <v>319010</v>
      </c>
      <c r="C995" s="26" t="s">
        <v>6815</v>
      </c>
      <c r="E995" s="47" t="s">
        <v>6900</v>
      </c>
      <c r="F995" s="47" t="s">
        <v>3612</v>
      </c>
      <c r="G995" s="47" t="s">
        <v>6907</v>
      </c>
      <c r="K995" s="47" t="s">
        <v>6903</v>
      </c>
      <c r="L995" s="47" t="s">
        <v>6900</v>
      </c>
      <c r="M995" s="47" t="s">
        <v>6900</v>
      </c>
      <c r="AC995" s="47" t="s">
        <v>6913</v>
      </c>
      <c r="AG995" s="48" t="s">
        <v>6836</v>
      </c>
      <c r="AH995" s="47" t="str">
        <f t="shared" si="37"/>
        <v>SP_CANLEA           SGSWA_L</v>
      </c>
      <c r="AI995">
        <v>3</v>
      </c>
      <c r="AJ995">
        <v>319010</v>
      </c>
      <c r="AK995" t="s">
        <v>5729</v>
      </c>
      <c r="AL995" t="s">
        <v>19</v>
      </c>
      <c r="AM995" t="s">
        <v>2614</v>
      </c>
      <c r="AN995" t="s">
        <v>2615</v>
      </c>
      <c r="AO995" t="s">
        <v>2613</v>
      </c>
      <c r="AP995" t="s">
        <v>2616</v>
      </c>
      <c r="AQ995">
        <v>4</v>
      </c>
      <c r="AR995" t="s">
        <v>2617</v>
      </c>
      <c r="AS995" t="s">
        <v>89</v>
      </c>
      <c r="AT995" t="s">
        <v>69</v>
      </c>
      <c r="AU995" t="s">
        <v>19</v>
      </c>
      <c r="AV995" t="s">
        <v>19</v>
      </c>
      <c r="AW995" t="s">
        <v>3610</v>
      </c>
      <c r="AX995" t="s">
        <v>3611</v>
      </c>
      <c r="AY995" t="s">
        <v>3612</v>
      </c>
      <c r="AZ995">
        <v>1</v>
      </c>
      <c r="BA995" t="s">
        <v>2167</v>
      </c>
      <c r="BB995" t="s">
        <v>19</v>
      </c>
      <c r="BC995" t="s">
        <v>19</v>
      </c>
      <c r="BD995" t="s">
        <v>3613</v>
      </c>
      <c r="BE995" t="s">
        <v>3419</v>
      </c>
      <c r="BF995" t="s">
        <v>5728</v>
      </c>
      <c r="BG995" t="s">
        <v>3615</v>
      </c>
      <c r="BH995">
        <v>860</v>
      </c>
      <c r="BI995" t="s">
        <v>3616</v>
      </c>
      <c r="BJ995">
        <v>0.35</v>
      </c>
      <c r="BK995" t="s">
        <v>3617</v>
      </c>
      <c r="BL995" t="s">
        <v>19</v>
      </c>
      <c r="BM995" t="s">
        <v>3422</v>
      </c>
      <c r="BN995">
        <v>319010</v>
      </c>
      <c r="BU995" t="s">
        <v>19</v>
      </c>
      <c r="BV995" t="s">
        <v>2691</v>
      </c>
      <c r="BW995">
        <v>319010</v>
      </c>
    </row>
    <row r="996" spans="1:75" ht="14.45" customHeight="1">
      <c r="A996"/>
      <c r="B996">
        <v>319011</v>
      </c>
      <c r="C996" s="26" t="s">
        <v>6815</v>
      </c>
      <c r="E996" s="47" t="s">
        <v>6900</v>
      </c>
      <c r="F996" s="47" t="s">
        <v>5733</v>
      </c>
      <c r="G996" s="47" t="s">
        <v>6897</v>
      </c>
      <c r="K996" s="47" t="s">
        <v>6903</v>
      </c>
      <c r="L996" s="47" t="s">
        <v>6900</v>
      </c>
      <c r="M996" s="47" t="s">
        <v>6899</v>
      </c>
      <c r="AG996" s="48" t="s">
        <v>6836</v>
      </c>
      <c r="AH996" s="47" t="str">
        <f t="shared" si="37"/>
        <v>SP_30A_L2           SIDO_L</v>
      </c>
      <c r="AI996">
        <v>3</v>
      </c>
      <c r="AJ996">
        <v>319011</v>
      </c>
      <c r="AK996" t="s">
        <v>5730</v>
      </c>
      <c r="AL996" t="s">
        <v>19</v>
      </c>
      <c r="AM996" t="s">
        <v>833</v>
      </c>
      <c r="AN996" t="s">
        <v>833</v>
      </c>
      <c r="AO996" t="s">
        <v>832</v>
      </c>
      <c r="AP996" t="s">
        <v>834</v>
      </c>
      <c r="AQ996" t="s">
        <v>3424</v>
      </c>
      <c r="AR996" t="s">
        <v>827</v>
      </c>
      <c r="AS996" t="s">
        <v>121</v>
      </c>
      <c r="AT996" t="s">
        <v>19</v>
      </c>
      <c r="AU996" t="s">
        <v>19</v>
      </c>
      <c r="AV996" t="s">
        <v>19</v>
      </c>
      <c r="AW996" t="s">
        <v>5731</v>
      </c>
      <c r="AX996" t="s">
        <v>5732</v>
      </c>
      <c r="AY996" t="s">
        <v>5733</v>
      </c>
      <c r="AZ996">
        <v>1</v>
      </c>
      <c r="BA996" t="s">
        <v>5734</v>
      </c>
      <c r="BB996" t="s">
        <v>19</v>
      </c>
      <c r="BC996" t="s">
        <v>19</v>
      </c>
      <c r="BD996" t="s">
        <v>4043</v>
      </c>
      <c r="BE996" t="s">
        <v>3419</v>
      </c>
      <c r="BF996" t="s">
        <v>19</v>
      </c>
      <c r="BG996" t="s">
        <v>19</v>
      </c>
      <c r="BH996">
        <v>789</v>
      </c>
      <c r="BI996" t="s">
        <v>3744</v>
      </c>
      <c r="BJ996">
        <v>0.35</v>
      </c>
      <c r="BK996" t="s">
        <v>5735</v>
      </c>
      <c r="BL996" t="s">
        <v>19</v>
      </c>
      <c r="BM996" t="s">
        <v>3422</v>
      </c>
      <c r="BN996">
        <v>319011</v>
      </c>
      <c r="BU996" t="s">
        <v>19</v>
      </c>
      <c r="BV996" t="s">
        <v>2691</v>
      </c>
      <c r="BW996">
        <v>319011</v>
      </c>
    </row>
    <row r="997" spans="1:75" ht="14.45" customHeight="1">
      <c r="A997"/>
      <c r="B997">
        <v>319012</v>
      </c>
      <c r="C997" s="26" t="s">
        <v>6815</v>
      </c>
      <c r="E997" s="47" t="s">
        <v>6900</v>
      </c>
      <c r="F997" s="47" t="s">
        <v>5733</v>
      </c>
      <c r="G997" s="47" t="s">
        <v>6897</v>
      </c>
      <c r="K997" s="47" t="s">
        <v>6903</v>
      </c>
      <c r="L997" s="47" t="s">
        <v>6900</v>
      </c>
      <c r="M997" s="47" t="s">
        <v>6899</v>
      </c>
      <c r="AG997" s="48" t="s">
        <v>6836</v>
      </c>
      <c r="AH997" s="47" t="str">
        <f t="shared" si="37"/>
        <v>SP_30A_L2           SGSWA_R</v>
      </c>
      <c r="AI997">
        <v>3</v>
      </c>
      <c r="AJ997">
        <v>319012</v>
      </c>
      <c r="AK997" t="s">
        <v>5736</v>
      </c>
      <c r="AL997" t="s">
        <v>19</v>
      </c>
      <c r="AM997" t="s">
        <v>2608</v>
      </c>
      <c r="AN997" t="s">
        <v>2609</v>
      </c>
      <c r="AO997" t="s">
        <v>2607</v>
      </c>
      <c r="AP997" t="s">
        <v>2610</v>
      </c>
      <c r="AQ997">
        <v>8</v>
      </c>
      <c r="AR997" t="s">
        <v>2404</v>
      </c>
      <c r="AS997" t="s">
        <v>89</v>
      </c>
      <c r="AT997" t="s">
        <v>69</v>
      </c>
      <c r="AU997" t="s">
        <v>19</v>
      </c>
      <c r="AV997" t="s">
        <v>19</v>
      </c>
      <c r="AW997" t="s">
        <v>5731</v>
      </c>
      <c r="AX997" t="s">
        <v>5732</v>
      </c>
      <c r="AY997" t="s">
        <v>5733</v>
      </c>
      <c r="AZ997">
        <v>1</v>
      </c>
      <c r="BA997" t="s">
        <v>5734</v>
      </c>
      <c r="BB997" t="s">
        <v>19</v>
      </c>
      <c r="BC997" t="s">
        <v>19</v>
      </c>
      <c r="BD997" t="s">
        <v>4043</v>
      </c>
      <c r="BE997" t="s">
        <v>3419</v>
      </c>
      <c r="BF997" t="s">
        <v>19</v>
      </c>
      <c r="BG997" t="s">
        <v>19</v>
      </c>
      <c r="BH997">
        <v>965</v>
      </c>
      <c r="BI997" t="s">
        <v>3744</v>
      </c>
      <c r="BJ997">
        <v>0.35</v>
      </c>
      <c r="BK997" t="s">
        <v>5735</v>
      </c>
      <c r="BL997" t="s">
        <v>19</v>
      </c>
      <c r="BM997" t="s">
        <v>3422</v>
      </c>
      <c r="BN997">
        <v>319012</v>
      </c>
      <c r="BU997" t="s">
        <v>19</v>
      </c>
      <c r="BV997" t="s">
        <v>2691</v>
      </c>
      <c r="BW997">
        <v>319012</v>
      </c>
    </row>
    <row r="998" spans="1:75" ht="14.45" customHeight="1">
      <c r="A998"/>
      <c r="B998">
        <v>319013</v>
      </c>
      <c r="C998" s="26" t="s">
        <v>6815</v>
      </c>
      <c r="E998" s="47" t="s">
        <v>6900</v>
      </c>
      <c r="F998" s="47" t="s">
        <v>5733</v>
      </c>
      <c r="G998" s="47" t="s">
        <v>6897</v>
      </c>
      <c r="K998" s="47" t="s">
        <v>6903</v>
      </c>
      <c r="L998" s="47" t="s">
        <v>6899</v>
      </c>
      <c r="M998" s="47" t="s">
        <v>6900</v>
      </c>
      <c r="W998" s="25"/>
      <c r="X998" s="240"/>
      <c r="AG998" s="48" t="s">
        <v>6836</v>
      </c>
      <c r="AH998" s="47" t="str">
        <f t="shared" si="37"/>
        <v>KS_HRM_A2           SP_30A_L2</v>
      </c>
      <c r="AI998">
        <v>3</v>
      </c>
      <c r="AJ998">
        <v>319013</v>
      </c>
      <c r="AK998" t="s">
        <v>5737</v>
      </c>
      <c r="AL998" t="s">
        <v>19</v>
      </c>
      <c r="AM998" t="s">
        <v>19</v>
      </c>
      <c r="AN998" t="s">
        <v>5731</v>
      </c>
      <c r="AO998" t="s">
        <v>5732</v>
      </c>
      <c r="AP998" t="s">
        <v>5733</v>
      </c>
      <c r="AQ998">
        <v>1</v>
      </c>
      <c r="AR998" t="s">
        <v>5734</v>
      </c>
      <c r="AS998" t="s">
        <v>19</v>
      </c>
      <c r="AT998" t="s">
        <v>19</v>
      </c>
      <c r="AU998" t="s">
        <v>19</v>
      </c>
      <c r="AV998" t="s">
        <v>1559</v>
      </c>
      <c r="AW998" t="s">
        <v>1559</v>
      </c>
      <c r="AX998" t="s">
        <v>1796</v>
      </c>
      <c r="AY998" t="s">
        <v>1797</v>
      </c>
      <c r="AZ998">
        <v>6</v>
      </c>
      <c r="BA998" t="s">
        <v>1798</v>
      </c>
      <c r="BB998" t="s">
        <v>109</v>
      </c>
      <c r="BC998" t="s">
        <v>19</v>
      </c>
      <c r="BD998" t="s">
        <v>4043</v>
      </c>
      <c r="BE998" t="s">
        <v>3419</v>
      </c>
      <c r="BF998" t="s">
        <v>19</v>
      </c>
      <c r="BG998" t="s">
        <v>19</v>
      </c>
      <c r="BH998">
        <v>763</v>
      </c>
      <c r="BI998" t="s">
        <v>3744</v>
      </c>
      <c r="BJ998">
        <v>0.35</v>
      </c>
      <c r="BK998" t="s">
        <v>5735</v>
      </c>
      <c r="BL998" t="s">
        <v>19</v>
      </c>
      <c r="BM998" t="s">
        <v>3422</v>
      </c>
      <c r="BN998">
        <v>319013</v>
      </c>
      <c r="BU998" t="s">
        <v>19</v>
      </c>
      <c r="BV998" t="s">
        <v>2691</v>
      </c>
      <c r="BW998">
        <v>319013</v>
      </c>
    </row>
    <row r="999" spans="1:75" ht="14.45" customHeight="1">
      <c r="A999"/>
      <c r="B999">
        <v>319014</v>
      </c>
      <c r="C999" s="26" t="s">
        <v>6815</v>
      </c>
      <c r="E999" s="47" t="s">
        <v>6900</v>
      </c>
      <c r="L999" s="47" t="s">
        <v>6900</v>
      </c>
      <c r="M999" s="47" t="s">
        <v>6900</v>
      </c>
      <c r="X999" s="240"/>
      <c r="AG999" s="48" t="s">
        <v>6836</v>
      </c>
      <c r="AH999" s="47" t="str">
        <f t="shared" si="37"/>
        <v>KS_HRM_B2           SGSWA_R</v>
      </c>
      <c r="AI999">
        <v>3</v>
      </c>
      <c r="AJ999">
        <v>319014</v>
      </c>
      <c r="AK999" t="s">
        <v>5738</v>
      </c>
      <c r="AL999" t="s">
        <v>19</v>
      </c>
      <c r="AM999" t="s">
        <v>2608</v>
      </c>
      <c r="AN999" t="s">
        <v>2609</v>
      </c>
      <c r="AO999" t="s">
        <v>2607</v>
      </c>
      <c r="AP999" t="s">
        <v>2610</v>
      </c>
      <c r="AQ999">
        <v>6</v>
      </c>
      <c r="AR999" t="s">
        <v>2404</v>
      </c>
      <c r="AS999" t="s">
        <v>89</v>
      </c>
      <c r="AT999" t="s">
        <v>69</v>
      </c>
      <c r="AU999" t="s">
        <v>19</v>
      </c>
      <c r="AV999" t="s">
        <v>1559</v>
      </c>
      <c r="AW999" t="s">
        <v>1559</v>
      </c>
      <c r="AX999" t="s">
        <v>1802</v>
      </c>
      <c r="AY999" t="s">
        <v>1803</v>
      </c>
      <c r="AZ999">
        <v>11</v>
      </c>
      <c r="BA999" t="s">
        <v>1589</v>
      </c>
      <c r="BB999" t="s">
        <v>109</v>
      </c>
      <c r="BC999" t="s">
        <v>19</v>
      </c>
      <c r="BD999" t="s">
        <v>3876</v>
      </c>
      <c r="BE999" t="s">
        <v>3419</v>
      </c>
      <c r="BF999" t="s">
        <v>19</v>
      </c>
      <c r="BG999" t="s">
        <v>19</v>
      </c>
      <c r="BH999">
        <v>1595</v>
      </c>
      <c r="BI999" t="s">
        <v>3432</v>
      </c>
      <c r="BJ999">
        <v>0.35</v>
      </c>
      <c r="BK999" t="s">
        <v>3957</v>
      </c>
      <c r="BL999" t="s">
        <v>19</v>
      </c>
      <c r="BM999" t="s">
        <v>3422</v>
      </c>
      <c r="BN999">
        <v>319014</v>
      </c>
      <c r="BU999" t="s">
        <v>19</v>
      </c>
      <c r="BV999" t="s">
        <v>2691</v>
      </c>
      <c r="BW999">
        <v>319014</v>
      </c>
    </row>
    <row r="1000" spans="1:75" ht="14.45" customHeight="1">
      <c r="A1000"/>
      <c r="B1000">
        <v>319015</v>
      </c>
      <c r="C1000" s="26" t="s">
        <v>6815</v>
      </c>
      <c r="E1000" s="47" t="s">
        <v>6900</v>
      </c>
      <c r="F1000" s="47" t="s">
        <v>3956</v>
      </c>
      <c r="G1000" s="47" t="s">
        <v>6907</v>
      </c>
      <c r="K1000" s="47" t="s">
        <v>6903</v>
      </c>
      <c r="L1000" s="47" t="s">
        <v>6900</v>
      </c>
      <c r="M1000" s="47" t="s">
        <v>6900</v>
      </c>
      <c r="W1000" s="25"/>
      <c r="AG1000" s="48" t="s">
        <v>6836</v>
      </c>
      <c r="AH1000" s="47" t="str">
        <f t="shared" si="37"/>
        <v>SGSWA_L             SP_MB57_B</v>
      </c>
      <c r="AI1000">
        <v>3</v>
      </c>
      <c r="AJ1000">
        <v>319015</v>
      </c>
      <c r="AK1000" t="s">
        <v>5739</v>
      </c>
      <c r="AL1000" t="s">
        <v>19</v>
      </c>
      <c r="AM1000" t="s">
        <v>19</v>
      </c>
      <c r="AN1000" t="s">
        <v>3955</v>
      </c>
      <c r="AO1000">
        <v>424</v>
      </c>
      <c r="AP1000" t="s">
        <v>3956</v>
      </c>
      <c r="AQ1000">
        <v>1</v>
      </c>
      <c r="AR1000" t="s">
        <v>1193</v>
      </c>
      <c r="AS1000" t="s">
        <v>19</v>
      </c>
      <c r="AT1000" t="s">
        <v>19</v>
      </c>
      <c r="AU1000" t="s">
        <v>19</v>
      </c>
      <c r="AV1000" t="s">
        <v>2614</v>
      </c>
      <c r="AW1000" t="s">
        <v>2615</v>
      </c>
      <c r="AX1000" t="s">
        <v>2613</v>
      </c>
      <c r="AY1000" t="s">
        <v>2616</v>
      </c>
      <c r="AZ1000">
        <v>6</v>
      </c>
      <c r="BA1000" t="s">
        <v>2617</v>
      </c>
      <c r="BB1000" t="s">
        <v>89</v>
      </c>
      <c r="BC1000" t="s">
        <v>69</v>
      </c>
      <c r="BD1000" t="s">
        <v>3876</v>
      </c>
      <c r="BE1000" t="s">
        <v>3419</v>
      </c>
      <c r="BF1000" t="s">
        <v>19</v>
      </c>
      <c r="BG1000" t="s">
        <v>19</v>
      </c>
      <c r="BH1000">
        <v>1015</v>
      </c>
      <c r="BI1000" t="s">
        <v>3432</v>
      </c>
      <c r="BJ1000">
        <v>0.35</v>
      </c>
      <c r="BK1000" t="s">
        <v>3957</v>
      </c>
      <c r="BL1000" t="s">
        <v>19</v>
      </c>
      <c r="BM1000" t="s">
        <v>3422</v>
      </c>
      <c r="BN1000">
        <v>319015</v>
      </c>
      <c r="BU1000" t="s">
        <v>19</v>
      </c>
      <c r="BV1000" t="s">
        <v>2691</v>
      </c>
      <c r="BW1000">
        <v>319015</v>
      </c>
    </row>
    <row r="1001" spans="1:75" ht="14.45" customHeight="1">
      <c r="A1001"/>
      <c r="B1001">
        <v>319020</v>
      </c>
      <c r="C1001" s="26" t="s">
        <v>6815</v>
      </c>
      <c r="E1001" s="47" t="s">
        <v>6900</v>
      </c>
      <c r="L1001" s="47" t="s">
        <v>6900</v>
      </c>
      <c r="M1001" s="47" t="s">
        <v>6900</v>
      </c>
      <c r="AC1001" s="47" t="s">
        <v>6920</v>
      </c>
      <c r="AG1001" s="48" t="s">
        <v>6836</v>
      </c>
      <c r="AH1001" s="47" t="str">
        <f t="shared" si="37"/>
        <v>KS_HRM_B1           SGSWA_L</v>
      </c>
      <c r="AI1001">
        <v>3</v>
      </c>
      <c r="AJ1001">
        <v>319020</v>
      </c>
      <c r="AK1001" t="s">
        <v>5740</v>
      </c>
      <c r="AL1001" t="s">
        <v>19</v>
      </c>
      <c r="AM1001" t="s">
        <v>2614</v>
      </c>
      <c r="AN1001" t="s">
        <v>2615</v>
      </c>
      <c r="AO1001" t="s">
        <v>2613</v>
      </c>
      <c r="AP1001" t="s">
        <v>2616</v>
      </c>
      <c r="AQ1001">
        <v>12</v>
      </c>
      <c r="AR1001" t="s">
        <v>2617</v>
      </c>
      <c r="AS1001" t="s">
        <v>89</v>
      </c>
      <c r="AT1001" t="s">
        <v>69</v>
      </c>
      <c r="AU1001" t="s">
        <v>19</v>
      </c>
      <c r="AV1001" t="s">
        <v>1559</v>
      </c>
      <c r="AW1001" t="s">
        <v>1559</v>
      </c>
      <c r="AX1001" t="s">
        <v>1793</v>
      </c>
      <c r="AY1001" t="s">
        <v>1794</v>
      </c>
      <c r="AZ1001">
        <v>2</v>
      </c>
      <c r="BA1001" t="s">
        <v>1561</v>
      </c>
      <c r="BB1001" t="s">
        <v>1556</v>
      </c>
      <c r="BC1001" t="s">
        <v>19</v>
      </c>
      <c r="BD1001" t="s">
        <v>3838</v>
      </c>
      <c r="BE1001" t="s">
        <v>3419</v>
      </c>
      <c r="BF1001" t="s">
        <v>5741</v>
      </c>
      <c r="BG1001" t="s">
        <v>3844</v>
      </c>
      <c r="BH1001">
        <v>2053</v>
      </c>
      <c r="BI1001" t="s">
        <v>3659</v>
      </c>
      <c r="BJ1001">
        <v>0.35</v>
      </c>
      <c r="BK1001" t="s">
        <v>5716</v>
      </c>
      <c r="BL1001" t="s">
        <v>19</v>
      </c>
      <c r="BM1001" t="s">
        <v>3422</v>
      </c>
      <c r="BN1001">
        <v>319020</v>
      </c>
      <c r="BU1001" t="s">
        <v>19</v>
      </c>
      <c r="BV1001" t="s">
        <v>2691</v>
      </c>
      <c r="BW1001">
        <v>319020</v>
      </c>
    </row>
    <row r="1002" spans="1:75" ht="14.45" customHeight="1">
      <c r="A1002"/>
      <c r="B1002">
        <v>319021</v>
      </c>
      <c r="C1002" s="26" t="s">
        <v>6815</v>
      </c>
      <c r="E1002" s="47" t="s">
        <v>6900</v>
      </c>
      <c r="L1002" s="47" t="s">
        <v>6900</v>
      </c>
      <c r="M1002" s="47" t="s">
        <v>6900</v>
      </c>
      <c r="AC1002" s="47" t="s">
        <v>6920</v>
      </c>
      <c r="AG1002" s="48" t="s">
        <v>6836</v>
      </c>
      <c r="AH1002" s="47" t="str">
        <f t="shared" ref="AH1002:AH1071" si="39">AY1002&amp; REPT(" ",20-LEN(AY1002))&amp;AP1002</f>
        <v>KS_HRM_B1           SGSWA_L</v>
      </c>
      <c r="AI1002">
        <v>3</v>
      </c>
      <c r="AJ1002">
        <v>319021</v>
      </c>
      <c r="AK1002" t="s">
        <v>5742</v>
      </c>
      <c r="AL1002" t="s">
        <v>19</v>
      </c>
      <c r="AM1002" t="s">
        <v>2614</v>
      </c>
      <c r="AN1002" t="s">
        <v>2615</v>
      </c>
      <c r="AO1002" t="s">
        <v>2613</v>
      </c>
      <c r="AP1002" t="s">
        <v>2616</v>
      </c>
      <c r="AQ1002">
        <v>10</v>
      </c>
      <c r="AR1002" t="s">
        <v>2617</v>
      </c>
      <c r="AS1002" t="s">
        <v>89</v>
      </c>
      <c r="AT1002" t="s">
        <v>69</v>
      </c>
      <c r="AU1002" t="s">
        <v>19</v>
      </c>
      <c r="AV1002" t="s">
        <v>1559</v>
      </c>
      <c r="AW1002" t="s">
        <v>1559</v>
      </c>
      <c r="AX1002" t="s">
        <v>1793</v>
      </c>
      <c r="AY1002" t="s">
        <v>1794</v>
      </c>
      <c r="AZ1002">
        <v>3</v>
      </c>
      <c r="BA1002" t="s">
        <v>1561</v>
      </c>
      <c r="BB1002" t="s">
        <v>1556</v>
      </c>
      <c r="BC1002" t="s">
        <v>19</v>
      </c>
      <c r="BD1002" t="s">
        <v>3838</v>
      </c>
      <c r="BE1002" t="s">
        <v>3419</v>
      </c>
      <c r="BF1002" t="s">
        <v>5741</v>
      </c>
      <c r="BG1002" t="s">
        <v>3840</v>
      </c>
      <c r="BH1002">
        <v>2053</v>
      </c>
      <c r="BI1002" t="s">
        <v>3841</v>
      </c>
      <c r="BJ1002">
        <v>0.35</v>
      </c>
      <c r="BK1002" t="s">
        <v>5718</v>
      </c>
      <c r="BL1002" t="s">
        <v>19</v>
      </c>
      <c r="BM1002" t="s">
        <v>3422</v>
      </c>
      <c r="BN1002">
        <v>319021</v>
      </c>
      <c r="BU1002" t="s">
        <v>19</v>
      </c>
      <c r="BV1002" t="s">
        <v>2691</v>
      </c>
      <c r="BW1002">
        <v>319021</v>
      </c>
    </row>
    <row r="1003" spans="1:75" ht="14.45" customHeight="1">
      <c r="A1003"/>
      <c r="B1003">
        <v>319022</v>
      </c>
      <c r="C1003" s="26" t="s">
        <v>6815</v>
      </c>
      <c r="E1003" s="47" t="s">
        <v>6944</v>
      </c>
      <c r="L1003" s="47" t="s">
        <v>6944</v>
      </c>
      <c r="M1003" s="47" t="s">
        <v>6900</v>
      </c>
      <c r="X1003" s="240"/>
      <c r="AB1003" s="47" t="s">
        <v>6937</v>
      </c>
      <c r="AC1003" s="47" t="s">
        <v>6920</v>
      </c>
      <c r="AG1003" s="48" t="s">
        <v>6836</v>
      </c>
      <c r="AH1003" s="47" t="str">
        <f t="shared" si="39"/>
        <v>GATE_A              AIR_B</v>
      </c>
      <c r="AI1003">
        <v>3</v>
      </c>
      <c r="AJ1003">
        <v>319022</v>
      </c>
      <c r="AK1003" t="s">
        <v>5743</v>
      </c>
      <c r="AL1003" t="s">
        <v>19</v>
      </c>
      <c r="AM1003" t="s">
        <v>1534</v>
      </c>
      <c r="AN1003" t="s">
        <v>1534</v>
      </c>
      <c r="AO1003" t="s">
        <v>1533</v>
      </c>
      <c r="AP1003" t="s">
        <v>1535</v>
      </c>
      <c r="AQ1003">
        <v>133</v>
      </c>
      <c r="AR1003" t="s">
        <v>1364</v>
      </c>
      <c r="AS1003" t="s">
        <v>1497</v>
      </c>
      <c r="AT1003" t="s">
        <v>1493</v>
      </c>
      <c r="AU1003" t="s">
        <v>19</v>
      </c>
      <c r="AV1003" t="s">
        <v>599</v>
      </c>
      <c r="AW1003" t="s">
        <v>599</v>
      </c>
      <c r="AX1003" t="s">
        <v>598</v>
      </c>
      <c r="AY1003" t="s">
        <v>600</v>
      </c>
      <c r="AZ1003">
        <v>2</v>
      </c>
      <c r="BA1003" t="s">
        <v>601</v>
      </c>
      <c r="BB1003" t="s">
        <v>125</v>
      </c>
      <c r="BC1003" t="s">
        <v>19</v>
      </c>
      <c r="BD1003" t="s">
        <v>3838</v>
      </c>
      <c r="BE1003" t="s">
        <v>3419</v>
      </c>
      <c r="BF1003" t="s">
        <v>5744</v>
      </c>
      <c r="BG1003" t="s">
        <v>3840</v>
      </c>
      <c r="BH1003">
        <v>1142</v>
      </c>
      <c r="BI1003" t="s">
        <v>3841</v>
      </c>
      <c r="BJ1003">
        <v>0.35</v>
      </c>
      <c r="BK1003" t="s">
        <v>5713</v>
      </c>
      <c r="BL1003" t="s">
        <v>3422</v>
      </c>
      <c r="BM1003" t="s">
        <v>19</v>
      </c>
      <c r="BN1003">
        <v>319022</v>
      </c>
      <c r="BU1003" t="s">
        <v>2688</v>
      </c>
      <c r="BV1003" t="s">
        <v>19</v>
      </c>
      <c r="BW1003">
        <v>319022</v>
      </c>
    </row>
    <row r="1004" spans="1:75" ht="14.45" customHeight="1">
      <c r="A1004"/>
      <c r="B1004">
        <v>319023</v>
      </c>
      <c r="C1004" s="26" t="s">
        <v>6815</v>
      </c>
      <c r="E1004" s="47" t="s">
        <v>6944</v>
      </c>
      <c r="L1004" s="47" t="s">
        <v>6944</v>
      </c>
      <c r="M1004" s="47" t="s">
        <v>6900</v>
      </c>
      <c r="X1004" s="240"/>
      <c r="AB1004" s="47" t="s">
        <v>6937</v>
      </c>
      <c r="AC1004" s="47" t="s">
        <v>6920</v>
      </c>
      <c r="AG1004" s="48" t="s">
        <v>6836</v>
      </c>
      <c r="AH1004" s="47" t="str">
        <f t="shared" si="39"/>
        <v>GATE_A              AIR_B</v>
      </c>
      <c r="AI1004">
        <v>3</v>
      </c>
      <c r="AJ1004">
        <v>319023</v>
      </c>
      <c r="AK1004" t="s">
        <v>5745</v>
      </c>
      <c r="AL1004" t="s">
        <v>19</v>
      </c>
      <c r="AM1004" t="s">
        <v>1534</v>
      </c>
      <c r="AN1004" t="s">
        <v>1534</v>
      </c>
      <c r="AO1004" t="s">
        <v>1533</v>
      </c>
      <c r="AP1004" t="s">
        <v>1535</v>
      </c>
      <c r="AQ1004">
        <v>132</v>
      </c>
      <c r="AR1004" t="s">
        <v>1364</v>
      </c>
      <c r="AS1004" t="s">
        <v>1497</v>
      </c>
      <c r="AT1004" t="s">
        <v>1493</v>
      </c>
      <c r="AU1004" t="s">
        <v>19</v>
      </c>
      <c r="AV1004" t="s">
        <v>599</v>
      </c>
      <c r="AW1004" t="s">
        <v>599</v>
      </c>
      <c r="AX1004" t="s">
        <v>598</v>
      </c>
      <c r="AY1004" t="s">
        <v>600</v>
      </c>
      <c r="AZ1004">
        <v>20</v>
      </c>
      <c r="BA1004" t="s">
        <v>601</v>
      </c>
      <c r="BB1004" t="s">
        <v>125</v>
      </c>
      <c r="BC1004" t="s">
        <v>19</v>
      </c>
      <c r="BD1004" t="s">
        <v>3838</v>
      </c>
      <c r="BE1004" t="s">
        <v>3419</v>
      </c>
      <c r="BF1004" t="s">
        <v>5744</v>
      </c>
      <c r="BG1004" t="s">
        <v>3844</v>
      </c>
      <c r="BH1004">
        <v>1142</v>
      </c>
      <c r="BI1004" t="s">
        <v>3659</v>
      </c>
      <c r="BJ1004">
        <v>0.35</v>
      </c>
      <c r="BK1004" t="s">
        <v>5711</v>
      </c>
      <c r="BL1004" t="s">
        <v>3422</v>
      </c>
      <c r="BM1004" t="s">
        <v>19</v>
      </c>
      <c r="BN1004">
        <v>319023</v>
      </c>
      <c r="BU1004" t="s">
        <v>2688</v>
      </c>
      <c r="BV1004" t="s">
        <v>19</v>
      </c>
      <c r="BW1004">
        <v>319023</v>
      </c>
    </row>
    <row r="1005" spans="1:75" ht="14.45" customHeight="1">
      <c r="A1005"/>
      <c r="B1005">
        <v>319024</v>
      </c>
      <c r="C1005" s="26" t="s">
        <v>6815</v>
      </c>
      <c r="E1005" s="47" t="s">
        <v>6900</v>
      </c>
      <c r="L1005" s="47" t="s">
        <v>6900</v>
      </c>
      <c r="M1005" s="47" t="s">
        <v>6900</v>
      </c>
      <c r="AG1005" s="48" t="s">
        <v>6836</v>
      </c>
      <c r="AH1005" s="47" t="str">
        <f t="shared" si="39"/>
        <v>KS_HRM_A1           SGSWA_L</v>
      </c>
      <c r="AI1005">
        <v>3</v>
      </c>
      <c r="AJ1005">
        <v>319024</v>
      </c>
      <c r="AK1005" t="s">
        <v>5746</v>
      </c>
      <c r="AL1005" t="s">
        <v>19</v>
      </c>
      <c r="AM1005" t="s">
        <v>2614</v>
      </c>
      <c r="AN1005" t="s">
        <v>2615</v>
      </c>
      <c r="AO1005" t="s">
        <v>2613</v>
      </c>
      <c r="AP1005" t="s">
        <v>2616</v>
      </c>
      <c r="AQ1005">
        <v>7</v>
      </c>
      <c r="AR1005" t="s">
        <v>2617</v>
      </c>
      <c r="AS1005" t="s">
        <v>89</v>
      </c>
      <c r="AT1005" t="s">
        <v>69</v>
      </c>
      <c r="AU1005" t="s">
        <v>19</v>
      </c>
      <c r="AV1005" t="s">
        <v>1559</v>
      </c>
      <c r="AW1005" t="s">
        <v>1559</v>
      </c>
      <c r="AX1005" t="s">
        <v>1789</v>
      </c>
      <c r="AY1005" t="s">
        <v>1790</v>
      </c>
      <c r="AZ1005">
        <v>6</v>
      </c>
      <c r="BA1005" t="s">
        <v>1570</v>
      </c>
      <c r="BB1005" t="s">
        <v>1556</v>
      </c>
      <c r="BC1005" t="s">
        <v>19</v>
      </c>
      <c r="BD1005" t="s">
        <v>4043</v>
      </c>
      <c r="BE1005" t="s">
        <v>3419</v>
      </c>
      <c r="BF1005" t="s">
        <v>19</v>
      </c>
      <c r="BG1005" t="s">
        <v>19</v>
      </c>
      <c r="BH1005">
        <v>2037</v>
      </c>
      <c r="BI1005" t="s">
        <v>3744</v>
      </c>
      <c r="BJ1005">
        <v>0.35</v>
      </c>
      <c r="BK1005" t="s">
        <v>5735</v>
      </c>
      <c r="BL1005" t="s">
        <v>19</v>
      </c>
      <c r="BM1005" t="s">
        <v>3422</v>
      </c>
      <c r="BN1005">
        <v>319024</v>
      </c>
      <c r="BU1005" t="s">
        <v>19</v>
      </c>
      <c r="BV1005" t="s">
        <v>2691</v>
      </c>
      <c r="BW1005">
        <v>319024</v>
      </c>
    </row>
    <row r="1006" spans="1:75" ht="14.45" customHeight="1">
      <c r="A1006"/>
      <c r="B1006">
        <v>319025</v>
      </c>
      <c r="C1006" s="26" t="s">
        <v>6815</v>
      </c>
      <c r="E1006" s="34" t="s">
        <v>6900</v>
      </c>
      <c r="F1006" s="34" t="s">
        <v>3956</v>
      </c>
      <c r="G1006" s="34" t="s">
        <v>6907</v>
      </c>
      <c r="H1006" s="34"/>
      <c r="I1006" s="34"/>
      <c r="J1006" s="34"/>
      <c r="K1006" s="34" t="s">
        <v>6903</v>
      </c>
      <c r="L1006" s="34" t="s">
        <v>6900</v>
      </c>
      <c r="M1006" s="34" t="s">
        <v>6900</v>
      </c>
      <c r="N1006" s="52"/>
      <c r="O1006" s="52"/>
      <c r="P1006" s="52"/>
      <c r="Q1006" s="52"/>
      <c r="R1006" s="52"/>
      <c r="S1006" s="52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52"/>
      <c r="AE1006" s="52"/>
      <c r="AF1006" s="52"/>
      <c r="AG1006" s="49" t="s">
        <v>6836</v>
      </c>
      <c r="AH1006" s="47" t="str">
        <f t="shared" si="39"/>
        <v>SP_MB57_B           KS_HRM_B1</v>
      </c>
      <c r="AI1006">
        <v>3</v>
      </c>
      <c r="AJ1006">
        <v>319025</v>
      </c>
      <c r="AK1006" t="s">
        <v>5747</v>
      </c>
      <c r="AL1006" t="s">
        <v>19</v>
      </c>
      <c r="AM1006" t="s">
        <v>1559</v>
      </c>
      <c r="AN1006" t="s">
        <v>1559</v>
      </c>
      <c r="AO1006" t="s">
        <v>1793</v>
      </c>
      <c r="AP1006" t="s">
        <v>1794</v>
      </c>
      <c r="AQ1006">
        <v>11</v>
      </c>
      <c r="AR1006" t="s">
        <v>1561</v>
      </c>
      <c r="AS1006" t="s">
        <v>1556</v>
      </c>
      <c r="AT1006" t="s">
        <v>19</v>
      </c>
      <c r="AU1006" t="s">
        <v>19</v>
      </c>
      <c r="AV1006" t="s">
        <v>19</v>
      </c>
      <c r="AW1006" t="s">
        <v>3955</v>
      </c>
      <c r="AX1006">
        <v>424</v>
      </c>
      <c r="AY1006" t="s">
        <v>3956</v>
      </c>
      <c r="AZ1006">
        <v>1</v>
      </c>
      <c r="BA1006" t="s">
        <v>1193</v>
      </c>
      <c r="BB1006" t="s">
        <v>19</v>
      </c>
      <c r="BC1006" t="s">
        <v>19</v>
      </c>
      <c r="BD1006" t="s">
        <v>3876</v>
      </c>
      <c r="BE1006" t="s">
        <v>3419</v>
      </c>
      <c r="BF1006" t="s">
        <v>19</v>
      </c>
      <c r="BG1006" t="s">
        <v>19</v>
      </c>
      <c r="BH1006">
        <v>1218</v>
      </c>
      <c r="BI1006" t="s">
        <v>3432</v>
      </c>
      <c r="BJ1006">
        <v>0.35</v>
      </c>
      <c r="BK1006" t="s">
        <v>3957</v>
      </c>
      <c r="BL1006" t="s">
        <v>19</v>
      </c>
      <c r="BM1006" t="s">
        <v>3422</v>
      </c>
      <c r="BN1006">
        <v>319025</v>
      </c>
      <c r="BU1006" t="s">
        <v>19</v>
      </c>
      <c r="BV1006" t="s">
        <v>2691</v>
      </c>
      <c r="BW1006">
        <v>319025</v>
      </c>
    </row>
    <row r="1007" spans="1:75" ht="14.45" customHeight="1">
      <c r="A1007"/>
      <c r="C1007" s="26" t="s">
        <v>6816</v>
      </c>
      <c r="AI1007">
        <v>1</v>
      </c>
      <c r="AJ1007" t="s">
        <v>2695</v>
      </c>
    </row>
    <row r="1008" spans="1:75" ht="14.45" customHeight="1">
      <c r="A1008" s="178" t="s">
        <v>7879</v>
      </c>
      <c r="C1008" s="26" t="s">
        <v>6816</v>
      </c>
      <c r="AI1008">
        <v>2</v>
      </c>
      <c r="AJ1008" t="s">
        <v>1</v>
      </c>
      <c r="AK1008" t="s">
        <v>2696</v>
      </c>
      <c r="AL1008" t="s">
        <v>2697</v>
      </c>
      <c r="AM1008" s="179" t="s">
        <v>7897</v>
      </c>
      <c r="AO1008" t="s">
        <v>5748</v>
      </c>
      <c r="AP1008" t="s">
        <v>4312</v>
      </c>
    </row>
    <row r="1009" spans="1:74" ht="14.45" customHeight="1">
      <c r="A1009"/>
      <c r="C1009" s="26" t="s">
        <v>6816</v>
      </c>
      <c r="AI1009">
        <v>0</v>
      </c>
      <c r="AJ1009" t="s">
        <v>3401</v>
      </c>
      <c r="AK1009" t="s">
        <v>3402</v>
      </c>
      <c r="AL1009" t="s">
        <v>3403</v>
      </c>
      <c r="AM1009" t="s">
        <v>8</v>
      </c>
      <c r="AN1009" t="s">
        <v>8</v>
      </c>
      <c r="AO1009" t="s">
        <v>3404</v>
      </c>
      <c r="AP1009" t="s">
        <v>9</v>
      </c>
      <c r="AQ1009" t="s">
        <v>3405</v>
      </c>
      <c r="AR1009" t="s">
        <v>10</v>
      </c>
      <c r="AS1009" t="s">
        <v>75</v>
      </c>
      <c r="AT1009" t="s">
        <v>3406</v>
      </c>
      <c r="AU1009" t="s">
        <v>3403</v>
      </c>
      <c r="AV1009" t="s">
        <v>8</v>
      </c>
      <c r="AW1009" t="s">
        <v>8</v>
      </c>
      <c r="AX1009" t="s">
        <v>3407</v>
      </c>
      <c r="AY1009" t="s">
        <v>9</v>
      </c>
      <c r="AZ1009" t="s">
        <v>3405</v>
      </c>
      <c r="BA1009" t="s">
        <v>10</v>
      </c>
      <c r="BB1009" t="s">
        <v>75</v>
      </c>
      <c r="BC1009" t="s">
        <v>3406</v>
      </c>
      <c r="BD1009" t="s">
        <v>3163</v>
      </c>
      <c r="BE1009" t="s">
        <v>3408</v>
      </c>
      <c r="BF1009" t="s">
        <v>3409</v>
      </c>
      <c r="BG1009" t="s">
        <v>3410</v>
      </c>
      <c r="BH1009" t="s">
        <v>3411</v>
      </c>
      <c r="BI1009" t="s">
        <v>14</v>
      </c>
      <c r="BJ1009" t="s">
        <v>3412</v>
      </c>
      <c r="BK1009" t="s">
        <v>3413</v>
      </c>
      <c r="BL1009" t="s">
        <v>1</v>
      </c>
      <c r="BM1009" t="s">
        <v>3401</v>
      </c>
      <c r="BU1009" t="s">
        <v>1</v>
      </c>
      <c r="BV1009" t="s">
        <v>3401</v>
      </c>
    </row>
    <row r="1010" spans="1:74" ht="14.45" customHeight="1">
      <c r="A1010"/>
      <c r="B1010">
        <v>327001</v>
      </c>
      <c r="C1010" s="26" t="s">
        <v>6816</v>
      </c>
      <c r="E1010" s="47" t="s">
        <v>6896</v>
      </c>
      <c r="F1010" s="47" t="s">
        <v>3430</v>
      </c>
      <c r="G1010" s="47" t="s">
        <v>6897</v>
      </c>
      <c r="K1010" s="47" t="s">
        <v>6898</v>
      </c>
      <c r="L1010" s="47" t="s">
        <v>6899</v>
      </c>
      <c r="M1010" s="47" t="s">
        <v>6896</v>
      </c>
      <c r="W1010" s="25"/>
      <c r="AG1010" s="48" t="s">
        <v>6833</v>
      </c>
      <c r="AH1010" s="47" t="str">
        <f t="shared" si="39"/>
        <v>NVSG_A              SP_MB2_A</v>
      </c>
      <c r="AI1010">
        <v>3</v>
      </c>
      <c r="AJ1010">
        <v>327001</v>
      </c>
      <c r="AK1010" t="s">
        <v>5749</v>
      </c>
      <c r="AL1010" t="s">
        <v>19</v>
      </c>
      <c r="AM1010" t="s">
        <v>19</v>
      </c>
      <c r="AN1010" t="s">
        <v>3429</v>
      </c>
      <c r="AO1010">
        <v>367</v>
      </c>
      <c r="AP1010" t="s">
        <v>3430</v>
      </c>
      <c r="AQ1010">
        <v>1</v>
      </c>
      <c r="AR1010" t="s">
        <v>1068</v>
      </c>
      <c r="AS1010" t="s">
        <v>19</v>
      </c>
      <c r="AT1010" t="s">
        <v>19</v>
      </c>
      <c r="AU1010" t="s">
        <v>19</v>
      </c>
      <c r="AV1010" t="s">
        <v>2700</v>
      </c>
      <c r="AW1010" t="s">
        <v>2700</v>
      </c>
      <c r="AX1010" t="s">
        <v>2699</v>
      </c>
      <c r="AY1010" t="s">
        <v>2701</v>
      </c>
      <c r="AZ1010">
        <v>1</v>
      </c>
      <c r="BA1010" t="s">
        <v>193</v>
      </c>
      <c r="BB1010" t="s">
        <v>2539</v>
      </c>
      <c r="BC1010" t="s">
        <v>1761</v>
      </c>
      <c r="BD1010" t="s">
        <v>3471</v>
      </c>
      <c r="BE1010" t="s">
        <v>3419</v>
      </c>
      <c r="BF1010" t="s">
        <v>19</v>
      </c>
      <c r="BG1010" t="s">
        <v>19</v>
      </c>
      <c r="BH1010">
        <v>949</v>
      </c>
      <c r="BI1010" t="s">
        <v>3432</v>
      </c>
      <c r="BJ1010">
        <v>0.5</v>
      </c>
      <c r="BK1010" t="s">
        <v>3433</v>
      </c>
      <c r="BL1010" t="s">
        <v>3422</v>
      </c>
      <c r="BM1010">
        <v>327001</v>
      </c>
      <c r="BU1010" t="s">
        <v>2696</v>
      </c>
      <c r="BV1010">
        <v>327001</v>
      </c>
    </row>
    <row r="1011" spans="1:74" ht="14.45" customHeight="1">
      <c r="A1011"/>
      <c r="B1011">
        <v>327002</v>
      </c>
      <c r="C1011" s="26" t="s">
        <v>6816</v>
      </c>
      <c r="E1011" s="47" t="s">
        <v>6896</v>
      </c>
      <c r="L1011" s="47" t="s">
        <v>6896</v>
      </c>
      <c r="M1011" s="47" t="s">
        <v>6896</v>
      </c>
      <c r="O1011" s="37" t="s">
        <v>6938</v>
      </c>
      <c r="AG1011" s="48" t="s">
        <v>6833</v>
      </c>
      <c r="AH1011" s="47" t="str">
        <f t="shared" si="39"/>
        <v>NVSG_A              SIDO_G</v>
      </c>
      <c r="AI1011">
        <v>3</v>
      </c>
      <c r="AJ1011">
        <v>327002</v>
      </c>
      <c r="AK1011" t="s">
        <v>5750</v>
      </c>
      <c r="AL1011" t="s">
        <v>19</v>
      </c>
      <c r="AM1011" t="s">
        <v>794</v>
      </c>
      <c r="AN1011" t="s">
        <v>794</v>
      </c>
      <c r="AO1011" t="s">
        <v>793</v>
      </c>
      <c r="AP1011" t="s">
        <v>795</v>
      </c>
      <c r="AQ1011" t="s">
        <v>3465</v>
      </c>
      <c r="AR1011" t="s">
        <v>796</v>
      </c>
      <c r="AS1011" t="s">
        <v>121</v>
      </c>
      <c r="AT1011" t="s">
        <v>19</v>
      </c>
      <c r="AU1011" t="s">
        <v>19</v>
      </c>
      <c r="AV1011" t="s">
        <v>2700</v>
      </c>
      <c r="AW1011" t="s">
        <v>2700</v>
      </c>
      <c r="AX1011" t="s">
        <v>2699</v>
      </c>
      <c r="AY1011" t="s">
        <v>2701</v>
      </c>
      <c r="AZ1011">
        <v>6</v>
      </c>
      <c r="BA1011" t="s">
        <v>193</v>
      </c>
      <c r="BB1011" t="s">
        <v>1622</v>
      </c>
      <c r="BC1011" t="s">
        <v>62</v>
      </c>
      <c r="BD1011" t="s">
        <v>3854</v>
      </c>
      <c r="BE1011" t="s">
        <v>3419</v>
      </c>
      <c r="BF1011" t="s">
        <v>19</v>
      </c>
      <c r="BG1011" t="s">
        <v>19</v>
      </c>
      <c r="BH1011">
        <v>2001</v>
      </c>
      <c r="BI1011" t="s">
        <v>3835</v>
      </c>
      <c r="BJ1011">
        <v>0.35</v>
      </c>
      <c r="BK1011" t="s">
        <v>5751</v>
      </c>
      <c r="BL1011" t="s">
        <v>3422</v>
      </c>
      <c r="BM1011">
        <v>327002</v>
      </c>
      <c r="BU1011" t="s">
        <v>2696</v>
      </c>
      <c r="BV1011">
        <v>327002</v>
      </c>
    </row>
    <row r="1012" spans="1:74" ht="14.45" customHeight="1">
      <c r="A1012"/>
      <c r="B1012">
        <v>327003</v>
      </c>
      <c r="C1012" s="26" t="s">
        <v>6816</v>
      </c>
      <c r="E1012" s="47" t="s">
        <v>6896</v>
      </c>
      <c r="F1012" s="47" t="s">
        <v>4001</v>
      </c>
      <c r="G1012" s="47" t="s">
        <v>6897</v>
      </c>
      <c r="K1012" s="47" t="s">
        <v>6903</v>
      </c>
      <c r="L1012" s="47" t="s">
        <v>6899</v>
      </c>
      <c r="M1012" s="47" t="s">
        <v>6896</v>
      </c>
      <c r="W1012" s="25"/>
      <c r="AC1012" s="47" t="s">
        <v>6913</v>
      </c>
      <c r="AG1012" s="48" t="s">
        <v>6833</v>
      </c>
      <c r="AH1012" s="47" t="str">
        <f t="shared" si="39"/>
        <v>NVSG_A              SP_CANHE</v>
      </c>
      <c r="AI1012">
        <v>3</v>
      </c>
      <c r="AJ1012">
        <v>327003</v>
      </c>
      <c r="AK1012" t="s">
        <v>5752</v>
      </c>
      <c r="AL1012" t="s">
        <v>19</v>
      </c>
      <c r="AM1012" t="s">
        <v>19</v>
      </c>
      <c r="AN1012" t="s">
        <v>3999</v>
      </c>
      <c r="AO1012" t="s">
        <v>4000</v>
      </c>
      <c r="AP1012" t="s">
        <v>4001</v>
      </c>
      <c r="AQ1012">
        <v>1</v>
      </c>
      <c r="AR1012" t="s">
        <v>1166</v>
      </c>
      <c r="AS1012" t="s">
        <v>19</v>
      </c>
      <c r="AT1012" t="s">
        <v>19</v>
      </c>
      <c r="AU1012" t="s">
        <v>19</v>
      </c>
      <c r="AV1012" t="s">
        <v>2700</v>
      </c>
      <c r="AW1012" t="s">
        <v>2700</v>
      </c>
      <c r="AX1012" t="s">
        <v>2699</v>
      </c>
      <c r="AY1012" t="s">
        <v>2701</v>
      </c>
      <c r="AZ1012">
        <v>7</v>
      </c>
      <c r="BA1012" t="s">
        <v>193</v>
      </c>
      <c r="BB1012" t="s">
        <v>1622</v>
      </c>
      <c r="BC1012" t="s">
        <v>62</v>
      </c>
      <c r="BD1012" t="s">
        <v>3613</v>
      </c>
      <c r="BE1012" t="s">
        <v>3419</v>
      </c>
      <c r="BF1012" t="s">
        <v>5753</v>
      </c>
      <c r="BG1012" t="s">
        <v>3525</v>
      </c>
      <c r="BH1012">
        <v>1430</v>
      </c>
      <c r="BI1012" t="s">
        <v>3526</v>
      </c>
      <c r="BJ1012">
        <v>0.35</v>
      </c>
      <c r="BK1012" t="s">
        <v>3829</v>
      </c>
      <c r="BL1012" t="s">
        <v>3422</v>
      </c>
      <c r="BM1012">
        <v>327003</v>
      </c>
      <c r="BU1012" t="s">
        <v>2696</v>
      </c>
      <c r="BV1012">
        <v>327003</v>
      </c>
    </row>
    <row r="1013" spans="1:74" ht="14.45" customHeight="1">
      <c r="A1013"/>
      <c r="B1013">
        <v>327004</v>
      </c>
      <c r="C1013" s="26" t="s">
        <v>6816</v>
      </c>
      <c r="E1013" s="47" t="s">
        <v>6896</v>
      </c>
      <c r="F1013" s="47" t="s">
        <v>3996</v>
      </c>
      <c r="G1013" s="47" t="s">
        <v>6897</v>
      </c>
      <c r="K1013" s="47" t="s">
        <v>6903</v>
      </c>
      <c r="L1013" s="47" t="s">
        <v>6899</v>
      </c>
      <c r="M1013" s="47" t="s">
        <v>6896</v>
      </c>
      <c r="W1013" s="25"/>
      <c r="AC1013" s="47" t="s">
        <v>6913</v>
      </c>
      <c r="AG1013" s="48" t="s">
        <v>6833</v>
      </c>
      <c r="AH1013" s="47" t="str">
        <f t="shared" si="39"/>
        <v>NVSG_A              SP_CANLE</v>
      </c>
      <c r="AI1013">
        <v>3</v>
      </c>
      <c r="AJ1013">
        <v>327004</v>
      </c>
      <c r="AK1013" t="s">
        <v>5754</v>
      </c>
      <c r="AL1013" t="s">
        <v>19</v>
      </c>
      <c r="AM1013" t="s">
        <v>19</v>
      </c>
      <c r="AN1013" t="s">
        <v>3994</v>
      </c>
      <c r="AO1013" t="s">
        <v>3995</v>
      </c>
      <c r="AP1013" t="s">
        <v>3996</v>
      </c>
      <c r="AQ1013">
        <v>1</v>
      </c>
      <c r="AR1013" t="s">
        <v>1166</v>
      </c>
      <c r="AS1013" t="s">
        <v>19</v>
      </c>
      <c r="AT1013" t="s">
        <v>19</v>
      </c>
      <c r="AU1013" t="s">
        <v>19</v>
      </c>
      <c r="AV1013" t="s">
        <v>2700</v>
      </c>
      <c r="AW1013" t="s">
        <v>2700</v>
      </c>
      <c r="AX1013" t="s">
        <v>2699</v>
      </c>
      <c r="AY1013" t="s">
        <v>2701</v>
      </c>
      <c r="AZ1013">
        <v>8</v>
      </c>
      <c r="BA1013" t="s">
        <v>193</v>
      </c>
      <c r="BB1013" t="s">
        <v>1622</v>
      </c>
      <c r="BC1013" t="s">
        <v>62</v>
      </c>
      <c r="BD1013" t="s">
        <v>3613</v>
      </c>
      <c r="BE1013" t="s">
        <v>3419</v>
      </c>
      <c r="BF1013" t="s">
        <v>5753</v>
      </c>
      <c r="BG1013" t="s">
        <v>3615</v>
      </c>
      <c r="BH1013">
        <v>1430</v>
      </c>
      <c r="BI1013" t="s">
        <v>3616</v>
      </c>
      <c r="BJ1013">
        <v>0.35</v>
      </c>
      <c r="BK1013" t="s">
        <v>3617</v>
      </c>
      <c r="BL1013" t="s">
        <v>3422</v>
      </c>
      <c r="BM1013">
        <v>327004</v>
      </c>
      <c r="BU1013" t="s">
        <v>2696</v>
      </c>
      <c r="BV1013">
        <v>327004</v>
      </c>
    </row>
    <row r="1014" spans="1:74" ht="14.45" customHeight="1">
      <c r="A1014"/>
      <c r="B1014">
        <v>327005</v>
      </c>
      <c r="C1014" s="26" t="s">
        <v>6816</v>
      </c>
      <c r="E1014" s="47" t="s">
        <v>6896</v>
      </c>
      <c r="L1014" s="47" t="s">
        <v>6896</v>
      </c>
      <c r="M1014" s="47" t="s">
        <v>6900</v>
      </c>
      <c r="X1014" s="240"/>
      <c r="AC1014" s="47" t="s">
        <v>6920</v>
      </c>
      <c r="AG1014" s="48" t="s">
        <v>6833</v>
      </c>
      <c r="AH1014" s="47" t="str">
        <f t="shared" si="39"/>
        <v>KS_CPR_C            NVSG_A</v>
      </c>
      <c r="AI1014">
        <v>3</v>
      </c>
      <c r="AJ1014">
        <v>327005</v>
      </c>
      <c r="AK1014" t="s">
        <v>5755</v>
      </c>
      <c r="AL1014" t="s">
        <v>19</v>
      </c>
      <c r="AM1014" t="s">
        <v>2700</v>
      </c>
      <c r="AN1014" t="s">
        <v>2700</v>
      </c>
      <c r="AO1014" t="s">
        <v>2699</v>
      </c>
      <c r="AP1014" t="s">
        <v>2701</v>
      </c>
      <c r="AQ1014">
        <v>9</v>
      </c>
      <c r="AR1014" t="s">
        <v>193</v>
      </c>
      <c r="AS1014" t="s">
        <v>1622</v>
      </c>
      <c r="AT1014" t="s">
        <v>62</v>
      </c>
      <c r="AU1014" t="s">
        <v>19</v>
      </c>
      <c r="AV1014" t="s">
        <v>369</v>
      </c>
      <c r="AW1014" t="s">
        <v>369</v>
      </c>
      <c r="AX1014" t="s">
        <v>376</v>
      </c>
      <c r="AY1014" t="s">
        <v>377</v>
      </c>
      <c r="AZ1014">
        <v>1</v>
      </c>
      <c r="BA1014" t="s">
        <v>378</v>
      </c>
      <c r="BB1014" t="s">
        <v>109</v>
      </c>
      <c r="BC1014" t="s">
        <v>19</v>
      </c>
      <c r="BD1014" t="s">
        <v>3838</v>
      </c>
      <c r="BE1014" t="s">
        <v>3419</v>
      </c>
      <c r="BF1014" t="s">
        <v>5756</v>
      </c>
      <c r="BG1014" t="s">
        <v>3844</v>
      </c>
      <c r="BH1014">
        <v>2179</v>
      </c>
      <c r="BI1014" t="s">
        <v>3659</v>
      </c>
      <c r="BJ1014">
        <v>0.35</v>
      </c>
      <c r="BK1014" t="s">
        <v>5757</v>
      </c>
      <c r="BL1014" t="s">
        <v>3422</v>
      </c>
      <c r="BM1014">
        <v>327005</v>
      </c>
      <c r="BU1014" t="s">
        <v>2696</v>
      </c>
      <c r="BV1014">
        <v>327005</v>
      </c>
    </row>
    <row r="1015" spans="1:74" ht="14.45" customHeight="1">
      <c r="A1015"/>
      <c r="B1015">
        <v>327006</v>
      </c>
      <c r="C1015" s="26" t="s">
        <v>6816</v>
      </c>
      <c r="E1015" s="47" t="s">
        <v>6896</v>
      </c>
      <c r="L1015" s="47" t="s">
        <v>6896</v>
      </c>
      <c r="M1015" s="47" t="s">
        <v>6900</v>
      </c>
      <c r="X1015" s="240"/>
      <c r="AC1015" s="47" t="s">
        <v>6920</v>
      </c>
      <c r="AG1015" s="48" t="s">
        <v>6833</v>
      </c>
      <c r="AH1015" s="47" t="str">
        <f t="shared" si="39"/>
        <v>KS_CPR_C            NVSG_A</v>
      </c>
      <c r="AI1015">
        <v>3</v>
      </c>
      <c r="AJ1015">
        <v>327006</v>
      </c>
      <c r="AK1015" t="s">
        <v>5758</v>
      </c>
      <c r="AL1015" t="s">
        <v>19</v>
      </c>
      <c r="AM1015" t="s">
        <v>2700</v>
      </c>
      <c r="AN1015" t="s">
        <v>2700</v>
      </c>
      <c r="AO1015" t="s">
        <v>2699</v>
      </c>
      <c r="AP1015" t="s">
        <v>2701</v>
      </c>
      <c r="AQ1015">
        <v>10</v>
      </c>
      <c r="AR1015" t="s">
        <v>193</v>
      </c>
      <c r="AS1015" t="s">
        <v>1622</v>
      </c>
      <c r="AT1015" t="s">
        <v>62</v>
      </c>
      <c r="AU1015" t="s">
        <v>19</v>
      </c>
      <c r="AV1015" t="s">
        <v>369</v>
      </c>
      <c r="AW1015" t="s">
        <v>369</v>
      </c>
      <c r="AX1015" t="s">
        <v>376</v>
      </c>
      <c r="AY1015" t="s">
        <v>377</v>
      </c>
      <c r="AZ1015">
        <v>2</v>
      </c>
      <c r="BA1015" t="s">
        <v>378</v>
      </c>
      <c r="BB1015" t="s">
        <v>109</v>
      </c>
      <c r="BC1015" t="s">
        <v>19</v>
      </c>
      <c r="BD1015" t="s">
        <v>3838</v>
      </c>
      <c r="BE1015" t="s">
        <v>3419</v>
      </c>
      <c r="BF1015" t="s">
        <v>5756</v>
      </c>
      <c r="BG1015" t="s">
        <v>3840</v>
      </c>
      <c r="BH1015">
        <v>2179</v>
      </c>
      <c r="BI1015" t="s">
        <v>3841</v>
      </c>
      <c r="BJ1015">
        <v>0.35</v>
      </c>
      <c r="BK1015" t="s">
        <v>5759</v>
      </c>
      <c r="BL1015" t="s">
        <v>3422</v>
      </c>
      <c r="BM1015">
        <v>327006</v>
      </c>
      <c r="BU1015" t="s">
        <v>2696</v>
      </c>
      <c r="BV1015">
        <v>327006</v>
      </c>
    </row>
    <row r="1016" spans="1:74" ht="14.45" customHeight="1">
      <c r="A1016"/>
      <c r="B1016">
        <v>327007</v>
      </c>
      <c r="C1016" s="26" t="s">
        <v>6816</v>
      </c>
      <c r="E1016" s="47" t="s">
        <v>6900</v>
      </c>
      <c r="L1016" s="47" t="s">
        <v>6900</v>
      </c>
      <c r="M1016" s="47" t="s">
        <v>6900</v>
      </c>
      <c r="W1016" s="240"/>
      <c r="X1016" s="240"/>
      <c r="AG1016" s="48" t="s">
        <v>6836</v>
      </c>
      <c r="AH1016" s="47" t="str">
        <f t="shared" si="39"/>
        <v>BCM_B               KS_ML_F</v>
      </c>
      <c r="AI1016">
        <v>3</v>
      </c>
      <c r="AJ1016">
        <v>327007</v>
      </c>
      <c r="AK1016" t="s">
        <v>5760</v>
      </c>
      <c r="AL1016" t="s">
        <v>19</v>
      </c>
      <c r="AM1016" t="s">
        <v>423</v>
      </c>
      <c r="AN1016" t="s">
        <v>423</v>
      </c>
      <c r="AO1016" t="s">
        <v>438</v>
      </c>
      <c r="AP1016" t="s">
        <v>439</v>
      </c>
      <c r="AQ1016">
        <v>10</v>
      </c>
      <c r="AR1016" t="s">
        <v>440</v>
      </c>
      <c r="AS1016" t="s">
        <v>82</v>
      </c>
      <c r="AT1016" t="s">
        <v>71</v>
      </c>
      <c r="AU1016" t="s">
        <v>19</v>
      </c>
      <c r="AV1016" t="s">
        <v>573</v>
      </c>
      <c r="AW1016" t="s">
        <v>573</v>
      </c>
      <c r="AX1016" t="s">
        <v>955</v>
      </c>
      <c r="AY1016" t="s">
        <v>956</v>
      </c>
      <c r="AZ1016">
        <v>2</v>
      </c>
      <c r="BA1016" t="s">
        <v>860</v>
      </c>
      <c r="BB1016" t="s">
        <v>95</v>
      </c>
      <c r="BC1016" t="s">
        <v>19</v>
      </c>
      <c r="BD1016" t="s">
        <v>5761</v>
      </c>
      <c r="BE1016" t="s">
        <v>3419</v>
      </c>
      <c r="BF1016" t="s">
        <v>19</v>
      </c>
      <c r="BG1016" t="s">
        <v>19</v>
      </c>
      <c r="BH1016">
        <v>1547</v>
      </c>
      <c r="BI1016" t="s">
        <v>3697</v>
      </c>
      <c r="BJ1016">
        <v>1.5</v>
      </c>
      <c r="BK1016" t="s">
        <v>5762</v>
      </c>
      <c r="BL1016" t="s">
        <v>3422</v>
      </c>
      <c r="BM1016">
        <v>327007</v>
      </c>
      <c r="BU1016" t="s">
        <v>2696</v>
      </c>
      <c r="BV1016">
        <v>327007</v>
      </c>
    </row>
    <row r="1017" spans="1:74" ht="14.45" customHeight="1">
      <c r="A1017"/>
      <c r="C1017" s="26" t="s">
        <v>6817</v>
      </c>
      <c r="AI1017">
        <v>1</v>
      </c>
      <c r="AJ1017" t="s">
        <v>2709</v>
      </c>
    </row>
    <row r="1018" spans="1:74" ht="14.45" customHeight="1">
      <c r="A1018"/>
      <c r="C1018" s="26" t="s">
        <v>6817</v>
      </c>
      <c r="AI1018">
        <v>2</v>
      </c>
      <c r="AJ1018" t="s">
        <v>1</v>
      </c>
      <c r="AK1018" t="s">
        <v>2710</v>
      </c>
      <c r="AL1018" t="s">
        <v>2711</v>
      </c>
      <c r="AM1018" t="s">
        <v>2712</v>
      </c>
      <c r="AO1018" t="s">
        <v>5114</v>
      </c>
      <c r="AP1018" t="s">
        <v>4312</v>
      </c>
    </row>
    <row r="1019" spans="1:74" ht="14.45" customHeight="1">
      <c r="A1019"/>
      <c r="C1019" s="26" t="s">
        <v>6817</v>
      </c>
      <c r="AI1019">
        <v>0</v>
      </c>
      <c r="AJ1019" t="s">
        <v>3401</v>
      </c>
      <c r="AK1019" t="s">
        <v>3402</v>
      </c>
      <c r="AL1019" t="s">
        <v>3403</v>
      </c>
      <c r="AM1019" t="s">
        <v>8</v>
      </c>
      <c r="AN1019" t="s">
        <v>8</v>
      </c>
      <c r="AO1019" t="s">
        <v>3404</v>
      </c>
      <c r="AP1019" t="s">
        <v>9</v>
      </c>
      <c r="AQ1019" t="s">
        <v>3405</v>
      </c>
      <c r="AR1019" t="s">
        <v>10</v>
      </c>
      <c r="AS1019" t="s">
        <v>75</v>
      </c>
      <c r="AT1019" t="s">
        <v>3406</v>
      </c>
      <c r="AU1019" t="s">
        <v>3403</v>
      </c>
      <c r="AV1019" t="s">
        <v>8</v>
      </c>
      <c r="AW1019" t="s">
        <v>8</v>
      </c>
      <c r="AX1019" t="s">
        <v>3407</v>
      </c>
      <c r="AY1019" t="s">
        <v>9</v>
      </c>
      <c r="AZ1019" t="s">
        <v>3405</v>
      </c>
      <c r="BA1019" t="s">
        <v>10</v>
      </c>
      <c r="BB1019" t="s">
        <v>75</v>
      </c>
      <c r="BC1019" t="s">
        <v>3406</v>
      </c>
      <c r="BD1019" t="s">
        <v>3163</v>
      </c>
      <c r="BE1019" t="s">
        <v>3408</v>
      </c>
      <c r="BF1019" t="s">
        <v>3409</v>
      </c>
      <c r="BG1019" t="s">
        <v>3410</v>
      </c>
      <c r="BH1019" t="s">
        <v>3411</v>
      </c>
      <c r="BI1019" t="s">
        <v>14</v>
      </c>
      <c r="BJ1019" t="s">
        <v>3412</v>
      </c>
      <c r="BK1019" t="s">
        <v>3413</v>
      </c>
      <c r="BL1019" t="s">
        <v>1</v>
      </c>
      <c r="BM1019" t="s">
        <v>3401</v>
      </c>
      <c r="BU1019" t="s">
        <v>1</v>
      </c>
      <c r="BV1019" t="s">
        <v>3401</v>
      </c>
    </row>
    <row r="1020" spans="1:74" ht="14.45" customHeight="1">
      <c r="A1020"/>
      <c r="B1020">
        <v>332113</v>
      </c>
      <c r="C1020" s="26" t="s">
        <v>6817</v>
      </c>
      <c r="E1020" s="34" t="s">
        <v>6914</v>
      </c>
      <c r="F1020" s="34"/>
      <c r="G1020" s="34"/>
      <c r="H1020" s="34"/>
      <c r="I1020" s="34"/>
      <c r="J1020" s="34"/>
      <c r="K1020" s="34"/>
      <c r="L1020" s="34" t="s">
        <v>6919</v>
      </c>
      <c r="M1020" s="34" t="s">
        <v>6919</v>
      </c>
      <c r="N1020" s="34"/>
      <c r="O1020" s="34"/>
      <c r="P1020" s="34"/>
      <c r="Q1020" s="34"/>
      <c r="R1020" s="34"/>
      <c r="S1020" s="34"/>
      <c r="T1020" s="53" t="s">
        <v>6945</v>
      </c>
      <c r="U1020" s="51"/>
      <c r="V1020" s="51"/>
      <c r="W1020" s="51"/>
      <c r="X1020" s="51"/>
      <c r="Y1020" s="51"/>
      <c r="Z1020" s="51"/>
      <c r="AA1020" s="51"/>
      <c r="AB1020" s="51"/>
      <c r="AC1020" s="51"/>
      <c r="AD1020" s="51"/>
      <c r="AE1020" s="51"/>
      <c r="AF1020" s="51"/>
      <c r="AG1020" s="49" t="s">
        <v>6833</v>
      </c>
      <c r="AH1020" s="47" t="str">
        <f t="shared" si="39"/>
        <v>ANT_SDARS           KS_CPR_I</v>
      </c>
      <c r="AI1020">
        <v>3</v>
      </c>
      <c r="AJ1020">
        <v>332113</v>
      </c>
      <c r="AK1020" t="s">
        <v>5763</v>
      </c>
      <c r="AL1020" t="s">
        <v>19</v>
      </c>
      <c r="AM1020" t="s">
        <v>369</v>
      </c>
      <c r="AN1020" t="s">
        <v>369</v>
      </c>
      <c r="AO1020" t="s">
        <v>2716</v>
      </c>
      <c r="AP1020" t="s">
        <v>2717</v>
      </c>
      <c r="AQ1020">
        <v>1</v>
      </c>
      <c r="AR1020" t="s">
        <v>2718</v>
      </c>
      <c r="AS1020" t="s">
        <v>2714</v>
      </c>
      <c r="AT1020" t="s">
        <v>19</v>
      </c>
      <c r="AU1020" t="s">
        <v>19</v>
      </c>
      <c r="AV1020" t="s">
        <v>2722</v>
      </c>
      <c r="AW1020" t="s">
        <v>2723</v>
      </c>
      <c r="AX1020" t="s">
        <v>2721</v>
      </c>
      <c r="AY1020" t="s">
        <v>2724</v>
      </c>
      <c r="AZ1020">
        <v>1</v>
      </c>
      <c r="BA1020" t="s">
        <v>1756</v>
      </c>
      <c r="BB1020" t="s">
        <v>2713</v>
      </c>
      <c r="BC1020" t="s">
        <v>19</v>
      </c>
      <c r="BD1020" t="s">
        <v>5764</v>
      </c>
      <c r="BE1020" t="s">
        <v>5765</v>
      </c>
      <c r="BF1020" t="s">
        <v>5766</v>
      </c>
      <c r="BG1020" t="s">
        <v>5767</v>
      </c>
      <c r="BH1020">
        <v>5302</v>
      </c>
      <c r="BI1020" t="s">
        <v>5768</v>
      </c>
      <c r="BJ1020">
        <v>0.14000000000000001</v>
      </c>
      <c r="BK1020" t="s">
        <v>5769</v>
      </c>
      <c r="BL1020" t="s">
        <v>3422</v>
      </c>
      <c r="BM1020">
        <v>332113</v>
      </c>
      <c r="BU1020" t="s">
        <v>2710</v>
      </c>
      <c r="BV1020">
        <v>332113</v>
      </c>
    </row>
    <row r="1021" spans="1:74" ht="14.45" customHeight="1">
      <c r="A1021"/>
      <c r="B1021">
        <v>332114</v>
      </c>
      <c r="C1021" s="26" t="s">
        <v>6817</v>
      </c>
      <c r="E1021" s="34" t="s">
        <v>6914</v>
      </c>
      <c r="F1021" s="34"/>
      <c r="G1021" s="34"/>
      <c r="H1021" s="34"/>
      <c r="I1021" s="34"/>
      <c r="J1021" s="34"/>
      <c r="K1021" s="34"/>
      <c r="L1021" s="34" t="s">
        <v>6919</v>
      </c>
      <c r="M1021" s="34" t="s">
        <v>6919</v>
      </c>
      <c r="N1021" s="34"/>
      <c r="O1021" s="34"/>
      <c r="P1021" s="34"/>
      <c r="Q1021" s="34"/>
      <c r="R1021" s="34"/>
      <c r="S1021" s="34"/>
      <c r="T1021" s="53" t="s">
        <v>6945</v>
      </c>
      <c r="U1021" s="51"/>
      <c r="V1021" s="51"/>
      <c r="W1021" s="26"/>
      <c r="X1021" s="51"/>
      <c r="Y1021" s="51"/>
      <c r="Z1021" s="51"/>
      <c r="AA1021" s="51"/>
      <c r="AB1021" s="51"/>
      <c r="AC1021" s="51"/>
      <c r="AD1021" s="51"/>
      <c r="AE1021" s="51"/>
      <c r="AF1021" s="51"/>
      <c r="AG1021" s="49" t="s">
        <v>6833</v>
      </c>
      <c r="AH1021" s="47" t="str">
        <f t="shared" si="39"/>
        <v>ANT_SDARS           KS_CPR_I</v>
      </c>
      <c r="AI1021">
        <v>3</v>
      </c>
      <c r="AJ1021">
        <v>332114</v>
      </c>
      <c r="AK1021" t="s">
        <v>5770</v>
      </c>
      <c r="AL1021" t="s">
        <v>19</v>
      </c>
      <c r="AM1021" t="s">
        <v>369</v>
      </c>
      <c r="AN1021" t="s">
        <v>369</v>
      </c>
      <c r="AO1021" t="s">
        <v>2716</v>
      </c>
      <c r="AP1021" t="s">
        <v>2717</v>
      </c>
      <c r="AQ1021">
        <v>2</v>
      </c>
      <c r="AR1021" t="s">
        <v>2718</v>
      </c>
      <c r="AS1021" t="s">
        <v>1768</v>
      </c>
      <c r="AT1021" t="s">
        <v>19</v>
      </c>
      <c r="AU1021" t="s">
        <v>19</v>
      </c>
      <c r="AV1021" t="s">
        <v>2722</v>
      </c>
      <c r="AW1021" t="s">
        <v>2723</v>
      </c>
      <c r="AX1021" t="s">
        <v>2721</v>
      </c>
      <c r="AY1021" t="s">
        <v>2724</v>
      </c>
      <c r="AZ1021">
        <v>2</v>
      </c>
      <c r="BA1021" t="s">
        <v>1756</v>
      </c>
      <c r="BB1021" t="s">
        <v>1768</v>
      </c>
      <c r="BC1021" t="s">
        <v>19</v>
      </c>
      <c r="BD1021" t="s">
        <v>5764</v>
      </c>
      <c r="BE1021" t="s">
        <v>1768</v>
      </c>
      <c r="BF1021" t="s">
        <v>5766</v>
      </c>
      <c r="BG1021" t="s">
        <v>3510</v>
      </c>
      <c r="BH1021">
        <v>5302</v>
      </c>
      <c r="BI1021" t="s">
        <v>3511</v>
      </c>
      <c r="BJ1021">
        <v>0.5</v>
      </c>
      <c r="BK1021" t="s">
        <v>5771</v>
      </c>
      <c r="BL1021" t="s">
        <v>3422</v>
      </c>
      <c r="BM1021">
        <v>332114</v>
      </c>
      <c r="BU1021" t="s">
        <v>2710</v>
      </c>
      <c r="BV1021">
        <v>332114</v>
      </c>
    </row>
    <row r="1022" spans="1:74" ht="14.45" customHeight="1">
      <c r="A1022"/>
      <c r="C1022" s="26" t="s">
        <v>6818</v>
      </c>
      <c r="AI1022">
        <v>1</v>
      </c>
      <c r="AJ1022" t="s">
        <v>2728</v>
      </c>
    </row>
    <row r="1023" spans="1:74" ht="14.45" customHeight="1">
      <c r="A1023"/>
      <c r="C1023" s="26" t="s">
        <v>6818</v>
      </c>
      <c r="AI1023">
        <v>2</v>
      </c>
      <c r="AJ1023" t="s">
        <v>1</v>
      </c>
      <c r="AK1023" t="s">
        <v>2729</v>
      </c>
      <c r="AL1023" t="s">
        <v>2730</v>
      </c>
      <c r="AM1023" t="s">
        <v>2731</v>
      </c>
      <c r="AN1023" t="s">
        <v>4</v>
      </c>
      <c r="AO1023" t="s">
        <v>5772</v>
      </c>
      <c r="AP1023" t="s">
        <v>4312</v>
      </c>
    </row>
    <row r="1024" spans="1:74" ht="14.45" customHeight="1">
      <c r="A1024" s="225" t="s">
        <v>8052</v>
      </c>
      <c r="C1024" s="26" t="s">
        <v>6818</v>
      </c>
      <c r="AI1024">
        <v>2</v>
      </c>
      <c r="AJ1024" t="s">
        <v>1485</v>
      </c>
      <c r="AK1024" t="s">
        <v>2732</v>
      </c>
      <c r="AL1024" t="s">
        <v>2733</v>
      </c>
      <c r="AM1024" s="179" t="s">
        <v>8051</v>
      </c>
      <c r="AN1024" t="s">
        <v>4</v>
      </c>
      <c r="AO1024" t="s">
        <v>5773</v>
      </c>
      <c r="AP1024" t="s">
        <v>4312</v>
      </c>
    </row>
    <row r="1025" spans="1:75" ht="14.45" customHeight="1">
      <c r="A1025"/>
      <c r="C1025" s="26" t="s">
        <v>6818</v>
      </c>
      <c r="AI1025">
        <v>0</v>
      </c>
      <c r="AJ1025" t="s">
        <v>3401</v>
      </c>
      <c r="AK1025" t="s">
        <v>3402</v>
      </c>
      <c r="AL1025" t="s">
        <v>3403</v>
      </c>
      <c r="AM1025" t="s">
        <v>8</v>
      </c>
      <c r="AN1025" t="s">
        <v>8</v>
      </c>
      <c r="AO1025" t="s">
        <v>3404</v>
      </c>
      <c r="AP1025" t="s">
        <v>9</v>
      </c>
      <c r="AQ1025" t="s">
        <v>3405</v>
      </c>
      <c r="AR1025" t="s">
        <v>10</v>
      </c>
      <c r="AS1025" t="s">
        <v>75</v>
      </c>
      <c r="AT1025" t="s">
        <v>3406</v>
      </c>
      <c r="AU1025" t="s">
        <v>3403</v>
      </c>
      <c r="AV1025" t="s">
        <v>8</v>
      </c>
      <c r="AW1025" t="s">
        <v>8</v>
      </c>
      <c r="AX1025" t="s">
        <v>3407</v>
      </c>
      <c r="AY1025" t="s">
        <v>9</v>
      </c>
      <c r="AZ1025" t="s">
        <v>3405</v>
      </c>
      <c r="BA1025" t="s">
        <v>10</v>
      </c>
      <c r="BB1025" t="s">
        <v>75</v>
      </c>
      <c r="BC1025" t="s">
        <v>3406</v>
      </c>
      <c r="BD1025" t="s">
        <v>3163</v>
      </c>
      <c r="BE1025" t="s">
        <v>3408</v>
      </c>
      <c r="BF1025" t="s">
        <v>3409</v>
      </c>
      <c r="BG1025" t="s">
        <v>3410</v>
      </c>
      <c r="BH1025" t="s">
        <v>3411</v>
      </c>
      <c r="BI1025" t="s">
        <v>14</v>
      </c>
      <c r="BJ1025" t="s">
        <v>3412</v>
      </c>
      <c r="BK1025" t="s">
        <v>3413</v>
      </c>
      <c r="BL1025" t="s">
        <v>1</v>
      </c>
      <c r="BM1025" t="s">
        <v>1485</v>
      </c>
      <c r="BN1025" t="s">
        <v>3401</v>
      </c>
      <c r="BU1025" t="s">
        <v>1</v>
      </c>
      <c r="BV1025" t="s">
        <v>1485</v>
      </c>
      <c r="BW1025" t="s">
        <v>3401</v>
      </c>
    </row>
    <row r="1026" spans="1:75" ht="14.45" customHeight="1">
      <c r="A1026"/>
      <c r="B1026">
        <v>339001</v>
      </c>
      <c r="C1026" s="26" t="s">
        <v>6818</v>
      </c>
      <c r="E1026" s="47" t="s">
        <v>6928</v>
      </c>
      <c r="L1026" s="47" t="s">
        <v>6919</v>
      </c>
      <c r="M1026" s="47" t="s">
        <v>6919</v>
      </c>
      <c r="T1026" s="47">
        <v>980018268</v>
      </c>
      <c r="AG1026" s="48" t="s">
        <v>6833</v>
      </c>
      <c r="AH1026" s="47" t="str">
        <f t="shared" si="39"/>
        <v>ZFAS_F              KAMH</v>
      </c>
      <c r="AI1026">
        <v>3</v>
      </c>
      <c r="AJ1026">
        <v>339001</v>
      </c>
      <c r="AK1026" t="s">
        <v>5774</v>
      </c>
      <c r="AL1026" t="s">
        <v>19</v>
      </c>
      <c r="AM1026" t="s">
        <v>2772</v>
      </c>
      <c r="AN1026" t="s">
        <v>2772</v>
      </c>
      <c r="AO1026" t="s">
        <v>2771</v>
      </c>
      <c r="AP1026" t="s">
        <v>2773</v>
      </c>
      <c r="AQ1026">
        <v>1</v>
      </c>
      <c r="AR1026" t="s">
        <v>2416</v>
      </c>
      <c r="AS1026" t="s">
        <v>2713</v>
      </c>
      <c r="AT1026" t="s">
        <v>1650</v>
      </c>
      <c r="AU1026" t="s">
        <v>19</v>
      </c>
      <c r="AV1026" t="s">
        <v>2783</v>
      </c>
      <c r="AW1026" t="s">
        <v>2783</v>
      </c>
      <c r="AX1026" t="s">
        <v>2797</v>
      </c>
      <c r="AY1026" t="s">
        <v>2798</v>
      </c>
      <c r="AZ1026">
        <v>1</v>
      </c>
      <c r="BA1026" t="s">
        <v>2785</v>
      </c>
      <c r="BB1026" t="s">
        <v>2713</v>
      </c>
      <c r="BC1026" t="s">
        <v>1650</v>
      </c>
      <c r="BD1026" t="s">
        <v>5764</v>
      </c>
      <c r="BE1026" t="s">
        <v>5765</v>
      </c>
      <c r="BF1026" t="s">
        <v>5775</v>
      </c>
      <c r="BG1026" t="s">
        <v>5767</v>
      </c>
      <c r="BH1026">
        <v>7046</v>
      </c>
      <c r="BI1026" t="s">
        <v>5768</v>
      </c>
      <c r="BJ1026">
        <v>0.14000000000000001</v>
      </c>
      <c r="BK1026" t="s">
        <v>5776</v>
      </c>
      <c r="BL1026" t="s">
        <v>19</v>
      </c>
      <c r="BM1026" t="s">
        <v>3422</v>
      </c>
      <c r="BN1026">
        <v>339001</v>
      </c>
      <c r="BU1026" t="s">
        <v>19</v>
      </c>
      <c r="BV1026" t="s">
        <v>2732</v>
      </c>
      <c r="BW1026">
        <v>339001</v>
      </c>
    </row>
    <row r="1027" spans="1:75" ht="14.45" customHeight="1">
      <c r="A1027"/>
      <c r="B1027">
        <v>339002</v>
      </c>
      <c r="C1027" s="26" t="s">
        <v>6818</v>
      </c>
      <c r="E1027" s="47" t="s">
        <v>6928</v>
      </c>
      <c r="L1027" s="47" t="s">
        <v>6919</v>
      </c>
      <c r="M1027" s="47" t="s">
        <v>6919</v>
      </c>
      <c r="T1027" s="47">
        <v>980018268</v>
      </c>
      <c r="W1027" s="26"/>
      <c r="AG1027" s="48" t="s">
        <v>6833</v>
      </c>
      <c r="AH1027" s="47" t="str">
        <f t="shared" si="39"/>
        <v>ZFAS_F              KAMH</v>
      </c>
      <c r="AI1027">
        <v>3</v>
      </c>
      <c r="AJ1027">
        <v>339002</v>
      </c>
      <c r="AK1027" t="s">
        <v>5777</v>
      </c>
      <c r="AL1027" t="s">
        <v>19</v>
      </c>
      <c r="AM1027" t="s">
        <v>2772</v>
      </c>
      <c r="AN1027" t="s">
        <v>2772</v>
      </c>
      <c r="AO1027" t="s">
        <v>2771</v>
      </c>
      <c r="AP1027" t="s">
        <v>2773</v>
      </c>
      <c r="AQ1027">
        <v>2</v>
      </c>
      <c r="AR1027" t="s">
        <v>2416</v>
      </c>
      <c r="AS1027" t="s">
        <v>2184</v>
      </c>
      <c r="AT1027" t="s">
        <v>2181</v>
      </c>
      <c r="AU1027" t="s">
        <v>19</v>
      </c>
      <c r="AV1027" t="s">
        <v>2783</v>
      </c>
      <c r="AW1027" t="s">
        <v>2783</v>
      </c>
      <c r="AX1027" t="s">
        <v>2797</v>
      </c>
      <c r="AY1027" t="s">
        <v>2798</v>
      </c>
      <c r="AZ1027">
        <v>2</v>
      </c>
      <c r="BA1027" t="s">
        <v>2785</v>
      </c>
      <c r="BB1027" t="s">
        <v>2184</v>
      </c>
      <c r="BC1027" t="s">
        <v>2181</v>
      </c>
      <c r="BD1027" t="s">
        <v>5764</v>
      </c>
      <c r="BE1027" t="s">
        <v>1768</v>
      </c>
      <c r="BF1027" t="s">
        <v>5775</v>
      </c>
      <c r="BG1027" t="s">
        <v>3510</v>
      </c>
      <c r="BH1027">
        <v>7046</v>
      </c>
      <c r="BI1027" t="s">
        <v>3511</v>
      </c>
      <c r="BJ1027">
        <v>0.5</v>
      </c>
      <c r="BK1027" t="s">
        <v>5778</v>
      </c>
      <c r="BL1027" t="s">
        <v>19</v>
      </c>
      <c r="BM1027" t="s">
        <v>3422</v>
      </c>
      <c r="BN1027">
        <v>339002</v>
      </c>
      <c r="BU1027" t="s">
        <v>19</v>
      </c>
      <c r="BV1027" t="s">
        <v>2732</v>
      </c>
      <c r="BW1027">
        <v>339002</v>
      </c>
    </row>
    <row r="1028" spans="1:75" ht="14.45" customHeight="1">
      <c r="A1028"/>
      <c r="B1028">
        <v>339003</v>
      </c>
      <c r="C1028" s="26" t="s">
        <v>6818</v>
      </c>
      <c r="E1028" s="47" t="s">
        <v>6928</v>
      </c>
      <c r="L1028" s="47" t="s">
        <v>6919</v>
      </c>
      <c r="M1028" s="47" t="s">
        <v>6919</v>
      </c>
      <c r="T1028" s="37">
        <v>980019130</v>
      </c>
      <c r="W1028" s="26"/>
      <c r="AG1028" s="48" t="s">
        <v>6833</v>
      </c>
      <c r="AH1028" s="47" t="str">
        <f t="shared" si="39"/>
        <v>KAMH_B              KS_CPL_H</v>
      </c>
      <c r="AI1028">
        <v>3</v>
      </c>
      <c r="AJ1028">
        <v>339003</v>
      </c>
      <c r="AK1028" t="s">
        <v>5779</v>
      </c>
      <c r="AL1028" t="s">
        <v>19</v>
      </c>
      <c r="AM1028" t="s">
        <v>341</v>
      </c>
      <c r="AN1028" t="s">
        <v>341</v>
      </c>
      <c r="AO1028" t="s">
        <v>2746</v>
      </c>
      <c r="AP1028" t="s">
        <v>2747</v>
      </c>
      <c r="AQ1028">
        <v>2</v>
      </c>
      <c r="AR1028" t="s">
        <v>2748</v>
      </c>
      <c r="AS1028" t="s">
        <v>1768</v>
      </c>
      <c r="AT1028" t="s">
        <v>19</v>
      </c>
      <c r="AU1028" t="s">
        <v>19</v>
      </c>
      <c r="AV1028" t="s">
        <v>2765</v>
      </c>
      <c r="AW1028" t="s">
        <v>2765</v>
      </c>
      <c r="AX1028" t="s">
        <v>2780</v>
      </c>
      <c r="AY1028" t="s">
        <v>2781</v>
      </c>
      <c r="AZ1028">
        <v>2</v>
      </c>
      <c r="BA1028" t="s">
        <v>1994</v>
      </c>
      <c r="BB1028" t="s">
        <v>1768</v>
      </c>
      <c r="BC1028" t="s">
        <v>19</v>
      </c>
      <c r="BD1028" t="s">
        <v>5764</v>
      </c>
      <c r="BE1028" t="s">
        <v>1768</v>
      </c>
      <c r="BF1028" t="s">
        <v>5780</v>
      </c>
      <c r="BG1028" t="s">
        <v>3510</v>
      </c>
      <c r="BH1028">
        <v>5554</v>
      </c>
      <c r="BI1028" t="s">
        <v>3511</v>
      </c>
      <c r="BJ1028">
        <v>0.5</v>
      </c>
      <c r="BK1028" t="s">
        <v>5781</v>
      </c>
      <c r="BL1028" t="s">
        <v>3422</v>
      </c>
      <c r="BM1028" t="s">
        <v>19</v>
      </c>
      <c r="BN1028">
        <v>339003</v>
      </c>
      <c r="BU1028" t="s">
        <v>2729</v>
      </c>
      <c r="BV1028" t="s">
        <v>19</v>
      </c>
      <c r="BW1028">
        <v>339003</v>
      </c>
    </row>
    <row r="1029" spans="1:75" ht="14.45" customHeight="1">
      <c r="A1029"/>
      <c r="B1029">
        <v>339004</v>
      </c>
      <c r="C1029" s="26" t="s">
        <v>6818</v>
      </c>
      <c r="E1029" s="47" t="s">
        <v>6928</v>
      </c>
      <c r="L1029" s="47" t="s">
        <v>6919</v>
      </c>
      <c r="M1029" s="47" t="s">
        <v>6919</v>
      </c>
      <c r="T1029" s="37">
        <v>980019130</v>
      </c>
      <c r="AG1029" s="48" t="s">
        <v>6833</v>
      </c>
      <c r="AH1029" s="47" t="str">
        <f t="shared" si="39"/>
        <v>KAMH_B              KS_CPL_H</v>
      </c>
      <c r="AI1029">
        <v>3</v>
      </c>
      <c r="AJ1029">
        <v>339004</v>
      </c>
      <c r="AK1029" t="s">
        <v>5782</v>
      </c>
      <c r="AL1029" t="s">
        <v>19</v>
      </c>
      <c r="AM1029" t="s">
        <v>341</v>
      </c>
      <c r="AN1029" t="s">
        <v>341</v>
      </c>
      <c r="AO1029" t="s">
        <v>2746</v>
      </c>
      <c r="AP1029" t="s">
        <v>2747</v>
      </c>
      <c r="AQ1029">
        <v>1</v>
      </c>
      <c r="AR1029" t="s">
        <v>2748</v>
      </c>
      <c r="AS1029" t="s">
        <v>2714</v>
      </c>
      <c r="AT1029" t="s">
        <v>19</v>
      </c>
      <c r="AU1029" t="s">
        <v>19</v>
      </c>
      <c r="AV1029" t="s">
        <v>2765</v>
      </c>
      <c r="AW1029" t="s">
        <v>2765</v>
      </c>
      <c r="AX1029" t="s">
        <v>2780</v>
      </c>
      <c r="AY1029" t="s">
        <v>2781</v>
      </c>
      <c r="AZ1029">
        <v>1</v>
      </c>
      <c r="BA1029" t="s">
        <v>1994</v>
      </c>
      <c r="BB1029" t="s">
        <v>2713</v>
      </c>
      <c r="BC1029" t="s">
        <v>19</v>
      </c>
      <c r="BD1029" t="s">
        <v>5764</v>
      </c>
      <c r="BE1029" t="s">
        <v>5765</v>
      </c>
      <c r="BF1029" t="s">
        <v>5780</v>
      </c>
      <c r="BG1029" t="s">
        <v>5767</v>
      </c>
      <c r="BH1029">
        <v>5554</v>
      </c>
      <c r="BI1029" t="s">
        <v>5768</v>
      </c>
      <c r="BJ1029">
        <v>0.14000000000000001</v>
      </c>
      <c r="BK1029" t="s">
        <v>5783</v>
      </c>
      <c r="BL1029" t="s">
        <v>3422</v>
      </c>
      <c r="BM1029" t="s">
        <v>19</v>
      </c>
      <c r="BN1029">
        <v>339004</v>
      </c>
      <c r="BU1029" t="s">
        <v>2729</v>
      </c>
      <c r="BV1029" t="s">
        <v>19</v>
      </c>
      <c r="BW1029">
        <v>339004</v>
      </c>
    </row>
    <row r="1030" spans="1:75" ht="14.45" customHeight="1">
      <c r="A1030" s="225" t="s">
        <v>7935</v>
      </c>
      <c r="B1030">
        <v>339005</v>
      </c>
      <c r="C1030" s="26" t="s">
        <v>6818</v>
      </c>
      <c r="E1030" s="47" t="s">
        <v>6928</v>
      </c>
      <c r="L1030" s="47" t="s">
        <v>6919</v>
      </c>
      <c r="M1030" s="47" t="s">
        <v>6919</v>
      </c>
      <c r="T1030" s="37">
        <v>980019118</v>
      </c>
      <c r="AG1030" s="48" t="s">
        <v>6833</v>
      </c>
      <c r="AH1030" s="47" t="str">
        <f t="shared" si="39"/>
        <v>KS_SFVL_D           ZFAS_C</v>
      </c>
      <c r="AI1030">
        <v>3</v>
      </c>
      <c r="AJ1030">
        <v>339005</v>
      </c>
      <c r="AK1030" t="s">
        <v>5784</v>
      </c>
      <c r="AL1030" t="s">
        <v>19</v>
      </c>
      <c r="AM1030" t="s">
        <v>2783</v>
      </c>
      <c r="AN1030" t="s">
        <v>2783</v>
      </c>
      <c r="AO1030" t="s">
        <v>2782</v>
      </c>
      <c r="AP1030" t="s">
        <v>2784</v>
      </c>
      <c r="AQ1030">
        <v>1</v>
      </c>
      <c r="AR1030" t="s">
        <v>2785</v>
      </c>
      <c r="AS1030" t="s">
        <v>2713</v>
      </c>
      <c r="AT1030" t="s">
        <v>1650</v>
      </c>
      <c r="AU1030" t="s">
        <v>19</v>
      </c>
      <c r="AV1030" t="s">
        <v>2357</v>
      </c>
      <c r="AW1030" t="s">
        <v>2357</v>
      </c>
      <c r="AX1030" t="s">
        <v>2760</v>
      </c>
      <c r="AY1030" t="s">
        <v>2761</v>
      </c>
      <c r="AZ1030">
        <v>1</v>
      </c>
      <c r="BA1030" t="s">
        <v>2397</v>
      </c>
      <c r="BB1030" t="s">
        <v>2736</v>
      </c>
      <c r="BC1030" t="s">
        <v>1650</v>
      </c>
      <c r="BD1030" t="s">
        <v>5764</v>
      </c>
      <c r="BE1030" t="s">
        <v>5765</v>
      </c>
      <c r="BF1030" t="s">
        <v>5785</v>
      </c>
      <c r="BG1030" t="s">
        <v>5767</v>
      </c>
      <c r="BH1030" s="179">
        <v>3221</v>
      </c>
      <c r="BI1030" t="s">
        <v>5768</v>
      </c>
      <c r="BJ1030">
        <v>0.14000000000000001</v>
      </c>
      <c r="BK1030" t="s">
        <v>5786</v>
      </c>
      <c r="BL1030" t="s">
        <v>19</v>
      </c>
      <c r="BM1030" t="s">
        <v>3422</v>
      </c>
      <c r="BN1030">
        <v>339005</v>
      </c>
      <c r="BU1030" t="s">
        <v>19</v>
      </c>
      <c r="BV1030" t="s">
        <v>2732</v>
      </c>
      <c r="BW1030">
        <v>339005</v>
      </c>
    </row>
    <row r="1031" spans="1:75" ht="14.45" customHeight="1">
      <c r="A1031" s="225" t="s">
        <v>7935</v>
      </c>
      <c r="B1031">
        <v>339006</v>
      </c>
      <c r="C1031" s="26" t="s">
        <v>6818</v>
      </c>
      <c r="E1031" s="47" t="s">
        <v>6928</v>
      </c>
      <c r="L1031" s="47" t="s">
        <v>6919</v>
      </c>
      <c r="M1031" s="47" t="s">
        <v>6919</v>
      </c>
      <c r="T1031" s="37">
        <v>980019118</v>
      </c>
      <c r="W1031" s="26"/>
      <c r="AG1031" s="48" t="s">
        <v>6833</v>
      </c>
      <c r="AH1031" s="47" t="str">
        <f t="shared" si="39"/>
        <v>KS_SFVL_D           ZFAS_C</v>
      </c>
      <c r="AI1031">
        <v>3</v>
      </c>
      <c r="AJ1031">
        <v>339006</v>
      </c>
      <c r="AK1031" t="s">
        <v>5787</v>
      </c>
      <c r="AL1031" t="s">
        <v>19</v>
      </c>
      <c r="AM1031" t="s">
        <v>2783</v>
      </c>
      <c r="AN1031" t="s">
        <v>2783</v>
      </c>
      <c r="AO1031" t="s">
        <v>2782</v>
      </c>
      <c r="AP1031" t="s">
        <v>2784</v>
      </c>
      <c r="AQ1031">
        <v>2</v>
      </c>
      <c r="AR1031" t="s">
        <v>2785</v>
      </c>
      <c r="AS1031" t="s">
        <v>2184</v>
      </c>
      <c r="AT1031" t="s">
        <v>2181</v>
      </c>
      <c r="AU1031" t="s">
        <v>19</v>
      </c>
      <c r="AV1031" t="s">
        <v>2357</v>
      </c>
      <c r="AW1031" t="s">
        <v>2357</v>
      </c>
      <c r="AX1031" t="s">
        <v>2760</v>
      </c>
      <c r="AY1031" t="s">
        <v>2761</v>
      </c>
      <c r="AZ1031">
        <v>2</v>
      </c>
      <c r="BA1031" t="s">
        <v>2397</v>
      </c>
      <c r="BB1031" t="s">
        <v>2184</v>
      </c>
      <c r="BC1031" t="s">
        <v>2181</v>
      </c>
      <c r="BD1031" t="s">
        <v>5764</v>
      </c>
      <c r="BE1031" t="s">
        <v>1768</v>
      </c>
      <c r="BF1031" t="s">
        <v>5785</v>
      </c>
      <c r="BG1031" t="s">
        <v>3510</v>
      </c>
      <c r="BH1031" s="179">
        <v>3221</v>
      </c>
      <c r="BI1031" t="s">
        <v>3511</v>
      </c>
      <c r="BJ1031">
        <v>0.5</v>
      </c>
      <c r="BK1031" t="s">
        <v>5788</v>
      </c>
      <c r="BL1031" t="s">
        <v>19</v>
      </c>
      <c r="BM1031" t="s">
        <v>3422</v>
      </c>
      <c r="BN1031">
        <v>339006</v>
      </c>
      <c r="BU1031" t="s">
        <v>19</v>
      </c>
      <c r="BV1031" t="s">
        <v>2732</v>
      </c>
      <c r="BW1031">
        <v>339006</v>
      </c>
    </row>
    <row r="1032" spans="1:75" s="198" customFormat="1" ht="14.45" customHeight="1">
      <c r="A1032" s="227" t="s">
        <v>8053</v>
      </c>
      <c r="B1032" s="198">
        <v>339007</v>
      </c>
      <c r="C1032" s="120" t="s">
        <v>6818</v>
      </c>
      <c r="D1032" s="120"/>
      <c r="E1032" s="120" t="s">
        <v>6928</v>
      </c>
      <c r="F1032" s="120"/>
      <c r="G1032" s="120"/>
      <c r="H1032" s="120"/>
      <c r="I1032" s="120"/>
      <c r="J1032" s="120"/>
      <c r="K1032" s="120"/>
      <c r="L1032" s="120" t="s">
        <v>6900</v>
      </c>
      <c r="M1032" s="120" t="s">
        <v>6919</v>
      </c>
      <c r="N1032" s="120"/>
      <c r="O1032" s="120"/>
      <c r="P1032" s="120"/>
      <c r="Q1032" s="120"/>
      <c r="R1032" s="120"/>
      <c r="S1032" s="120"/>
      <c r="T1032" s="120">
        <v>980018252</v>
      </c>
      <c r="U1032" s="120"/>
      <c r="V1032" s="120"/>
      <c r="W1032" s="120"/>
      <c r="X1032" s="120"/>
      <c r="Y1032" s="120"/>
      <c r="Z1032" s="120"/>
      <c r="AA1032" s="120"/>
      <c r="AB1032" s="120"/>
      <c r="AC1032" s="120"/>
      <c r="AD1032" s="120"/>
      <c r="AE1032" s="120"/>
      <c r="AF1032" s="120"/>
      <c r="AG1032" s="199" t="s">
        <v>6833</v>
      </c>
      <c r="AH1032" s="120" t="str">
        <f t="shared" si="39"/>
        <v>ZFAS_E              KS_TVL_A</v>
      </c>
      <c r="AI1032" s="198">
        <v>3</v>
      </c>
      <c r="AJ1032" s="198">
        <v>339007</v>
      </c>
      <c r="AK1032" s="198" t="s">
        <v>5789</v>
      </c>
      <c r="AL1032" s="198" t="s">
        <v>19</v>
      </c>
      <c r="AM1032" s="198" t="s">
        <v>507</v>
      </c>
      <c r="AN1032" s="198" t="s">
        <v>507</v>
      </c>
      <c r="AO1032" s="198" t="s">
        <v>506</v>
      </c>
      <c r="AP1032" s="198" t="s">
        <v>508</v>
      </c>
      <c r="AQ1032" s="198">
        <v>28</v>
      </c>
      <c r="AR1032" s="198" t="s">
        <v>509</v>
      </c>
      <c r="AS1032" s="198" t="s">
        <v>2714</v>
      </c>
      <c r="AT1032" s="198" t="s">
        <v>19</v>
      </c>
      <c r="AU1032" s="198" t="s">
        <v>19</v>
      </c>
      <c r="AV1032" s="198" t="s">
        <v>2783</v>
      </c>
      <c r="AW1032" s="198" t="s">
        <v>2783</v>
      </c>
      <c r="AX1032" s="198" t="s">
        <v>2793</v>
      </c>
      <c r="AY1032" s="198" t="s">
        <v>2794</v>
      </c>
      <c r="AZ1032" s="198">
        <v>1</v>
      </c>
      <c r="BA1032" s="198" t="s">
        <v>2785</v>
      </c>
      <c r="BB1032" s="198" t="s">
        <v>2713</v>
      </c>
      <c r="BC1032" s="198" t="s">
        <v>1650</v>
      </c>
      <c r="BD1032" s="198" t="s">
        <v>5764</v>
      </c>
      <c r="BE1032" s="198" t="s">
        <v>5765</v>
      </c>
      <c r="BF1032" s="198" t="s">
        <v>5790</v>
      </c>
      <c r="BG1032" s="198" t="s">
        <v>5767</v>
      </c>
      <c r="BH1032" s="198">
        <v>1435</v>
      </c>
      <c r="BI1032" s="198" t="s">
        <v>5768</v>
      </c>
      <c r="BJ1032" s="198">
        <v>0.14000000000000001</v>
      </c>
      <c r="BK1032" s="198" t="s">
        <v>5791</v>
      </c>
      <c r="BL1032" s="198" t="s">
        <v>19</v>
      </c>
      <c r="BM1032" s="198" t="s">
        <v>3422</v>
      </c>
      <c r="BN1032" s="198">
        <v>339007</v>
      </c>
      <c r="BU1032" s="198" t="s">
        <v>19</v>
      </c>
      <c r="BV1032" s="198" t="s">
        <v>2732</v>
      </c>
      <c r="BW1032" s="198">
        <v>339007</v>
      </c>
    </row>
    <row r="1033" spans="1:75" s="178" customFormat="1" ht="14.45" customHeight="1">
      <c r="A1033" s="225" t="s">
        <v>8053</v>
      </c>
      <c r="B1033" s="178">
        <v>339007</v>
      </c>
      <c r="C1033" s="118" t="s">
        <v>6818</v>
      </c>
      <c r="D1033" s="118"/>
      <c r="E1033" s="118" t="s">
        <v>6928</v>
      </c>
      <c r="F1033" s="118"/>
      <c r="G1033" s="118"/>
      <c r="H1033" s="118"/>
      <c r="I1033" s="118"/>
      <c r="J1033" s="118"/>
      <c r="K1033" s="118"/>
      <c r="L1033" s="118" t="s">
        <v>6900</v>
      </c>
      <c r="M1033" s="118" t="s">
        <v>6919</v>
      </c>
      <c r="N1033" s="118"/>
      <c r="O1033" s="118"/>
      <c r="P1033" s="118"/>
      <c r="Q1033" s="118"/>
      <c r="R1033" s="118"/>
      <c r="S1033" s="118"/>
      <c r="T1033" s="357" t="s">
        <v>8067</v>
      </c>
      <c r="U1033" s="118"/>
      <c r="V1033" s="120"/>
      <c r="W1033" s="118"/>
      <c r="X1033" s="118"/>
      <c r="Y1033" s="118"/>
      <c r="Z1033" s="118"/>
      <c r="AA1033" s="118"/>
      <c r="AB1033" s="118"/>
      <c r="AC1033" s="118"/>
      <c r="AD1033" s="118"/>
      <c r="AE1033" s="118"/>
      <c r="AF1033" s="118"/>
      <c r="AG1033" s="180" t="s">
        <v>6833</v>
      </c>
      <c r="AH1033" s="118" t="str">
        <f>AY1033&amp; REPT(" ",20-LEN(AY1033))&amp;AP1033</f>
        <v>ZFAS_E              KS_TVL_A</v>
      </c>
      <c r="AI1033" s="178">
        <v>3</v>
      </c>
      <c r="AJ1033" s="178">
        <v>339007</v>
      </c>
      <c r="AK1033" s="178" t="s">
        <v>5789</v>
      </c>
      <c r="AL1033" s="178" t="s">
        <v>19</v>
      </c>
      <c r="AM1033" s="178" t="s">
        <v>507</v>
      </c>
      <c r="AN1033" s="178" t="s">
        <v>507</v>
      </c>
      <c r="AO1033" s="178" t="s">
        <v>506</v>
      </c>
      <c r="AP1033" s="178" t="s">
        <v>508</v>
      </c>
      <c r="AQ1033" s="178">
        <v>28</v>
      </c>
      <c r="AR1033" s="178" t="s">
        <v>509</v>
      </c>
      <c r="AS1033" s="179" t="s">
        <v>8054</v>
      </c>
      <c r="AT1033" s="178" t="s">
        <v>19</v>
      </c>
      <c r="AU1033" s="178" t="s">
        <v>19</v>
      </c>
      <c r="AV1033" s="178" t="s">
        <v>2783</v>
      </c>
      <c r="AW1033" s="178" t="s">
        <v>2783</v>
      </c>
      <c r="AX1033" s="178" t="s">
        <v>2793</v>
      </c>
      <c r="AY1033" s="178" t="s">
        <v>2794</v>
      </c>
      <c r="AZ1033" s="178">
        <v>1</v>
      </c>
      <c r="BA1033" s="178" t="s">
        <v>2785</v>
      </c>
      <c r="BB1033" s="178" t="s">
        <v>2713</v>
      </c>
      <c r="BC1033" s="178" t="s">
        <v>1650</v>
      </c>
      <c r="BD1033" s="178" t="s">
        <v>5764</v>
      </c>
      <c r="BE1033" s="178" t="s">
        <v>5765</v>
      </c>
      <c r="BF1033" s="178" t="s">
        <v>5790</v>
      </c>
      <c r="BG1033" s="178" t="s">
        <v>5767</v>
      </c>
      <c r="BH1033" s="178">
        <v>1435</v>
      </c>
      <c r="BI1033" s="178" t="s">
        <v>5768</v>
      </c>
      <c r="BJ1033" s="178">
        <v>0.14000000000000001</v>
      </c>
      <c r="BK1033" s="178" t="s">
        <v>5791</v>
      </c>
      <c r="BL1033" s="178" t="s">
        <v>19</v>
      </c>
      <c r="BM1033" s="178" t="s">
        <v>3422</v>
      </c>
      <c r="BN1033" s="178">
        <v>339007</v>
      </c>
      <c r="BU1033" s="178" t="s">
        <v>19</v>
      </c>
      <c r="BV1033" s="178" t="s">
        <v>2732</v>
      </c>
      <c r="BW1033" s="178">
        <v>339007</v>
      </c>
    </row>
    <row r="1034" spans="1:75" ht="14.45" customHeight="1">
      <c r="A1034"/>
      <c r="B1034">
        <v>339008</v>
      </c>
      <c r="C1034" s="26" t="s">
        <v>6818</v>
      </c>
      <c r="E1034" s="47" t="s">
        <v>6928</v>
      </c>
      <c r="L1034" s="47" t="s">
        <v>6900</v>
      </c>
      <c r="M1034" s="47" t="s">
        <v>6919</v>
      </c>
      <c r="T1034" s="47">
        <v>980018252</v>
      </c>
      <c r="W1034" s="26"/>
      <c r="AG1034" s="48" t="s">
        <v>6833</v>
      </c>
      <c r="AH1034" s="47" t="str">
        <f t="shared" si="39"/>
        <v>ZFAS_E              KS_TVL_A</v>
      </c>
      <c r="AI1034">
        <v>3</v>
      </c>
      <c r="AJ1034">
        <v>339008</v>
      </c>
      <c r="AK1034" t="s">
        <v>5792</v>
      </c>
      <c r="AL1034" t="s">
        <v>19</v>
      </c>
      <c r="AM1034" t="s">
        <v>507</v>
      </c>
      <c r="AN1034" t="s">
        <v>507</v>
      </c>
      <c r="AO1034" t="s">
        <v>506</v>
      </c>
      <c r="AP1034" t="s">
        <v>508</v>
      </c>
      <c r="AQ1034">
        <v>29</v>
      </c>
      <c r="AR1034" t="s">
        <v>509</v>
      </c>
      <c r="AS1034" t="s">
        <v>1768</v>
      </c>
      <c r="AT1034" t="s">
        <v>19</v>
      </c>
      <c r="AU1034" t="s">
        <v>19</v>
      </c>
      <c r="AV1034" t="s">
        <v>2783</v>
      </c>
      <c r="AW1034" t="s">
        <v>2783</v>
      </c>
      <c r="AX1034" t="s">
        <v>2793</v>
      </c>
      <c r="AY1034" t="s">
        <v>2794</v>
      </c>
      <c r="AZ1034">
        <v>2</v>
      </c>
      <c r="BA1034" t="s">
        <v>2785</v>
      </c>
      <c r="BB1034" t="s">
        <v>2184</v>
      </c>
      <c r="BC1034" t="s">
        <v>2181</v>
      </c>
      <c r="BD1034" t="s">
        <v>5764</v>
      </c>
      <c r="BE1034" t="s">
        <v>1768</v>
      </c>
      <c r="BF1034" t="s">
        <v>5790</v>
      </c>
      <c r="BG1034" t="s">
        <v>3510</v>
      </c>
      <c r="BH1034">
        <v>1435</v>
      </c>
      <c r="BI1034" t="s">
        <v>3511</v>
      </c>
      <c r="BJ1034">
        <v>0.5</v>
      </c>
      <c r="BK1034" t="s">
        <v>5793</v>
      </c>
      <c r="BL1034" t="s">
        <v>19</v>
      </c>
      <c r="BM1034" t="s">
        <v>3422</v>
      </c>
      <c r="BN1034">
        <v>339008</v>
      </c>
      <c r="BU1034" t="s">
        <v>19</v>
      </c>
      <c r="BV1034" t="s">
        <v>2732</v>
      </c>
      <c r="BW1034">
        <v>339008</v>
      </c>
    </row>
    <row r="1035" spans="1:75" s="198" customFormat="1" ht="14.45" customHeight="1">
      <c r="A1035" s="227" t="s">
        <v>8053</v>
      </c>
      <c r="B1035" s="198">
        <v>339009</v>
      </c>
      <c r="C1035" s="120" t="s">
        <v>6818</v>
      </c>
      <c r="D1035" s="120"/>
      <c r="E1035" s="120" t="s">
        <v>6928</v>
      </c>
      <c r="F1035" s="120"/>
      <c r="G1035" s="120"/>
      <c r="H1035" s="120"/>
      <c r="I1035" s="120"/>
      <c r="J1035" s="120"/>
      <c r="K1035" s="120"/>
      <c r="L1035" s="120" t="s">
        <v>6900</v>
      </c>
      <c r="M1035" s="120" t="s">
        <v>6919</v>
      </c>
      <c r="N1035" s="120"/>
      <c r="O1035" s="120"/>
      <c r="P1035" s="120"/>
      <c r="Q1035" s="120"/>
      <c r="R1035" s="120"/>
      <c r="S1035" s="120"/>
      <c r="T1035" s="197">
        <v>980019131</v>
      </c>
      <c r="U1035" s="120"/>
      <c r="V1035" s="120"/>
      <c r="W1035" s="120"/>
      <c r="X1035" s="120"/>
      <c r="Y1035" s="120"/>
      <c r="Z1035" s="120"/>
      <c r="AA1035" s="120"/>
      <c r="AB1035" s="120"/>
      <c r="AC1035" s="120"/>
      <c r="AD1035" s="120"/>
      <c r="AE1035" s="120"/>
      <c r="AF1035" s="120"/>
      <c r="AG1035" s="199" t="s">
        <v>6833</v>
      </c>
      <c r="AH1035" s="120" t="str">
        <f t="shared" si="39"/>
        <v>ZFAS_D              KS_TVR_A</v>
      </c>
      <c r="AI1035" s="198">
        <v>3</v>
      </c>
      <c r="AJ1035" s="198">
        <v>339009</v>
      </c>
      <c r="AK1035" s="198" t="s">
        <v>5794</v>
      </c>
      <c r="AL1035" s="198" t="s">
        <v>19</v>
      </c>
      <c r="AM1035" s="198" t="s">
        <v>513</v>
      </c>
      <c r="AN1035" s="198" t="s">
        <v>513</v>
      </c>
      <c r="AO1035" s="198" t="s">
        <v>512</v>
      </c>
      <c r="AP1035" s="198" t="s">
        <v>514</v>
      </c>
      <c r="AQ1035" s="198">
        <v>28</v>
      </c>
      <c r="AR1035" s="198" t="s">
        <v>515</v>
      </c>
      <c r="AS1035" s="198" t="s">
        <v>2714</v>
      </c>
      <c r="AT1035" s="198" t="s">
        <v>19</v>
      </c>
      <c r="AU1035" s="198" t="s">
        <v>19</v>
      </c>
      <c r="AV1035" s="198" t="s">
        <v>2783</v>
      </c>
      <c r="AW1035" s="198" t="s">
        <v>2783</v>
      </c>
      <c r="AX1035" s="198" t="s">
        <v>2789</v>
      </c>
      <c r="AY1035" s="198" t="s">
        <v>2790</v>
      </c>
      <c r="AZ1035" s="198">
        <v>1</v>
      </c>
      <c r="BA1035" s="198" t="s">
        <v>570</v>
      </c>
      <c r="BB1035" s="198" t="s">
        <v>2713</v>
      </c>
      <c r="BC1035" s="198" t="s">
        <v>1650</v>
      </c>
      <c r="BD1035" s="198" t="s">
        <v>5764</v>
      </c>
      <c r="BE1035" s="198" t="s">
        <v>5765</v>
      </c>
      <c r="BF1035" s="198" t="s">
        <v>5795</v>
      </c>
      <c r="BG1035" s="198" t="s">
        <v>5767</v>
      </c>
      <c r="BH1035" s="198">
        <v>1967</v>
      </c>
      <c r="BI1035" s="198" t="s">
        <v>5768</v>
      </c>
      <c r="BJ1035" s="198">
        <v>0.14000000000000001</v>
      </c>
      <c r="BK1035" s="198" t="s">
        <v>5796</v>
      </c>
      <c r="BL1035" s="198" t="s">
        <v>19</v>
      </c>
      <c r="BM1035" s="198" t="s">
        <v>3422</v>
      </c>
      <c r="BN1035" s="198">
        <v>339009</v>
      </c>
      <c r="BU1035" s="198" t="s">
        <v>19</v>
      </c>
      <c r="BV1035" s="198" t="s">
        <v>2732</v>
      </c>
      <c r="BW1035" s="198">
        <v>339009</v>
      </c>
    </row>
    <row r="1036" spans="1:75" s="178" customFormat="1" ht="14.45" customHeight="1">
      <c r="A1036" s="225" t="s">
        <v>8053</v>
      </c>
      <c r="B1036" s="178">
        <v>339009</v>
      </c>
      <c r="C1036" s="118" t="s">
        <v>6818</v>
      </c>
      <c r="D1036" s="118"/>
      <c r="E1036" s="118" t="s">
        <v>6928</v>
      </c>
      <c r="F1036" s="118"/>
      <c r="G1036" s="118"/>
      <c r="H1036" s="118"/>
      <c r="I1036" s="118"/>
      <c r="J1036" s="118"/>
      <c r="K1036" s="118"/>
      <c r="L1036" s="118" t="s">
        <v>6900</v>
      </c>
      <c r="M1036" s="118" t="s">
        <v>6919</v>
      </c>
      <c r="N1036" s="118"/>
      <c r="O1036" s="118"/>
      <c r="P1036" s="118"/>
      <c r="Q1036" s="118"/>
      <c r="R1036" s="118"/>
      <c r="S1036" s="118"/>
      <c r="T1036" s="356" t="s">
        <v>8068</v>
      </c>
      <c r="U1036" s="118"/>
      <c r="V1036" s="120"/>
      <c r="W1036" s="118"/>
      <c r="X1036" s="118"/>
      <c r="Y1036" s="118"/>
      <c r="Z1036" s="118"/>
      <c r="AA1036" s="118"/>
      <c r="AB1036" s="118"/>
      <c r="AC1036" s="118"/>
      <c r="AD1036" s="118"/>
      <c r="AE1036" s="118"/>
      <c r="AF1036" s="118"/>
      <c r="AG1036" s="180" t="s">
        <v>6833</v>
      </c>
      <c r="AH1036" s="118" t="str">
        <f t="shared" ref="AH1036" si="40">AY1036&amp; REPT(" ",20-LEN(AY1036))&amp;AP1036</f>
        <v>ZFAS_D              KS_TVR_A</v>
      </c>
      <c r="AI1036" s="178">
        <v>3</v>
      </c>
      <c r="AJ1036" s="178">
        <v>339009</v>
      </c>
      <c r="AK1036" s="178" t="s">
        <v>5794</v>
      </c>
      <c r="AL1036" s="178" t="s">
        <v>19</v>
      </c>
      <c r="AM1036" s="178" t="s">
        <v>513</v>
      </c>
      <c r="AN1036" s="178" t="s">
        <v>513</v>
      </c>
      <c r="AO1036" s="178" t="s">
        <v>512</v>
      </c>
      <c r="AP1036" s="178" t="s">
        <v>514</v>
      </c>
      <c r="AQ1036" s="178">
        <v>28</v>
      </c>
      <c r="AR1036" s="178" t="s">
        <v>515</v>
      </c>
      <c r="AS1036" s="179" t="s">
        <v>8054</v>
      </c>
      <c r="AT1036" s="178" t="s">
        <v>19</v>
      </c>
      <c r="AU1036" s="178" t="s">
        <v>19</v>
      </c>
      <c r="AV1036" s="178" t="s">
        <v>2783</v>
      </c>
      <c r="AW1036" s="178" t="s">
        <v>2783</v>
      </c>
      <c r="AX1036" s="178" t="s">
        <v>2789</v>
      </c>
      <c r="AY1036" s="178" t="s">
        <v>2790</v>
      </c>
      <c r="AZ1036" s="178">
        <v>1</v>
      </c>
      <c r="BA1036" s="178" t="s">
        <v>570</v>
      </c>
      <c r="BB1036" s="178" t="s">
        <v>2713</v>
      </c>
      <c r="BC1036" s="178" t="s">
        <v>1650</v>
      </c>
      <c r="BD1036" s="178" t="s">
        <v>5764</v>
      </c>
      <c r="BE1036" s="178" t="s">
        <v>5765</v>
      </c>
      <c r="BF1036" s="178" t="s">
        <v>5795</v>
      </c>
      <c r="BG1036" s="178" t="s">
        <v>5767</v>
      </c>
      <c r="BH1036" s="178">
        <v>1967</v>
      </c>
      <c r="BI1036" s="178" t="s">
        <v>5768</v>
      </c>
      <c r="BJ1036" s="178">
        <v>0.14000000000000001</v>
      </c>
      <c r="BK1036" s="178" t="s">
        <v>5796</v>
      </c>
      <c r="BL1036" s="178" t="s">
        <v>19</v>
      </c>
      <c r="BM1036" s="178" t="s">
        <v>3422</v>
      </c>
      <c r="BN1036" s="178">
        <v>339009</v>
      </c>
      <c r="BU1036" s="178" t="s">
        <v>19</v>
      </c>
      <c r="BV1036" s="178" t="s">
        <v>2732</v>
      </c>
      <c r="BW1036" s="178">
        <v>339009</v>
      </c>
    </row>
    <row r="1037" spans="1:75" ht="14.45" customHeight="1">
      <c r="A1037"/>
      <c r="B1037">
        <v>339010</v>
      </c>
      <c r="C1037" s="26" t="s">
        <v>6818</v>
      </c>
      <c r="E1037" s="47" t="s">
        <v>6928</v>
      </c>
      <c r="L1037" s="47" t="s">
        <v>6900</v>
      </c>
      <c r="M1037" s="47" t="s">
        <v>6919</v>
      </c>
      <c r="T1037" s="37">
        <v>980019131</v>
      </c>
      <c r="W1037" s="26"/>
      <c r="AG1037" s="48" t="s">
        <v>6833</v>
      </c>
      <c r="AH1037" s="47" t="str">
        <f t="shared" si="39"/>
        <v>ZFAS_D              KS_TVR_A</v>
      </c>
      <c r="AI1037">
        <v>3</v>
      </c>
      <c r="AJ1037">
        <v>339010</v>
      </c>
      <c r="AK1037" t="s">
        <v>5797</v>
      </c>
      <c r="AL1037" t="s">
        <v>19</v>
      </c>
      <c r="AM1037" t="s">
        <v>513</v>
      </c>
      <c r="AN1037" t="s">
        <v>513</v>
      </c>
      <c r="AO1037" t="s">
        <v>512</v>
      </c>
      <c r="AP1037" t="s">
        <v>514</v>
      </c>
      <c r="AQ1037">
        <v>29</v>
      </c>
      <c r="AR1037" t="s">
        <v>515</v>
      </c>
      <c r="AS1037" t="s">
        <v>1768</v>
      </c>
      <c r="AT1037" t="s">
        <v>19</v>
      </c>
      <c r="AU1037" t="s">
        <v>19</v>
      </c>
      <c r="AV1037" t="s">
        <v>2783</v>
      </c>
      <c r="AW1037" t="s">
        <v>2783</v>
      </c>
      <c r="AX1037" t="s">
        <v>2789</v>
      </c>
      <c r="AY1037" t="s">
        <v>2790</v>
      </c>
      <c r="AZ1037">
        <v>2</v>
      </c>
      <c r="BA1037" t="s">
        <v>570</v>
      </c>
      <c r="BB1037" t="s">
        <v>2184</v>
      </c>
      <c r="BC1037" t="s">
        <v>2181</v>
      </c>
      <c r="BD1037" t="s">
        <v>5764</v>
      </c>
      <c r="BE1037" t="s">
        <v>1768</v>
      </c>
      <c r="BF1037" t="s">
        <v>5795</v>
      </c>
      <c r="BG1037" t="s">
        <v>3510</v>
      </c>
      <c r="BH1037">
        <v>1967</v>
      </c>
      <c r="BI1037" t="s">
        <v>3511</v>
      </c>
      <c r="BJ1037">
        <v>0.5</v>
      </c>
      <c r="BK1037" t="s">
        <v>5798</v>
      </c>
      <c r="BL1037" t="s">
        <v>19</v>
      </c>
      <c r="BM1037" t="s">
        <v>3422</v>
      </c>
      <c r="BN1037">
        <v>339010</v>
      </c>
      <c r="BU1037" t="s">
        <v>19</v>
      </c>
      <c r="BV1037" t="s">
        <v>2732</v>
      </c>
      <c r="BW1037">
        <v>339010</v>
      </c>
    </row>
    <row r="1038" spans="1:75" ht="14.45" customHeight="1">
      <c r="A1038"/>
      <c r="B1038">
        <v>339011</v>
      </c>
      <c r="C1038" s="26" t="s">
        <v>6818</v>
      </c>
      <c r="E1038" s="47" t="s">
        <v>6928</v>
      </c>
      <c r="L1038" s="47" t="s">
        <v>6919</v>
      </c>
      <c r="M1038" s="47" t="s">
        <v>6919</v>
      </c>
      <c r="T1038" s="47">
        <v>940004519</v>
      </c>
      <c r="W1038" s="25"/>
      <c r="AB1038" s="47" t="s">
        <v>3795</v>
      </c>
      <c r="AG1038" s="48" t="s">
        <v>6833</v>
      </c>
      <c r="AH1038" s="47" t="str">
        <f t="shared" si="39"/>
        <v>WWKAMH              KS_ML_N</v>
      </c>
      <c r="AI1038">
        <v>3</v>
      </c>
      <c r="AJ1038">
        <v>339011</v>
      </c>
      <c r="AK1038" t="s">
        <v>5799</v>
      </c>
      <c r="AL1038" t="s">
        <v>19</v>
      </c>
      <c r="AM1038" t="s">
        <v>423</v>
      </c>
      <c r="AN1038" t="s">
        <v>423</v>
      </c>
      <c r="AO1038" t="s">
        <v>5800</v>
      </c>
      <c r="AP1038" t="s">
        <v>5801</v>
      </c>
      <c r="AQ1038">
        <v>1</v>
      </c>
      <c r="AR1038" t="s">
        <v>2807</v>
      </c>
      <c r="AS1038" t="s">
        <v>19</v>
      </c>
      <c r="AT1038" t="s">
        <v>19</v>
      </c>
      <c r="AU1038" t="s">
        <v>19</v>
      </c>
      <c r="AV1038" t="s">
        <v>5802</v>
      </c>
      <c r="AW1038" t="s">
        <v>5802</v>
      </c>
      <c r="AX1038" t="s">
        <v>5803</v>
      </c>
      <c r="AY1038" t="s">
        <v>5804</v>
      </c>
      <c r="AZ1038">
        <v>1</v>
      </c>
      <c r="BA1038" t="s">
        <v>2416</v>
      </c>
      <c r="BB1038" t="s">
        <v>19</v>
      </c>
      <c r="BC1038" t="s">
        <v>19</v>
      </c>
      <c r="BD1038" t="s">
        <v>5805</v>
      </c>
      <c r="BE1038" t="s">
        <v>3795</v>
      </c>
      <c r="BF1038" t="s">
        <v>19</v>
      </c>
      <c r="BG1038" t="s">
        <v>19</v>
      </c>
      <c r="BH1038">
        <v>7425</v>
      </c>
      <c r="BI1038" t="s">
        <v>3511</v>
      </c>
      <c r="BJ1038">
        <v>6</v>
      </c>
      <c r="BK1038" t="s">
        <v>5806</v>
      </c>
      <c r="BL1038" t="s">
        <v>3422</v>
      </c>
      <c r="BM1038" t="s">
        <v>3422</v>
      </c>
      <c r="BN1038">
        <v>339011</v>
      </c>
      <c r="BU1038" t="s">
        <v>2729</v>
      </c>
      <c r="BV1038" t="s">
        <v>2732</v>
      </c>
      <c r="BW1038">
        <v>339011</v>
      </c>
    </row>
    <row r="1039" spans="1:75" ht="14.45" customHeight="1">
      <c r="A1039"/>
      <c r="B1039">
        <v>339012</v>
      </c>
      <c r="C1039" s="26" t="s">
        <v>6818</v>
      </c>
      <c r="E1039" s="47" t="s">
        <v>6916</v>
      </c>
      <c r="L1039" s="47" t="s">
        <v>6900</v>
      </c>
      <c r="M1039" s="47" t="s">
        <v>6916</v>
      </c>
      <c r="S1039" s="47" t="s">
        <v>7932</v>
      </c>
      <c r="W1039" s="240"/>
      <c r="X1039" s="240"/>
      <c r="AG1039" s="48" t="s">
        <v>6833</v>
      </c>
      <c r="AH1039" s="47" t="str">
        <f t="shared" si="39"/>
        <v>KS_HRM_A2           SIDO_K</v>
      </c>
      <c r="AI1039">
        <v>3</v>
      </c>
      <c r="AJ1039">
        <v>339012</v>
      </c>
      <c r="AK1039" t="s">
        <v>5807</v>
      </c>
      <c r="AL1039" t="s">
        <v>19</v>
      </c>
      <c r="AM1039" t="s">
        <v>825</v>
      </c>
      <c r="AN1039" t="s">
        <v>825</v>
      </c>
      <c r="AO1039" t="s">
        <v>824</v>
      </c>
      <c r="AP1039" t="s">
        <v>826</v>
      </c>
      <c r="AQ1039" t="s">
        <v>3907</v>
      </c>
      <c r="AR1039" t="s">
        <v>827</v>
      </c>
      <c r="AS1039" t="s">
        <v>122</v>
      </c>
      <c r="AT1039" t="s">
        <v>19</v>
      </c>
      <c r="AU1039" t="s">
        <v>19</v>
      </c>
      <c r="AV1039" t="s">
        <v>1559</v>
      </c>
      <c r="AW1039" t="s">
        <v>1559</v>
      </c>
      <c r="AX1039" t="s">
        <v>1796</v>
      </c>
      <c r="AY1039" t="s">
        <v>1797</v>
      </c>
      <c r="AZ1039">
        <v>2</v>
      </c>
      <c r="BA1039" t="s">
        <v>1798</v>
      </c>
      <c r="BB1039" t="s">
        <v>110</v>
      </c>
      <c r="BC1039" t="s">
        <v>19</v>
      </c>
      <c r="BD1039" t="s">
        <v>4724</v>
      </c>
      <c r="BE1039" t="s">
        <v>3419</v>
      </c>
      <c r="BF1039" t="s">
        <v>19</v>
      </c>
      <c r="BG1039" t="s">
        <v>19</v>
      </c>
      <c r="BH1039">
        <v>1568</v>
      </c>
      <c r="BI1039" t="s">
        <v>3420</v>
      </c>
      <c r="BJ1039">
        <v>0.5</v>
      </c>
      <c r="BK1039" t="s">
        <v>5808</v>
      </c>
      <c r="BL1039" t="s">
        <v>3422</v>
      </c>
      <c r="BM1039" t="s">
        <v>19</v>
      </c>
      <c r="BN1039">
        <v>339012</v>
      </c>
      <c r="BU1039" t="s">
        <v>2729</v>
      </c>
      <c r="BV1039" t="s">
        <v>19</v>
      </c>
      <c r="BW1039">
        <v>339012</v>
      </c>
    </row>
    <row r="1040" spans="1:75" ht="14.45" customHeight="1">
      <c r="A1040"/>
      <c r="B1040">
        <v>339013</v>
      </c>
      <c r="C1040" s="26" t="s">
        <v>6818</v>
      </c>
      <c r="E1040" s="47" t="s">
        <v>6928</v>
      </c>
      <c r="L1040" s="47" t="s">
        <v>6928</v>
      </c>
      <c r="M1040" s="47" t="s">
        <v>6901</v>
      </c>
      <c r="AG1040" s="48" t="s">
        <v>6833</v>
      </c>
      <c r="AH1040" s="47" t="str">
        <f t="shared" si="39"/>
        <v>MB55_C              KAMH_A</v>
      </c>
      <c r="AI1040">
        <v>3</v>
      </c>
      <c r="AJ1040">
        <v>339013</v>
      </c>
      <c r="AK1040" t="s">
        <v>5809</v>
      </c>
      <c r="AL1040" t="s">
        <v>19</v>
      </c>
      <c r="AM1040" t="s">
        <v>2765</v>
      </c>
      <c r="AN1040" t="s">
        <v>2765</v>
      </c>
      <c r="AO1040" t="s">
        <v>2764</v>
      </c>
      <c r="AP1040" t="s">
        <v>2766</v>
      </c>
      <c r="AQ1040">
        <v>5</v>
      </c>
      <c r="AR1040" t="s">
        <v>1994</v>
      </c>
      <c r="AS1040" t="s">
        <v>108</v>
      </c>
      <c r="AT1040" t="s">
        <v>19</v>
      </c>
      <c r="AU1040" t="s">
        <v>19</v>
      </c>
      <c r="AV1040" t="s">
        <v>2741</v>
      </c>
      <c r="AW1040" t="s">
        <v>2742</v>
      </c>
      <c r="AX1040" t="s">
        <v>2740</v>
      </c>
      <c r="AY1040" t="s">
        <v>2743</v>
      </c>
      <c r="AZ1040">
        <v>1</v>
      </c>
      <c r="BA1040" t="s">
        <v>219</v>
      </c>
      <c r="BB1040" t="s">
        <v>241</v>
      </c>
      <c r="BC1040" t="s">
        <v>19</v>
      </c>
      <c r="BD1040" t="s">
        <v>3471</v>
      </c>
      <c r="BE1040" t="s">
        <v>3419</v>
      </c>
      <c r="BF1040" t="s">
        <v>19</v>
      </c>
      <c r="BG1040" t="s">
        <v>19</v>
      </c>
      <c r="BH1040">
        <v>2410</v>
      </c>
      <c r="BI1040" t="s">
        <v>3432</v>
      </c>
      <c r="BJ1040">
        <v>0.5</v>
      </c>
      <c r="BK1040" t="s">
        <v>5810</v>
      </c>
      <c r="BL1040" t="s">
        <v>3422</v>
      </c>
      <c r="BM1040" t="s">
        <v>19</v>
      </c>
      <c r="BN1040">
        <v>339013</v>
      </c>
      <c r="BU1040" t="s">
        <v>2729</v>
      </c>
      <c r="BV1040" t="s">
        <v>19</v>
      </c>
      <c r="BW1040">
        <v>339013</v>
      </c>
    </row>
    <row r="1041" spans="1:75" ht="14.45" customHeight="1">
      <c r="A1041"/>
      <c r="B1041">
        <v>339014</v>
      </c>
      <c r="C1041" s="26" t="s">
        <v>6818</v>
      </c>
      <c r="E1041" s="47" t="s">
        <v>6928</v>
      </c>
      <c r="F1041" s="47" t="s">
        <v>3828</v>
      </c>
      <c r="G1041" s="47" t="s">
        <v>6907</v>
      </c>
      <c r="K1041" s="47" t="s">
        <v>6903</v>
      </c>
      <c r="L1041" s="47" t="s">
        <v>6928</v>
      </c>
      <c r="M1041" s="47" t="s">
        <v>6900</v>
      </c>
      <c r="AC1041" s="47" t="s">
        <v>6913</v>
      </c>
      <c r="AG1041" s="48" t="s">
        <v>6833</v>
      </c>
      <c r="AH1041" s="47" t="str">
        <f t="shared" si="39"/>
        <v>SP_CANHEA           KAMH_A</v>
      </c>
      <c r="AI1041">
        <v>3</v>
      </c>
      <c r="AJ1041">
        <v>339014</v>
      </c>
      <c r="AK1041" t="s">
        <v>5811</v>
      </c>
      <c r="AL1041" t="s">
        <v>19</v>
      </c>
      <c r="AM1041" t="s">
        <v>2765</v>
      </c>
      <c r="AN1041" t="s">
        <v>2765</v>
      </c>
      <c r="AO1041" t="s">
        <v>2764</v>
      </c>
      <c r="AP1041" t="s">
        <v>2766</v>
      </c>
      <c r="AQ1041">
        <v>4</v>
      </c>
      <c r="AR1041" t="s">
        <v>1994</v>
      </c>
      <c r="AS1041" t="s">
        <v>1556</v>
      </c>
      <c r="AT1041" t="s">
        <v>19</v>
      </c>
      <c r="AU1041" t="s">
        <v>19</v>
      </c>
      <c r="AV1041" t="s">
        <v>19</v>
      </c>
      <c r="AW1041" t="s">
        <v>3826</v>
      </c>
      <c r="AX1041" t="s">
        <v>3827</v>
      </c>
      <c r="AY1041" t="s">
        <v>3828</v>
      </c>
      <c r="AZ1041">
        <v>1</v>
      </c>
      <c r="BA1041" t="s">
        <v>2167</v>
      </c>
      <c r="BB1041" t="s">
        <v>19</v>
      </c>
      <c r="BC1041" t="s">
        <v>19</v>
      </c>
      <c r="BD1041" t="s">
        <v>3613</v>
      </c>
      <c r="BE1041" t="s">
        <v>3419</v>
      </c>
      <c r="BF1041" t="s">
        <v>5812</v>
      </c>
      <c r="BG1041" t="s">
        <v>3525</v>
      </c>
      <c r="BH1041">
        <v>2260</v>
      </c>
      <c r="BI1041" t="s">
        <v>3526</v>
      </c>
      <c r="BJ1041">
        <v>0.35</v>
      </c>
      <c r="BK1041" t="s">
        <v>3829</v>
      </c>
      <c r="BL1041" t="s">
        <v>3422</v>
      </c>
      <c r="BM1041" t="s">
        <v>19</v>
      </c>
      <c r="BN1041">
        <v>339014</v>
      </c>
      <c r="BU1041" t="s">
        <v>2729</v>
      </c>
      <c r="BV1041" t="s">
        <v>19</v>
      </c>
      <c r="BW1041">
        <v>339014</v>
      </c>
    </row>
    <row r="1042" spans="1:75" ht="14.45" customHeight="1">
      <c r="A1042"/>
      <c r="B1042">
        <v>339015</v>
      </c>
      <c r="C1042" s="26" t="s">
        <v>6818</v>
      </c>
      <c r="E1042" s="47" t="s">
        <v>6928</v>
      </c>
      <c r="F1042" s="47" t="s">
        <v>3612</v>
      </c>
      <c r="G1042" s="47" t="s">
        <v>6907</v>
      </c>
      <c r="K1042" s="47" t="s">
        <v>6903</v>
      </c>
      <c r="L1042" s="47" t="s">
        <v>6928</v>
      </c>
      <c r="M1042" s="47" t="s">
        <v>6900</v>
      </c>
      <c r="AC1042" s="47" t="s">
        <v>6913</v>
      </c>
      <c r="AG1042" s="48" t="s">
        <v>6833</v>
      </c>
      <c r="AH1042" s="47" t="str">
        <f t="shared" si="39"/>
        <v>SP_CANLEA           KAMH_A</v>
      </c>
      <c r="AI1042">
        <v>3</v>
      </c>
      <c r="AJ1042">
        <v>339015</v>
      </c>
      <c r="AK1042" t="s">
        <v>5813</v>
      </c>
      <c r="AL1042" t="s">
        <v>19</v>
      </c>
      <c r="AM1042" t="s">
        <v>2765</v>
      </c>
      <c r="AN1042" t="s">
        <v>2765</v>
      </c>
      <c r="AO1042" t="s">
        <v>2764</v>
      </c>
      <c r="AP1042" t="s">
        <v>2766</v>
      </c>
      <c r="AQ1042">
        <v>8</v>
      </c>
      <c r="AR1042" t="s">
        <v>1994</v>
      </c>
      <c r="AS1042" t="s">
        <v>1556</v>
      </c>
      <c r="AT1042" t="s">
        <v>19</v>
      </c>
      <c r="AU1042" t="s">
        <v>19</v>
      </c>
      <c r="AV1042" t="s">
        <v>19</v>
      </c>
      <c r="AW1042" t="s">
        <v>3610</v>
      </c>
      <c r="AX1042" t="s">
        <v>3611</v>
      </c>
      <c r="AY1042" t="s">
        <v>3612</v>
      </c>
      <c r="AZ1042">
        <v>1</v>
      </c>
      <c r="BA1042" t="s">
        <v>2167</v>
      </c>
      <c r="BB1042" t="s">
        <v>19</v>
      </c>
      <c r="BC1042" t="s">
        <v>19</v>
      </c>
      <c r="BD1042" t="s">
        <v>3613</v>
      </c>
      <c r="BE1042" t="s">
        <v>3419</v>
      </c>
      <c r="BF1042" t="s">
        <v>5812</v>
      </c>
      <c r="BG1042" t="s">
        <v>3615</v>
      </c>
      <c r="BH1042">
        <v>2260</v>
      </c>
      <c r="BI1042" t="s">
        <v>3616</v>
      </c>
      <c r="BJ1042">
        <v>0.35</v>
      </c>
      <c r="BK1042" t="s">
        <v>3617</v>
      </c>
      <c r="BL1042" t="s">
        <v>3422</v>
      </c>
      <c r="BM1042" t="s">
        <v>19</v>
      </c>
      <c r="BN1042">
        <v>339015</v>
      </c>
      <c r="BU1042" t="s">
        <v>2729</v>
      </c>
      <c r="BV1042" t="s">
        <v>19</v>
      </c>
      <c r="BW1042">
        <v>339015</v>
      </c>
    </row>
    <row r="1043" spans="1:75" ht="14.45" customHeight="1">
      <c r="A1043"/>
      <c r="B1043">
        <v>339016</v>
      </c>
      <c r="C1043" s="26" t="s">
        <v>6818</v>
      </c>
      <c r="E1043" s="47" t="s">
        <v>6928</v>
      </c>
      <c r="L1043" s="47" t="s">
        <v>6928</v>
      </c>
      <c r="M1043" s="47" t="s">
        <v>6928</v>
      </c>
      <c r="AG1043" s="48" t="s">
        <v>6833</v>
      </c>
      <c r="AH1043" s="47" t="str">
        <f t="shared" si="39"/>
        <v>KS_HRM_A1           KAMH_A</v>
      </c>
      <c r="AI1043">
        <v>3</v>
      </c>
      <c r="AJ1043">
        <v>339016</v>
      </c>
      <c r="AK1043" t="s">
        <v>5814</v>
      </c>
      <c r="AL1043" t="s">
        <v>19</v>
      </c>
      <c r="AM1043" t="s">
        <v>2765</v>
      </c>
      <c r="AN1043" t="s">
        <v>2765</v>
      </c>
      <c r="AO1043" t="s">
        <v>2764</v>
      </c>
      <c r="AP1043" t="s">
        <v>2766</v>
      </c>
      <c r="AQ1043">
        <v>1</v>
      </c>
      <c r="AR1043" t="s">
        <v>1994</v>
      </c>
      <c r="AS1043" t="s">
        <v>108</v>
      </c>
      <c r="AT1043" t="s">
        <v>19</v>
      </c>
      <c r="AU1043" t="s">
        <v>19</v>
      </c>
      <c r="AV1043" t="s">
        <v>1559</v>
      </c>
      <c r="AW1043" t="s">
        <v>1559</v>
      </c>
      <c r="AX1043" t="s">
        <v>1789</v>
      </c>
      <c r="AY1043" t="s">
        <v>1790</v>
      </c>
      <c r="AZ1043">
        <v>2</v>
      </c>
      <c r="BA1043" t="s">
        <v>1570</v>
      </c>
      <c r="BB1043" t="s">
        <v>108</v>
      </c>
      <c r="BC1043" t="s">
        <v>19</v>
      </c>
      <c r="BD1043" t="s">
        <v>4724</v>
      </c>
      <c r="BE1043" t="s">
        <v>3419</v>
      </c>
      <c r="BF1043" t="s">
        <v>19</v>
      </c>
      <c r="BG1043" t="s">
        <v>19</v>
      </c>
      <c r="BH1043">
        <v>3139</v>
      </c>
      <c r="BI1043" t="s">
        <v>3420</v>
      </c>
      <c r="BJ1043">
        <v>0.5</v>
      </c>
      <c r="BK1043" t="s">
        <v>5808</v>
      </c>
      <c r="BL1043" t="s">
        <v>3422</v>
      </c>
      <c r="BM1043" t="s">
        <v>19</v>
      </c>
      <c r="BN1043">
        <v>339016</v>
      </c>
      <c r="BU1043" t="s">
        <v>2729</v>
      </c>
      <c r="BV1043" t="s">
        <v>19</v>
      </c>
      <c r="BW1043">
        <v>339016</v>
      </c>
    </row>
    <row r="1044" spans="1:75" ht="14.45" customHeight="1">
      <c r="B1044">
        <v>339017</v>
      </c>
      <c r="C1044" s="26" t="s">
        <v>6818</v>
      </c>
      <c r="E1044" s="47" t="s">
        <v>6928</v>
      </c>
      <c r="L1044" s="47" t="s">
        <v>6919</v>
      </c>
      <c r="M1044" s="47" t="s">
        <v>6919</v>
      </c>
      <c r="T1044" s="47">
        <v>980016027</v>
      </c>
      <c r="W1044" s="26"/>
      <c r="AG1044" s="48" t="s">
        <v>6833</v>
      </c>
      <c r="AH1044" s="47" t="str">
        <f t="shared" si="39"/>
        <v>KS_CPR_D            ZFAS_G</v>
      </c>
      <c r="AI1044">
        <v>3</v>
      </c>
      <c r="AJ1044">
        <v>339017</v>
      </c>
      <c r="AK1044" t="s">
        <v>5815</v>
      </c>
      <c r="AL1044" t="s">
        <v>19</v>
      </c>
      <c r="AM1044" t="s">
        <v>2783</v>
      </c>
      <c r="AN1044" t="s">
        <v>2783</v>
      </c>
      <c r="AO1044" t="s">
        <v>2801</v>
      </c>
      <c r="AP1044" t="s">
        <v>2802</v>
      </c>
      <c r="AQ1044">
        <v>1</v>
      </c>
      <c r="AR1044" t="s">
        <v>2785</v>
      </c>
      <c r="AS1044" t="s">
        <v>2739</v>
      </c>
      <c r="AT1044" t="s">
        <v>2735</v>
      </c>
      <c r="AU1044" t="s">
        <v>19</v>
      </c>
      <c r="AV1044" t="s">
        <v>369</v>
      </c>
      <c r="AW1044" t="s">
        <v>369</v>
      </c>
      <c r="AX1044" t="s">
        <v>2755</v>
      </c>
      <c r="AY1044" t="s">
        <v>2756</v>
      </c>
      <c r="AZ1044">
        <v>1</v>
      </c>
      <c r="BA1044" t="s">
        <v>566</v>
      </c>
      <c r="BB1044" t="s">
        <v>2739</v>
      </c>
      <c r="BC1044" t="s">
        <v>19</v>
      </c>
      <c r="BD1044" t="s">
        <v>5816</v>
      </c>
      <c r="BE1044" t="s">
        <v>3941</v>
      </c>
      <c r="BF1044" t="s">
        <v>5817</v>
      </c>
      <c r="BG1044" t="s">
        <v>5818</v>
      </c>
      <c r="BH1044">
        <v>1719</v>
      </c>
      <c r="BI1044" t="s">
        <v>4022</v>
      </c>
      <c r="BJ1044">
        <v>0.14000000000000001</v>
      </c>
      <c r="BK1044" t="s">
        <v>5819</v>
      </c>
      <c r="BL1044" t="s">
        <v>19</v>
      </c>
      <c r="BM1044" t="s">
        <v>3422</v>
      </c>
      <c r="BN1044">
        <v>339017</v>
      </c>
      <c r="BU1044" t="s">
        <v>19</v>
      </c>
      <c r="BV1044" t="s">
        <v>2732</v>
      </c>
      <c r="BW1044">
        <v>339017</v>
      </c>
    </row>
    <row r="1045" spans="1:75" ht="14.45" customHeight="1">
      <c r="B1045">
        <v>339018</v>
      </c>
      <c r="C1045" s="26" t="s">
        <v>6818</v>
      </c>
      <c r="E1045" s="47" t="s">
        <v>6928</v>
      </c>
      <c r="L1045" s="47" t="s">
        <v>6919</v>
      </c>
      <c r="M1045" s="47" t="s">
        <v>6919</v>
      </c>
      <c r="T1045" s="47">
        <v>980016027</v>
      </c>
      <c r="W1045" s="26"/>
      <c r="AG1045" s="48" t="s">
        <v>6833</v>
      </c>
      <c r="AH1045" s="47" t="str">
        <f t="shared" si="39"/>
        <v>KS_CPR_D            ZFAS_G</v>
      </c>
      <c r="AI1045">
        <v>3</v>
      </c>
      <c r="AJ1045">
        <v>339018</v>
      </c>
      <c r="AK1045" t="s">
        <v>5820</v>
      </c>
      <c r="AL1045" t="s">
        <v>19</v>
      </c>
      <c r="AM1045" t="s">
        <v>2783</v>
      </c>
      <c r="AN1045" t="s">
        <v>2783</v>
      </c>
      <c r="AO1045" t="s">
        <v>2801</v>
      </c>
      <c r="AP1045" t="s">
        <v>2802</v>
      </c>
      <c r="AQ1045">
        <v>2</v>
      </c>
      <c r="AR1045" t="s">
        <v>2785</v>
      </c>
      <c r="AS1045" t="s">
        <v>2739</v>
      </c>
      <c r="AT1045" t="s">
        <v>2735</v>
      </c>
      <c r="AU1045" t="s">
        <v>19</v>
      </c>
      <c r="AV1045" t="s">
        <v>369</v>
      </c>
      <c r="AW1045" t="s">
        <v>369</v>
      </c>
      <c r="AX1045" t="s">
        <v>2755</v>
      </c>
      <c r="AY1045" t="s">
        <v>2756</v>
      </c>
      <c r="AZ1045">
        <v>2</v>
      </c>
      <c r="BA1045" t="s">
        <v>566</v>
      </c>
      <c r="BB1045" t="s">
        <v>2739</v>
      </c>
      <c r="BC1045" t="s">
        <v>19</v>
      </c>
      <c r="BD1045" t="s">
        <v>5816</v>
      </c>
      <c r="BE1045" t="s">
        <v>3941</v>
      </c>
      <c r="BF1045" t="s">
        <v>5817</v>
      </c>
      <c r="BG1045" t="s">
        <v>5821</v>
      </c>
      <c r="BH1045">
        <v>1719</v>
      </c>
      <c r="BI1045" t="s">
        <v>4274</v>
      </c>
      <c r="BJ1045">
        <v>0.14000000000000001</v>
      </c>
      <c r="BK1045" t="s">
        <v>5822</v>
      </c>
      <c r="BL1045" t="s">
        <v>19</v>
      </c>
      <c r="BM1045" t="s">
        <v>3422</v>
      </c>
      <c r="BN1045">
        <v>339018</v>
      </c>
      <c r="BU1045" t="s">
        <v>19</v>
      </c>
      <c r="BV1045" t="s">
        <v>2732</v>
      </c>
      <c r="BW1045">
        <v>339018</v>
      </c>
    </row>
    <row r="1046" spans="1:75" ht="14.45" customHeight="1">
      <c r="B1046">
        <v>339019</v>
      </c>
      <c r="C1046" s="26" t="s">
        <v>6818</v>
      </c>
      <c r="E1046" s="47" t="s">
        <v>6928</v>
      </c>
      <c r="L1046" s="47" t="s">
        <v>6919</v>
      </c>
      <c r="M1046" s="47" t="s">
        <v>6919</v>
      </c>
      <c r="T1046" s="47">
        <v>980016027</v>
      </c>
      <c r="W1046" s="26"/>
      <c r="AG1046" s="48" t="s">
        <v>6833</v>
      </c>
      <c r="AH1046" s="47" t="str">
        <f t="shared" si="39"/>
        <v>KS_CPR_D            ZFAS_G</v>
      </c>
      <c r="AI1046">
        <v>3</v>
      </c>
      <c r="AJ1046">
        <v>339019</v>
      </c>
      <c r="AK1046" t="s">
        <v>5823</v>
      </c>
      <c r="AL1046" t="s">
        <v>19</v>
      </c>
      <c r="AM1046" t="s">
        <v>2783</v>
      </c>
      <c r="AN1046" t="s">
        <v>2783</v>
      </c>
      <c r="AO1046" t="s">
        <v>2801</v>
      </c>
      <c r="AP1046" t="s">
        <v>2802</v>
      </c>
      <c r="AQ1046">
        <v>3</v>
      </c>
      <c r="AR1046" t="s">
        <v>2785</v>
      </c>
      <c r="AS1046" t="s">
        <v>2739</v>
      </c>
      <c r="AT1046" t="s">
        <v>2735</v>
      </c>
      <c r="AU1046" t="s">
        <v>19</v>
      </c>
      <c r="AV1046" t="s">
        <v>369</v>
      </c>
      <c r="AW1046" t="s">
        <v>369</v>
      </c>
      <c r="AX1046" t="s">
        <v>2755</v>
      </c>
      <c r="AY1046" t="s">
        <v>2756</v>
      </c>
      <c r="AZ1046">
        <v>3</v>
      </c>
      <c r="BA1046" t="s">
        <v>566</v>
      </c>
      <c r="BB1046" t="s">
        <v>2739</v>
      </c>
      <c r="BC1046" t="s">
        <v>19</v>
      </c>
      <c r="BD1046" t="s">
        <v>5816</v>
      </c>
      <c r="BE1046" t="s">
        <v>3941</v>
      </c>
      <c r="BF1046" t="s">
        <v>5817</v>
      </c>
      <c r="BG1046" t="s">
        <v>3844</v>
      </c>
      <c r="BH1046">
        <v>1719</v>
      </c>
      <c r="BI1046" t="s">
        <v>3659</v>
      </c>
      <c r="BJ1046">
        <v>0.14000000000000001</v>
      </c>
      <c r="BK1046" t="s">
        <v>5824</v>
      </c>
      <c r="BL1046" t="s">
        <v>19</v>
      </c>
      <c r="BM1046" t="s">
        <v>3422</v>
      </c>
      <c r="BN1046">
        <v>339019</v>
      </c>
      <c r="BU1046" t="s">
        <v>19</v>
      </c>
      <c r="BV1046" t="s">
        <v>2732</v>
      </c>
      <c r="BW1046">
        <v>339019</v>
      </c>
    </row>
    <row r="1047" spans="1:75" ht="14.45" customHeight="1">
      <c r="B1047">
        <v>339020</v>
      </c>
      <c r="C1047" s="26" t="s">
        <v>6818</v>
      </c>
      <c r="E1047" s="47" t="s">
        <v>6928</v>
      </c>
      <c r="L1047" s="47" t="s">
        <v>6919</v>
      </c>
      <c r="M1047" s="47" t="s">
        <v>6919</v>
      </c>
      <c r="T1047" s="47">
        <v>980016027</v>
      </c>
      <c r="W1047" s="26"/>
      <c r="AG1047" s="48" t="s">
        <v>6833</v>
      </c>
      <c r="AH1047" s="47" t="str">
        <f t="shared" si="39"/>
        <v>KS_CPR_D            ZFAS_G</v>
      </c>
      <c r="AI1047">
        <v>3</v>
      </c>
      <c r="AJ1047">
        <v>339020</v>
      </c>
      <c r="AK1047" t="s">
        <v>5825</v>
      </c>
      <c r="AL1047" t="s">
        <v>19</v>
      </c>
      <c r="AM1047" t="s">
        <v>2783</v>
      </c>
      <c r="AN1047" t="s">
        <v>2783</v>
      </c>
      <c r="AO1047" t="s">
        <v>2801</v>
      </c>
      <c r="AP1047" t="s">
        <v>2802</v>
      </c>
      <c r="AQ1047">
        <v>4</v>
      </c>
      <c r="AR1047" t="s">
        <v>2785</v>
      </c>
      <c r="AS1047" t="s">
        <v>2739</v>
      </c>
      <c r="AT1047" t="s">
        <v>2735</v>
      </c>
      <c r="AU1047" t="s">
        <v>19</v>
      </c>
      <c r="AV1047" t="s">
        <v>369</v>
      </c>
      <c r="AW1047" t="s">
        <v>369</v>
      </c>
      <c r="AX1047" t="s">
        <v>2755</v>
      </c>
      <c r="AY1047" t="s">
        <v>2756</v>
      </c>
      <c r="AZ1047">
        <v>4</v>
      </c>
      <c r="BA1047" t="s">
        <v>566</v>
      </c>
      <c r="BB1047" t="s">
        <v>2739</v>
      </c>
      <c r="BC1047" t="s">
        <v>19</v>
      </c>
      <c r="BD1047" t="s">
        <v>5816</v>
      </c>
      <c r="BE1047" t="s">
        <v>3941</v>
      </c>
      <c r="BF1047" t="s">
        <v>5817</v>
      </c>
      <c r="BG1047" t="s">
        <v>3507</v>
      </c>
      <c r="BH1047">
        <v>1719</v>
      </c>
      <c r="BI1047" t="s">
        <v>3432</v>
      </c>
      <c r="BJ1047">
        <v>0.14000000000000001</v>
      </c>
      <c r="BK1047" t="s">
        <v>5826</v>
      </c>
      <c r="BL1047" t="s">
        <v>19</v>
      </c>
      <c r="BM1047" t="s">
        <v>3422</v>
      </c>
      <c r="BN1047">
        <v>339020</v>
      </c>
      <c r="BU1047" t="s">
        <v>19</v>
      </c>
      <c r="BV1047" t="s">
        <v>2732</v>
      </c>
      <c r="BW1047">
        <v>339020</v>
      </c>
    </row>
    <row r="1048" spans="1:75" ht="14.45" customHeight="1">
      <c r="B1048">
        <v>339021</v>
      </c>
      <c r="C1048" s="26" t="s">
        <v>6818</v>
      </c>
      <c r="E1048" s="47" t="s">
        <v>6928</v>
      </c>
      <c r="L1048" s="47" t="s">
        <v>6919</v>
      </c>
      <c r="M1048" s="47" t="s">
        <v>6919</v>
      </c>
      <c r="T1048" s="47">
        <v>980016027</v>
      </c>
      <c r="AG1048" s="48" t="s">
        <v>6833</v>
      </c>
      <c r="AH1048" s="47" t="str">
        <f t="shared" si="39"/>
        <v>KS_CPR_D            ZFAS_G</v>
      </c>
      <c r="AI1048">
        <v>3</v>
      </c>
      <c r="AJ1048">
        <v>339021</v>
      </c>
      <c r="AK1048" t="s">
        <v>5827</v>
      </c>
      <c r="AL1048" t="s">
        <v>19</v>
      </c>
      <c r="AM1048" t="s">
        <v>2783</v>
      </c>
      <c r="AN1048" t="s">
        <v>2783</v>
      </c>
      <c r="AO1048" t="s">
        <v>2801</v>
      </c>
      <c r="AP1048" t="s">
        <v>2802</v>
      </c>
      <c r="AQ1048" t="s">
        <v>5828</v>
      </c>
      <c r="AR1048" t="s">
        <v>2785</v>
      </c>
      <c r="AS1048" t="s">
        <v>2738</v>
      </c>
      <c r="AT1048" t="s">
        <v>2734</v>
      </c>
      <c r="AU1048" t="s">
        <v>19</v>
      </c>
      <c r="AV1048" t="s">
        <v>369</v>
      </c>
      <c r="AW1048" t="s">
        <v>369</v>
      </c>
      <c r="AX1048" t="s">
        <v>2755</v>
      </c>
      <c r="AY1048" t="s">
        <v>2756</v>
      </c>
      <c r="AZ1048" t="s">
        <v>5828</v>
      </c>
      <c r="BA1048" t="s">
        <v>566</v>
      </c>
      <c r="BB1048" t="s">
        <v>2737</v>
      </c>
      <c r="BC1048" t="s">
        <v>19</v>
      </c>
      <c r="BD1048" t="s">
        <v>5816</v>
      </c>
      <c r="BE1048" t="s">
        <v>1768</v>
      </c>
      <c r="BF1048" t="s">
        <v>5817</v>
      </c>
      <c r="BG1048" t="s">
        <v>5829</v>
      </c>
      <c r="BH1048">
        <v>1719</v>
      </c>
      <c r="BI1048" t="s">
        <v>3511</v>
      </c>
      <c r="BJ1048">
        <v>1</v>
      </c>
      <c r="BK1048" t="s">
        <v>5830</v>
      </c>
      <c r="BL1048" t="s">
        <v>19</v>
      </c>
      <c r="BM1048" t="s">
        <v>3422</v>
      </c>
      <c r="BN1048">
        <v>339021</v>
      </c>
      <c r="BU1048" t="s">
        <v>19</v>
      </c>
      <c r="BV1048" t="s">
        <v>2732</v>
      </c>
      <c r="BW1048">
        <v>339021</v>
      </c>
    </row>
    <row r="1049" spans="1:75" ht="14.45" customHeight="1">
      <c r="C1049" s="26" t="s">
        <v>6819</v>
      </c>
      <c r="AI1049">
        <v>1</v>
      </c>
      <c r="AJ1049" t="s">
        <v>2809</v>
      </c>
    </row>
    <row r="1050" spans="1:75" ht="14.45" customHeight="1">
      <c r="C1050" s="26" t="s">
        <v>6819</v>
      </c>
      <c r="AI1050">
        <v>2</v>
      </c>
      <c r="AJ1050" t="s">
        <v>1</v>
      </c>
      <c r="AK1050" t="s">
        <v>2810</v>
      </c>
      <c r="AL1050" t="s">
        <v>2811</v>
      </c>
      <c r="AM1050" t="s">
        <v>2812</v>
      </c>
      <c r="AO1050" t="s">
        <v>5831</v>
      </c>
      <c r="AP1050" t="s">
        <v>4312</v>
      </c>
    </row>
    <row r="1051" spans="1:75" ht="14.45" customHeight="1">
      <c r="C1051" s="26" t="s">
        <v>6819</v>
      </c>
      <c r="AI1051">
        <v>0</v>
      </c>
      <c r="AJ1051" t="s">
        <v>3401</v>
      </c>
      <c r="AK1051" t="s">
        <v>3402</v>
      </c>
      <c r="AL1051" t="s">
        <v>3403</v>
      </c>
      <c r="AM1051" t="s">
        <v>8</v>
      </c>
      <c r="AN1051" t="s">
        <v>8</v>
      </c>
      <c r="AO1051" t="s">
        <v>3404</v>
      </c>
      <c r="AP1051" t="s">
        <v>9</v>
      </c>
      <c r="AQ1051" t="s">
        <v>3405</v>
      </c>
      <c r="AR1051" t="s">
        <v>10</v>
      </c>
      <c r="AS1051" t="s">
        <v>75</v>
      </c>
      <c r="AT1051" t="s">
        <v>3406</v>
      </c>
      <c r="AU1051" t="s">
        <v>3403</v>
      </c>
      <c r="AV1051" t="s">
        <v>8</v>
      </c>
      <c r="AW1051" t="s">
        <v>8</v>
      </c>
      <c r="AX1051" t="s">
        <v>3407</v>
      </c>
      <c r="AY1051" t="s">
        <v>9</v>
      </c>
      <c r="AZ1051" t="s">
        <v>3405</v>
      </c>
      <c r="BA1051" t="s">
        <v>10</v>
      </c>
      <c r="BB1051" t="s">
        <v>75</v>
      </c>
      <c r="BC1051" t="s">
        <v>3406</v>
      </c>
      <c r="BD1051" t="s">
        <v>3163</v>
      </c>
      <c r="BE1051" t="s">
        <v>3408</v>
      </c>
      <c r="BF1051" t="s">
        <v>3409</v>
      </c>
      <c r="BG1051" t="s">
        <v>3410</v>
      </c>
      <c r="BH1051" t="s">
        <v>3411</v>
      </c>
      <c r="BI1051" t="s">
        <v>14</v>
      </c>
      <c r="BJ1051" t="s">
        <v>3412</v>
      </c>
      <c r="BK1051" t="s">
        <v>3413</v>
      </c>
      <c r="BL1051" t="s">
        <v>1</v>
      </c>
      <c r="BM1051" t="s">
        <v>3401</v>
      </c>
      <c r="BU1051" t="s">
        <v>1</v>
      </c>
      <c r="BV1051" t="s">
        <v>3401</v>
      </c>
    </row>
    <row r="1052" spans="1:75" ht="14.45" customHeight="1">
      <c r="B1052">
        <v>340001</v>
      </c>
      <c r="C1052" s="26" t="s">
        <v>6819</v>
      </c>
      <c r="E1052" s="47" t="s">
        <v>6908</v>
      </c>
      <c r="L1052" s="47" t="s">
        <v>6908</v>
      </c>
      <c r="M1052" s="47" t="s">
        <v>6900</v>
      </c>
      <c r="W1052" s="240"/>
      <c r="X1052" s="240"/>
      <c r="AC1052" s="47" t="s">
        <v>6929</v>
      </c>
      <c r="AG1052" s="48" t="s">
        <v>6833</v>
      </c>
      <c r="AH1052" s="47" t="str">
        <f t="shared" si="39"/>
        <v>KS_CPL_A            GATE_B</v>
      </c>
      <c r="AI1052">
        <v>3</v>
      </c>
      <c r="AJ1052">
        <v>340001</v>
      </c>
      <c r="AK1052" t="s">
        <v>5832</v>
      </c>
      <c r="AL1052" t="s">
        <v>19</v>
      </c>
      <c r="AM1052" t="s">
        <v>599</v>
      </c>
      <c r="AN1052" t="s">
        <v>599</v>
      </c>
      <c r="AO1052" t="s">
        <v>964</v>
      </c>
      <c r="AP1052" t="s">
        <v>965</v>
      </c>
      <c r="AQ1052">
        <v>44</v>
      </c>
      <c r="AR1052" t="s">
        <v>601</v>
      </c>
      <c r="AS1052" t="s">
        <v>115</v>
      </c>
      <c r="AT1052" t="s">
        <v>19</v>
      </c>
      <c r="AU1052" t="s">
        <v>19</v>
      </c>
      <c r="AV1052" t="s">
        <v>341</v>
      </c>
      <c r="AW1052" t="s">
        <v>341</v>
      </c>
      <c r="AX1052" t="s">
        <v>340</v>
      </c>
      <c r="AY1052" t="s">
        <v>342</v>
      </c>
      <c r="AZ1052">
        <v>10</v>
      </c>
      <c r="BA1052" t="s">
        <v>343</v>
      </c>
      <c r="BB1052" t="s">
        <v>114</v>
      </c>
      <c r="BC1052" t="s">
        <v>19</v>
      </c>
      <c r="BD1052" t="s">
        <v>4261</v>
      </c>
      <c r="BE1052" t="s">
        <v>3419</v>
      </c>
      <c r="BF1052" t="s">
        <v>5833</v>
      </c>
      <c r="BG1052" t="s">
        <v>3561</v>
      </c>
      <c r="BH1052">
        <v>1305</v>
      </c>
      <c r="BI1052" t="s">
        <v>3562</v>
      </c>
      <c r="BJ1052">
        <v>0.13</v>
      </c>
      <c r="BK1052" t="s">
        <v>5834</v>
      </c>
      <c r="BL1052" t="s">
        <v>3422</v>
      </c>
      <c r="BM1052">
        <v>340001</v>
      </c>
      <c r="BU1052" t="s">
        <v>2810</v>
      </c>
      <c r="BV1052">
        <v>340001</v>
      </c>
    </row>
    <row r="1053" spans="1:75" ht="14.45" customHeight="1">
      <c r="B1053">
        <v>340002</v>
      </c>
      <c r="C1053" s="26" t="s">
        <v>6819</v>
      </c>
      <c r="E1053" s="47" t="s">
        <v>6908</v>
      </c>
      <c r="L1053" s="47" t="s">
        <v>6908</v>
      </c>
      <c r="M1053" s="47" t="s">
        <v>6900</v>
      </c>
      <c r="W1053" s="240"/>
      <c r="X1053" s="240"/>
      <c r="AC1053" s="47" t="s">
        <v>6929</v>
      </c>
      <c r="AG1053" s="48" t="s">
        <v>6833</v>
      </c>
      <c r="AH1053" s="47" t="str">
        <f t="shared" si="39"/>
        <v>KS_CPL_A            GATE_B</v>
      </c>
      <c r="AI1053">
        <v>3</v>
      </c>
      <c r="AJ1053">
        <v>340002</v>
      </c>
      <c r="AK1053" t="s">
        <v>5835</v>
      </c>
      <c r="AL1053" t="s">
        <v>19</v>
      </c>
      <c r="AM1053" t="s">
        <v>599</v>
      </c>
      <c r="AN1053" t="s">
        <v>599</v>
      </c>
      <c r="AO1053" t="s">
        <v>964</v>
      </c>
      <c r="AP1053" t="s">
        <v>965</v>
      </c>
      <c r="AQ1053">
        <v>45</v>
      </c>
      <c r="AR1053" t="s">
        <v>601</v>
      </c>
      <c r="AS1053" t="s">
        <v>115</v>
      </c>
      <c r="AT1053" t="s">
        <v>19</v>
      </c>
      <c r="AU1053" t="s">
        <v>19</v>
      </c>
      <c r="AV1053" t="s">
        <v>341</v>
      </c>
      <c r="AW1053" t="s">
        <v>341</v>
      </c>
      <c r="AX1053" t="s">
        <v>340</v>
      </c>
      <c r="AY1053" t="s">
        <v>342</v>
      </c>
      <c r="AZ1053">
        <v>11</v>
      </c>
      <c r="BA1053" t="s">
        <v>343</v>
      </c>
      <c r="BB1053" t="s">
        <v>114</v>
      </c>
      <c r="BC1053" t="s">
        <v>19</v>
      </c>
      <c r="BD1053" t="s">
        <v>4261</v>
      </c>
      <c r="BE1053" t="s">
        <v>3419</v>
      </c>
      <c r="BF1053" t="s">
        <v>5833</v>
      </c>
      <c r="BG1053" t="s">
        <v>3844</v>
      </c>
      <c r="BH1053">
        <v>1305</v>
      </c>
      <c r="BI1053" t="s">
        <v>3659</v>
      </c>
      <c r="BJ1053">
        <v>0.13</v>
      </c>
      <c r="BK1053" t="s">
        <v>5836</v>
      </c>
      <c r="BL1053" t="s">
        <v>3422</v>
      </c>
      <c r="BM1053">
        <v>340002</v>
      </c>
      <c r="BU1053" t="s">
        <v>2810</v>
      </c>
      <c r="BV1053">
        <v>340002</v>
      </c>
    </row>
    <row r="1054" spans="1:75" ht="14.45" customHeight="1">
      <c r="C1054" s="26" t="s">
        <v>6820</v>
      </c>
      <c r="AI1054">
        <v>1</v>
      </c>
      <c r="AJ1054" t="s">
        <v>2813</v>
      </c>
    </row>
    <row r="1055" spans="1:75" ht="14.45" customHeight="1">
      <c r="A1055" s="231" t="s">
        <v>8009</v>
      </c>
      <c r="C1055" s="26" t="s">
        <v>6820</v>
      </c>
      <c r="AI1055">
        <v>2</v>
      </c>
      <c r="AJ1055" t="s">
        <v>1</v>
      </c>
      <c r="AK1055" t="s">
        <v>2814</v>
      </c>
      <c r="AL1055" t="s">
        <v>2815</v>
      </c>
      <c r="AM1055" s="179" t="s">
        <v>7914</v>
      </c>
      <c r="AN1055" t="s">
        <v>4</v>
      </c>
      <c r="AO1055" s="179" t="s">
        <v>7849</v>
      </c>
      <c r="AP1055" t="s">
        <v>4312</v>
      </c>
    </row>
    <row r="1056" spans="1:75" ht="14.45" customHeight="1">
      <c r="A1056" s="222" t="s">
        <v>8010</v>
      </c>
      <c r="C1056" s="26" t="s">
        <v>6820</v>
      </c>
      <c r="AI1056">
        <v>2</v>
      </c>
      <c r="AJ1056" t="s">
        <v>1485</v>
      </c>
      <c r="AK1056" t="s">
        <v>2816</v>
      </c>
      <c r="AL1056" t="s">
        <v>2817</v>
      </c>
      <c r="AM1056" s="179" t="s">
        <v>7942</v>
      </c>
      <c r="AN1056" t="s">
        <v>4</v>
      </c>
      <c r="AO1056" s="179" t="s">
        <v>7850</v>
      </c>
      <c r="AP1056" t="s">
        <v>4312</v>
      </c>
    </row>
    <row r="1057" spans="1:81" ht="14.45" customHeight="1">
      <c r="A1057" s="231" t="s">
        <v>8009</v>
      </c>
      <c r="C1057" s="26" t="s">
        <v>6820</v>
      </c>
      <c r="AI1057">
        <v>2</v>
      </c>
      <c r="AJ1057" t="s">
        <v>2178</v>
      </c>
      <c r="AK1057" t="s">
        <v>2818</v>
      </c>
      <c r="AL1057" t="s">
        <v>2819</v>
      </c>
      <c r="AM1057" s="179" t="s">
        <v>7914</v>
      </c>
      <c r="AN1057" t="s">
        <v>4</v>
      </c>
      <c r="AO1057" s="179" t="s">
        <v>7849</v>
      </c>
      <c r="AP1057" t="s">
        <v>4312</v>
      </c>
    </row>
    <row r="1058" spans="1:81" ht="14.45" customHeight="1">
      <c r="A1058" s="222" t="s">
        <v>8010</v>
      </c>
      <c r="C1058" s="26" t="s">
        <v>6820</v>
      </c>
      <c r="AI1058">
        <v>2</v>
      </c>
      <c r="AJ1058" t="s">
        <v>2820</v>
      </c>
      <c r="AK1058" t="s">
        <v>2821</v>
      </c>
      <c r="AL1058" t="s">
        <v>2822</v>
      </c>
      <c r="AM1058" s="179" t="s">
        <v>7942</v>
      </c>
      <c r="AN1058" t="s">
        <v>4</v>
      </c>
      <c r="AO1058" s="179" t="s">
        <v>7851</v>
      </c>
      <c r="AP1058" t="s">
        <v>4312</v>
      </c>
    </row>
    <row r="1059" spans="1:81" s="178" customFormat="1" ht="14.45" customHeight="1">
      <c r="A1059" s="222" t="s">
        <v>8013</v>
      </c>
      <c r="C1059" s="118" t="s">
        <v>6820</v>
      </c>
      <c r="D1059" s="118"/>
      <c r="E1059" s="118"/>
      <c r="F1059" s="118"/>
      <c r="G1059" s="118"/>
      <c r="H1059" s="118"/>
      <c r="I1059" s="118"/>
      <c r="J1059" s="118"/>
      <c r="K1059" s="118"/>
      <c r="L1059" s="118"/>
      <c r="M1059" s="118"/>
      <c r="N1059" s="118"/>
      <c r="O1059" s="118"/>
      <c r="P1059" s="118"/>
      <c r="Q1059" s="118"/>
      <c r="R1059" s="118"/>
      <c r="S1059" s="118"/>
      <c r="T1059" s="118"/>
      <c r="U1059" s="118"/>
      <c r="V1059" s="118"/>
      <c r="W1059" s="118"/>
      <c r="X1059" s="118"/>
      <c r="Y1059" s="118"/>
      <c r="Z1059" s="118"/>
      <c r="AA1059" s="118"/>
      <c r="AB1059" s="118"/>
      <c r="AC1059" s="118"/>
      <c r="AD1059" s="118"/>
      <c r="AE1059" s="118"/>
      <c r="AF1059" s="118"/>
      <c r="AG1059" s="180"/>
      <c r="AH1059" s="118"/>
      <c r="AI1059" s="178">
        <v>2</v>
      </c>
      <c r="AJ1059" s="179" t="s">
        <v>7644</v>
      </c>
      <c r="AK1059" s="179" t="s">
        <v>7648</v>
      </c>
      <c r="AL1059" s="179" t="s">
        <v>2815</v>
      </c>
      <c r="AM1059" s="179" t="s">
        <v>7943</v>
      </c>
      <c r="AN1059" s="179" t="s">
        <v>4</v>
      </c>
      <c r="AO1059" s="179" t="s">
        <v>7849</v>
      </c>
      <c r="AP1059" s="179" t="s">
        <v>4312</v>
      </c>
    </row>
    <row r="1060" spans="1:81" s="178" customFormat="1" ht="14.45" customHeight="1">
      <c r="A1060" s="222" t="s">
        <v>8012</v>
      </c>
      <c r="C1060" s="118" t="s">
        <v>6820</v>
      </c>
      <c r="D1060" s="118"/>
      <c r="E1060" s="118"/>
      <c r="F1060" s="118"/>
      <c r="G1060" s="118"/>
      <c r="H1060" s="118"/>
      <c r="I1060" s="118"/>
      <c r="J1060" s="118"/>
      <c r="K1060" s="118"/>
      <c r="L1060" s="118"/>
      <c r="M1060" s="118"/>
      <c r="N1060" s="118"/>
      <c r="O1060" s="118"/>
      <c r="P1060" s="118"/>
      <c r="Q1060" s="118"/>
      <c r="R1060" s="118"/>
      <c r="S1060" s="118"/>
      <c r="T1060" s="118"/>
      <c r="U1060" s="118"/>
      <c r="V1060" s="118"/>
      <c r="W1060" s="118"/>
      <c r="X1060" s="118"/>
      <c r="Y1060" s="118"/>
      <c r="Z1060" s="118"/>
      <c r="AA1060" s="118"/>
      <c r="AB1060" s="118"/>
      <c r="AC1060" s="118"/>
      <c r="AD1060" s="118"/>
      <c r="AE1060" s="118"/>
      <c r="AF1060" s="118"/>
      <c r="AG1060" s="180"/>
      <c r="AH1060" s="118"/>
      <c r="AI1060" s="178">
        <v>2</v>
      </c>
      <c r="AJ1060" s="179" t="s">
        <v>7645</v>
      </c>
      <c r="AK1060" s="179" t="s">
        <v>7649</v>
      </c>
      <c r="AL1060" s="179" t="s">
        <v>2817</v>
      </c>
      <c r="AM1060" s="179" t="s">
        <v>7913</v>
      </c>
      <c r="AN1060" s="179" t="s">
        <v>4</v>
      </c>
      <c r="AO1060" s="179" t="s">
        <v>7851</v>
      </c>
      <c r="AP1060" s="179" t="s">
        <v>4312</v>
      </c>
    </row>
    <row r="1061" spans="1:81" s="178" customFormat="1" ht="14.45" customHeight="1">
      <c r="A1061" s="222" t="s">
        <v>8013</v>
      </c>
      <c r="C1061" s="118" t="s">
        <v>6820</v>
      </c>
      <c r="D1061" s="118"/>
      <c r="E1061" s="118"/>
      <c r="F1061" s="118"/>
      <c r="G1061" s="118"/>
      <c r="H1061" s="118"/>
      <c r="I1061" s="118"/>
      <c r="J1061" s="118"/>
      <c r="K1061" s="118"/>
      <c r="L1061" s="118"/>
      <c r="M1061" s="118"/>
      <c r="N1061" s="118"/>
      <c r="O1061" s="118"/>
      <c r="P1061" s="118"/>
      <c r="Q1061" s="118"/>
      <c r="R1061" s="118"/>
      <c r="S1061" s="118"/>
      <c r="T1061" s="118"/>
      <c r="U1061" s="118"/>
      <c r="V1061" s="118"/>
      <c r="W1061" s="118"/>
      <c r="X1061" s="118"/>
      <c r="Y1061" s="118"/>
      <c r="Z1061" s="118"/>
      <c r="AA1061" s="118"/>
      <c r="AB1061" s="118"/>
      <c r="AC1061" s="118"/>
      <c r="AD1061" s="118"/>
      <c r="AE1061" s="118"/>
      <c r="AF1061" s="118"/>
      <c r="AG1061" s="180"/>
      <c r="AH1061" s="118"/>
      <c r="AI1061" s="178">
        <v>2</v>
      </c>
      <c r="AJ1061" s="179" t="s">
        <v>7646</v>
      </c>
      <c r="AK1061" s="179" t="s">
        <v>7650</v>
      </c>
      <c r="AL1061" s="179" t="s">
        <v>2819</v>
      </c>
      <c r="AM1061" s="179" t="s">
        <v>7943</v>
      </c>
      <c r="AN1061" s="179" t="s">
        <v>4</v>
      </c>
      <c r="AO1061" s="179" t="s">
        <v>7849</v>
      </c>
      <c r="AP1061" s="179" t="s">
        <v>4312</v>
      </c>
    </row>
    <row r="1062" spans="1:81" s="178" customFormat="1" ht="14.45" customHeight="1">
      <c r="A1062" s="222" t="s">
        <v>8012</v>
      </c>
      <c r="C1062" s="118" t="s">
        <v>6820</v>
      </c>
      <c r="D1062" s="118"/>
      <c r="E1062" s="118"/>
      <c r="F1062" s="118"/>
      <c r="G1062" s="118"/>
      <c r="H1062" s="118"/>
      <c r="I1062" s="118"/>
      <c r="J1062" s="118"/>
      <c r="K1062" s="118"/>
      <c r="L1062" s="118"/>
      <c r="M1062" s="118"/>
      <c r="N1062" s="118"/>
      <c r="O1062" s="118"/>
      <c r="P1062" s="118"/>
      <c r="Q1062" s="118"/>
      <c r="R1062" s="118"/>
      <c r="S1062" s="118"/>
      <c r="T1062" s="118"/>
      <c r="U1062" s="118"/>
      <c r="V1062" s="118"/>
      <c r="W1062" s="118"/>
      <c r="X1062" s="118"/>
      <c r="Y1062" s="118"/>
      <c r="Z1062" s="118"/>
      <c r="AA1062" s="118"/>
      <c r="AB1062" s="118"/>
      <c r="AC1062" s="118"/>
      <c r="AD1062" s="118"/>
      <c r="AE1062" s="118"/>
      <c r="AF1062" s="118"/>
      <c r="AG1062" s="180"/>
      <c r="AH1062" s="118"/>
      <c r="AI1062" s="178">
        <v>2</v>
      </c>
      <c r="AJ1062" s="179" t="s">
        <v>7647</v>
      </c>
      <c r="AK1062" s="179" t="s">
        <v>7651</v>
      </c>
      <c r="AL1062" s="179" t="s">
        <v>2822</v>
      </c>
      <c r="AM1062" s="179" t="s">
        <v>7913</v>
      </c>
      <c r="AN1062" s="179" t="s">
        <v>4</v>
      </c>
      <c r="AO1062" s="179" t="s">
        <v>7851</v>
      </c>
      <c r="AP1062" s="179" t="s">
        <v>4312</v>
      </c>
    </row>
    <row r="1063" spans="1:81" ht="14.45" customHeight="1">
      <c r="C1063" s="26" t="s">
        <v>6820</v>
      </c>
      <c r="AI1063">
        <v>0</v>
      </c>
      <c r="AJ1063" t="s">
        <v>3401</v>
      </c>
      <c r="AK1063" t="s">
        <v>3402</v>
      </c>
      <c r="AL1063" t="s">
        <v>3403</v>
      </c>
      <c r="AM1063" t="s">
        <v>8</v>
      </c>
      <c r="AN1063" t="s">
        <v>8</v>
      </c>
      <c r="AO1063" t="s">
        <v>3404</v>
      </c>
      <c r="AP1063" t="s">
        <v>9</v>
      </c>
      <c r="AQ1063" t="s">
        <v>3405</v>
      </c>
      <c r="AR1063" t="s">
        <v>10</v>
      </c>
      <c r="AS1063" t="s">
        <v>75</v>
      </c>
      <c r="AT1063" t="s">
        <v>3406</v>
      </c>
      <c r="AU1063" t="s">
        <v>3403</v>
      </c>
      <c r="AV1063" t="s">
        <v>8</v>
      </c>
      <c r="AW1063" t="s">
        <v>8</v>
      </c>
      <c r="AX1063" t="s">
        <v>3407</v>
      </c>
      <c r="AY1063" t="s">
        <v>9</v>
      </c>
      <c r="AZ1063" t="s">
        <v>3405</v>
      </c>
      <c r="BA1063" t="s">
        <v>10</v>
      </c>
      <c r="BB1063" t="s">
        <v>75</v>
      </c>
      <c r="BC1063" t="s">
        <v>3406</v>
      </c>
      <c r="BD1063" t="s">
        <v>3163</v>
      </c>
      <c r="BE1063" t="s">
        <v>3408</v>
      </c>
      <c r="BF1063" t="s">
        <v>3409</v>
      </c>
      <c r="BG1063" t="s">
        <v>3410</v>
      </c>
      <c r="BH1063" t="s">
        <v>3411</v>
      </c>
      <c r="BI1063" t="s">
        <v>14</v>
      </c>
      <c r="BJ1063" t="s">
        <v>3412</v>
      </c>
      <c r="BK1063" t="s">
        <v>3413</v>
      </c>
      <c r="BL1063" t="s">
        <v>1</v>
      </c>
      <c r="BM1063" t="s">
        <v>1485</v>
      </c>
      <c r="BN1063" t="s">
        <v>2178</v>
      </c>
      <c r="BO1063" t="s">
        <v>2820</v>
      </c>
      <c r="BP1063" s="179" t="s">
        <v>7644</v>
      </c>
      <c r="BQ1063" s="179" t="s">
        <v>7645</v>
      </c>
      <c r="BR1063" s="179" t="s">
        <v>7646</v>
      </c>
      <c r="BS1063" s="179" t="s">
        <v>7647</v>
      </c>
      <c r="BT1063" t="s">
        <v>3401</v>
      </c>
      <c r="BU1063" t="s">
        <v>1</v>
      </c>
      <c r="BV1063" t="s">
        <v>1485</v>
      </c>
      <c r="BW1063" t="s">
        <v>2178</v>
      </c>
      <c r="BX1063" t="s">
        <v>2820</v>
      </c>
      <c r="BY1063" s="179" t="s">
        <v>7644</v>
      </c>
      <c r="BZ1063" s="179" t="s">
        <v>7645</v>
      </c>
      <c r="CA1063" s="179" t="s">
        <v>7646</v>
      </c>
      <c r="CB1063" s="179" t="s">
        <v>7647</v>
      </c>
      <c r="CC1063" t="s">
        <v>3401</v>
      </c>
    </row>
    <row r="1064" spans="1:81" ht="14.45" customHeight="1">
      <c r="A1064" s="222" t="s">
        <v>7848</v>
      </c>
      <c r="B1064">
        <v>350001</v>
      </c>
      <c r="C1064" s="26" t="s">
        <v>6820</v>
      </c>
      <c r="E1064" s="47" t="s">
        <v>6904</v>
      </c>
      <c r="L1064" s="47" t="s">
        <v>6904</v>
      </c>
      <c r="M1064" s="47" t="s">
        <v>6904</v>
      </c>
      <c r="S1064" s="47" t="s">
        <v>7932</v>
      </c>
      <c r="W1064" s="240"/>
      <c r="X1064" s="240"/>
      <c r="AG1064" s="48" t="s">
        <v>6833</v>
      </c>
      <c r="AH1064" s="47" t="str">
        <f t="shared" si="39"/>
        <v>KS_MR_C             SITR3</v>
      </c>
      <c r="AI1064">
        <v>3</v>
      </c>
      <c r="AJ1064">
        <v>350001</v>
      </c>
      <c r="AK1064" t="s">
        <v>5837</v>
      </c>
      <c r="AL1064" t="s">
        <v>19</v>
      </c>
      <c r="AM1064" t="s">
        <v>889</v>
      </c>
      <c r="AN1064" t="s">
        <v>889</v>
      </c>
      <c r="AO1064" t="s">
        <v>888</v>
      </c>
      <c r="AP1064" t="s">
        <v>890</v>
      </c>
      <c r="AQ1064" t="s">
        <v>3907</v>
      </c>
      <c r="AR1064" t="s">
        <v>891</v>
      </c>
      <c r="AS1064" t="s">
        <v>122</v>
      </c>
      <c r="AT1064" t="s">
        <v>19</v>
      </c>
      <c r="AU1064" t="s">
        <v>19</v>
      </c>
      <c r="AV1064" t="s">
        <v>456</v>
      </c>
      <c r="AW1064" t="s">
        <v>462</v>
      </c>
      <c r="AX1064" t="s">
        <v>461</v>
      </c>
      <c r="AY1064" t="s">
        <v>463</v>
      </c>
      <c r="AZ1064">
        <v>4</v>
      </c>
      <c r="BA1064" t="s">
        <v>464</v>
      </c>
      <c r="BB1064" t="s">
        <v>87</v>
      </c>
      <c r="BC1064" t="s">
        <v>69</v>
      </c>
      <c r="BD1064" t="s">
        <v>3622</v>
      </c>
      <c r="BE1064" t="s">
        <v>3419</v>
      </c>
      <c r="BF1064" t="s">
        <v>19</v>
      </c>
      <c r="BG1064" t="s">
        <v>19</v>
      </c>
      <c r="BH1064" s="179">
        <v>433</v>
      </c>
      <c r="BI1064" t="s">
        <v>3574</v>
      </c>
      <c r="BJ1064">
        <v>0.5</v>
      </c>
      <c r="BK1064" t="s">
        <v>5838</v>
      </c>
      <c r="BL1064" t="s">
        <v>3422</v>
      </c>
      <c r="BM1064" t="s">
        <v>3422</v>
      </c>
      <c r="BN1064" t="s">
        <v>3422</v>
      </c>
      <c r="BO1064" t="s">
        <v>3422</v>
      </c>
      <c r="BP1064" s="179" t="s">
        <v>3422</v>
      </c>
      <c r="BQ1064" s="179" t="s">
        <v>3422</v>
      </c>
      <c r="BR1064" s="179" t="s">
        <v>3422</v>
      </c>
      <c r="BS1064" s="179" t="s">
        <v>3422</v>
      </c>
      <c r="BT1064">
        <v>350001</v>
      </c>
      <c r="BU1064" t="s">
        <v>2814</v>
      </c>
      <c r="BV1064" t="s">
        <v>2816</v>
      </c>
      <c r="BW1064" t="s">
        <v>2818</v>
      </c>
      <c r="BX1064" t="s">
        <v>2821</v>
      </c>
      <c r="BY1064" s="179" t="s">
        <v>7648</v>
      </c>
      <c r="BZ1064" s="179" t="s">
        <v>7649</v>
      </c>
      <c r="CA1064" s="179" t="s">
        <v>7650</v>
      </c>
      <c r="CB1064" s="179" t="s">
        <v>7651</v>
      </c>
      <c r="CC1064">
        <v>350001</v>
      </c>
    </row>
    <row r="1065" spans="1:81" ht="14.45" customHeight="1">
      <c r="A1065" s="222" t="s">
        <v>7848</v>
      </c>
      <c r="B1065">
        <v>350002</v>
      </c>
      <c r="C1065" s="26" t="s">
        <v>6820</v>
      </c>
      <c r="E1065" s="47" t="s">
        <v>6904</v>
      </c>
      <c r="L1065" s="47" t="s">
        <v>6904</v>
      </c>
      <c r="M1065" s="47" t="s">
        <v>6904</v>
      </c>
      <c r="W1065" s="240"/>
      <c r="X1065" s="37" t="s">
        <v>7933</v>
      </c>
      <c r="AG1065" s="48" t="s">
        <v>6833</v>
      </c>
      <c r="AH1065" s="47" t="str">
        <f t="shared" si="39"/>
        <v>PLST                KS_MR_B</v>
      </c>
      <c r="AI1065">
        <v>3</v>
      </c>
      <c r="AJ1065">
        <v>350002</v>
      </c>
      <c r="AK1065" t="s">
        <v>5839</v>
      </c>
      <c r="AL1065" t="s">
        <v>19</v>
      </c>
      <c r="AM1065" t="s">
        <v>456</v>
      </c>
      <c r="AN1065" t="s">
        <v>457</v>
      </c>
      <c r="AO1065" t="s">
        <v>455</v>
      </c>
      <c r="AP1065" t="s">
        <v>458</v>
      </c>
      <c r="AQ1065">
        <v>4</v>
      </c>
      <c r="AR1065" t="s">
        <v>459</v>
      </c>
      <c r="AS1065" t="s">
        <v>87</v>
      </c>
      <c r="AT1065" t="s">
        <v>69</v>
      </c>
      <c r="AU1065" t="s">
        <v>19</v>
      </c>
      <c r="AV1065" t="s">
        <v>2973</v>
      </c>
      <c r="AW1065" t="s">
        <v>2974</v>
      </c>
      <c r="AX1065" t="s">
        <v>2972</v>
      </c>
      <c r="AY1065" t="s">
        <v>2975</v>
      </c>
      <c r="AZ1065">
        <v>2</v>
      </c>
      <c r="BA1065" t="s">
        <v>693</v>
      </c>
      <c r="BB1065" t="s">
        <v>2828</v>
      </c>
      <c r="BC1065" t="s">
        <v>63</v>
      </c>
      <c r="BD1065" t="s">
        <v>4154</v>
      </c>
      <c r="BE1065" t="s">
        <v>3419</v>
      </c>
      <c r="BF1065" t="s">
        <v>19</v>
      </c>
      <c r="BG1065" t="s">
        <v>19</v>
      </c>
      <c r="BH1065" s="179">
        <v>861</v>
      </c>
      <c r="BI1065" t="s">
        <v>3697</v>
      </c>
      <c r="BJ1065">
        <v>0.5</v>
      </c>
      <c r="BK1065" t="s">
        <v>5840</v>
      </c>
      <c r="BL1065" t="s">
        <v>3422</v>
      </c>
      <c r="BM1065" t="s">
        <v>3422</v>
      </c>
      <c r="BN1065" t="s">
        <v>3422</v>
      </c>
      <c r="BO1065" t="s">
        <v>3422</v>
      </c>
      <c r="BP1065" s="179" t="s">
        <v>3422</v>
      </c>
      <c r="BQ1065" s="179" t="s">
        <v>3422</v>
      </c>
      <c r="BR1065" s="179" t="s">
        <v>3422</v>
      </c>
      <c r="BS1065" s="179" t="s">
        <v>3422</v>
      </c>
      <c r="BT1065">
        <v>350002</v>
      </c>
      <c r="BU1065" t="s">
        <v>2814</v>
      </c>
      <c r="BV1065" t="s">
        <v>2816</v>
      </c>
      <c r="BW1065" t="s">
        <v>2818</v>
      </c>
      <c r="BX1065" t="s">
        <v>2821</v>
      </c>
      <c r="BY1065" s="179" t="s">
        <v>7648</v>
      </c>
      <c r="BZ1065" s="179" t="s">
        <v>7649</v>
      </c>
      <c r="CA1065" s="179" t="s">
        <v>7650</v>
      </c>
      <c r="CB1065" s="179" t="s">
        <v>7651</v>
      </c>
      <c r="CC1065">
        <v>350002</v>
      </c>
    </row>
    <row r="1066" spans="1:81" ht="14.45" customHeight="1">
      <c r="A1066" s="222" t="s">
        <v>7848</v>
      </c>
      <c r="B1066">
        <v>350003</v>
      </c>
      <c r="C1066" s="26" t="s">
        <v>6820</v>
      </c>
      <c r="E1066" s="47" t="s">
        <v>6904</v>
      </c>
      <c r="L1066" s="47" t="s">
        <v>6904</v>
      </c>
      <c r="M1066" s="47" t="s">
        <v>6904</v>
      </c>
      <c r="W1066" s="240"/>
      <c r="X1066" s="37" t="s">
        <v>7933</v>
      </c>
      <c r="AG1066" s="48" t="s">
        <v>6833</v>
      </c>
      <c r="AH1066" s="47" t="str">
        <f t="shared" si="39"/>
        <v>PLST                KS_MR_C</v>
      </c>
      <c r="AI1066">
        <v>3</v>
      </c>
      <c r="AJ1066">
        <v>350003</v>
      </c>
      <c r="AK1066" t="s">
        <v>5841</v>
      </c>
      <c r="AL1066" t="s">
        <v>19</v>
      </c>
      <c r="AM1066" t="s">
        <v>456</v>
      </c>
      <c r="AN1066" t="s">
        <v>462</v>
      </c>
      <c r="AO1066" t="s">
        <v>461</v>
      </c>
      <c r="AP1066" t="s">
        <v>463</v>
      </c>
      <c r="AQ1066">
        <v>10</v>
      </c>
      <c r="AR1066" t="s">
        <v>464</v>
      </c>
      <c r="AS1066" t="s">
        <v>79</v>
      </c>
      <c r="AT1066" t="s">
        <v>70</v>
      </c>
      <c r="AU1066" t="s">
        <v>19</v>
      </c>
      <c r="AV1066" t="s">
        <v>2973</v>
      </c>
      <c r="AW1066" t="s">
        <v>2974</v>
      </c>
      <c r="AX1066" t="s">
        <v>2972</v>
      </c>
      <c r="AY1066" t="s">
        <v>2975</v>
      </c>
      <c r="AZ1066">
        <v>3</v>
      </c>
      <c r="BA1066" t="s">
        <v>693</v>
      </c>
      <c r="BB1066" t="s">
        <v>2827</v>
      </c>
      <c r="BC1066" t="s">
        <v>63</v>
      </c>
      <c r="BD1066" t="s">
        <v>5842</v>
      </c>
      <c r="BE1066" t="s">
        <v>3419</v>
      </c>
      <c r="BF1066" t="s">
        <v>19</v>
      </c>
      <c r="BG1066" t="s">
        <v>19</v>
      </c>
      <c r="BH1066" s="179">
        <v>836</v>
      </c>
      <c r="BI1066" t="s">
        <v>3550</v>
      </c>
      <c r="BJ1066">
        <v>0.35</v>
      </c>
      <c r="BK1066" t="s">
        <v>5843</v>
      </c>
      <c r="BL1066" t="s">
        <v>3422</v>
      </c>
      <c r="BM1066" t="s">
        <v>3422</v>
      </c>
      <c r="BN1066" t="s">
        <v>3422</v>
      </c>
      <c r="BO1066" t="s">
        <v>3422</v>
      </c>
      <c r="BP1066" s="179" t="s">
        <v>3422</v>
      </c>
      <c r="BQ1066" s="179" t="s">
        <v>3422</v>
      </c>
      <c r="BR1066" s="179" t="s">
        <v>3422</v>
      </c>
      <c r="BS1066" s="179" t="s">
        <v>3422</v>
      </c>
      <c r="BT1066">
        <v>350003</v>
      </c>
      <c r="BU1066" t="s">
        <v>2814</v>
      </c>
      <c r="BV1066" t="s">
        <v>2816</v>
      </c>
      <c r="BW1066" t="s">
        <v>2818</v>
      </c>
      <c r="BX1066" t="s">
        <v>2821</v>
      </c>
      <c r="BY1066" s="179" t="s">
        <v>7648</v>
      </c>
      <c r="BZ1066" s="179" t="s">
        <v>7649</v>
      </c>
      <c r="CA1066" s="179" t="s">
        <v>7650</v>
      </c>
      <c r="CB1066" s="179" t="s">
        <v>7651</v>
      </c>
      <c r="CC1066">
        <v>350003</v>
      </c>
    </row>
    <row r="1067" spans="1:81" ht="14.45" customHeight="1">
      <c r="A1067" s="222" t="s">
        <v>7848</v>
      </c>
      <c r="B1067">
        <v>350004</v>
      </c>
      <c r="C1067" s="26" t="s">
        <v>6820</v>
      </c>
      <c r="E1067" s="47" t="s">
        <v>6904</v>
      </c>
      <c r="L1067" s="47" t="s">
        <v>6904</v>
      </c>
      <c r="M1067" s="47" t="s">
        <v>6904</v>
      </c>
      <c r="X1067" s="37" t="s">
        <v>7933</v>
      </c>
      <c r="AG1067" s="48" t="s">
        <v>6833</v>
      </c>
      <c r="AH1067" s="47" t="str">
        <f t="shared" si="39"/>
        <v>PLST                KS_MR_C</v>
      </c>
      <c r="AI1067">
        <v>3</v>
      </c>
      <c r="AJ1067">
        <v>350004</v>
      </c>
      <c r="AK1067" t="s">
        <v>5844</v>
      </c>
      <c r="AL1067" t="s">
        <v>19</v>
      </c>
      <c r="AM1067" t="s">
        <v>456</v>
      </c>
      <c r="AN1067" t="s">
        <v>462</v>
      </c>
      <c r="AO1067" t="s">
        <v>461</v>
      </c>
      <c r="AP1067" t="s">
        <v>463</v>
      </c>
      <c r="AQ1067">
        <v>13</v>
      </c>
      <c r="AR1067" t="s">
        <v>464</v>
      </c>
      <c r="AS1067" t="s">
        <v>86</v>
      </c>
      <c r="AT1067" t="s">
        <v>69</v>
      </c>
      <c r="AU1067" t="s">
        <v>19</v>
      </c>
      <c r="AV1067" t="s">
        <v>2973</v>
      </c>
      <c r="AW1067" t="s">
        <v>2974</v>
      </c>
      <c r="AX1067" t="s">
        <v>2972</v>
      </c>
      <c r="AY1067" t="s">
        <v>2975</v>
      </c>
      <c r="AZ1067">
        <v>4</v>
      </c>
      <c r="BA1067" t="s">
        <v>693</v>
      </c>
      <c r="BB1067" t="s">
        <v>2827</v>
      </c>
      <c r="BC1067" t="s">
        <v>63</v>
      </c>
      <c r="BD1067" t="s">
        <v>5845</v>
      </c>
      <c r="BE1067" t="s">
        <v>3419</v>
      </c>
      <c r="BF1067" t="s">
        <v>19</v>
      </c>
      <c r="BG1067" t="s">
        <v>19</v>
      </c>
      <c r="BH1067" s="179">
        <v>836</v>
      </c>
      <c r="BI1067" t="s">
        <v>5473</v>
      </c>
      <c r="BJ1067">
        <v>0.35</v>
      </c>
      <c r="BK1067" t="s">
        <v>5846</v>
      </c>
      <c r="BL1067" t="s">
        <v>3422</v>
      </c>
      <c r="BM1067" t="s">
        <v>3422</v>
      </c>
      <c r="BN1067" t="s">
        <v>3422</v>
      </c>
      <c r="BO1067" t="s">
        <v>3422</v>
      </c>
      <c r="BP1067" s="179" t="s">
        <v>3422</v>
      </c>
      <c r="BQ1067" s="179" t="s">
        <v>3422</v>
      </c>
      <c r="BR1067" s="179" t="s">
        <v>3422</v>
      </c>
      <c r="BS1067" s="179" t="s">
        <v>3422</v>
      </c>
      <c r="BT1067">
        <v>350004</v>
      </c>
      <c r="BU1067" t="s">
        <v>2814</v>
      </c>
      <c r="BV1067" t="s">
        <v>2816</v>
      </c>
      <c r="BW1067" t="s">
        <v>2818</v>
      </c>
      <c r="BX1067" t="s">
        <v>2821</v>
      </c>
      <c r="BY1067" s="179" t="s">
        <v>7648</v>
      </c>
      <c r="BZ1067" s="179" t="s">
        <v>7649</v>
      </c>
      <c r="CA1067" s="179" t="s">
        <v>7650</v>
      </c>
      <c r="CB1067" s="179" t="s">
        <v>7651</v>
      </c>
      <c r="CC1067">
        <v>350004</v>
      </c>
    </row>
    <row r="1068" spans="1:81" ht="14.45" customHeight="1">
      <c r="A1068" s="222" t="s">
        <v>7848</v>
      </c>
      <c r="B1068">
        <v>350006</v>
      </c>
      <c r="C1068" s="26" t="s">
        <v>6820</v>
      </c>
      <c r="E1068" s="47" t="s">
        <v>6904</v>
      </c>
      <c r="L1068" s="47" t="s">
        <v>6904</v>
      </c>
      <c r="M1068" s="47" t="s">
        <v>6904</v>
      </c>
      <c r="W1068" s="240"/>
      <c r="AG1068" s="48" t="s">
        <v>6833</v>
      </c>
      <c r="AH1068" s="47" t="str">
        <f t="shared" si="39"/>
        <v>KS_MR_B             SITR3</v>
      </c>
      <c r="AI1068">
        <v>3</v>
      </c>
      <c r="AJ1068">
        <v>350006</v>
      </c>
      <c r="AK1068" t="s">
        <v>5847</v>
      </c>
      <c r="AL1068" t="s">
        <v>19</v>
      </c>
      <c r="AM1068" t="s">
        <v>889</v>
      </c>
      <c r="AN1068" t="s">
        <v>889</v>
      </c>
      <c r="AO1068" t="s">
        <v>888</v>
      </c>
      <c r="AP1068" t="s">
        <v>890</v>
      </c>
      <c r="AQ1068">
        <v>31</v>
      </c>
      <c r="AR1068" t="s">
        <v>891</v>
      </c>
      <c r="AS1068" t="s">
        <v>97</v>
      </c>
      <c r="AT1068" t="s">
        <v>19</v>
      </c>
      <c r="AU1068" t="s">
        <v>19</v>
      </c>
      <c r="AV1068" t="s">
        <v>456</v>
      </c>
      <c r="AW1068" t="s">
        <v>457</v>
      </c>
      <c r="AX1068" t="s">
        <v>455</v>
      </c>
      <c r="AY1068" t="s">
        <v>458</v>
      </c>
      <c r="AZ1068">
        <v>3</v>
      </c>
      <c r="BA1068" t="s">
        <v>459</v>
      </c>
      <c r="BB1068" t="s">
        <v>86</v>
      </c>
      <c r="BC1068" t="s">
        <v>69</v>
      </c>
      <c r="BD1068" t="s">
        <v>4207</v>
      </c>
      <c r="BE1068" t="s">
        <v>3419</v>
      </c>
      <c r="BF1068" t="s">
        <v>19</v>
      </c>
      <c r="BG1068" t="s">
        <v>19</v>
      </c>
      <c r="BH1068" s="179">
        <v>458</v>
      </c>
      <c r="BI1068" t="s">
        <v>3886</v>
      </c>
      <c r="BJ1068">
        <v>0.35</v>
      </c>
      <c r="BK1068" t="s">
        <v>5848</v>
      </c>
      <c r="BL1068" t="s">
        <v>3422</v>
      </c>
      <c r="BM1068" t="s">
        <v>3422</v>
      </c>
      <c r="BN1068" t="s">
        <v>3422</v>
      </c>
      <c r="BO1068" t="s">
        <v>3422</v>
      </c>
      <c r="BP1068" s="179" t="s">
        <v>3422</v>
      </c>
      <c r="BQ1068" s="179" t="s">
        <v>3422</v>
      </c>
      <c r="BR1068" s="179" t="s">
        <v>3422</v>
      </c>
      <c r="BS1068" s="179" t="s">
        <v>3422</v>
      </c>
      <c r="BT1068">
        <v>350006</v>
      </c>
      <c r="BU1068" t="s">
        <v>2814</v>
      </c>
      <c r="BV1068" t="s">
        <v>2816</v>
      </c>
      <c r="BW1068" t="s">
        <v>2818</v>
      </c>
      <c r="BX1068" t="s">
        <v>2821</v>
      </c>
      <c r="BY1068" s="179" t="s">
        <v>7648</v>
      </c>
      <c r="BZ1068" s="179" t="s">
        <v>7649</v>
      </c>
      <c r="CA1068" s="179" t="s">
        <v>7650</v>
      </c>
      <c r="CB1068" s="179" t="s">
        <v>7651</v>
      </c>
      <c r="CC1068">
        <v>350006</v>
      </c>
    </row>
    <row r="1069" spans="1:81" ht="14.45" customHeight="1">
      <c r="A1069" s="222" t="s">
        <v>7848</v>
      </c>
      <c r="B1069">
        <v>350008</v>
      </c>
      <c r="C1069" s="26" t="s">
        <v>6820</v>
      </c>
      <c r="E1069" s="47" t="s">
        <v>6904</v>
      </c>
      <c r="L1069" s="47" t="s">
        <v>6904</v>
      </c>
      <c r="M1069" s="47" t="s">
        <v>6904</v>
      </c>
      <c r="W1069" s="240"/>
      <c r="X1069" s="240"/>
      <c r="AG1069" s="48" t="s">
        <v>6833</v>
      </c>
      <c r="AH1069" s="47" t="str">
        <f t="shared" si="39"/>
        <v>KS_MR_B             SITR3</v>
      </c>
      <c r="AI1069">
        <v>3</v>
      </c>
      <c r="AJ1069">
        <v>350008</v>
      </c>
      <c r="AK1069" t="s">
        <v>5849</v>
      </c>
      <c r="AL1069" t="s">
        <v>19</v>
      </c>
      <c r="AM1069" t="s">
        <v>889</v>
      </c>
      <c r="AN1069" t="s">
        <v>889</v>
      </c>
      <c r="AO1069" t="s">
        <v>888</v>
      </c>
      <c r="AP1069" t="s">
        <v>890</v>
      </c>
      <c r="AQ1069">
        <v>35</v>
      </c>
      <c r="AR1069" t="s">
        <v>891</v>
      </c>
      <c r="AS1069" t="s">
        <v>99</v>
      </c>
      <c r="AT1069" t="s">
        <v>19</v>
      </c>
      <c r="AU1069" t="s">
        <v>19</v>
      </c>
      <c r="AV1069" t="s">
        <v>456</v>
      </c>
      <c r="AW1069" t="s">
        <v>457</v>
      </c>
      <c r="AX1069" t="s">
        <v>455</v>
      </c>
      <c r="AY1069" t="s">
        <v>458</v>
      </c>
      <c r="AZ1069">
        <v>9</v>
      </c>
      <c r="BA1069" t="s">
        <v>459</v>
      </c>
      <c r="BB1069" t="s">
        <v>82</v>
      </c>
      <c r="BC1069" t="s">
        <v>72</v>
      </c>
      <c r="BD1069" t="s">
        <v>3893</v>
      </c>
      <c r="BE1069" t="s">
        <v>3419</v>
      </c>
      <c r="BF1069" t="s">
        <v>19</v>
      </c>
      <c r="BG1069" t="s">
        <v>19</v>
      </c>
      <c r="BH1069" s="179">
        <v>458</v>
      </c>
      <c r="BI1069" t="s">
        <v>3744</v>
      </c>
      <c r="BJ1069">
        <v>2.5</v>
      </c>
      <c r="BK1069" t="s">
        <v>5850</v>
      </c>
      <c r="BL1069" t="s">
        <v>3422</v>
      </c>
      <c r="BM1069" t="s">
        <v>3422</v>
      </c>
      <c r="BN1069" t="s">
        <v>3422</v>
      </c>
      <c r="BO1069" t="s">
        <v>3422</v>
      </c>
      <c r="BP1069" s="179" t="s">
        <v>3422</v>
      </c>
      <c r="BQ1069" s="179" t="s">
        <v>3422</v>
      </c>
      <c r="BR1069" s="179" t="s">
        <v>3422</v>
      </c>
      <c r="BS1069" s="179" t="s">
        <v>3422</v>
      </c>
      <c r="BT1069">
        <v>350008</v>
      </c>
      <c r="BU1069" t="s">
        <v>2814</v>
      </c>
      <c r="BV1069" t="s">
        <v>2816</v>
      </c>
      <c r="BW1069" t="s">
        <v>2818</v>
      </c>
      <c r="BX1069" t="s">
        <v>2821</v>
      </c>
      <c r="BY1069" s="179" t="s">
        <v>7648</v>
      </c>
      <c r="BZ1069" s="179" t="s">
        <v>7649</v>
      </c>
      <c r="CA1069" s="179" t="s">
        <v>7650</v>
      </c>
      <c r="CB1069" s="179" t="s">
        <v>7651</v>
      </c>
      <c r="CC1069">
        <v>350008</v>
      </c>
    </row>
    <row r="1070" spans="1:81" ht="14.45" customHeight="1">
      <c r="B1070">
        <v>350016</v>
      </c>
      <c r="C1070" s="26" t="s">
        <v>6820</v>
      </c>
      <c r="E1070" s="47" t="s">
        <v>6904</v>
      </c>
      <c r="L1070" s="47" t="s">
        <v>6900</v>
      </c>
      <c r="M1070" s="47" t="s">
        <v>6904</v>
      </c>
      <c r="W1070" s="240"/>
      <c r="X1070" s="240"/>
      <c r="AG1070" s="48" t="s">
        <v>6833</v>
      </c>
      <c r="AH1070" s="47" t="str">
        <f t="shared" si="39"/>
        <v>KS_ML_D             SIDO_B</v>
      </c>
      <c r="AI1070">
        <v>3</v>
      </c>
      <c r="AJ1070">
        <v>350016</v>
      </c>
      <c r="AK1070" t="s">
        <v>5851</v>
      </c>
      <c r="AL1070" t="s">
        <v>19</v>
      </c>
      <c r="AM1070" t="s">
        <v>703</v>
      </c>
      <c r="AN1070" t="s">
        <v>703</v>
      </c>
      <c r="AO1070" t="s">
        <v>702</v>
      </c>
      <c r="AP1070" t="s">
        <v>704</v>
      </c>
      <c r="AQ1070" t="s">
        <v>3488</v>
      </c>
      <c r="AR1070" t="s">
        <v>620</v>
      </c>
      <c r="AS1070" t="s">
        <v>123</v>
      </c>
      <c r="AT1070" t="s">
        <v>19</v>
      </c>
      <c r="AU1070" t="s">
        <v>19</v>
      </c>
      <c r="AV1070" t="s">
        <v>423</v>
      </c>
      <c r="AW1070" t="s">
        <v>2840</v>
      </c>
      <c r="AX1070" t="s">
        <v>2839</v>
      </c>
      <c r="AY1070" t="s">
        <v>2841</v>
      </c>
      <c r="AZ1070">
        <v>1</v>
      </c>
      <c r="BA1070" t="s">
        <v>1033</v>
      </c>
      <c r="BB1070" t="s">
        <v>82</v>
      </c>
      <c r="BC1070" t="s">
        <v>72</v>
      </c>
      <c r="BD1070" t="s">
        <v>5852</v>
      </c>
      <c r="BE1070" t="s">
        <v>3419</v>
      </c>
      <c r="BF1070" t="s">
        <v>19</v>
      </c>
      <c r="BG1070" t="s">
        <v>19</v>
      </c>
      <c r="BH1070">
        <v>1604</v>
      </c>
      <c r="BI1070" t="s">
        <v>3485</v>
      </c>
      <c r="BJ1070">
        <v>2.5</v>
      </c>
      <c r="BK1070" t="s">
        <v>5853</v>
      </c>
      <c r="BL1070" t="s">
        <v>3422</v>
      </c>
      <c r="BM1070" t="s">
        <v>3422</v>
      </c>
      <c r="BN1070" t="s">
        <v>3422</v>
      </c>
      <c r="BO1070" t="s">
        <v>3422</v>
      </c>
      <c r="BP1070" s="179" t="s">
        <v>3422</v>
      </c>
      <c r="BQ1070" s="179" t="s">
        <v>3422</v>
      </c>
      <c r="BR1070" s="179" t="s">
        <v>3422</v>
      </c>
      <c r="BS1070" s="179" t="s">
        <v>3422</v>
      </c>
      <c r="BT1070">
        <v>350016</v>
      </c>
      <c r="BU1070" t="s">
        <v>2814</v>
      </c>
      <c r="BV1070" t="s">
        <v>2816</v>
      </c>
      <c r="BW1070" t="s">
        <v>2818</v>
      </c>
      <c r="BX1070" t="s">
        <v>2821</v>
      </c>
      <c r="BY1070" s="179" t="s">
        <v>7648</v>
      </c>
      <c r="BZ1070" s="179" t="s">
        <v>7649</v>
      </c>
      <c r="CA1070" s="179" t="s">
        <v>7650</v>
      </c>
      <c r="CB1070" s="179" t="s">
        <v>7651</v>
      </c>
      <c r="CC1070">
        <v>350016</v>
      </c>
    </row>
    <row r="1071" spans="1:81" ht="14.45" customHeight="1">
      <c r="B1071">
        <v>350017</v>
      </c>
      <c r="C1071" s="26" t="s">
        <v>6820</v>
      </c>
      <c r="E1071" s="47" t="s">
        <v>6904</v>
      </c>
      <c r="L1071" s="47" t="s">
        <v>6904</v>
      </c>
      <c r="M1071" s="47" t="s">
        <v>6904</v>
      </c>
      <c r="W1071" s="240"/>
      <c r="AG1071" s="48" t="s">
        <v>6833</v>
      </c>
      <c r="AH1071" s="47" t="str">
        <f t="shared" si="39"/>
        <v>SGTME               KS_ML_D</v>
      </c>
      <c r="AI1071">
        <v>3</v>
      </c>
      <c r="AJ1071">
        <v>350017</v>
      </c>
      <c r="AK1071" t="s">
        <v>5854</v>
      </c>
      <c r="AL1071" t="s">
        <v>19</v>
      </c>
      <c r="AM1071" t="s">
        <v>423</v>
      </c>
      <c r="AN1071" t="s">
        <v>2840</v>
      </c>
      <c r="AO1071" t="s">
        <v>2839</v>
      </c>
      <c r="AP1071" t="s">
        <v>2841</v>
      </c>
      <c r="AQ1071">
        <v>2</v>
      </c>
      <c r="AR1071" t="s">
        <v>1033</v>
      </c>
      <c r="AS1071" t="s">
        <v>80</v>
      </c>
      <c r="AT1071" t="s">
        <v>70</v>
      </c>
      <c r="AU1071" t="s">
        <v>19</v>
      </c>
      <c r="AV1071" t="s">
        <v>2894</v>
      </c>
      <c r="AW1071" t="s">
        <v>2894</v>
      </c>
      <c r="AX1071" t="s">
        <v>2893</v>
      </c>
      <c r="AY1071" t="s">
        <v>2895</v>
      </c>
      <c r="AZ1071">
        <v>94</v>
      </c>
      <c r="BA1071" t="s">
        <v>2896</v>
      </c>
      <c r="BB1071" t="s">
        <v>1431</v>
      </c>
      <c r="BC1071" t="s">
        <v>1430</v>
      </c>
      <c r="BD1071" t="s">
        <v>3857</v>
      </c>
      <c r="BE1071" t="s">
        <v>3419</v>
      </c>
      <c r="BF1071" t="s">
        <v>19</v>
      </c>
      <c r="BG1071" t="s">
        <v>19</v>
      </c>
      <c r="BH1071">
        <v>1502</v>
      </c>
      <c r="BI1071" t="s">
        <v>3748</v>
      </c>
      <c r="BJ1071">
        <v>0.5</v>
      </c>
      <c r="BK1071" t="s">
        <v>5855</v>
      </c>
      <c r="BL1071" t="s">
        <v>3422</v>
      </c>
      <c r="BM1071" t="s">
        <v>3422</v>
      </c>
      <c r="BN1071" t="s">
        <v>3422</v>
      </c>
      <c r="BO1071" t="s">
        <v>3422</v>
      </c>
      <c r="BP1071" s="179" t="s">
        <v>3422</v>
      </c>
      <c r="BQ1071" s="179" t="s">
        <v>3422</v>
      </c>
      <c r="BR1071" s="179" t="s">
        <v>3422</v>
      </c>
      <c r="BS1071" s="179" t="s">
        <v>3422</v>
      </c>
      <c r="BT1071">
        <v>350017</v>
      </c>
      <c r="BU1071" t="s">
        <v>2814</v>
      </c>
      <c r="BV1071" t="s">
        <v>2816</v>
      </c>
      <c r="BW1071" t="s">
        <v>2818</v>
      </c>
      <c r="BX1071" t="s">
        <v>2821</v>
      </c>
      <c r="BY1071" s="179" t="s">
        <v>7648</v>
      </c>
      <c r="BZ1071" s="179" t="s">
        <v>7649</v>
      </c>
      <c r="CA1071" s="179" t="s">
        <v>7650</v>
      </c>
      <c r="CB1071" s="179" t="s">
        <v>7651</v>
      </c>
      <c r="CC1071">
        <v>350017</v>
      </c>
    </row>
    <row r="1072" spans="1:81" ht="14.45" customHeight="1">
      <c r="B1072">
        <v>350025</v>
      </c>
      <c r="C1072" s="26" t="s">
        <v>6820</v>
      </c>
      <c r="E1072" s="47" t="s">
        <v>6904</v>
      </c>
      <c r="L1072" s="47" t="s">
        <v>6904</v>
      </c>
      <c r="M1072" s="47" t="s">
        <v>6904</v>
      </c>
      <c r="W1072" s="240"/>
      <c r="AG1072" s="48" t="s">
        <v>6833</v>
      </c>
      <c r="AH1072" s="47" t="str">
        <f t="shared" ref="AH1072:AH1135" si="41">AY1072&amp; REPT(" ",20-LEN(AY1072))&amp;AP1072</f>
        <v>SGTME               KS_ML_A</v>
      </c>
      <c r="AI1072">
        <v>3</v>
      </c>
      <c r="AJ1072">
        <v>350025</v>
      </c>
      <c r="AK1072" t="s">
        <v>5856</v>
      </c>
      <c r="AL1072" t="s">
        <v>19</v>
      </c>
      <c r="AM1072" t="s">
        <v>423</v>
      </c>
      <c r="AN1072" t="s">
        <v>2834</v>
      </c>
      <c r="AO1072" t="s">
        <v>2833</v>
      </c>
      <c r="AP1072" t="s">
        <v>2835</v>
      </c>
      <c r="AQ1072">
        <v>3</v>
      </c>
      <c r="AR1072" t="s">
        <v>2836</v>
      </c>
      <c r="AS1072" t="s">
        <v>87</v>
      </c>
      <c r="AT1072" t="s">
        <v>69</v>
      </c>
      <c r="AU1072" t="s">
        <v>19</v>
      </c>
      <c r="AV1072" t="s">
        <v>2894</v>
      </c>
      <c r="AW1072" t="s">
        <v>2894</v>
      </c>
      <c r="AX1072" t="s">
        <v>2893</v>
      </c>
      <c r="AY1072" t="s">
        <v>2895</v>
      </c>
      <c r="AZ1072">
        <v>99</v>
      </c>
      <c r="BA1072" t="s">
        <v>2896</v>
      </c>
      <c r="BB1072" t="s">
        <v>1431</v>
      </c>
      <c r="BC1072" t="s">
        <v>1430</v>
      </c>
      <c r="BD1072" t="s">
        <v>5857</v>
      </c>
      <c r="BE1072" t="s">
        <v>3419</v>
      </c>
      <c r="BF1072" t="s">
        <v>5858</v>
      </c>
      <c r="BG1072" t="s">
        <v>5859</v>
      </c>
      <c r="BH1072">
        <v>1577</v>
      </c>
      <c r="BI1072" t="s">
        <v>3669</v>
      </c>
      <c r="BJ1072">
        <v>0.5</v>
      </c>
      <c r="BK1072" t="s">
        <v>5860</v>
      </c>
      <c r="BL1072" t="s">
        <v>3422</v>
      </c>
      <c r="BM1072" t="s">
        <v>3422</v>
      </c>
      <c r="BN1072" t="s">
        <v>3422</v>
      </c>
      <c r="BO1072" t="s">
        <v>3422</v>
      </c>
      <c r="BP1072" s="179" t="s">
        <v>3422</v>
      </c>
      <c r="BQ1072" s="179" t="s">
        <v>3422</v>
      </c>
      <c r="BR1072" s="179" t="s">
        <v>3422</v>
      </c>
      <c r="BS1072" s="179" t="s">
        <v>3422</v>
      </c>
      <c r="BT1072">
        <v>350025</v>
      </c>
      <c r="BU1072" t="s">
        <v>2814</v>
      </c>
      <c r="BV1072" t="s">
        <v>2816</v>
      </c>
      <c r="BW1072" t="s">
        <v>2818</v>
      </c>
      <c r="BX1072" t="s">
        <v>2821</v>
      </c>
      <c r="BY1072" s="179" t="s">
        <v>7648</v>
      </c>
      <c r="BZ1072" s="179" t="s">
        <v>7649</v>
      </c>
      <c r="CA1072" s="179" t="s">
        <v>7650</v>
      </c>
      <c r="CB1072" s="179" t="s">
        <v>7651</v>
      </c>
      <c r="CC1072">
        <v>350025</v>
      </c>
    </row>
    <row r="1073" spans="1:81" ht="14.45" customHeight="1">
      <c r="B1073">
        <v>350026</v>
      </c>
      <c r="C1073" s="26" t="s">
        <v>6820</v>
      </c>
      <c r="E1073" s="47" t="s">
        <v>6904</v>
      </c>
      <c r="F1073" s="47" t="s">
        <v>5863</v>
      </c>
      <c r="G1073" s="47" t="s">
        <v>6897</v>
      </c>
      <c r="K1073" s="47" t="s">
        <v>6903</v>
      </c>
      <c r="L1073" s="47" t="s">
        <v>6904</v>
      </c>
      <c r="M1073" s="47" t="s">
        <v>6899</v>
      </c>
      <c r="W1073" s="240"/>
      <c r="AG1073" s="48" t="s">
        <v>6833</v>
      </c>
      <c r="AH1073" s="47" t="str">
        <f t="shared" si="41"/>
        <v>SP_31SM             KS_ML_A</v>
      </c>
      <c r="AI1073">
        <v>3</v>
      </c>
      <c r="AJ1073">
        <v>350026</v>
      </c>
      <c r="AK1073" t="s">
        <v>5861</v>
      </c>
      <c r="AL1073" t="s">
        <v>19</v>
      </c>
      <c r="AM1073" t="s">
        <v>423</v>
      </c>
      <c r="AN1073" t="s">
        <v>2834</v>
      </c>
      <c r="AO1073" t="s">
        <v>2833</v>
      </c>
      <c r="AP1073" t="s">
        <v>2835</v>
      </c>
      <c r="AQ1073">
        <v>4</v>
      </c>
      <c r="AR1073" t="s">
        <v>2836</v>
      </c>
      <c r="AS1073" t="s">
        <v>87</v>
      </c>
      <c r="AT1073" t="s">
        <v>69</v>
      </c>
      <c r="AU1073" t="s">
        <v>19</v>
      </c>
      <c r="AV1073" t="s">
        <v>19</v>
      </c>
      <c r="AW1073" t="s">
        <v>5862</v>
      </c>
      <c r="AX1073">
        <v>139</v>
      </c>
      <c r="AY1073" t="s">
        <v>5863</v>
      </c>
      <c r="AZ1073">
        <v>1</v>
      </c>
      <c r="BA1073" t="s">
        <v>2896</v>
      </c>
      <c r="BB1073" t="s">
        <v>19</v>
      </c>
      <c r="BC1073" t="s">
        <v>19</v>
      </c>
      <c r="BD1073" t="s">
        <v>5857</v>
      </c>
      <c r="BE1073" t="s">
        <v>3419</v>
      </c>
      <c r="BF1073" t="s">
        <v>5858</v>
      </c>
      <c r="BG1073" t="s">
        <v>4371</v>
      </c>
      <c r="BH1073">
        <v>1542</v>
      </c>
      <c r="BI1073" t="s">
        <v>3511</v>
      </c>
      <c r="BJ1073">
        <v>0.5</v>
      </c>
      <c r="BK1073" t="s">
        <v>5864</v>
      </c>
      <c r="BL1073" t="s">
        <v>3422</v>
      </c>
      <c r="BM1073" t="s">
        <v>3422</v>
      </c>
      <c r="BN1073" t="s">
        <v>3422</v>
      </c>
      <c r="BO1073" t="s">
        <v>3422</v>
      </c>
      <c r="BP1073" s="179" t="s">
        <v>3422</v>
      </c>
      <c r="BQ1073" s="179" t="s">
        <v>3422</v>
      </c>
      <c r="BR1073" s="179" t="s">
        <v>3422</v>
      </c>
      <c r="BS1073" s="179" t="s">
        <v>3422</v>
      </c>
      <c r="BT1073">
        <v>350026</v>
      </c>
      <c r="BU1073" t="s">
        <v>2814</v>
      </c>
      <c r="BV1073" t="s">
        <v>2816</v>
      </c>
      <c r="BW1073" t="s">
        <v>2818</v>
      </c>
      <c r="BX1073" t="s">
        <v>2821</v>
      </c>
      <c r="BY1073" s="179" t="s">
        <v>7648</v>
      </c>
      <c r="BZ1073" s="179" t="s">
        <v>7649</v>
      </c>
      <c r="CA1073" s="179" t="s">
        <v>7650</v>
      </c>
      <c r="CB1073" s="179" t="s">
        <v>7651</v>
      </c>
      <c r="CC1073">
        <v>350026</v>
      </c>
    </row>
    <row r="1074" spans="1:81" ht="14.45" customHeight="1">
      <c r="B1074">
        <v>350027</v>
      </c>
      <c r="C1074" s="26" t="s">
        <v>6820</v>
      </c>
      <c r="E1074" s="47" t="s">
        <v>6904</v>
      </c>
      <c r="L1074" s="47" t="s">
        <v>6904</v>
      </c>
      <c r="M1074" s="47" t="s">
        <v>6904</v>
      </c>
      <c r="W1074" s="240"/>
      <c r="AG1074" s="48" t="s">
        <v>6833</v>
      </c>
      <c r="AH1074" s="47" t="str">
        <f t="shared" si="41"/>
        <v>SGTME               KS_ML_A</v>
      </c>
      <c r="AI1074">
        <v>3</v>
      </c>
      <c r="AJ1074">
        <v>350027</v>
      </c>
      <c r="AK1074" t="s">
        <v>5865</v>
      </c>
      <c r="AL1074" t="s">
        <v>19</v>
      </c>
      <c r="AM1074" t="s">
        <v>423</v>
      </c>
      <c r="AN1074" t="s">
        <v>2834</v>
      </c>
      <c r="AO1074" t="s">
        <v>2833</v>
      </c>
      <c r="AP1074" t="s">
        <v>2835</v>
      </c>
      <c r="AQ1074">
        <v>5</v>
      </c>
      <c r="AR1074" t="s">
        <v>2836</v>
      </c>
      <c r="AS1074" t="s">
        <v>87</v>
      </c>
      <c r="AT1074" t="s">
        <v>69</v>
      </c>
      <c r="AU1074" t="s">
        <v>19</v>
      </c>
      <c r="AV1074" t="s">
        <v>2894</v>
      </c>
      <c r="AW1074" t="s">
        <v>2894</v>
      </c>
      <c r="AX1074" t="s">
        <v>2893</v>
      </c>
      <c r="AY1074" t="s">
        <v>2895</v>
      </c>
      <c r="AZ1074">
        <v>93</v>
      </c>
      <c r="BA1074" t="s">
        <v>2896</v>
      </c>
      <c r="BB1074" t="s">
        <v>1431</v>
      </c>
      <c r="BC1074" t="s">
        <v>1430</v>
      </c>
      <c r="BD1074" t="s">
        <v>5866</v>
      </c>
      <c r="BE1074" t="s">
        <v>3419</v>
      </c>
      <c r="BF1074" t="s">
        <v>5867</v>
      </c>
      <c r="BG1074" t="s">
        <v>4445</v>
      </c>
      <c r="BH1074">
        <v>1577</v>
      </c>
      <c r="BI1074" t="s">
        <v>3526</v>
      </c>
      <c r="BJ1074">
        <v>0.5</v>
      </c>
      <c r="BK1074" t="s">
        <v>5868</v>
      </c>
      <c r="BL1074" t="s">
        <v>3422</v>
      </c>
      <c r="BM1074" t="s">
        <v>3422</v>
      </c>
      <c r="BN1074" t="s">
        <v>3422</v>
      </c>
      <c r="BO1074" t="s">
        <v>3422</v>
      </c>
      <c r="BP1074" s="179" t="s">
        <v>3422</v>
      </c>
      <c r="BQ1074" s="179" t="s">
        <v>3422</v>
      </c>
      <c r="BR1074" s="179" t="s">
        <v>3422</v>
      </c>
      <c r="BS1074" s="179" t="s">
        <v>3422</v>
      </c>
      <c r="BT1074">
        <v>350027</v>
      </c>
      <c r="BU1074" t="s">
        <v>2814</v>
      </c>
      <c r="BV1074" t="s">
        <v>2816</v>
      </c>
      <c r="BW1074" t="s">
        <v>2818</v>
      </c>
      <c r="BX1074" t="s">
        <v>2821</v>
      </c>
      <c r="BY1074" s="179" t="s">
        <v>7648</v>
      </c>
      <c r="BZ1074" s="179" t="s">
        <v>7649</v>
      </c>
      <c r="CA1074" s="179" t="s">
        <v>7650</v>
      </c>
      <c r="CB1074" s="179" t="s">
        <v>7651</v>
      </c>
      <c r="CC1074">
        <v>350027</v>
      </c>
    </row>
    <row r="1075" spans="1:81" ht="14.45" customHeight="1">
      <c r="B1075">
        <v>350028</v>
      </c>
      <c r="C1075" s="26" t="s">
        <v>6820</v>
      </c>
      <c r="E1075" s="47" t="s">
        <v>6904</v>
      </c>
      <c r="F1075" s="47" t="s">
        <v>5863</v>
      </c>
      <c r="G1075" s="47" t="s">
        <v>6897</v>
      </c>
      <c r="K1075" s="47" t="s">
        <v>6903</v>
      </c>
      <c r="L1075" s="47" t="s">
        <v>6904</v>
      </c>
      <c r="M1075" s="47" t="s">
        <v>6899</v>
      </c>
      <c r="W1075" s="240"/>
      <c r="AG1075" s="48" t="s">
        <v>6833</v>
      </c>
      <c r="AH1075" s="47" t="str">
        <f t="shared" si="41"/>
        <v>SP_31SM             KS_ML_A</v>
      </c>
      <c r="AI1075">
        <v>3</v>
      </c>
      <c r="AJ1075">
        <v>350028</v>
      </c>
      <c r="AK1075" t="s">
        <v>5869</v>
      </c>
      <c r="AL1075" t="s">
        <v>19</v>
      </c>
      <c r="AM1075" t="s">
        <v>423</v>
      </c>
      <c r="AN1075" t="s">
        <v>2834</v>
      </c>
      <c r="AO1075" t="s">
        <v>2833</v>
      </c>
      <c r="AP1075" t="s">
        <v>2835</v>
      </c>
      <c r="AQ1075">
        <v>6</v>
      </c>
      <c r="AR1075" t="s">
        <v>2836</v>
      </c>
      <c r="AS1075" t="s">
        <v>87</v>
      </c>
      <c r="AT1075" t="s">
        <v>69</v>
      </c>
      <c r="AU1075" t="s">
        <v>19</v>
      </c>
      <c r="AV1075" t="s">
        <v>19</v>
      </c>
      <c r="AW1075" t="s">
        <v>5862</v>
      </c>
      <c r="AX1075">
        <v>139</v>
      </c>
      <c r="AY1075" t="s">
        <v>5863</v>
      </c>
      <c r="AZ1075">
        <v>1</v>
      </c>
      <c r="BA1075" t="s">
        <v>2896</v>
      </c>
      <c r="BB1075" t="s">
        <v>19</v>
      </c>
      <c r="BC1075" t="s">
        <v>19</v>
      </c>
      <c r="BD1075" t="s">
        <v>5866</v>
      </c>
      <c r="BE1075" t="s">
        <v>3419</v>
      </c>
      <c r="BF1075" t="s">
        <v>5867</v>
      </c>
      <c r="BG1075" t="s">
        <v>3507</v>
      </c>
      <c r="BH1075">
        <v>1542</v>
      </c>
      <c r="BI1075" t="s">
        <v>3432</v>
      </c>
      <c r="BJ1075">
        <v>0.5</v>
      </c>
      <c r="BK1075" t="s">
        <v>5864</v>
      </c>
      <c r="BL1075" t="s">
        <v>3422</v>
      </c>
      <c r="BM1075" t="s">
        <v>3422</v>
      </c>
      <c r="BN1075" t="s">
        <v>3422</v>
      </c>
      <c r="BO1075" t="s">
        <v>3422</v>
      </c>
      <c r="BP1075" s="179" t="s">
        <v>3422</v>
      </c>
      <c r="BQ1075" s="179" t="s">
        <v>3422</v>
      </c>
      <c r="BR1075" s="179" t="s">
        <v>3422</v>
      </c>
      <c r="BS1075" s="179" t="s">
        <v>3422</v>
      </c>
      <c r="BT1075">
        <v>350028</v>
      </c>
      <c r="BU1075" t="s">
        <v>2814</v>
      </c>
      <c r="BV1075" t="s">
        <v>2816</v>
      </c>
      <c r="BW1075" t="s">
        <v>2818</v>
      </c>
      <c r="BX1075" t="s">
        <v>2821</v>
      </c>
      <c r="BY1075" s="179" t="s">
        <v>7648</v>
      </c>
      <c r="BZ1075" s="179" t="s">
        <v>7649</v>
      </c>
      <c r="CA1075" s="179" t="s">
        <v>7650</v>
      </c>
      <c r="CB1075" s="179" t="s">
        <v>7651</v>
      </c>
      <c r="CC1075">
        <v>350028</v>
      </c>
    </row>
    <row r="1076" spans="1:81" ht="14.45" customHeight="1">
      <c r="A1076"/>
      <c r="B1076">
        <v>350029</v>
      </c>
      <c r="C1076" s="26" t="s">
        <v>6820</v>
      </c>
      <c r="E1076" s="47" t="s">
        <v>6904</v>
      </c>
      <c r="L1076" s="47" t="s">
        <v>6904</v>
      </c>
      <c r="M1076" s="47" t="s">
        <v>6904</v>
      </c>
      <c r="W1076" s="240"/>
      <c r="AG1076" s="48" t="s">
        <v>6833</v>
      </c>
      <c r="AH1076" s="47" t="str">
        <f t="shared" si="41"/>
        <v>SGTME               KS_ML_A</v>
      </c>
      <c r="AI1076">
        <v>3</v>
      </c>
      <c r="AJ1076">
        <v>350029</v>
      </c>
      <c r="AK1076" t="s">
        <v>5870</v>
      </c>
      <c r="AL1076" t="s">
        <v>19</v>
      </c>
      <c r="AM1076" t="s">
        <v>423</v>
      </c>
      <c r="AN1076" t="s">
        <v>2834</v>
      </c>
      <c r="AO1076" t="s">
        <v>2833</v>
      </c>
      <c r="AP1076" t="s">
        <v>2835</v>
      </c>
      <c r="AQ1076">
        <v>7</v>
      </c>
      <c r="AR1076" t="s">
        <v>2836</v>
      </c>
      <c r="AS1076" t="s">
        <v>87</v>
      </c>
      <c r="AT1076" t="s">
        <v>69</v>
      </c>
      <c r="AU1076" t="s">
        <v>19</v>
      </c>
      <c r="AV1076" t="s">
        <v>2894</v>
      </c>
      <c r="AW1076" t="s">
        <v>2894</v>
      </c>
      <c r="AX1076" t="s">
        <v>2893</v>
      </c>
      <c r="AY1076" t="s">
        <v>2895</v>
      </c>
      <c r="AZ1076">
        <v>82</v>
      </c>
      <c r="BA1076" t="s">
        <v>2896</v>
      </c>
      <c r="BB1076" t="s">
        <v>1431</v>
      </c>
      <c r="BC1076" t="s">
        <v>1430</v>
      </c>
      <c r="BD1076" t="s">
        <v>5871</v>
      </c>
      <c r="BE1076" t="s">
        <v>3419</v>
      </c>
      <c r="BF1076" t="s">
        <v>5872</v>
      </c>
      <c r="BG1076" t="s">
        <v>3533</v>
      </c>
      <c r="BH1076">
        <v>1577</v>
      </c>
      <c r="BI1076" t="s">
        <v>3534</v>
      </c>
      <c r="BJ1076">
        <v>0.5</v>
      </c>
      <c r="BK1076" t="s">
        <v>5873</v>
      </c>
      <c r="BL1076" t="s">
        <v>3422</v>
      </c>
      <c r="BM1076" t="s">
        <v>3422</v>
      </c>
      <c r="BN1076" t="s">
        <v>3422</v>
      </c>
      <c r="BO1076" t="s">
        <v>3422</v>
      </c>
      <c r="BP1076" s="179" t="s">
        <v>3422</v>
      </c>
      <c r="BQ1076" s="179" t="s">
        <v>3422</v>
      </c>
      <c r="BR1076" s="179" t="s">
        <v>3422</v>
      </c>
      <c r="BS1076" s="179" t="s">
        <v>3422</v>
      </c>
      <c r="BT1076">
        <v>350029</v>
      </c>
      <c r="BU1076" t="s">
        <v>2814</v>
      </c>
      <c r="BV1076" t="s">
        <v>2816</v>
      </c>
      <c r="BW1076" t="s">
        <v>2818</v>
      </c>
      <c r="BX1076" t="s">
        <v>2821</v>
      </c>
      <c r="BY1076" s="179" t="s">
        <v>7648</v>
      </c>
      <c r="BZ1076" s="179" t="s">
        <v>7649</v>
      </c>
      <c r="CA1076" s="179" t="s">
        <v>7650</v>
      </c>
      <c r="CB1076" s="179" t="s">
        <v>7651</v>
      </c>
      <c r="CC1076">
        <v>350029</v>
      </c>
    </row>
    <row r="1077" spans="1:81" ht="14.45" customHeight="1">
      <c r="A1077"/>
      <c r="B1077">
        <v>350030</v>
      </c>
      <c r="C1077" s="26" t="s">
        <v>6820</v>
      </c>
      <c r="E1077" s="47" t="s">
        <v>6904</v>
      </c>
      <c r="F1077" s="47" t="s">
        <v>5863</v>
      </c>
      <c r="G1077" s="47" t="s">
        <v>6897</v>
      </c>
      <c r="K1077" s="47" t="s">
        <v>6903</v>
      </c>
      <c r="L1077" s="47" t="s">
        <v>6904</v>
      </c>
      <c r="M1077" s="47" t="s">
        <v>6899</v>
      </c>
      <c r="W1077" s="240"/>
      <c r="AG1077" s="48" t="s">
        <v>6833</v>
      </c>
      <c r="AH1077" s="47" t="str">
        <f t="shared" si="41"/>
        <v>SP_31SM             KS_ML_A</v>
      </c>
      <c r="AI1077">
        <v>3</v>
      </c>
      <c r="AJ1077">
        <v>350030</v>
      </c>
      <c r="AK1077" t="s">
        <v>5874</v>
      </c>
      <c r="AL1077" t="s">
        <v>19</v>
      </c>
      <c r="AM1077" t="s">
        <v>423</v>
      </c>
      <c r="AN1077" t="s">
        <v>2834</v>
      </c>
      <c r="AO1077" t="s">
        <v>2833</v>
      </c>
      <c r="AP1077" t="s">
        <v>2835</v>
      </c>
      <c r="AQ1077">
        <v>8</v>
      </c>
      <c r="AR1077" t="s">
        <v>2836</v>
      </c>
      <c r="AS1077" t="s">
        <v>87</v>
      </c>
      <c r="AT1077" t="s">
        <v>69</v>
      </c>
      <c r="AU1077" t="s">
        <v>19</v>
      </c>
      <c r="AV1077" t="s">
        <v>19</v>
      </c>
      <c r="AW1077" t="s">
        <v>5862</v>
      </c>
      <c r="AX1077">
        <v>139</v>
      </c>
      <c r="AY1077" t="s">
        <v>5863</v>
      </c>
      <c r="AZ1077">
        <v>1</v>
      </c>
      <c r="BA1077" t="s">
        <v>2896</v>
      </c>
      <c r="BB1077" t="s">
        <v>19</v>
      </c>
      <c r="BC1077" t="s">
        <v>19</v>
      </c>
      <c r="BD1077" t="s">
        <v>5871</v>
      </c>
      <c r="BE1077" t="s">
        <v>3419</v>
      </c>
      <c r="BF1077" t="s">
        <v>5872</v>
      </c>
      <c r="BG1077" t="s">
        <v>3655</v>
      </c>
      <c r="BH1077">
        <v>1542</v>
      </c>
      <c r="BI1077" t="s">
        <v>3432</v>
      </c>
      <c r="BJ1077">
        <v>0.5</v>
      </c>
      <c r="BK1077" t="s">
        <v>5864</v>
      </c>
      <c r="BL1077" t="s">
        <v>3422</v>
      </c>
      <c r="BM1077" t="s">
        <v>3422</v>
      </c>
      <c r="BN1077" t="s">
        <v>3422</v>
      </c>
      <c r="BO1077" t="s">
        <v>3422</v>
      </c>
      <c r="BP1077" s="179" t="s">
        <v>3422</v>
      </c>
      <c r="BQ1077" s="179" t="s">
        <v>3422</v>
      </c>
      <c r="BR1077" s="179" t="s">
        <v>3422</v>
      </c>
      <c r="BS1077" s="179" t="s">
        <v>3422</v>
      </c>
      <c r="BT1077">
        <v>350030</v>
      </c>
      <c r="BU1077" t="s">
        <v>2814</v>
      </c>
      <c r="BV1077" t="s">
        <v>2816</v>
      </c>
      <c r="BW1077" t="s">
        <v>2818</v>
      </c>
      <c r="BX1077" t="s">
        <v>2821</v>
      </c>
      <c r="BY1077" s="179" t="s">
        <v>7648</v>
      </c>
      <c r="BZ1077" s="179" t="s">
        <v>7649</v>
      </c>
      <c r="CA1077" s="179" t="s">
        <v>7650</v>
      </c>
      <c r="CB1077" s="179" t="s">
        <v>7651</v>
      </c>
      <c r="CC1077">
        <v>350030</v>
      </c>
    </row>
    <row r="1078" spans="1:81" ht="14.45" customHeight="1">
      <c r="A1078"/>
      <c r="B1078">
        <v>350033</v>
      </c>
      <c r="C1078" s="26" t="s">
        <v>6820</v>
      </c>
      <c r="E1078" s="47" t="s">
        <v>6904</v>
      </c>
      <c r="L1078" s="47" t="s">
        <v>6904</v>
      </c>
      <c r="M1078" s="47" t="s">
        <v>6904</v>
      </c>
      <c r="W1078" s="37" t="s">
        <v>7933</v>
      </c>
      <c r="AG1078" s="48" t="s">
        <v>6833</v>
      </c>
      <c r="AH1078" s="47" t="str">
        <f t="shared" si="41"/>
        <v>SGTME               TGTW7</v>
      </c>
      <c r="AI1078">
        <v>3</v>
      </c>
      <c r="AJ1078">
        <v>350033</v>
      </c>
      <c r="AK1078" t="s">
        <v>5875</v>
      </c>
      <c r="AL1078" t="s">
        <v>19</v>
      </c>
      <c r="AM1078" t="s">
        <v>2868</v>
      </c>
      <c r="AN1078" t="s">
        <v>2869</v>
      </c>
      <c r="AO1078" t="s">
        <v>2867</v>
      </c>
      <c r="AP1078" t="s">
        <v>2870</v>
      </c>
      <c r="AQ1078">
        <v>2</v>
      </c>
      <c r="AR1078" t="s">
        <v>2871</v>
      </c>
      <c r="AS1078" t="s">
        <v>2828</v>
      </c>
      <c r="AT1078" t="s">
        <v>63</v>
      </c>
      <c r="AU1078" t="s">
        <v>19</v>
      </c>
      <c r="AV1078" t="s">
        <v>2894</v>
      </c>
      <c r="AW1078" t="s">
        <v>2894</v>
      </c>
      <c r="AX1078" t="s">
        <v>2893</v>
      </c>
      <c r="AY1078" t="s">
        <v>2895</v>
      </c>
      <c r="AZ1078">
        <v>84</v>
      </c>
      <c r="BA1078" t="s">
        <v>2896</v>
      </c>
      <c r="BB1078" t="s">
        <v>1431</v>
      </c>
      <c r="BC1078" t="s">
        <v>1430</v>
      </c>
      <c r="BD1078" t="s">
        <v>5876</v>
      </c>
      <c r="BE1078" t="s">
        <v>3419</v>
      </c>
      <c r="BF1078" t="s">
        <v>5877</v>
      </c>
      <c r="BG1078" t="s">
        <v>3658</v>
      </c>
      <c r="BH1078">
        <v>1457</v>
      </c>
      <c r="BI1078" t="s">
        <v>3659</v>
      </c>
      <c r="BJ1078">
        <v>0.5</v>
      </c>
      <c r="BK1078" t="s">
        <v>5878</v>
      </c>
      <c r="BL1078" t="s">
        <v>3422</v>
      </c>
      <c r="BM1078" t="s">
        <v>3422</v>
      </c>
      <c r="BN1078" t="s">
        <v>3422</v>
      </c>
      <c r="BO1078" t="s">
        <v>3422</v>
      </c>
      <c r="BP1078" s="179" t="s">
        <v>3422</v>
      </c>
      <c r="BQ1078" s="179" t="s">
        <v>3422</v>
      </c>
      <c r="BR1078" s="179" t="s">
        <v>3422</v>
      </c>
      <c r="BS1078" s="179" t="s">
        <v>3422</v>
      </c>
      <c r="BT1078">
        <v>350033</v>
      </c>
      <c r="BU1078" t="s">
        <v>2814</v>
      </c>
      <c r="BV1078" t="s">
        <v>2816</v>
      </c>
      <c r="BW1078" t="s">
        <v>2818</v>
      </c>
      <c r="BX1078" t="s">
        <v>2821</v>
      </c>
      <c r="BY1078" s="179" t="s">
        <v>7648</v>
      </c>
      <c r="BZ1078" s="179" t="s">
        <v>7649</v>
      </c>
      <c r="CA1078" s="179" t="s">
        <v>7650</v>
      </c>
      <c r="CB1078" s="179" t="s">
        <v>7651</v>
      </c>
      <c r="CC1078">
        <v>350033</v>
      </c>
    </row>
    <row r="1079" spans="1:81" ht="14.45" customHeight="1">
      <c r="A1079"/>
      <c r="B1079">
        <v>350034</v>
      </c>
      <c r="C1079" s="26" t="s">
        <v>6820</v>
      </c>
      <c r="E1079" s="47" t="s">
        <v>6904</v>
      </c>
      <c r="F1079" s="47" t="s">
        <v>5863</v>
      </c>
      <c r="G1079" s="47" t="s">
        <v>6897</v>
      </c>
      <c r="K1079" s="47" t="s">
        <v>6903</v>
      </c>
      <c r="L1079" s="47" t="s">
        <v>6904</v>
      </c>
      <c r="M1079" s="47" t="s">
        <v>6899</v>
      </c>
      <c r="W1079" s="37" t="s">
        <v>7933</v>
      </c>
      <c r="AG1079" s="48" t="s">
        <v>6833</v>
      </c>
      <c r="AH1079" s="47" t="str">
        <f t="shared" si="41"/>
        <v>SP_31SM             TGTW7</v>
      </c>
      <c r="AI1079">
        <v>3</v>
      </c>
      <c r="AJ1079">
        <v>350034</v>
      </c>
      <c r="AK1079" t="s">
        <v>5879</v>
      </c>
      <c r="AL1079" t="s">
        <v>19</v>
      </c>
      <c r="AM1079" t="s">
        <v>2868</v>
      </c>
      <c r="AN1079" t="s">
        <v>2869</v>
      </c>
      <c r="AO1079" t="s">
        <v>2867</v>
      </c>
      <c r="AP1079" t="s">
        <v>2870</v>
      </c>
      <c r="AQ1079">
        <v>1</v>
      </c>
      <c r="AR1079" t="s">
        <v>2871</v>
      </c>
      <c r="AS1079" t="s">
        <v>2828</v>
      </c>
      <c r="AT1079" t="s">
        <v>63</v>
      </c>
      <c r="AU1079" t="s">
        <v>19</v>
      </c>
      <c r="AV1079" t="s">
        <v>19</v>
      </c>
      <c r="AW1079" t="s">
        <v>5862</v>
      </c>
      <c r="AX1079">
        <v>139</v>
      </c>
      <c r="AY1079" t="s">
        <v>5863</v>
      </c>
      <c r="AZ1079">
        <v>1</v>
      </c>
      <c r="BA1079" t="s">
        <v>2896</v>
      </c>
      <c r="BB1079" t="s">
        <v>19</v>
      </c>
      <c r="BC1079" t="s">
        <v>19</v>
      </c>
      <c r="BD1079" t="s">
        <v>5876</v>
      </c>
      <c r="BE1079" t="s">
        <v>3419</v>
      </c>
      <c r="BF1079" t="s">
        <v>5877</v>
      </c>
      <c r="BG1079" t="s">
        <v>3655</v>
      </c>
      <c r="BH1079">
        <v>1422</v>
      </c>
      <c r="BI1079" t="s">
        <v>3432</v>
      </c>
      <c r="BJ1079">
        <v>0.5</v>
      </c>
      <c r="BK1079" t="s">
        <v>5864</v>
      </c>
      <c r="BL1079" t="s">
        <v>3422</v>
      </c>
      <c r="BM1079" t="s">
        <v>3422</v>
      </c>
      <c r="BN1079" t="s">
        <v>3422</v>
      </c>
      <c r="BO1079" t="s">
        <v>3422</v>
      </c>
      <c r="BP1079" s="179" t="s">
        <v>3422</v>
      </c>
      <c r="BQ1079" s="179" t="s">
        <v>3422</v>
      </c>
      <c r="BR1079" s="179" t="s">
        <v>3422</v>
      </c>
      <c r="BS1079" s="179" t="s">
        <v>3422</v>
      </c>
      <c r="BT1079">
        <v>350034</v>
      </c>
      <c r="BU1079" t="s">
        <v>2814</v>
      </c>
      <c r="BV1079" t="s">
        <v>2816</v>
      </c>
      <c r="BW1079" t="s">
        <v>2818</v>
      </c>
      <c r="BX1079" t="s">
        <v>2821</v>
      </c>
      <c r="BY1079" s="179" t="s">
        <v>7648</v>
      </c>
      <c r="BZ1079" s="179" t="s">
        <v>7649</v>
      </c>
      <c r="CA1079" s="179" t="s">
        <v>7650</v>
      </c>
      <c r="CB1079" s="179" t="s">
        <v>7651</v>
      </c>
      <c r="CC1079">
        <v>350034</v>
      </c>
    </row>
    <row r="1080" spans="1:81" ht="14.45" customHeight="1">
      <c r="A1080"/>
      <c r="B1080">
        <v>350035</v>
      </c>
      <c r="C1080" s="26" t="s">
        <v>6820</v>
      </c>
      <c r="E1080" s="47" t="s">
        <v>6904</v>
      </c>
      <c r="L1080" s="47" t="s">
        <v>6904</v>
      </c>
      <c r="M1080" s="47" t="s">
        <v>6904</v>
      </c>
      <c r="W1080" s="240"/>
      <c r="AG1080" s="48" t="s">
        <v>6833</v>
      </c>
      <c r="AH1080" s="47" t="str">
        <f t="shared" si="41"/>
        <v>SGTME               KS_ML_A</v>
      </c>
      <c r="AI1080">
        <v>3</v>
      </c>
      <c r="AJ1080">
        <v>350035</v>
      </c>
      <c r="AK1080" t="s">
        <v>5880</v>
      </c>
      <c r="AL1080" t="s">
        <v>19</v>
      </c>
      <c r="AM1080" t="s">
        <v>423</v>
      </c>
      <c r="AN1080" t="s">
        <v>2834</v>
      </c>
      <c r="AO1080" t="s">
        <v>2833</v>
      </c>
      <c r="AP1080" t="s">
        <v>2835</v>
      </c>
      <c r="AQ1080">
        <v>13</v>
      </c>
      <c r="AR1080" t="s">
        <v>2836</v>
      </c>
      <c r="AS1080" t="s">
        <v>87</v>
      </c>
      <c r="AT1080" t="s">
        <v>69</v>
      </c>
      <c r="AU1080" t="s">
        <v>19</v>
      </c>
      <c r="AV1080" t="s">
        <v>2894</v>
      </c>
      <c r="AW1080" t="s">
        <v>2894</v>
      </c>
      <c r="AX1080" t="s">
        <v>2893</v>
      </c>
      <c r="AY1080" t="s">
        <v>2895</v>
      </c>
      <c r="AZ1080">
        <v>98</v>
      </c>
      <c r="BA1080" t="s">
        <v>2896</v>
      </c>
      <c r="BB1080" t="s">
        <v>1431</v>
      </c>
      <c r="BC1080" t="s">
        <v>1430</v>
      </c>
      <c r="BD1080" t="s">
        <v>5881</v>
      </c>
      <c r="BE1080" t="s">
        <v>3419</v>
      </c>
      <c r="BF1080" t="s">
        <v>5882</v>
      </c>
      <c r="BG1080" t="s">
        <v>4021</v>
      </c>
      <c r="BH1080">
        <v>1577</v>
      </c>
      <c r="BI1080" t="s">
        <v>4022</v>
      </c>
      <c r="BJ1080">
        <v>0.5</v>
      </c>
      <c r="BK1080" t="s">
        <v>5883</v>
      </c>
      <c r="BL1080" t="s">
        <v>3422</v>
      </c>
      <c r="BM1080" t="s">
        <v>3422</v>
      </c>
      <c r="BN1080" t="s">
        <v>3422</v>
      </c>
      <c r="BO1080" t="s">
        <v>3422</v>
      </c>
      <c r="BP1080" s="179" t="s">
        <v>3422</v>
      </c>
      <c r="BQ1080" s="179" t="s">
        <v>3422</v>
      </c>
      <c r="BR1080" s="179" t="s">
        <v>3422</v>
      </c>
      <c r="BS1080" s="179" t="s">
        <v>3422</v>
      </c>
      <c r="BT1080">
        <v>350035</v>
      </c>
      <c r="BU1080" t="s">
        <v>2814</v>
      </c>
      <c r="BV1080" t="s">
        <v>2816</v>
      </c>
      <c r="BW1080" t="s">
        <v>2818</v>
      </c>
      <c r="BX1080" t="s">
        <v>2821</v>
      </c>
      <c r="BY1080" s="179" t="s">
        <v>7648</v>
      </c>
      <c r="BZ1080" s="179" t="s">
        <v>7649</v>
      </c>
      <c r="CA1080" s="179" t="s">
        <v>7650</v>
      </c>
      <c r="CB1080" s="179" t="s">
        <v>7651</v>
      </c>
      <c r="CC1080">
        <v>350035</v>
      </c>
    </row>
    <row r="1081" spans="1:81" ht="14.45" customHeight="1">
      <c r="A1081"/>
      <c r="B1081">
        <v>350036</v>
      </c>
      <c r="C1081" s="26" t="s">
        <v>6820</v>
      </c>
      <c r="E1081" s="47" t="s">
        <v>6904</v>
      </c>
      <c r="F1081" s="47" t="s">
        <v>5863</v>
      </c>
      <c r="G1081" s="47" t="s">
        <v>6897</v>
      </c>
      <c r="K1081" s="47" t="s">
        <v>6903</v>
      </c>
      <c r="L1081" s="47" t="s">
        <v>6904</v>
      </c>
      <c r="M1081" s="47" t="s">
        <v>6899</v>
      </c>
      <c r="W1081" s="240"/>
      <c r="AG1081" s="48" t="s">
        <v>6833</v>
      </c>
      <c r="AH1081" s="47" t="str">
        <f t="shared" si="41"/>
        <v>SP_31SM             KS_ML_A</v>
      </c>
      <c r="AI1081">
        <v>3</v>
      </c>
      <c r="AJ1081">
        <v>350036</v>
      </c>
      <c r="AK1081" t="s">
        <v>5884</v>
      </c>
      <c r="AL1081" t="s">
        <v>19</v>
      </c>
      <c r="AM1081" t="s">
        <v>423</v>
      </c>
      <c r="AN1081" t="s">
        <v>2834</v>
      </c>
      <c r="AO1081" t="s">
        <v>2833</v>
      </c>
      <c r="AP1081" t="s">
        <v>2835</v>
      </c>
      <c r="AQ1081">
        <v>14</v>
      </c>
      <c r="AR1081" t="s">
        <v>2836</v>
      </c>
      <c r="AS1081" t="s">
        <v>87</v>
      </c>
      <c r="AT1081" t="s">
        <v>69</v>
      </c>
      <c r="AU1081" t="s">
        <v>19</v>
      </c>
      <c r="AV1081" t="s">
        <v>19</v>
      </c>
      <c r="AW1081" t="s">
        <v>5862</v>
      </c>
      <c r="AX1081">
        <v>139</v>
      </c>
      <c r="AY1081" t="s">
        <v>5863</v>
      </c>
      <c r="AZ1081">
        <v>1</v>
      </c>
      <c r="BA1081" t="s">
        <v>2896</v>
      </c>
      <c r="BB1081" t="s">
        <v>19</v>
      </c>
      <c r="BC1081" t="s">
        <v>19</v>
      </c>
      <c r="BD1081" t="s">
        <v>5881</v>
      </c>
      <c r="BE1081" t="s">
        <v>3419</v>
      </c>
      <c r="BF1081" t="s">
        <v>5882</v>
      </c>
      <c r="BG1081" t="s">
        <v>3655</v>
      </c>
      <c r="BH1081">
        <v>1542</v>
      </c>
      <c r="BI1081" t="s">
        <v>3432</v>
      </c>
      <c r="BJ1081">
        <v>0.5</v>
      </c>
      <c r="BK1081" t="s">
        <v>5864</v>
      </c>
      <c r="BL1081" t="s">
        <v>3422</v>
      </c>
      <c r="BM1081" t="s">
        <v>3422</v>
      </c>
      <c r="BN1081" t="s">
        <v>3422</v>
      </c>
      <c r="BO1081" t="s">
        <v>3422</v>
      </c>
      <c r="BP1081" s="179" t="s">
        <v>3422</v>
      </c>
      <c r="BQ1081" s="179" t="s">
        <v>3422</v>
      </c>
      <c r="BR1081" s="179" t="s">
        <v>3422</v>
      </c>
      <c r="BS1081" s="179" t="s">
        <v>3422</v>
      </c>
      <c r="BT1081">
        <v>350036</v>
      </c>
      <c r="BU1081" t="s">
        <v>2814</v>
      </c>
      <c r="BV1081" t="s">
        <v>2816</v>
      </c>
      <c r="BW1081" t="s">
        <v>2818</v>
      </c>
      <c r="BX1081" t="s">
        <v>2821</v>
      </c>
      <c r="BY1081" s="179" t="s">
        <v>7648</v>
      </c>
      <c r="BZ1081" s="179" t="s">
        <v>7649</v>
      </c>
      <c r="CA1081" s="179" t="s">
        <v>7650</v>
      </c>
      <c r="CB1081" s="179" t="s">
        <v>7651</v>
      </c>
      <c r="CC1081">
        <v>350036</v>
      </c>
    </row>
    <row r="1082" spans="1:81" ht="14.45" customHeight="1">
      <c r="A1082"/>
      <c r="B1082">
        <v>350037</v>
      </c>
      <c r="C1082" s="26" t="s">
        <v>6820</v>
      </c>
      <c r="E1082" s="47" t="s">
        <v>6911</v>
      </c>
      <c r="F1082" s="47" t="s">
        <v>5888</v>
      </c>
      <c r="G1082" s="47" t="s">
        <v>6897</v>
      </c>
      <c r="K1082" s="47" t="s">
        <v>6903</v>
      </c>
      <c r="L1082" s="47" t="s">
        <v>6899</v>
      </c>
      <c r="M1082" s="47" t="s">
        <v>6900</v>
      </c>
      <c r="W1082" s="25"/>
      <c r="AC1082" s="47" t="s">
        <v>6913</v>
      </c>
      <c r="AG1082" s="48" t="s">
        <v>6833</v>
      </c>
      <c r="AH1082" s="47" t="str">
        <f t="shared" si="41"/>
        <v>SGTME               SP_CANH_HY</v>
      </c>
      <c r="AI1082">
        <v>3</v>
      </c>
      <c r="AJ1082">
        <v>350037</v>
      </c>
      <c r="AK1082" t="s">
        <v>5885</v>
      </c>
      <c r="AL1082" t="s">
        <v>19</v>
      </c>
      <c r="AM1082" t="s">
        <v>19</v>
      </c>
      <c r="AN1082" t="s">
        <v>5886</v>
      </c>
      <c r="AO1082" t="s">
        <v>5887</v>
      </c>
      <c r="AP1082" t="s">
        <v>5888</v>
      </c>
      <c r="AQ1082">
        <v>1</v>
      </c>
      <c r="AR1082" t="s">
        <v>5889</v>
      </c>
      <c r="AS1082" t="s">
        <v>19</v>
      </c>
      <c r="AT1082" t="s">
        <v>19</v>
      </c>
      <c r="AU1082" t="s">
        <v>19</v>
      </c>
      <c r="AV1082" t="s">
        <v>2894</v>
      </c>
      <c r="AW1082" t="s">
        <v>2894</v>
      </c>
      <c r="AX1082" t="s">
        <v>2893</v>
      </c>
      <c r="AY1082" t="s">
        <v>2895</v>
      </c>
      <c r="AZ1082">
        <v>105</v>
      </c>
      <c r="BA1082" t="s">
        <v>2896</v>
      </c>
      <c r="BB1082" t="s">
        <v>1431</v>
      </c>
      <c r="BC1082" t="s">
        <v>1430</v>
      </c>
      <c r="BD1082" t="s">
        <v>4369</v>
      </c>
      <c r="BE1082" t="s">
        <v>3419</v>
      </c>
      <c r="BF1082" t="s">
        <v>5890</v>
      </c>
      <c r="BG1082" t="s">
        <v>4371</v>
      </c>
      <c r="BH1082">
        <v>1191</v>
      </c>
      <c r="BI1082" t="s">
        <v>3511</v>
      </c>
      <c r="BJ1082">
        <v>0.35</v>
      </c>
      <c r="BK1082" t="s">
        <v>5527</v>
      </c>
      <c r="BL1082" t="s">
        <v>3422</v>
      </c>
      <c r="BM1082" t="s">
        <v>3422</v>
      </c>
      <c r="BN1082" t="s">
        <v>3422</v>
      </c>
      <c r="BO1082" t="s">
        <v>3422</v>
      </c>
      <c r="BP1082" s="179" t="s">
        <v>3422</v>
      </c>
      <c r="BQ1082" s="179" t="s">
        <v>3422</v>
      </c>
      <c r="BR1082" s="179" t="s">
        <v>3422</v>
      </c>
      <c r="BS1082" s="179" t="s">
        <v>3422</v>
      </c>
      <c r="BT1082">
        <v>350037</v>
      </c>
      <c r="BU1082" t="s">
        <v>2814</v>
      </c>
      <c r="BV1082" t="s">
        <v>2816</v>
      </c>
      <c r="BW1082" t="s">
        <v>2818</v>
      </c>
      <c r="BX1082" t="s">
        <v>2821</v>
      </c>
      <c r="BY1082" s="179" t="s">
        <v>7648</v>
      </c>
      <c r="BZ1082" s="179" t="s">
        <v>7649</v>
      </c>
      <c r="CA1082" s="179" t="s">
        <v>7650</v>
      </c>
      <c r="CB1082" s="179" t="s">
        <v>7651</v>
      </c>
      <c r="CC1082">
        <v>350037</v>
      </c>
    </row>
    <row r="1083" spans="1:81" ht="14.45" customHeight="1">
      <c r="A1083"/>
      <c r="B1083">
        <v>350038</v>
      </c>
      <c r="C1083" s="26" t="s">
        <v>6820</v>
      </c>
      <c r="E1083" s="47" t="s">
        <v>6911</v>
      </c>
      <c r="F1083" s="47" t="s">
        <v>5894</v>
      </c>
      <c r="G1083" s="47" t="s">
        <v>6897</v>
      </c>
      <c r="K1083" s="47" t="s">
        <v>6903</v>
      </c>
      <c r="L1083" s="47" t="s">
        <v>6899</v>
      </c>
      <c r="M1083" s="47" t="s">
        <v>6900</v>
      </c>
      <c r="W1083" s="25"/>
      <c r="AC1083" s="47" t="s">
        <v>6913</v>
      </c>
      <c r="AG1083" s="48" t="s">
        <v>6833</v>
      </c>
      <c r="AH1083" s="47" t="str">
        <f t="shared" si="41"/>
        <v>SGTME               SP_CANL_HY</v>
      </c>
      <c r="AI1083">
        <v>3</v>
      </c>
      <c r="AJ1083">
        <v>350038</v>
      </c>
      <c r="AK1083" t="s">
        <v>5891</v>
      </c>
      <c r="AL1083" t="s">
        <v>19</v>
      </c>
      <c r="AM1083" t="s">
        <v>19</v>
      </c>
      <c r="AN1083" t="s">
        <v>5892</v>
      </c>
      <c r="AO1083" t="s">
        <v>5893</v>
      </c>
      <c r="AP1083" t="s">
        <v>5894</v>
      </c>
      <c r="AQ1083">
        <v>1</v>
      </c>
      <c r="AR1083" t="s">
        <v>5889</v>
      </c>
      <c r="AS1083" t="s">
        <v>19</v>
      </c>
      <c r="AT1083" t="s">
        <v>19</v>
      </c>
      <c r="AU1083" t="s">
        <v>19</v>
      </c>
      <c r="AV1083" t="s">
        <v>2894</v>
      </c>
      <c r="AW1083" t="s">
        <v>2894</v>
      </c>
      <c r="AX1083" t="s">
        <v>2893</v>
      </c>
      <c r="AY1083" t="s">
        <v>2895</v>
      </c>
      <c r="AZ1083">
        <v>113</v>
      </c>
      <c r="BA1083" t="s">
        <v>2896</v>
      </c>
      <c r="BB1083" t="s">
        <v>1431</v>
      </c>
      <c r="BC1083" t="s">
        <v>1430</v>
      </c>
      <c r="BD1083" t="s">
        <v>4369</v>
      </c>
      <c r="BE1083" t="s">
        <v>3419</v>
      </c>
      <c r="BF1083" t="s">
        <v>5890</v>
      </c>
      <c r="BG1083" t="s">
        <v>3615</v>
      </c>
      <c r="BH1083">
        <v>1191</v>
      </c>
      <c r="BI1083" t="s">
        <v>3616</v>
      </c>
      <c r="BJ1083">
        <v>0.35</v>
      </c>
      <c r="BK1083" t="s">
        <v>5532</v>
      </c>
      <c r="BL1083" t="s">
        <v>3422</v>
      </c>
      <c r="BM1083" t="s">
        <v>3422</v>
      </c>
      <c r="BN1083" t="s">
        <v>3422</v>
      </c>
      <c r="BO1083" t="s">
        <v>3422</v>
      </c>
      <c r="BP1083" s="179" t="s">
        <v>3422</v>
      </c>
      <c r="BQ1083" s="179" t="s">
        <v>3422</v>
      </c>
      <c r="BR1083" s="179" t="s">
        <v>3422</v>
      </c>
      <c r="BS1083" s="179" t="s">
        <v>3422</v>
      </c>
      <c r="BT1083">
        <v>350038</v>
      </c>
      <c r="BU1083" t="s">
        <v>2814</v>
      </c>
      <c r="BV1083" t="s">
        <v>2816</v>
      </c>
      <c r="BW1083" t="s">
        <v>2818</v>
      </c>
      <c r="BX1083" t="s">
        <v>2821</v>
      </c>
      <c r="BY1083" s="179" t="s">
        <v>7648</v>
      </c>
      <c r="BZ1083" s="179" t="s">
        <v>7649</v>
      </c>
      <c r="CA1083" s="179" t="s">
        <v>7650</v>
      </c>
      <c r="CB1083" s="179" t="s">
        <v>7651</v>
      </c>
      <c r="CC1083">
        <v>350038</v>
      </c>
    </row>
    <row r="1084" spans="1:81" ht="14.45" customHeight="1">
      <c r="A1084"/>
      <c r="B1084">
        <v>350039</v>
      </c>
      <c r="C1084" s="26" t="s">
        <v>6820</v>
      </c>
      <c r="E1084" s="47" t="s">
        <v>6904</v>
      </c>
      <c r="F1084" s="47" t="s">
        <v>5863</v>
      </c>
      <c r="G1084" s="47" t="s">
        <v>6897</v>
      </c>
      <c r="K1084" s="47" t="s">
        <v>6903</v>
      </c>
      <c r="L1084" s="47" t="s">
        <v>6904</v>
      </c>
      <c r="M1084" s="47" t="s">
        <v>6899</v>
      </c>
      <c r="AG1084" s="48" t="s">
        <v>6833</v>
      </c>
      <c r="AH1084" s="47" t="str">
        <f t="shared" si="41"/>
        <v>SP_31SM             SGTME</v>
      </c>
      <c r="AI1084">
        <v>3</v>
      </c>
      <c r="AJ1084">
        <v>350039</v>
      </c>
      <c r="AK1084" t="s">
        <v>5895</v>
      </c>
      <c r="AL1084" t="s">
        <v>19</v>
      </c>
      <c r="AM1084" t="s">
        <v>2894</v>
      </c>
      <c r="AN1084" t="s">
        <v>2894</v>
      </c>
      <c r="AO1084" t="s">
        <v>2893</v>
      </c>
      <c r="AP1084" t="s">
        <v>2895</v>
      </c>
      <c r="AQ1084">
        <v>101</v>
      </c>
      <c r="AR1084" t="s">
        <v>2896</v>
      </c>
      <c r="AS1084" t="s">
        <v>1431</v>
      </c>
      <c r="AT1084" t="s">
        <v>1430</v>
      </c>
      <c r="AU1084" t="s">
        <v>19</v>
      </c>
      <c r="AV1084" t="s">
        <v>19</v>
      </c>
      <c r="AW1084" t="s">
        <v>5862</v>
      </c>
      <c r="AX1084">
        <v>139</v>
      </c>
      <c r="AY1084" t="s">
        <v>5863</v>
      </c>
      <c r="AZ1084">
        <v>1</v>
      </c>
      <c r="BA1084" t="s">
        <v>2896</v>
      </c>
      <c r="BB1084" t="s">
        <v>19</v>
      </c>
      <c r="BC1084" t="s">
        <v>19</v>
      </c>
      <c r="BD1084" t="s">
        <v>5896</v>
      </c>
      <c r="BE1084" t="s">
        <v>3419</v>
      </c>
      <c r="BF1084" t="s">
        <v>19</v>
      </c>
      <c r="BG1084" t="s">
        <v>19</v>
      </c>
      <c r="BH1084">
        <v>55</v>
      </c>
      <c r="BI1084" t="s">
        <v>3602</v>
      </c>
      <c r="BJ1084">
        <v>0.5</v>
      </c>
      <c r="BK1084" t="s">
        <v>5864</v>
      </c>
      <c r="BL1084" t="s">
        <v>3422</v>
      </c>
      <c r="BM1084" t="s">
        <v>3422</v>
      </c>
      <c r="BN1084" t="s">
        <v>3422</v>
      </c>
      <c r="BO1084" t="s">
        <v>3422</v>
      </c>
      <c r="BP1084" s="179" t="s">
        <v>3422</v>
      </c>
      <c r="BQ1084" s="179" t="s">
        <v>3422</v>
      </c>
      <c r="BR1084" s="179" t="s">
        <v>3422</v>
      </c>
      <c r="BS1084" s="179" t="s">
        <v>3422</v>
      </c>
      <c r="BT1084">
        <v>350039</v>
      </c>
      <c r="BU1084" t="s">
        <v>2814</v>
      </c>
      <c r="BV1084" t="s">
        <v>2816</v>
      </c>
      <c r="BW1084" t="s">
        <v>2818</v>
      </c>
      <c r="BX1084" t="s">
        <v>2821</v>
      </c>
      <c r="BY1084" s="179" t="s">
        <v>7648</v>
      </c>
      <c r="BZ1084" s="179" t="s">
        <v>7649</v>
      </c>
      <c r="CA1084" s="179" t="s">
        <v>7650</v>
      </c>
      <c r="CB1084" s="179" t="s">
        <v>7651</v>
      </c>
      <c r="CC1084">
        <v>350039</v>
      </c>
    </row>
    <row r="1085" spans="1:81" ht="14.45" customHeight="1">
      <c r="A1085" s="222" t="s">
        <v>7848</v>
      </c>
      <c r="B1085">
        <v>350040</v>
      </c>
      <c r="C1085" s="26" t="s">
        <v>6820</v>
      </c>
      <c r="E1085" s="47" t="s">
        <v>6904</v>
      </c>
      <c r="F1085" s="47" t="s">
        <v>5863</v>
      </c>
      <c r="G1085" s="47" t="s">
        <v>6897</v>
      </c>
      <c r="K1085" s="47" t="s">
        <v>6903</v>
      </c>
      <c r="L1085" s="47" t="s">
        <v>6904</v>
      </c>
      <c r="M1085" s="47" t="s">
        <v>6899</v>
      </c>
      <c r="W1085" s="240"/>
      <c r="AG1085" s="48" t="s">
        <v>6833</v>
      </c>
      <c r="AH1085" s="47" t="str">
        <f t="shared" si="41"/>
        <v>SP_31SM             KMM2</v>
      </c>
      <c r="AI1085">
        <v>3</v>
      </c>
      <c r="AJ1085">
        <v>350040</v>
      </c>
      <c r="AK1085" t="s">
        <v>5897</v>
      </c>
      <c r="AL1085" t="s">
        <v>19</v>
      </c>
      <c r="AM1085" t="s">
        <v>2859</v>
      </c>
      <c r="AN1085" t="s">
        <v>2860</v>
      </c>
      <c r="AO1085" t="s">
        <v>2858</v>
      </c>
      <c r="AP1085" t="s">
        <v>2861</v>
      </c>
      <c r="AQ1085">
        <v>2</v>
      </c>
      <c r="AR1085" t="s">
        <v>2862</v>
      </c>
      <c r="AS1085" t="s">
        <v>2830</v>
      </c>
      <c r="AT1085" t="s">
        <v>70</v>
      </c>
      <c r="AU1085" t="s">
        <v>19</v>
      </c>
      <c r="AV1085" t="s">
        <v>19</v>
      </c>
      <c r="AW1085" t="s">
        <v>5862</v>
      </c>
      <c r="AX1085">
        <v>139</v>
      </c>
      <c r="AY1085" t="s">
        <v>5863</v>
      </c>
      <c r="AZ1085">
        <v>1</v>
      </c>
      <c r="BA1085" t="s">
        <v>2896</v>
      </c>
      <c r="BB1085" t="s">
        <v>19</v>
      </c>
      <c r="BC1085" t="s">
        <v>19</v>
      </c>
      <c r="BD1085" t="s">
        <v>5896</v>
      </c>
      <c r="BE1085" t="s">
        <v>3419</v>
      </c>
      <c r="BF1085" t="s">
        <v>19</v>
      </c>
      <c r="BG1085" t="s">
        <v>19</v>
      </c>
      <c r="BH1085" s="179">
        <v>3621</v>
      </c>
      <c r="BI1085" t="s">
        <v>3602</v>
      </c>
      <c r="BJ1085">
        <v>0.5</v>
      </c>
      <c r="BK1085" t="s">
        <v>5864</v>
      </c>
      <c r="BL1085" t="s">
        <v>3422</v>
      </c>
      <c r="BM1085" t="s">
        <v>3422</v>
      </c>
      <c r="BN1085" t="s">
        <v>3422</v>
      </c>
      <c r="BO1085" t="s">
        <v>3422</v>
      </c>
      <c r="BP1085" s="179" t="s">
        <v>3422</v>
      </c>
      <c r="BQ1085" s="179" t="s">
        <v>3422</v>
      </c>
      <c r="BR1085" s="179" t="s">
        <v>3422</v>
      </c>
      <c r="BS1085" s="179" t="s">
        <v>3422</v>
      </c>
      <c r="BT1085">
        <v>350040</v>
      </c>
      <c r="BU1085" t="s">
        <v>2814</v>
      </c>
      <c r="BV1085" t="s">
        <v>2816</v>
      </c>
      <c r="BW1085" t="s">
        <v>2818</v>
      </c>
      <c r="BX1085" t="s">
        <v>2821</v>
      </c>
      <c r="BY1085" s="179" t="s">
        <v>7648</v>
      </c>
      <c r="BZ1085" s="179" t="s">
        <v>7649</v>
      </c>
      <c r="CA1085" s="179" t="s">
        <v>7650</v>
      </c>
      <c r="CB1085" s="179" t="s">
        <v>7651</v>
      </c>
      <c r="CC1085">
        <v>350040</v>
      </c>
    </row>
    <row r="1086" spans="1:81" ht="14.45" customHeight="1">
      <c r="A1086" s="222" t="s">
        <v>7848</v>
      </c>
      <c r="B1086">
        <v>350041</v>
      </c>
      <c r="C1086" s="26" t="s">
        <v>6820</v>
      </c>
      <c r="E1086" s="47" t="s">
        <v>6904</v>
      </c>
      <c r="L1086" s="47" t="s">
        <v>6904</v>
      </c>
      <c r="M1086" s="47" t="s">
        <v>6904</v>
      </c>
      <c r="W1086" s="240"/>
      <c r="AG1086" s="48" t="s">
        <v>6833</v>
      </c>
      <c r="AH1086" s="47" t="str">
        <f t="shared" si="41"/>
        <v>SGTME               KMM2</v>
      </c>
      <c r="AI1086">
        <v>3</v>
      </c>
      <c r="AJ1086">
        <v>350041</v>
      </c>
      <c r="AK1086" t="s">
        <v>5898</v>
      </c>
      <c r="AL1086" t="s">
        <v>19</v>
      </c>
      <c r="AM1086" t="s">
        <v>2859</v>
      </c>
      <c r="AN1086" t="s">
        <v>2860</v>
      </c>
      <c r="AO1086" t="s">
        <v>2858</v>
      </c>
      <c r="AP1086" t="s">
        <v>2861</v>
      </c>
      <c r="AQ1086">
        <v>1</v>
      </c>
      <c r="AR1086" t="s">
        <v>2862</v>
      </c>
      <c r="AS1086" t="s">
        <v>2830</v>
      </c>
      <c r="AT1086" t="s">
        <v>70</v>
      </c>
      <c r="AU1086" t="s">
        <v>19</v>
      </c>
      <c r="AV1086" t="s">
        <v>2894</v>
      </c>
      <c r="AW1086" t="s">
        <v>2894</v>
      </c>
      <c r="AX1086" t="s">
        <v>2893</v>
      </c>
      <c r="AY1086" t="s">
        <v>2895</v>
      </c>
      <c r="AZ1086">
        <v>100</v>
      </c>
      <c r="BA1086" t="s">
        <v>2896</v>
      </c>
      <c r="BB1086" t="s">
        <v>1431</v>
      </c>
      <c r="BC1086" t="s">
        <v>1430</v>
      </c>
      <c r="BD1086" t="s">
        <v>5899</v>
      </c>
      <c r="BE1086" t="s">
        <v>3419</v>
      </c>
      <c r="BF1086" t="s">
        <v>19</v>
      </c>
      <c r="BG1086" t="s">
        <v>19</v>
      </c>
      <c r="BH1086" s="179">
        <v>3656</v>
      </c>
      <c r="BI1086" t="s">
        <v>4331</v>
      </c>
      <c r="BJ1086">
        <v>0.5</v>
      </c>
      <c r="BK1086" t="s">
        <v>5900</v>
      </c>
      <c r="BL1086" t="s">
        <v>3422</v>
      </c>
      <c r="BM1086" t="s">
        <v>3422</v>
      </c>
      <c r="BN1086" t="s">
        <v>3422</v>
      </c>
      <c r="BO1086" t="s">
        <v>3422</v>
      </c>
      <c r="BP1086" s="179" t="s">
        <v>3422</v>
      </c>
      <c r="BQ1086" s="179" t="s">
        <v>3422</v>
      </c>
      <c r="BR1086" s="179" t="s">
        <v>3422</v>
      </c>
      <c r="BS1086" s="179" t="s">
        <v>3422</v>
      </c>
      <c r="BT1086">
        <v>350041</v>
      </c>
      <c r="BU1086" t="s">
        <v>2814</v>
      </c>
      <c r="BV1086" t="s">
        <v>2816</v>
      </c>
      <c r="BW1086" t="s">
        <v>2818</v>
      </c>
      <c r="BX1086" t="s">
        <v>2821</v>
      </c>
      <c r="BY1086" s="179" t="s">
        <v>7648</v>
      </c>
      <c r="BZ1086" s="179" t="s">
        <v>7649</v>
      </c>
      <c r="CA1086" s="179" t="s">
        <v>7650</v>
      </c>
      <c r="CB1086" s="179" t="s">
        <v>7651</v>
      </c>
      <c r="CC1086">
        <v>350041</v>
      </c>
    </row>
    <row r="1087" spans="1:81" ht="14.45" customHeight="1">
      <c r="A1087"/>
      <c r="B1087">
        <v>350042</v>
      </c>
      <c r="C1087" s="26" t="s">
        <v>6820</v>
      </c>
      <c r="E1087" s="47" t="s">
        <v>6904</v>
      </c>
      <c r="F1087" s="47" t="s">
        <v>4559</v>
      </c>
      <c r="G1087" s="47" t="s">
        <v>6897</v>
      </c>
      <c r="K1087" s="47" t="s">
        <v>6898</v>
      </c>
      <c r="L1087" s="47" t="s">
        <v>6904</v>
      </c>
      <c r="M1087" s="47" t="s">
        <v>6899</v>
      </c>
      <c r="AG1087" s="48" t="s">
        <v>6833</v>
      </c>
      <c r="AH1087" s="47" t="str">
        <f t="shared" si="41"/>
        <v>SP_LINTM3           SGTME</v>
      </c>
      <c r="AI1087">
        <v>3</v>
      </c>
      <c r="AJ1087">
        <v>350042</v>
      </c>
      <c r="AK1087" t="s">
        <v>5901</v>
      </c>
      <c r="AL1087" t="s">
        <v>19</v>
      </c>
      <c r="AM1087" t="s">
        <v>2894</v>
      </c>
      <c r="AN1087" t="s">
        <v>2894</v>
      </c>
      <c r="AO1087" t="s">
        <v>2893</v>
      </c>
      <c r="AP1087" t="s">
        <v>2895</v>
      </c>
      <c r="AQ1087">
        <v>104</v>
      </c>
      <c r="AR1087" t="s">
        <v>2896</v>
      </c>
      <c r="AS1087" t="s">
        <v>1431</v>
      </c>
      <c r="AT1087" t="s">
        <v>1430</v>
      </c>
      <c r="AU1087" t="s">
        <v>19</v>
      </c>
      <c r="AV1087" t="s">
        <v>19</v>
      </c>
      <c r="AW1087" t="s">
        <v>4557</v>
      </c>
      <c r="AX1087" t="s">
        <v>4558</v>
      </c>
      <c r="AY1087" t="s">
        <v>4559</v>
      </c>
      <c r="AZ1087">
        <v>1</v>
      </c>
      <c r="BA1087" t="s">
        <v>1085</v>
      </c>
      <c r="BB1087" t="s">
        <v>19</v>
      </c>
      <c r="BC1087" t="s">
        <v>19</v>
      </c>
      <c r="BD1087" t="s">
        <v>4560</v>
      </c>
      <c r="BE1087" t="s">
        <v>3419</v>
      </c>
      <c r="BF1087" t="s">
        <v>19</v>
      </c>
      <c r="BG1087" t="s">
        <v>19</v>
      </c>
      <c r="BH1087">
        <v>2875</v>
      </c>
      <c r="BI1087" t="s">
        <v>4561</v>
      </c>
      <c r="BJ1087">
        <v>0.35</v>
      </c>
      <c r="BK1087" t="s">
        <v>4562</v>
      </c>
      <c r="BL1087" t="s">
        <v>3422</v>
      </c>
      <c r="BM1087" t="s">
        <v>3422</v>
      </c>
      <c r="BN1087" t="s">
        <v>3422</v>
      </c>
      <c r="BO1087" t="s">
        <v>3422</v>
      </c>
      <c r="BP1087" s="179" t="s">
        <v>3422</v>
      </c>
      <c r="BQ1087" s="179" t="s">
        <v>3422</v>
      </c>
      <c r="BR1087" s="179" t="s">
        <v>3422</v>
      </c>
      <c r="BS1087" s="179" t="s">
        <v>3422</v>
      </c>
      <c r="BT1087">
        <v>350042</v>
      </c>
      <c r="BU1087" t="s">
        <v>2814</v>
      </c>
      <c r="BV1087" t="s">
        <v>2816</v>
      </c>
      <c r="BW1087" t="s">
        <v>2818</v>
      </c>
      <c r="BX1087" t="s">
        <v>2821</v>
      </c>
      <c r="BY1087" s="179" t="s">
        <v>7648</v>
      </c>
      <c r="BZ1087" s="179" t="s">
        <v>7649</v>
      </c>
      <c r="CA1087" s="179" t="s">
        <v>7650</v>
      </c>
      <c r="CB1087" s="179" t="s">
        <v>7651</v>
      </c>
      <c r="CC1087">
        <v>350042</v>
      </c>
    </row>
    <row r="1088" spans="1:81" ht="14.45" customHeight="1">
      <c r="A1088"/>
      <c r="B1088">
        <v>350043</v>
      </c>
      <c r="C1088" s="26" t="s">
        <v>6820</v>
      </c>
      <c r="E1088" s="47" t="s">
        <v>6904</v>
      </c>
      <c r="F1088" s="47" t="s">
        <v>5905</v>
      </c>
      <c r="G1088" s="47" t="s">
        <v>6897</v>
      </c>
      <c r="K1088" s="47" t="s">
        <v>6903</v>
      </c>
      <c r="L1088" s="47" t="s">
        <v>6904</v>
      </c>
      <c r="M1088" s="47" t="s">
        <v>6899</v>
      </c>
      <c r="AG1088" s="48" t="s">
        <v>6833</v>
      </c>
      <c r="AH1088" s="47" t="str">
        <f t="shared" si="41"/>
        <v>SP_LIN_TM2          KS_ML_A</v>
      </c>
      <c r="AI1088">
        <v>3</v>
      </c>
      <c r="AJ1088">
        <v>350043</v>
      </c>
      <c r="AK1088" t="s">
        <v>5902</v>
      </c>
      <c r="AL1088" t="s">
        <v>19</v>
      </c>
      <c r="AM1088" t="s">
        <v>423</v>
      </c>
      <c r="AN1088" t="s">
        <v>2834</v>
      </c>
      <c r="AO1088" t="s">
        <v>2833</v>
      </c>
      <c r="AP1088" t="s">
        <v>2835</v>
      </c>
      <c r="AQ1088">
        <v>2</v>
      </c>
      <c r="AR1088" t="s">
        <v>2836</v>
      </c>
      <c r="AS1088" t="s">
        <v>86</v>
      </c>
      <c r="AT1088" t="s">
        <v>69</v>
      </c>
      <c r="AU1088" t="s">
        <v>19</v>
      </c>
      <c r="AV1088" t="s">
        <v>19</v>
      </c>
      <c r="AW1088" t="s">
        <v>5903</v>
      </c>
      <c r="AX1088" t="s">
        <v>5904</v>
      </c>
      <c r="AY1088" t="s">
        <v>5905</v>
      </c>
      <c r="AZ1088">
        <v>1</v>
      </c>
      <c r="BA1088" t="s">
        <v>4051</v>
      </c>
      <c r="BB1088" t="s">
        <v>19</v>
      </c>
      <c r="BC1088" t="s">
        <v>19</v>
      </c>
      <c r="BD1088" t="s">
        <v>5906</v>
      </c>
      <c r="BE1088" t="s">
        <v>3419</v>
      </c>
      <c r="BF1088" t="s">
        <v>19</v>
      </c>
      <c r="BG1088" t="s">
        <v>19</v>
      </c>
      <c r="BH1088">
        <v>1511</v>
      </c>
      <c r="BI1088" t="s">
        <v>5162</v>
      </c>
      <c r="BJ1088">
        <v>0.35</v>
      </c>
      <c r="BK1088" t="s">
        <v>5907</v>
      </c>
      <c r="BL1088" t="s">
        <v>3422</v>
      </c>
      <c r="BM1088" t="s">
        <v>3422</v>
      </c>
      <c r="BN1088" t="s">
        <v>3422</v>
      </c>
      <c r="BO1088" t="s">
        <v>3422</v>
      </c>
      <c r="BP1088" s="179" t="s">
        <v>3422</v>
      </c>
      <c r="BQ1088" s="179" t="s">
        <v>3422</v>
      </c>
      <c r="BR1088" s="179" t="s">
        <v>3422</v>
      </c>
      <c r="BS1088" s="179" t="s">
        <v>3422</v>
      </c>
      <c r="BT1088">
        <v>350043</v>
      </c>
      <c r="BU1088" t="s">
        <v>2814</v>
      </c>
      <c r="BV1088" t="s">
        <v>2816</v>
      </c>
      <c r="BW1088" t="s">
        <v>2818</v>
      </c>
      <c r="BX1088" t="s">
        <v>2821</v>
      </c>
      <c r="BY1088" s="179" t="s">
        <v>7648</v>
      </c>
      <c r="BZ1088" s="179" t="s">
        <v>7649</v>
      </c>
      <c r="CA1088" s="179" t="s">
        <v>7650</v>
      </c>
      <c r="CB1088" s="179" t="s">
        <v>7651</v>
      </c>
      <c r="CC1088">
        <v>350043</v>
      </c>
    </row>
    <row r="1089" spans="1:81" ht="14.45" customHeight="1">
      <c r="A1089"/>
      <c r="B1089">
        <v>350044</v>
      </c>
      <c r="C1089" s="26" t="s">
        <v>6820</v>
      </c>
      <c r="E1089" s="47" t="s">
        <v>6904</v>
      </c>
      <c r="F1089" s="47" t="s">
        <v>4588</v>
      </c>
      <c r="G1089" s="47" t="s">
        <v>6897</v>
      </c>
      <c r="K1089" s="47" t="s">
        <v>6903</v>
      </c>
      <c r="L1089" s="47" t="s">
        <v>6904</v>
      </c>
      <c r="M1089" s="47" t="s">
        <v>6899</v>
      </c>
      <c r="AG1089" s="48" t="s">
        <v>6833</v>
      </c>
      <c r="AH1089" s="47" t="str">
        <f t="shared" si="41"/>
        <v>SP_LIN_TM           SGTME</v>
      </c>
      <c r="AI1089">
        <v>3</v>
      </c>
      <c r="AJ1089">
        <v>350044</v>
      </c>
      <c r="AK1089" t="s">
        <v>5908</v>
      </c>
      <c r="AL1089" t="s">
        <v>19</v>
      </c>
      <c r="AM1089" t="s">
        <v>2894</v>
      </c>
      <c r="AN1089" t="s">
        <v>2894</v>
      </c>
      <c r="AO1089" t="s">
        <v>2893</v>
      </c>
      <c r="AP1089" t="s">
        <v>2895</v>
      </c>
      <c r="AQ1089">
        <v>102</v>
      </c>
      <c r="AR1089" t="s">
        <v>2896</v>
      </c>
      <c r="AS1089" t="s">
        <v>1431</v>
      </c>
      <c r="AT1089" t="s">
        <v>1430</v>
      </c>
      <c r="AU1089" t="s">
        <v>19</v>
      </c>
      <c r="AV1089" t="s">
        <v>19</v>
      </c>
      <c r="AW1089" t="s">
        <v>4586</v>
      </c>
      <c r="AX1089" t="s">
        <v>4587</v>
      </c>
      <c r="AY1089" t="s">
        <v>4588</v>
      </c>
      <c r="AZ1089">
        <v>1</v>
      </c>
      <c r="BA1089" t="s">
        <v>1294</v>
      </c>
      <c r="BB1089" t="s">
        <v>19</v>
      </c>
      <c r="BC1089" t="s">
        <v>19</v>
      </c>
      <c r="BD1089" t="s">
        <v>4003</v>
      </c>
      <c r="BE1089" t="s">
        <v>3419</v>
      </c>
      <c r="BF1089" t="s">
        <v>19</v>
      </c>
      <c r="BG1089" t="s">
        <v>19</v>
      </c>
      <c r="BH1089">
        <v>923</v>
      </c>
      <c r="BI1089" t="s">
        <v>3475</v>
      </c>
      <c r="BJ1089">
        <v>0.35</v>
      </c>
      <c r="BK1089" t="s">
        <v>4589</v>
      </c>
      <c r="BL1089" t="s">
        <v>3422</v>
      </c>
      <c r="BM1089" t="s">
        <v>3422</v>
      </c>
      <c r="BN1089" t="s">
        <v>3422</v>
      </c>
      <c r="BO1089" t="s">
        <v>3422</v>
      </c>
      <c r="BP1089" s="179" t="s">
        <v>3422</v>
      </c>
      <c r="BQ1089" s="179" t="s">
        <v>3422</v>
      </c>
      <c r="BR1089" s="179" t="s">
        <v>3422</v>
      </c>
      <c r="BS1089" s="179" t="s">
        <v>3422</v>
      </c>
      <c r="BT1089">
        <v>350044</v>
      </c>
      <c r="BU1089" t="s">
        <v>2814</v>
      </c>
      <c r="BV1089" t="s">
        <v>2816</v>
      </c>
      <c r="BW1089" t="s">
        <v>2818</v>
      </c>
      <c r="BX1089" t="s">
        <v>2821</v>
      </c>
      <c r="BY1089" s="179" t="s">
        <v>7648</v>
      </c>
      <c r="BZ1089" s="179" t="s">
        <v>7649</v>
      </c>
      <c r="CA1089" s="179" t="s">
        <v>7650</v>
      </c>
      <c r="CB1089" s="179" t="s">
        <v>7651</v>
      </c>
      <c r="CC1089">
        <v>350044</v>
      </c>
    </row>
    <row r="1090" spans="1:81" ht="14.45" customHeight="1">
      <c r="A1090" s="222" t="s">
        <v>7863</v>
      </c>
      <c r="B1090">
        <v>350046</v>
      </c>
      <c r="C1090" s="26" t="s">
        <v>6820</v>
      </c>
      <c r="E1090" s="47" t="s">
        <v>6906</v>
      </c>
      <c r="L1090" s="47" t="s">
        <v>6906</v>
      </c>
      <c r="M1090" s="47" t="s">
        <v>6900</v>
      </c>
      <c r="AG1090" s="48" t="s">
        <v>6833</v>
      </c>
      <c r="AH1090" s="47" t="str">
        <f t="shared" si="41"/>
        <v>SGTME               RAO</v>
      </c>
      <c r="AI1090">
        <v>3</v>
      </c>
      <c r="AJ1090">
        <v>350046</v>
      </c>
      <c r="AK1090" t="s">
        <v>5909</v>
      </c>
      <c r="AL1090" t="s">
        <v>19</v>
      </c>
      <c r="AM1090" t="s">
        <v>2903</v>
      </c>
      <c r="AN1090" t="s">
        <v>2903</v>
      </c>
      <c r="AO1090" t="s">
        <v>2902</v>
      </c>
      <c r="AP1090" t="s">
        <v>2904</v>
      </c>
      <c r="AQ1090">
        <v>1</v>
      </c>
      <c r="AR1090" t="s">
        <v>1175</v>
      </c>
      <c r="AS1090" t="s">
        <v>2829</v>
      </c>
      <c r="AT1090" t="s">
        <v>19</v>
      </c>
      <c r="AU1090" t="s">
        <v>19</v>
      </c>
      <c r="AV1090" t="s">
        <v>2894</v>
      </c>
      <c r="AW1090" t="s">
        <v>2894</v>
      </c>
      <c r="AX1090" t="s">
        <v>2893</v>
      </c>
      <c r="AY1090" t="s">
        <v>2895</v>
      </c>
      <c r="AZ1090">
        <v>107</v>
      </c>
      <c r="BA1090" t="s">
        <v>2896</v>
      </c>
      <c r="BB1090" t="s">
        <v>1431</v>
      </c>
      <c r="BC1090" t="s">
        <v>1430</v>
      </c>
      <c r="BD1090" t="s">
        <v>3714</v>
      </c>
      <c r="BE1090" t="s">
        <v>3419</v>
      </c>
      <c r="BF1090" t="s">
        <v>19</v>
      </c>
      <c r="BG1090" t="s">
        <v>19</v>
      </c>
      <c r="BH1090" s="179">
        <v>409</v>
      </c>
      <c r="BI1090" t="s">
        <v>3485</v>
      </c>
      <c r="BJ1090">
        <v>0.35</v>
      </c>
      <c r="BK1090" t="s">
        <v>5910</v>
      </c>
      <c r="BL1090" t="s">
        <v>3422</v>
      </c>
      <c r="BM1090" t="s">
        <v>3422</v>
      </c>
      <c r="BN1090" t="s">
        <v>3422</v>
      </c>
      <c r="BO1090" t="s">
        <v>3422</v>
      </c>
      <c r="BP1090" s="179" t="s">
        <v>3422</v>
      </c>
      <c r="BQ1090" s="179" t="s">
        <v>3422</v>
      </c>
      <c r="BR1090" s="179" t="s">
        <v>3422</v>
      </c>
      <c r="BS1090" s="179" t="s">
        <v>3422</v>
      </c>
      <c r="BT1090">
        <v>350046</v>
      </c>
      <c r="BU1090" t="s">
        <v>2814</v>
      </c>
      <c r="BV1090" t="s">
        <v>2816</v>
      </c>
      <c r="BW1090" t="s">
        <v>2818</v>
      </c>
      <c r="BX1090" t="s">
        <v>2821</v>
      </c>
      <c r="BY1090" s="179" t="s">
        <v>7648</v>
      </c>
      <c r="BZ1090" s="179" t="s">
        <v>7649</v>
      </c>
      <c r="CA1090" s="179" t="s">
        <v>7650</v>
      </c>
      <c r="CB1090" s="179" t="s">
        <v>7651</v>
      </c>
      <c r="CC1090">
        <v>350046</v>
      </c>
    </row>
    <row r="1091" spans="1:81" ht="14.45" customHeight="1">
      <c r="A1091"/>
      <c r="B1091">
        <v>350048</v>
      </c>
      <c r="C1091" s="26" t="s">
        <v>6820</v>
      </c>
      <c r="E1091" s="47" t="s">
        <v>6904</v>
      </c>
      <c r="F1091" s="47" t="s">
        <v>3593</v>
      </c>
      <c r="G1091" s="47" t="s">
        <v>6897</v>
      </c>
      <c r="K1091" s="47" t="s">
        <v>6903</v>
      </c>
      <c r="L1091" s="47" t="s">
        <v>6899</v>
      </c>
      <c r="M1091" s="47" t="s">
        <v>6904</v>
      </c>
      <c r="W1091" s="25"/>
      <c r="AG1091" s="48" t="s">
        <v>6833</v>
      </c>
      <c r="AH1091" s="47" t="str">
        <f t="shared" si="41"/>
        <v>SGTME               SP_MB31_A</v>
      </c>
      <c r="AI1091">
        <v>3</v>
      </c>
      <c r="AJ1091">
        <v>350048</v>
      </c>
      <c r="AK1091" t="s">
        <v>5911</v>
      </c>
      <c r="AL1091" t="s">
        <v>19</v>
      </c>
      <c r="AM1091" t="s">
        <v>19</v>
      </c>
      <c r="AN1091" t="s">
        <v>3592</v>
      </c>
      <c r="AO1091">
        <v>366</v>
      </c>
      <c r="AP1091" t="s">
        <v>3593</v>
      </c>
      <c r="AQ1091">
        <v>1</v>
      </c>
      <c r="AR1091" t="s">
        <v>2392</v>
      </c>
      <c r="AS1091" t="s">
        <v>19</v>
      </c>
      <c r="AT1091" t="s">
        <v>19</v>
      </c>
      <c r="AU1091" t="s">
        <v>19</v>
      </c>
      <c r="AV1091" t="s">
        <v>2894</v>
      </c>
      <c r="AW1091" t="s">
        <v>2894</v>
      </c>
      <c r="AX1091" t="s">
        <v>2893</v>
      </c>
      <c r="AY1091" t="s">
        <v>2895</v>
      </c>
      <c r="AZ1091">
        <v>115</v>
      </c>
      <c r="BA1091" t="s">
        <v>2896</v>
      </c>
      <c r="BB1091" t="s">
        <v>94</v>
      </c>
      <c r="BC1091" t="s">
        <v>70</v>
      </c>
      <c r="BD1091" t="s">
        <v>4099</v>
      </c>
      <c r="BE1091" t="s">
        <v>3419</v>
      </c>
      <c r="BF1091" t="s">
        <v>19</v>
      </c>
      <c r="BG1091" t="s">
        <v>19</v>
      </c>
      <c r="BH1091">
        <v>161</v>
      </c>
      <c r="BI1091" t="s">
        <v>3432</v>
      </c>
      <c r="BJ1091">
        <v>1</v>
      </c>
      <c r="BK1091" t="s">
        <v>3594</v>
      </c>
      <c r="BL1091" t="s">
        <v>3422</v>
      </c>
      <c r="BM1091" t="s">
        <v>3422</v>
      </c>
      <c r="BN1091" t="s">
        <v>3422</v>
      </c>
      <c r="BO1091" t="s">
        <v>3422</v>
      </c>
      <c r="BP1091" s="179" t="s">
        <v>3422</v>
      </c>
      <c r="BQ1091" s="179" t="s">
        <v>3422</v>
      </c>
      <c r="BR1091" s="179" t="s">
        <v>3422</v>
      </c>
      <c r="BS1091" s="179" t="s">
        <v>3422</v>
      </c>
      <c r="BT1091">
        <v>350048</v>
      </c>
      <c r="BU1091" t="s">
        <v>2814</v>
      </c>
      <c r="BV1091" t="s">
        <v>2816</v>
      </c>
      <c r="BW1091" t="s">
        <v>2818</v>
      </c>
      <c r="BX1091" t="s">
        <v>2821</v>
      </c>
      <c r="BY1091" s="179" t="s">
        <v>7648</v>
      </c>
      <c r="BZ1091" s="179" t="s">
        <v>7649</v>
      </c>
      <c r="CA1091" s="179" t="s">
        <v>7650</v>
      </c>
      <c r="CB1091" s="179" t="s">
        <v>7651</v>
      </c>
      <c r="CC1091">
        <v>350048</v>
      </c>
    </row>
    <row r="1092" spans="1:81" ht="14.45" customHeight="1">
      <c r="A1092"/>
      <c r="B1092">
        <v>350049</v>
      </c>
      <c r="C1092" s="26" t="s">
        <v>6820</v>
      </c>
      <c r="E1092" s="47" t="s">
        <v>6906</v>
      </c>
      <c r="L1092" s="47" t="s">
        <v>6906</v>
      </c>
      <c r="M1092" s="47" t="s">
        <v>6900</v>
      </c>
      <c r="S1092" s="47" t="s">
        <v>7932</v>
      </c>
      <c r="W1092" s="240"/>
      <c r="AG1092" s="48" t="s">
        <v>6833</v>
      </c>
      <c r="AH1092" s="47" t="str">
        <f t="shared" si="41"/>
        <v>SGTME               SIDO_C</v>
      </c>
      <c r="AI1092">
        <v>3</v>
      </c>
      <c r="AJ1092">
        <v>350049</v>
      </c>
      <c r="AK1092" t="s">
        <v>5912</v>
      </c>
      <c r="AL1092" t="s">
        <v>19</v>
      </c>
      <c r="AM1092" t="s">
        <v>735</v>
      </c>
      <c r="AN1092" t="s">
        <v>735</v>
      </c>
      <c r="AO1092" t="s">
        <v>734</v>
      </c>
      <c r="AP1092" t="s">
        <v>736</v>
      </c>
      <c r="AQ1092" t="s">
        <v>3701</v>
      </c>
      <c r="AR1092" t="s">
        <v>737</v>
      </c>
      <c r="AS1092" t="s">
        <v>122</v>
      </c>
      <c r="AT1092" t="s">
        <v>19</v>
      </c>
      <c r="AU1092" t="s">
        <v>19</v>
      </c>
      <c r="AV1092" t="s">
        <v>2894</v>
      </c>
      <c r="AW1092" t="s">
        <v>2894</v>
      </c>
      <c r="AX1092" t="s">
        <v>2893</v>
      </c>
      <c r="AY1092" t="s">
        <v>2895</v>
      </c>
      <c r="AZ1092">
        <v>116</v>
      </c>
      <c r="BA1092" t="s">
        <v>2896</v>
      </c>
      <c r="BB1092" t="s">
        <v>94</v>
      </c>
      <c r="BC1092" t="s">
        <v>70</v>
      </c>
      <c r="BD1092" t="s">
        <v>4548</v>
      </c>
      <c r="BE1092" t="s">
        <v>3419</v>
      </c>
      <c r="BF1092" t="s">
        <v>19</v>
      </c>
      <c r="BG1092" t="s">
        <v>19</v>
      </c>
      <c r="BH1092">
        <v>434</v>
      </c>
      <c r="BI1092" t="s">
        <v>3606</v>
      </c>
      <c r="BJ1092">
        <v>0.5</v>
      </c>
      <c r="BK1092" t="s">
        <v>5913</v>
      </c>
      <c r="BL1092" t="s">
        <v>3422</v>
      </c>
      <c r="BM1092" t="s">
        <v>3422</v>
      </c>
      <c r="BN1092" t="s">
        <v>3422</v>
      </c>
      <c r="BO1092" t="s">
        <v>3422</v>
      </c>
      <c r="BP1092" s="179" t="s">
        <v>3422</v>
      </c>
      <c r="BQ1092" s="179" t="s">
        <v>3422</v>
      </c>
      <c r="BR1092" s="179" t="s">
        <v>3422</v>
      </c>
      <c r="BS1092" s="179" t="s">
        <v>3422</v>
      </c>
      <c r="BT1092">
        <v>350049</v>
      </c>
      <c r="BU1092" t="s">
        <v>2814</v>
      </c>
      <c r="BV1092" t="s">
        <v>2816</v>
      </c>
      <c r="BW1092" t="s">
        <v>2818</v>
      </c>
      <c r="BX1092" t="s">
        <v>2821</v>
      </c>
      <c r="BY1092" s="179" t="s">
        <v>7648</v>
      </c>
      <c r="BZ1092" s="179" t="s">
        <v>7649</v>
      </c>
      <c r="CA1092" s="179" t="s">
        <v>7650</v>
      </c>
      <c r="CB1092" s="179" t="s">
        <v>7651</v>
      </c>
      <c r="CC1092">
        <v>350049</v>
      </c>
    </row>
    <row r="1093" spans="1:81" ht="14.45" customHeight="1">
      <c r="A1093"/>
      <c r="B1093">
        <v>350050</v>
      </c>
      <c r="C1093" s="26" t="s">
        <v>6820</v>
      </c>
      <c r="E1093" s="47" t="s">
        <v>6904</v>
      </c>
      <c r="F1093" s="47" t="s">
        <v>4588</v>
      </c>
      <c r="G1093" s="47" t="s">
        <v>6897</v>
      </c>
      <c r="K1093" s="47" t="s">
        <v>6903</v>
      </c>
      <c r="L1093" s="47" t="s">
        <v>6904</v>
      </c>
      <c r="M1093" s="47" t="s">
        <v>6899</v>
      </c>
      <c r="W1093" s="240"/>
      <c r="AG1093" s="48" t="s">
        <v>6833</v>
      </c>
      <c r="AH1093" s="47" t="str">
        <f t="shared" si="41"/>
        <v>SP_LIN_TM           ELUR</v>
      </c>
      <c r="AI1093">
        <v>3</v>
      </c>
      <c r="AJ1093">
        <v>350050</v>
      </c>
      <c r="AK1093" t="s">
        <v>5914</v>
      </c>
      <c r="AL1093" t="s">
        <v>19</v>
      </c>
      <c r="AM1093" t="s">
        <v>915</v>
      </c>
      <c r="AN1093" t="s">
        <v>916</v>
      </c>
      <c r="AO1093" t="s">
        <v>914</v>
      </c>
      <c r="AP1093" t="s">
        <v>917</v>
      </c>
      <c r="AQ1093">
        <v>3</v>
      </c>
      <c r="AR1093" t="s">
        <v>918</v>
      </c>
      <c r="AS1093" t="s">
        <v>2826</v>
      </c>
      <c r="AT1093" t="s">
        <v>2823</v>
      </c>
      <c r="AU1093" t="s">
        <v>19</v>
      </c>
      <c r="AV1093" t="s">
        <v>19</v>
      </c>
      <c r="AW1093" t="s">
        <v>4586</v>
      </c>
      <c r="AX1093" t="s">
        <v>4587</v>
      </c>
      <c r="AY1093" t="s">
        <v>4588</v>
      </c>
      <c r="AZ1093">
        <v>1</v>
      </c>
      <c r="BA1093" t="s">
        <v>1294</v>
      </c>
      <c r="BB1093" t="s">
        <v>19</v>
      </c>
      <c r="BC1093" t="s">
        <v>19</v>
      </c>
      <c r="BD1093" t="s">
        <v>4003</v>
      </c>
      <c r="BE1093" t="s">
        <v>3419</v>
      </c>
      <c r="BF1093" t="s">
        <v>19</v>
      </c>
      <c r="BG1093" t="s">
        <v>19</v>
      </c>
      <c r="BH1093">
        <v>2778</v>
      </c>
      <c r="BI1093" t="s">
        <v>3475</v>
      </c>
      <c r="BJ1093">
        <v>0.35</v>
      </c>
      <c r="BK1093" t="s">
        <v>4589</v>
      </c>
      <c r="BL1093" t="s">
        <v>3422</v>
      </c>
      <c r="BM1093" t="s">
        <v>3422</v>
      </c>
      <c r="BN1093" t="s">
        <v>3422</v>
      </c>
      <c r="BO1093" t="s">
        <v>3422</v>
      </c>
      <c r="BP1093" s="179" t="s">
        <v>3422</v>
      </c>
      <c r="BQ1093" s="179" t="s">
        <v>3422</v>
      </c>
      <c r="BR1093" s="179" t="s">
        <v>3422</v>
      </c>
      <c r="BS1093" s="179" t="s">
        <v>3422</v>
      </c>
      <c r="BT1093">
        <v>350050</v>
      </c>
      <c r="BU1093" t="s">
        <v>2814</v>
      </c>
      <c r="BV1093" t="s">
        <v>2816</v>
      </c>
      <c r="BW1093" t="s">
        <v>2818</v>
      </c>
      <c r="BX1093" t="s">
        <v>2821</v>
      </c>
      <c r="BY1093" s="179" t="s">
        <v>7648</v>
      </c>
      <c r="BZ1093" s="179" t="s">
        <v>7649</v>
      </c>
      <c r="CA1093" s="179" t="s">
        <v>7650</v>
      </c>
      <c r="CB1093" s="179" t="s">
        <v>7651</v>
      </c>
      <c r="CC1093">
        <v>350050</v>
      </c>
    </row>
    <row r="1094" spans="1:81" ht="14.45" customHeight="1">
      <c r="A1094" s="178" t="s">
        <v>7935</v>
      </c>
      <c r="B1094">
        <v>350051</v>
      </c>
      <c r="C1094" s="26" t="s">
        <v>6820</v>
      </c>
      <c r="E1094" s="34" t="s">
        <v>6904</v>
      </c>
      <c r="F1094" s="34" t="s">
        <v>4588</v>
      </c>
      <c r="G1094" s="34" t="s">
        <v>6897</v>
      </c>
      <c r="H1094" s="34"/>
      <c r="I1094" s="34"/>
      <c r="J1094" s="34"/>
      <c r="K1094" s="34" t="s">
        <v>6903</v>
      </c>
      <c r="L1094" s="34" t="s">
        <v>6904</v>
      </c>
      <c r="M1094" s="34" t="s">
        <v>6899</v>
      </c>
      <c r="N1094" s="51"/>
      <c r="O1094" s="51"/>
      <c r="P1094" s="51"/>
      <c r="Q1094" s="51"/>
      <c r="R1094" s="51"/>
      <c r="S1094" s="51"/>
      <c r="T1094" s="51"/>
      <c r="U1094" s="51"/>
      <c r="V1094" s="51"/>
      <c r="W1094" s="243"/>
      <c r="X1094" s="51"/>
      <c r="Y1094" s="51"/>
      <c r="Z1094" s="51"/>
      <c r="AA1094" s="51"/>
      <c r="AB1094" s="51"/>
      <c r="AC1094" s="51"/>
      <c r="AD1094" s="51"/>
      <c r="AE1094" s="51"/>
      <c r="AF1094" s="51"/>
      <c r="AG1094" s="49" t="s">
        <v>6833</v>
      </c>
      <c r="AH1094" s="47" t="str">
        <f t="shared" si="41"/>
        <v>SP_LIN_TM           ELUH3</v>
      </c>
      <c r="AI1094">
        <v>3</v>
      </c>
      <c r="AJ1094">
        <v>350051</v>
      </c>
      <c r="AK1094" t="s">
        <v>5915</v>
      </c>
      <c r="AL1094" t="s">
        <v>19</v>
      </c>
      <c r="AM1094" t="s">
        <v>925</v>
      </c>
      <c r="AN1094" t="s">
        <v>926</v>
      </c>
      <c r="AO1094" t="s">
        <v>924</v>
      </c>
      <c r="AP1094" t="s">
        <v>927</v>
      </c>
      <c r="AQ1094">
        <v>3</v>
      </c>
      <c r="AR1094" t="s">
        <v>928</v>
      </c>
      <c r="AS1094" t="s">
        <v>2826</v>
      </c>
      <c r="AT1094" t="s">
        <v>2823</v>
      </c>
      <c r="AU1094" t="s">
        <v>19</v>
      </c>
      <c r="AV1094" t="s">
        <v>19</v>
      </c>
      <c r="AW1094" t="s">
        <v>4586</v>
      </c>
      <c r="AX1094" t="s">
        <v>4587</v>
      </c>
      <c r="AY1094" t="s">
        <v>4588</v>
      </c>
      <c r="AZ1094">
        <v>1</v>
      </c>
      <c r="BA1094" t="s">
        <v>1294</v>
      </c>
      <c r="BB1094" t="s">
        <v>19</v>
      </c>
      <c r="BC1094" t="s">
        <v>19</v>
      </c>
      <c r="BD1094" t="s">
        <v>4003</v>
      </c>
      <c r="BE1094" t="s">
        <v>3419</v>
      </c>
      <c r="BF1094" t="s">
        <v>19</v>
      </c>
      <c r="BG1094" t="s">
        <v>19</v>
      </c>
      <c r="BH1094" s="179">
        <v>2733</v>
      </c>
      <c r="BI1094" t="s">
        <v>3475</v>
      </c>
      <c r="BJ1094">
        <v>0.35</v>
      </c>
      <c r="BK1094" t="s">
        <v>4589</v>
      </c>
      <c r="BL1094" t="s">
        <v>3422</v>
      </c>
      <c r="BM1094" t="s">
        <v>3422</v>
      </c>
      <c r="BN1094" t="s">
        <v>3422</v>
      </c>
      <c r="BO1094" t="s">
        <v>3422</v>
      </c>
      <c r="BP1094" s="179" t="s">
        <v>3422</v>
      </c>
      <c r="BQ1094" s="179" t="s">
        <v>3422</v>
      </c>
      <c r="BR1094" s="179" t="s">
        <v>3422</v>
      </c>
      <c r="BS1094" s="179" t="s">
        <v>3422</v>
      </c>
      <c r="BT1094">
        <v>350051</v>
      </c>
      <c r="BU1094" t="s">
        <v>2814</v>
      </c>
      <c r="BV1094" t="s">
        <v>2816</v>
      </c>
      <c r="BW1094" t="s">
        <v>2818</v>
      </c>
      <c r="BX1094" t="s">
        <v>2821</v>
      </c>
      <c r="BY1094" s="179" t="s">
        <v>7648</v>
      </c>
      <c r="BZ1094" s="179" t="s">
        <v>7649</v>
      </c>
      <c r="CA1094" s="179" t="s">
        <v>7650</v>
      </c>
      <c r="CB1094" s="179" t="s">
        <v>7651</v>
      </c>
      <c r="CC1094">
        <v>350051</v>
      </c>
    </row>
    <row r="1095" spans="1:81" ht="14.45" customHeight="1">
      <c r="A1095"/>
      <c r="B1095">
        <v>350052</v>
      </c>
      <c r="C1095" s="26" t="s">
        <v>6820</v>
      </c>
      <c r="E1095" s="34" t="s">
        <v>6904</v>
      </c>
      <c r="F1095" s="34" t="s">
        <v>4559</v>
      </c>
      <c r="G1095" s="34" t="s">
        <v>6897</v>
      </c>
      <c r="H1095" s="34"/>
      <c r="I1095" s="34"/>
      <c r="J1095" s="34"/>
      <c r="K1095" s="34" t="s">
        <v>6898</v>
      </c>
      <c r="L1095" s="34" t="s">
        <v>6899</v>
      </c>
      <c r="M1095" s="34" t="s">
        <v>6900</v>
      </c>
      <c r="N1095" s="51"/>
      <c r="O1095" s="51"/>
      <c r="P1095" s="51"/>
      <c r="Q1095" s="51"/>
      <c r="R1095" s="51"/>
      <c r="S1095" s="51"/>
      <c r="T1095" s="51"/>
      <c r="U1095" s="51"/>
      <c r="V1095" s="51"/>
      <c r="W1095" s="25"/>
      <c r="X1095" s="51"/>
      <c r="Y1095" s="51"/>
      <c r="Z1095" s="51"/>
      <c r="AA1095" s="51"/>
      <c r="AB1095" s="51"/>
      <c r="AC1095" s="51"/>
      <c r="AD1095" s="51"/>
      <c r="AE1095" s="51"/>
      <c r="AF1095" s="51"/>
      <c r="AG1095" s="49" t="s">
        <v>6833</v>
      </c>
      <c r="AH1095" s="47" t="str">
        <f t="shared" si="41"/>
        <v>KS_SFVR_B           SP_LINTM3</v>
      </c>
      <c r="AI1095">
        <v>3</v>
      </c>
      <c r="AJ1095">
        <v>350052</v>
      </c>
      <c r="AK1095" t="s">
        <v>5916</v>
      </c>
      <c r="AL1095" t="s">
        <v>19</v>
      </c>
      <c r="AM1095" t="s">
        <v>19</v>
      </c>
      <c r="AN1095" t="s">
        <v>4557</v>
      </c>
      <c r="AO1095" t="s">
        <v>4558</v>
      </c>
      <c r="AP1095" t="s">
        <v>4559</v>
      </c>
      <c r="AQ1095">
        <v>1</v>
      </c>
      <c r="AR1095" t="s">
        <v>1085</v>
      </c>
      <c r="AS1095" t="s">
        <v>19</v>
      </c>
      <c r="AT1095" t="s">
        <v>19</v>
      </c>
      <c r="AU1095" t="s">
        <v>19</v>
      </c>
      <c r="AV1095" t="s">
        <v>1805</v>
      </c>
      <c r="AW1095" t="s">
        <v>1805</v>
      </c>
      <c r="AX1095" t="s">
        <v>1804</v>
      </c>
      <c r="AY1095" t="s">
        <v>1806</v>
      </c>
      <c r="AZ1095">
        <v>3</v>
      </c>
      <c r="BA1095" t="s">
        <v>430</v>
      </c>
      <c r="BB1095" t="s">
        <v>89</v>
      </c>
      <c r="BC1095" t="s">
        <v>69</v>
      </c>
      <c r="BD1095" t="s">
        <v>4560</v>
      </c>
      <c r="BE1095" t="s">
        <v>3419</v>
      </c>
      <c r="BF1095" t="s">
        <v>19</v>
      </c>
      <c r="BG1095" t="s">
        <v>19</v>
      </c>
      <c r="BH1095">
        <v>1293</v>
      </c>
      <c r="BI1095" t="s">
        <v>4561</v>
      </c>
      <c r="BJ1095">
        <v>0.35</v>
      </c>
      <c r="BK1095" t="s">
        <v>4562</v>
      </c>
      <c r="BL1095" t="s">
        <v>3422</v>
      </c>
      <c r="BM1095" t="s">
        <v>3422</v>
      </c>
      <c r="BN1095" t="s">
        <v>3422</v>
      </c>
      <c r="BO1095" t="s">
        <v>3422</v>
      </c>
      <c r="BP1095" s="179" t="s">
        <v>3422</v>
      </c>
      <c r="BQ1095" s="179" t="s">
        <v>3422</v>
      </c>
      <c r="BR1095" s="179" t="s">
        <v>3422</v>
      </c>
      <c r="BS1095" s="179" t="s">
        <v>3422</v>
      </c>
      <c r="BT1095">
        <v>350052</v>
      </c>
      <c r="BU1095" t="s">
        <v>2814</v>
      </c>
      <c r="BV1095" t="s">
        <v>2816</v>
      </c>
      <c r="BW1095" t="s">
        <v>2818</v>
      </c>
      <c r="BX1095" t="s">
        <v>2821</v>
      </c>
      <c r="BY1095" s="179" t="s">
        <v>7648</v>
      </c>
      <c r="BZ1095" s="179" t="s">
        <v>7649</v>
      </c>
      <c r="CA1095" s="179" t="s">
        <v>7650</v>
      </c>
      <c r="CB1095" s="179" t="s">
        <v>7651</v>
      </c>
      <c r="CC1095">
        <v>350052</v>
      </c>
    </row>
    <row r="1096" spans="1:81" ht="14.45" customHeight="1">
      <c r="A1096"/>
      <c r="B1096">
        <v>350053</v>
      </c>
      <c r="C1096" s="26" t="s">
        <v>6820</v>
      </c>
      <c r="E1096" s="34" t="s">
        <v>6904</v>
      </c>
      <c r="F1096" s="34" t="s">
        <v>4554</v>
      </c>
      <c r="G1096" s="34" t="s">
        <v>6897</v>
      </c>
      <c r="H1096" s="34"/>
      <c r="I1096" s="34"/>
      <c r="J1096" s="34"/>
      <c r="K1096" s="34" t="s">
        <v>6898</v>
      </c>
      <c r="L1096" s="34" t="s">
        <v>6904</v>
      </c>
      <c r="M1096" s="34" t="s">
        <v>6899</v>
      </c>
      <c r="N1096" s="51"/>
      <c r="O1096" s="51"/>
      <c r="P1096" s="51"/>
      <c r="Q1096" s="51"/>
      <c r="R1096" s="51"/>
      <c r="S1096" s="51"/>
      <c r="T1096" s="51"/>
      <c r="U1096" s="51"/>
      <c r="V1096" s="51"/>
      <c r="W1096" s="51"/>
      <c r="X1096" s="51"/>
      <c r="Y1096" s="51"/>
      <c r="Z1096" s="51"/>
      <c r="AA1096" s="51"/>
      <c r="AB1096" s="51"/>
      <c r="AC1096" s="51"/>
      <c r="AD1096" s="51"/>
      <c r="AE1096" s="51"/>
      <c r="AF1096" s="51"/>
      <c r="AG1096" s="49" t="s">
        <v>6833</v>
      </c>
      <c r="AH1096" s="47" t="str">
        <f t="shared" si="41"/>
        <v>SP_30A_SR           EXV2</v>
      </c>
      <c r="AI1096">
        <v>3</v>
      </c>
      <c r="AJ1096">
        <v>350053</v>
      </c>
      <c r="AK1096" t="s">
        <v>5917</v>
      </c>
      <c r="AL1096" t="s">
        <v>19</v>
      </c>
      <c r="AM1096" t="s">
        <v>2912</v>
      </c>
      <c r="AN1096" t="s">
        <v>2913</v>
      </c>
      <c r="AO1096" t="s">
        <v>2911</v>
      </c>
      <c r="AP1096" t="s">
        <v>2914</v>
      </c>
      <c r="AQ1096">
        <v>2</v>
      </c>
      <c r="AR1096" t="s">
        <v>1022</v>
      </c>
      <c r="AS1096" t="s">
        <v>1594</v>
      </c>
      <c r="AT1096" t="s">
        <v>63</v>
      </c>
      <c r="AU1096" t="s">
        <v>19</v>
      </c>
      <c r="AV1096" t="s">
        <v>19</v>
      </c>
      <c r="AW1096" t="s">
        <v>4552</v>
      </c>
      <c r="AX1096" t="s">
        <v>4553</v>
      </c>
      <c r="AY1096" t="s">
        <v>4554</v>
      </c>
      <c r="AZ1096">
        <v>1</v>
      </c>
      <c r="BA1096" t="s">
        <v>3109</v>
      </c>
      <c r="BB1096" t="s">
        <v>19</v>
      </c>
      <c r="BC1096" t="s">
        <v>19</v>
      </c>
      <c r="BD1096" t="s">
        <v>4548</v>
      </c>
      <c r="BE1096" t="s">
        <v>3419</v>
      </c>
      <c r="BF1096" t="s">
        <v>19</v>
      </c>
      <c r="BG1096" t="s">
        <v>19</v>
      </c>
      <c r="BH1096">
        <v>3296</v>
      </c>
      <c r="BI1096" t="s">
        <v>3606</v>
      </c>
      <c r="BJ1096">
        <v>0.5</v>
      </c>
      <c r="BK1096" t="s">
        <v>4555</v>
      </c>
      <c r="BL1096" t="s">
        <v>3422</v>
      </c>
      <c r="BM1096" t="s">
        <v>3422</v>
      </c>
      <c r="BN1096" t="s">
        <v>3422</v>
      </c>
      <c r="BO1096" t="s">
        <v>3422</v>
      </c>
      <c r="BP1096" s="179" t="s">
        <v>3422</v>
      </c>
      <c r="BQ1096" s="179" t="s">
        <v>3422</v>
      </c>
      <c r="BR1096" s="179" t="s">
        <v>3422</v>
      </c>
      <c r="BS1096" s="179" t="s">
        <v>3422</v>
      </c>
      <c r="BT1096">
        <v>350053</v>
      </c>
      <c r="BU1096" t="s">
        <v>2814</v>
      </c>
      <c r="BV1096" t="s">
        <v>2816</v>
      </c>
      <c r="BW1096" t="s">
        <v>2818</v>
      </c>
      <c r="BX1096" t="s">
        <v>2821</v>
      </c>
      <c r="BY1096" s="179" t="s">
        <v>7648</v>
      </c>
      <c r="BZ1096" s="179" t="s">
        <v>7649</v>
      </c>
      <c r="CA1096" s="179" t="s">
        <v>7650</v>
      </c>
      <c r="CB1096" s="179" t="s">
        <v>7651</v>
      </c>
      <c r="CC1096">
        <v>350053</v>
      </c>
    </row>
    <row r="1097" spans="1:81" ht="14.45" customHeight="1">
      <c r="A1097"/>
      <c r="B1097">
        <v>350054</v>
      </c>
      <c r="C1097" s="26" t="s">
        <v>6820</v>
      </c>
      <c r="E1097" s="34" t="s">
        <v>6904</v>
      </c>
      <c r="F1097" s="34" t="s">
        <v>5905</v>
      </c>
      <c r="G1097" s="34" t="s">
        <v>6897</v>
      </c>
      <c r="H1097" s="34"/>
      <c r="I1097" s="34"/>
      <c r="J1097" s="34"/>
      <c r="K1097" s="34" t="s">
        <v>6903</v>
      </c>
      <c r="L1097" s="34" t="s">
        <v>6904</v>
      </c>
      <c r="M1097" s="34" t="s">
        <v>6899</v>
      </c>
      <c r="N1097" s="51"/>
      <c r="O1097" s="51"/>
      <c r="P1097" s="51"/>
      <c r="Q1097" s="51"/>
      <c r="R1097" s="51"/>
      <c r="S1097" s="51"/>
      <c r="T1097" s="51"/>
      <c r="U1097" s="51"/>
      <c r="V1097" s="51"/>
      <c r="W1097" s="51"/>
      <c r="X1097" s="51"/>
      <c r="Y1097" s="51"/>
      <c r="Z1097" s="51"/>
      <c r="AA1097" s="51"/>
      <c r="AB1097" s="51"/>
      <c r="AC1097" s="51"/>
      <c r="AD1097" s="51"/>
      <c r="AE1097" s="51"/>
      <c r="AF1097" s="51"/>
      <c r="AG1097" s="49" t="s">
        <v>6833</v>
      </c>
      <c r="AH1097" s="47" t="str">
        <f t="shared" si="41"/>
        <v>SP_LIN_TM2          SGTME</v>
      </c>
      <c r="AI1097">
        <v>3</v>
      </c>
      <c r="AJ1097">
        <v>350054</v>
      </c>
      <c r="AK1097" t="s">
        <v>5918</v>
      </c>
      <c r="AL1097" t="s">
        <v>19</v>
      </c>
      <c r="AM1097" t="s">
        <v>2894</v>
      </c>
      <c r="AN1097" t="s">
        <v>2894</v>
      </c>
      <c r="AO1097" t="s">
        <v>2893</v>
      </c>
      <c r="AP1097" t="s">
        <v>2895</v>
      </c>
      <c r="AQ1097">
        <v>103</v>
      </c>
      <c r="AR1097" t="s">
        <v>2896</v>
      </c>
      <c r="AS1097" t="s">
        <v>1431</v>
      </c>
      <c r="AT1097" t="s">
        <v>1430</v>
      </c>
      <c r="AU1097" t="s">
        <v>19</v>
      </c>
      <c r="AV1097" t="s">
        <v>19</v>
      </c>
      <c r="AW1097" t="s">
        <v>5903</v>
      </c>
      <c r="AX1097" t="s">
        <v>5904</v>
      </c>
      <c r="AY1097" t="s">
        <v>5905</v>
      </c>
      <c r="AZ1097">
        <v>1</v>
      </c>
      <c r="BA1097" t="s">
        <v>4051</v>
      </c>
      <c r="BB1097" t="s">
        <v>19</v>
      </c>
      <c r="BC1097" t="s">
        <v>19</v>
      </c>
      <c r="BD1097" t="s">
        <v>5906</v>
      </c>
      <c r="BE1097" t="s">
        <v>3419</v>
      </c>
      <c r="BF1097" t="s">
        <v>19</v>
      </c>
      <c r="BG1097" t="s">
        <v>19</v>
      </c>
      <c r="BH1097">
        <v>86</v>
      </c>
      <c r="BI1097" t="s">
        <v>5162</v>
      </c>
      <c r="BJ1097">
        <v>0.35</v>
      </c>
      <c r="BK1097" t="s">
        <v>5907</v>
      </c>
      <c r="BL1097" t="s">
        <v>3422</v>
      </c>
      <c r="BM1097" t="s">
        <v>3422</v>
      </c>
      <c r="BN1097" t="s">
        <v>3422</v>
      </c>
      <c r="BO1097" t="s">
        <v>3422</v>
      </c>
      <c r="BP1097" s="179" t="s">
        <v>3422</v>
      </c>
      <c r="BQ1097" s="179" t="s">
        <v>3422</v>
      </c>
      <c r="BR1097" s="179" t="s">
        <v>3422</v>
      </c>
      <c r="BS1097" s="179" t="s">
        <v>3422</v>
      </c>
      <c r="BT1097">
        <v>350054</v>
      </c>
      <c r="BU1097" t="s">
        <v>2814</v>
      </c>
      <c r="BV1097" t="s">
        <v>2816</v>
      </c>
      <c r="BW1097" t="s">
        <v>2818</v>
      </c>
      <c r="BX1097" t="s">
        <v>2821</v>
      </c>
      <c r="BY1097" s="179" t="s">
        <v>7648</v>
      </c>
      <c r="BZ1097" s="179" t="s">
        <v>7649</v>
      </c>
      <c r="CA1097" s="179" t="s">
        <v>7650</v>
      </c>
      <c r="CB1097" s="179" t="s">
        <v>7651</v>
      </c>
      <c r="CC1097">
        <v>350054</v>
      </c>
    </row>
    <row r="1098" spans="1:81" ht="14.45" customHeight="1">
      <c r="A1098"/>
      <c r="B1098">
        <v>350055</v>
      </c>
      <c r="C1098" s="26" t="s">
        <v>6820</v>
      </c>
      <c r="E1098" s="34" t="s">
        <v>6904</v>
      </c>
      <c r="F1098" s="34" t="s">
        <v>4554</v>
      </c>
      <c r="G1098" s="34" t="s">
        <v>6897</v>
      </c>
      <c r="H1098" s="34"/>
      <c r="I1098" s="34"/>
      <c r="J1098" s="34"/>
      <c r="K1098" s="34" t="s">
        <v>6898</v>
      </c>
      <c r="L1098" s="34" t="s">
        <v>6899</v>
      </c>
      <c r="M1098" s="34" t="s">
        <v>6904</v>
      </c>
      <c r="N1098" s="51"/>
      <c r="O1098" s="51"/>
      <c r="P1098" s="51"/>
      <c r="Q1098" s="51"/>
      <c r="R1098" s="51"/>
      <c r="S1098" s="51"/>
      <c r="T1098" s="51"/>
      <c r="U1098" s="51"/>
      <c r="V1098" s="51"/>
      <c r="W1098" s="25"/>
      <c r="X1098" s="51"/>
      <c r="Y1098" s="51"/>
      <c r="Z1098" s="51"/>
      <c r="AA1098" s="51"/>
      <c r="AB1098" s="51"/>
      <c r="AC1098" s="51"/>
      <c r="AD1098" s="51"/>
      <c r="AE1098" s="51"/>
      <c r="AF1098" s="51"/>
      <c r="AG1098" s="49" t="s">
        <v>6833</v>
      </c>
      <c r="AH1098" s="47" t="str">
        <f t="shared" si="41"/>
        <v>GKKPT3              SP_30A_SR</v>
      </c>
      <c r="AI1098">
        <v>3</v>
      </c>
      <c r="AJ1098">
        <v>350055</v>
      </c>
      <c r="AK1098" t="s">
        <v>5919</v>
      </c>
      <c r="AL1098" t="s">
        <v>19</v>
      </c>
      <c r="AM1098" t="s">
        <v>19</v>
      </c>
      <c r="AN1098" t="s">
        <v>4552</v>
      </c>
      <c r="AO1098" t="s">
        <v>4553</v>
      </c>
      <c r="AP1098" t="s">
        <v>4554</v>
      </c>
      <c r="AQ1098">
        <v>1</v>
      </c>
      <c r="AR1098" t="s">
        <v>3109</v>
      </c>
      <c r="AS1098" t="s">
        <v>19</v>
      </c>
      <c r="AT1098" t="s">
        <v>19</v>
      </c>
      <c r="AU1098" t="s">
        <v>19</v>
      </c>
      <c r="AV1098" t="s">
        <v>2852</v>
      </c>
      <c r="AW1098" t="s">
        <v>2853</v>
      </c>
      <c r="AX1098" t="s">
        <v>2851</v>
      </c>
      <c r="AY1098" t="s">
        <v>2854</v>
      </c>
      <c r="AZ1098">
        <v>4</v>
      </c>
      <c r="BA1098" t="s">
        <v>2855</v>
      </c>
      <c r="BB1098" t="s">
        <v>1594</v>
      </c>
      <c r="BC1098" t="s">
        <v>63</v>
      </c>
      <c r="BD1098" t="s">
        <v>4548</v>
      </c>
      <c r="BE1098" t="s">
        <v>3419</v>
      </c>
      <c r="BF1098" t="s">
        <v>19</v>
      </c>
      <c r="BG1098" t="s">
        <v>19</v>
      </c>
      <c r="BH1098">
        <v>1109</v>
      </c>
      <c r="BI1098" t="s">
        <v>3606</v>
      </c>
      <c r="BJ1098">
        <v>0.5</v>
      </c>
      <c r="BK1098" t="s">
        <v>4555</v>
      </c>
      <c r="BL1098" t="s">
        <v>3422</v>
      </c>
      <c r="BM1098" t="s">
        <v>3422</v>
      </c>
      <c r="BN1098" t="s">
        <v>3422</v>
      </c>
      <c r="BO1098" t="s">
        <v>3422</v>
      </c>
      <c r="BP1098" s="179" t="s">
        <v>3422</v>
      </c>
      <c r="BQ1098" s="179" t="s">
        <v>3422</v>
      </c>
      <c r="BR1098" s="179" t="s">
        <v>3422</v>
      </c>
      <c r="BS1098" s="179" t="s">
        <v>3422</v>
      </c>
      <c r="BT1098">
        <v>350055</v>
      </c>
      <c r="BU1098" t="s">
        <v>2814</v>
      </c>
      <c r="BV1098" t="s">
        <v>2816</v>
      </c>
      <c r="BW1098" t="s">
        <v>2818</v>
      </c>
      <c r="BX1098" t="s">
        <v>2821</v>
      </c>
      <c r="BY1098" s="179" t="s">
        <v>7648</v>
      </c>
      <c r="BZ1098" s="179" t="s">
        <v>7649</v>
      </c>
      <c r="CA1098" s="179" t="s">
        <v>7650</v>
      </c>
      <c r="CB1098" s="179" t="s">
        <v>7651</v>
      </c>
      <c r="CC1098">
        <v>350055</v>
      </c>
    </row>
    <row r="1099" spans="1:81" ht="14.45" customHeight="1">
      <c r="A1099"/>
      <c r="B1099">
        <v>350056</v>
      </c>
      <c r="C1099" s="26" t="s">
        <v>6820</v>
      </c>
      <c r="E1099" s="34" t="s">
        <v>6904</v>
      </c>
      <c r="F1099" s="34" t="s">
        <v>4599</v>
      </c>
      <c r="G1099" s="34" t="s">
        <v>6897</v>
      </c>
      <c r="H1099" s="34"/>
      <c r="I1099" s="34"/>
      <c r="J1099" s="34"/>
      <c r="K1099" s="34" t="s">
        <v>6898</v>
      </c>
      <c r="L1099" s="34" t="s">
        <v>6899</v>
      </c>
      <c r="M1099" s="34" t="s">
        <v>6900</v>
      </c>
      <c r="N1099" s="51"/>
      <c r="O1099" s="51"/>
      <c r="P1099" s="51"/>
      <c r="Q1099" s="51"/>
      <c r="R1099" s="51"/>
      <c r="S1099" s="51"/>
      <c r="T1099" s="51"/>
      <c r="U1099" s="51"/>
      <c r="V1099" s="51"/>
      <c r="W1099" s="25"/>
      <c r="X1099" s="51"/>
      <c r="Y1099" s="51"/>
      <c r="Z1099" s="51"/>
      <c r="AA1099" s="51"/>
      <c r="AB1099" s="51"/>
      <c r="AC1099" s="51"/>
      <c r="AD1099" s="51"/>
      <c r="AE1099" s="51"/>
      <c r="AF1099" s="51"/>
      <c r="AG1099" s="49" t="s">
        <v>6833</v>
      </c>
      <c r="AH1099" s="47" t="str">
        <f t="shared" si="41"/>
        <v>KS_SFVR_B           SP_31SM_TM</v>
      </c>
      <c r="AI1099">
        <v>3</v>
      </c>
      <c r="AJ1099">
        <v>350056</v>
      </c>
      <c r="AK1099" t="s">
        <v>5920</v>
      </c>
      <c r="AL1099" t="s">
        <v>19</v>
      </c>
      <c r="AM1099" t="s">
        <v>19</v>
      </c>
      <c r="AN1099" t="s">
        <v>4598</v>
      </c>
      <c r="AO1099">
        <v>97</v>
      </c>
      <c r="AP1099" t="s">
        <v>4599</v>
      </c>
      <c r="AQ1099">
        <v>1</v>
      </c>
      <c r="AR1099" t="s">
        <v>1058</v>
      </c>
      <c r="AS1099" t="s">
        <v>19</v>
      </c>
      <c r="AT1099" t="s">
        <v>19</v>
      </c>
      <c r="AU1099" t="s">
        <v>19</v>
      </c>
      <c r="AV1099" t="s">
        <v>1805</v>
      </c>
      <c r="AW1099" t="s">
        <v>1805</v>
      </c>
      <c r="AX1099" t="s">
        <v>1804</v>
      </c>
      <c r="AY1099" t="s">
        <v>1806</v>
      </c>
      <c r="AZ1099">
        <v>4</v>
      </c>
      <c r="BA1099" t="s">
        <v>430</v>
      </c>
      <c r="BB1099" t="s">
        <v>89</v>
      </c>
      <c r="BC1099" t="s">
        <v>69</v>
      </c>
      <c r="BD1099" t="s">
        <v>3482</v>
      </c>
      <c r="BE1099" t="s">
        <v>3419</v>
      </c>
      <c r="BF1099" t="s">
        <v>19</v>
      </c>
      <c r="BG1099" t="s">
        <v>19</v>
      </c>
      <c r="BH1099">
        <v>1442</v>
      </c>
      <c r="BI1099" t="s">
        <v>3438</v>
      </c>
      <c r="BJ1099">
        <v>0.35</v>
      </c>
      <c r="BK1099" t="s">
        <v>4567</v>
      </c>
      <c r="BL1099" t="s">
        <v>3422</v>
      </c>
      <c r="BM1099" t="s">
        <v>3422</v>
      </c>
      <c r="BN1099" t="s">
        <v>3422</v>
      </c>
      <c r="BO1099" t="s">
        <v>3422</v>
      </c>
      <c r="BP1099" s="179" t="s">
        <v>3422</v>
      </c>
      <c r="BQ1099" s="179" t="s">
        <v>3422</v>
      </c>
      <c r="BR1099" s="179" t="s">
        <v>3422</v>
      </c>
      <c r="BS1099" s="179" t="s">
        <v>3422</v>
      </c>
      <c r="BT1099">
        <v>350056</v>
      </c>
      <c r="BU1099" t="s">
        <v>2814</v>
      </c>
      <c r="BV1099" t="s">
        <v>2816</v>
      </c>
      <c r="BW1099" t="s">
        <v>2818</v>
      </c>
      <c r="BX1099" t="s">
        <v>2821</v>
      </c>
      <c r="BY1099" s="179" t="s">
        <v>7648</v>
      </c>
      <c r="BZ1099" s="179" t="s">
        <v>7649</v>
      </c>
      <c r="CA1099" s="179" t="s">
        <v>7650</v>
      </c>
      <c r="CB1099" s="179" t="s">
        <v>7651</v>
      </c>
      <c r="CC1099">
        <v>350056</v>
      </c>
    </row>
    <row r="1100" spans="1:81" ht="14.45" customHeight="1">
      <c r="A1100"/>
      <c r="B1100">
        <v>350057</v>
      </c>
      <c r="C1100" s="26" t="s">
        <v>6820</v>
      </c>
      <c r="E1100" s="34" t="s">
        <v>6904</v>
      </c>
      <c r="F1100" s="34" t="s">
        <v>4599</v>
      </c>
      <c r="G1100" s="34" t="s">
        <v>6897</v>
      </c>
      <c r="H1100" s="34"/>
      <c r="I1100" s="34"/>
      <c r="J1100" s="34"/>
      <c r="K1100" s="34" t="s">
        <v>6898</v>
      </c>
      <c r="L1100" s="34" t="s">
        <v>6904</v>
      </c>
      <c r="M1100" s="34" t="s">
        <v>6899</v>
      </c>
      <c r="N1100" s="51"/>
      <c r="O1100" s="51"/>
      <c r="P1100" s="51"/>
      <c r="Q1100" s="51"/>
      <c r="R1100" s="51"/>
      <c r="S1100" s="51"/>
      <c r="T1100" s="51"/>
      <c r="U1100" s="51"/>
      <c r="V1100" s="51"/>
      <c r="W1100" s="51"/>
      <c r="X1100" s="51"/>
      <c r="Y1100" s="51"/>
      <c r="Z1100" s="51"/>
      <c r="AA1100" s="51"/>
      <c r="AB1100" s="51"/>
      <c r="AC1100" s="51"/>
      <c r="AD1100" s="51"/>
      <c r="AE1100" s="51"/>
      <c r="AF1100" s="51"/>
      <c r="AG1100" s="49" t="s">
        <v>6833</v>
      </c>
      <c r="AH1100" s="47" t="str">
        <f t="shared" si="41"/>
        <v>SP_31SM_TM          EXV2</v>
      </c>
      <c r="AI1100">
        <v>3</v>
      </c>
      <c r="AJ1100">
        <v>350057</v>
      </c>
      <c r="AK1100" t="s">
        <v>5921</v>
      </c>
      <c r="AL1100" t="s">
        <v>19</v>
      </c>
      <c r="AM1100" t="s">
        <v>2912</v>
      </c>
      <c r="AN1100" t="s">
        <v>2913</v>
      </c>
      <c r="AO1100" t="s">
        <v>2911</v>
      </c>
      <c r="AP1100" t="s">
        <v>2914</v>
      </c>
      <c r="AQ1100">
        <v>4</v>
      </c>
      <c r="AR1100" t="s">
        <v>1022</v>
      </c>
      <c r="AS1100" t="s">
        <v>107</v>
      </c>
      <c r="AT1100" t="s">
        <v>63</v>
      </c>
      <c r="AU1100" t="s">
        <v>19</v>
      </c>
      <c r="AV1100" t="s">
        <v>19</v>
      </c>
      <c r="AW1100" t="s">
        <v>4598</v>
      </c>
      <c r="AX1100">
        <v>97</v>
      </c>
      <c r="AY1100" t="s">
        <v>4599</v>
      </c>
      <c r="AZ1100">
        <v>1</v>
      </c>
      <c r="BA1100" t="s">
        <v>1058</v>
      </c>
      <c r="BB1100" t="s">
        <v>19</v>
      </c>
      <c r="BC1100" t="s">
        <v>19</v>
      </c>
      <c r="BD1100" t="s">
        <v>3482</v>
      </c>
      <c r="BE1100" t="s">
        <v>3419</v>
      </c>
      <c r="BF1100" t="s">
        <v>19</v>
      </c>
      <c r="BG1100" t="s">
        <v>19</v>
      </c>
      <c r="BH1100">
        <v>3161</v>
      </c>
      <c r="BI1100" t="s">
        <v>3438</v>
      </c>
      <c r="BJ1100">
        <v>0.35</v>
      </c>
      <c r="BK1100" t="s">
        <v>4567</v>
      </c>
      <c r="BL1100" t="s">
        <v>3422</v>
      </c>
      <c r="BM1100" t="s">
        <v>3422</v>
      </c>
      <c r="BN1100" t="s">
        <v>3422</v>
      </c>
      <c r="BO1100" t="s">
        <v>3422</v>
      </c>
      <c r="BP1100" s="179" t="s">
        <v>3422</v>
      </c>
      <c r="BQ1100" s="179" t="s">
        <v>3422</v>
      </c>
      <c r="BR1100" s="179" t="s">
        <v>3422</v>
      </c>
      <c r="BS1100" s="179" t="s">
        <v>3422</v>
      </c>
      <c r="BT1100">
        <v>350057</v>
      </c>
      <c r="BU1100" t="s">
        <v>2814</v>
      </c>
      <c r="BV1100" t="s">
        <v>2816</v>
      </c>
      <c r="BW1100" t="s">
        <v>2818</v>
      </c>
      <c r="BX1100" t="s">
        <v>2821</v>
      </c>
      <c r="BY1100" s="179" t="s">
        <v>7648</v>
      </c>
      <c r="BZ1100" s="179" t="s">
        <v>7649</v>
      </c>
      <c r="CA1100" s="179" t="s">
        <v>7650</v>
      </c>
      <c r="CB1100" s="179" t="s">
        <v>7651</v>
      </c>
      <c r="CC1100">
        <v>350057</v>
      </c>
    </row>
    <row r="1101" spans="1:81" ht="14.45" customHeight="1">
      <c r="A1101"/>
      <c r="B1101">
        <v>350058</v>
      </c>
      <c r="C1101" s="26" t="s">
        <v>6820</v>
      </c>
      <c r="E1101" s="34" t="s">
        <v>6904</v>
      </c>
      <c r="F1101" s="34" t="s">
        <v>4599</v>
      </c>
      <c r="G1101" s="34" t="s">
        <v>6897</v>
      </c>
      <c r="H1101" s="34"/>
      <c r="I1101" s="34"/>
      <c r="J1101" s="34"/>
      <c r="K1101" s="34" t="s">
        <v>6898</v>
      </c>
      <c r="L1101" s="34" t="s">
        <v>6899</v>
      </c>
      <c r="M1101" s="34" t="s">
        <v>6904</v>
      </c>
      <c r="N1101" s="51"/>
      <c r="O1101" s="51"/>
      <c r="P1101" s="51"/>
      <c r="Q1101" s="51"/>
      <c r="R1101" s="51"/>
      <c r="S1101" s="51"/>
      <c r="T1101" s="51"/>
      <c r="U1101" s="51"/>
      <c r="V1101" s="51"/>
      <c r="W1101" s="25"/>
      <c r="X1101" s="51"/>
      <c r="Y1101" s="51"/>
      <c r="Z1101" s="51"/>
      <c r="AA1101" s="51"/>
      <c r="AB1101" s="51"/>
      <c r="AC1101" s="51"/>
      <c r="AD1101" s="51"/>
      <c r="AE1101" s="51"/>
      <c r="AF1101" s="51"/>
      <c r="AG1101" s="49" t="s">
        <v>6833</v>
      </c>
      <c r="AH1101" s="47" t="str">
        <f t="shared" si="41"/>
        <v>GKKPT3              SP_31SM_TM</v>
      </c>
      <c r="AI1101">
        <v>3</v>
      </c>
      <c r="AJ1101">
        <v>350058</v>
      </c>
      <c r="AK1101" t="s">
        <v>5922</v>
      </c>
      <c r="AL1101" t="s">
        <v>19</v>
      </c>
      <c r="AM1101" t="s">
        <v>19</v>
      </c>
      <c r="AN1101" t="s">
        <v>4598</v>
      </c>
      <c r="AO1101">
        <v>97</v>
      </c>
      <c r="AP1101" t="s">
        <v>4599</v>
      </c>
      <c r="AQ1101">
        <v>1</v>
      </c>
      <c r="AR1101" t="s">
        <v>1058</v>
      </c>
      <c r="AS1101" t="s">
        <v>19</v>
      </c>
      <c r="AT1101" t="s">
        <v>19</v>
      </c>
      <c r="AU1101" t="s">
        <v>19</v>
      </c>
      <c r="AV1101" t="s">
        <v>2852</v>
      </c>
      <c r="AW1101" t="s">
        <v>2853</v>
      </c>
      <c r="AX1101" t="s">
        <v>2851</v>
      </c>
      <c r="AY1101" t="s">
        <v>2854</v>
      </c>
      <c r="AZ1101">
        <v>1</v>
      </c>
      <c r="BA1101" t="s">
        <v>2855</v>
      </c>
      <c r="BB1101" t="s">
        <v>107</v>
      </c>
      <c r="BC1101" t="s">
        <v>63</v>
      </c>
      <c r="BD1101" t="s">
        <v>3482</v>
      </c>
      <c r="BE1101" t="s">
        <v>3419</v>
      </c>
      <c r="BF1101" t="s">
        <v>19</v>
      </c>
      <c r="BG1101" t="s">
        <v>19</v>
      </c>
      <c r="BH1101">
        <v>975</v>
      </c>
      <c r="BI1101" t="s">
        <v>3438</v>
      </c>
      <c r="BJ1101">
        <v>0.35</v>
      </c>
      <c r="BK1101" t="s">
        <v>4567</v>
      </c>
      <c r="BL1101" t="s">
        <v>3422</v>
      </c>
      <c r="BM1101" t="s">
        <v>3422</v>
      </c>
      <c r="BN1101" t="s">
        <v>3422</v>
      </c>
      <c r="BO1101" t="s">
        <v>3422</v>
      </c>
      <c r="BP1101" s="179" t="s">
        <v>3422</v>
      </c>
      <c r="BQ1101" s="179" t="s">
        <v>3422</v>
      </c>
      <c r="BR1101" s="179" t="s">
        <v>3422</v>
      </c>
      <c r="BS1101" s="179" t="s">
        <v>3422</v>
      </c>
      <c r="BT1101">
        <v>350058</v>
      </c>
      <c r="BU1101" t="s">
        <v>2814</v>
      </c>
      <c r="BV1101" t="s">
        <v>2816</v>
      </c>
      <c r="BW1101" t="s">
        <v>2818</v>
      </c>
      <c r="BX1101" t="s">
        <v>2821</v>
      </c>
      <c r="BY1101" s="179" t="s">
        <v>7648</v>
      </c>
      <c r="BZ1101" s="179" t="s">
        <v>7649</v>
      </c>
      <c r="CA1101" s="179" t="s">
        <v>7650</v>
      </c>
      <c r="CB1101" s="179" t="s">
        <v>7651</v>
      </c>
      <c r="CC1101">
        <v>350058</v>
      </c>
    </row>
    <row r="1102" spans="1:81" ht="14.45" customHeight="1">
      <c r="A1102" s="222" t="s">
        <v>7848</v>
      </c>
      <c r="B1102">
        <v>350059</v>
      </c>
      <c r="C1102" s="26" t="s">
        <v>6820</v>
      </c>
      <c r="E1102" s="34" t="s">
        <v>6904</v>
      </c>
      <c r="F1102" s="34"/>
      <c r="G1102" s="34"/>
      <c r="H1102" s="34"/>
      <c r="I1102" s="34"/>
      <c r="J1102" s="34"/>
      <c r="K1102" s="34"/>
      <c r="L1102" s="34" t="s">
        <v>6904</v>
      </c>
      <c r="M1102" s="34" t="s">
        <v>6900</v>
      </c>
      <c r="N1102" s="51"/>
      <c r="O1102" s="51"/>
      <c r="P1102" s="51"/>
      <c r="Q1102" s="51"/>
      <c r="R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B1102" s="51"/>
      <c r="AC1102" s="51"/>
      <c r="AD1102" s="51"/>
      <c r="AE1102" s="51"/>
      <c r="AF1102" s="51"/>
      <c r="AG1102" s="49" t="s">
        <v>6833</v>
      </c>
      <c r="AH1102" s="47" t="str">
        <f t="shared" si="41"/>
        <v>KS_SFVR_B           SITR3</v>
      </c>
      <c r="AI1102">
        <v>3</v>
      </c>
      <c r="AJ1102">
        <v>350059</v>
      </c>
      <c r="AK1102" t="s">
        <v>5923</v>
      </c>
      <c r="AL1102" t="s">
        <v>19</v>
      </c>
      <c r="AM1102" t="s">
        <v>889</v>
      </c>
      <c r="AN1102" t="s">
        <v>889</v>
      </c>
      <c r="AO1102" t="s">
        <v>888</v>
      </c>
      <c r="AP1102" t="s">
        <v>890</v>
      </c>
      <c r="AQ1102" t="s">
        <v>5924</v>
      </c>
      <c r="AR1102" t="s">
        <v>891</v>
      </c>
      <c r="AS1102" t="s">
        <v>121</v>
      </c>
      <c r="AT1102" t="s">
        <v>19</v>
      </c>
      <c r="AU1102" t="s">
        <v>19</v>
      </c>
      <c r="AV1102" t="s">
        <v>1805</v>
      </c>
      <c r="AW1102" t="s">
        <v>1805</v>
      </c>
      <c r="AX1102" t="s">
        <v>1804</v>
      </c>
      <c r="AY1102" t="s">
        <v>1806</v>
      </c>
      <c r="AZ1102">
        <v>5</v>
      </c>
      <c r="BA1102" t="s">
        <v>430</v>
      </c>
      <c r="BB1102" t="s">
        <v>89</v>
      </c>
      <c r="BC1102" t="s">
        <v>69</v>
      </c>
      <c r="BD1102" t="s">
        <v>5144</v>
      </c>
      <c r="BE1102" t="s">
        <v>3419</v>
      </c>
      <c r="BF1102" t="s">
        <v>19</v>
      </c>
      <c r="BG1102" t="s">
        <v>19</v>
      </c>
      <c r="BH1102" s="179">
        <v>1332</v>
      </c>
      <c r="BI1102" t="s">
        <v>3420</v>
      </c>
      <c r="BJ1102">
        <v>0.35</v>
      </c>
      <c r="BK1102" t="s">
        <v>5925</v>
      </c>
      <c r="BL1102" t="s">
        <v>3422</v>
      </c>
      <c r="BM1102" t="s">
        <v>3422</v>
      </c>
      <c r="BN1102" t="s">
        <v>3422</v>
      </c>
      <c r="BO1102" t="s">
        <v>3422</v>
      </c>
      <c r="BP1102" s="179" t="s">
        <v>3422</v>
      </c>
      <c r="BQ1102" s="179" t="s">
        <v>3422</v>
      </c>
      <c r="BR1102" s="179" t="s">
        <v>3422</v>
      </c>
      <c r="BS1102" s="179" t="s">
        <v>3422</v>
      </c>
      <c r="BT1102">
        <v>350059</v>
      </c>
      <c r="BU1102" t="s">
        <v>2814</v>
      </c>
      <c r="BV1102" t="s">
        <v>2816</v>
      </c>
      <c r="BW1102" t="s">
        <v>2818</v>
      </c>
      <c r="BX1102" t="s">
        <v>2821</v>
      </c>
      <c r="BY1102" s="179" t="s">
        <v>7648</v>
      </c>
      <c r="BZ1102" s="179" t="s">
        <v>7649</v>
      </c>
      <c r="CA1102" s="179" t="s">
        <v>7650</v>
      </c>
      <c r="CB1102" s="179" t="s">
        <v>7651</v>
      </c>
      <c r="CC1102">
        <v>350059</v>
      </c>
    </row>
    <row r="1103" spans="1:81" ht="14.45" customHeight="1">
      <c r="B1103">
        <v>350060</v>
      </c>
      <c r="C1103" s="26" t="s">
        <v>6820</v>
      </c>
      <c r="E1103" s="34" t="s">
        <v>6904</v>
      </c>
      <c r="F1103" s="34" t="s">
        <v>4599</v>
      </c>
      <c r="G1103" s="34" t="s">
        <v>6897</v>
      </c>
      <c r="H1103" s="34"/>
      <c r="I1103" s="34"/>
      <c r="J1103" s="34"/>
      <c r="K1103" s="34" t="s">
        <v>6898</v>
      </c>
      <c r="L1103" s="34" t="s">
        <v>6904</v>
      </c>
      <c r="M1103" s="34" t="s">
        <v>6899</v>
      </c>
      <c r="N1103" s="51"/>
      <c r="O1103" s="51"/>
      <c r="P1103" s="51"/>
      <c r="Q1103" s="51"/>
      <c r="R1103" s="51"/>
      <c r="S1103" s="51"/>
      <c r="T1103" s="51"/>
      <c r="U1103" s="51"/>
      <c r="V1103" s="51"/>
      <c r="W1103" s="51"/>
      <c r="X1103" s="51"/>
      <c r="Y1103" s="51"/>
      <c r="Z1103" s="51"/>
      <c r="AA1103" s="51"/>
      <c r="AB1103" s="51"/>
      <c r="AC1103" s="51"/>
      <c r="AD1103" s="51"/>
      <c r="AE1103" s="51"/>
      <c r="AF1103" s="51"/>
      <c r="AG1103" s="49" t="s">
        <v>6833</v>
      </c>
      <c r="AH1103" s="47" t="str">
        <f t="shared" si="41"/>
        <v>SP_31SM_TM          SGTME</v>
      </c>
      <c r="AI1103">
        <v>3</v>
      </c>
      <c r="AJ1103">
        <v>350060</v>
      </c>
      <c r="AK1103" t="s">
        <v>5926</v>
      </c>
      <c r="AL1103" t="s">
        <v>19</v>
      </c>
      <c r="AM1103" t="s">
        <v>2894</v>
      </c>
      <c r="AN1103" t="s">
        <v>2894</v>
      </c>
      <c r="AO1103" t="s">
        <v>2893</v>
      </c>
      <c r="AP1103" t="s">
        <v>2895</v>
      </c>
      <c r="AQ1103">
        <v>114</v>
      </c>
      <c r="AR1103" t="s">
        <v>2896</v>
      </c>
      <c r="AS1103" t="s">
        <v>94</v>
      </c>
      <c r="AT1103" t="s">
        <v>70</v>
      </c>
      <c r="AU1103" t="s">
        <v>19</v>
      </c>
      <c r="AV1103" t="s">
        <v>19</v>
      </c>
      <c r="AW1103" t="s">
        <v>4598</v>
      </c>
      <c r="AX1103">
        <v>97</v>
      </c>
      <c r="AY1103" t="s">
        <v>4599</v>
      </c>
      <c r="AZ1103">
        <v>1</v>
      </c>
      <c r="BA1103" t="s">
        <v>1058</v>
      </c>
      <c r="BB1103" t="s">
        <v>19</v>
      </c>
      <c r="BC1103" t="s">
        <v>19</v>
      </c>
      <c r="BD1103" t="s">
        <v>3437</v>
      </c>
      <c r="BE1103" t="s">
        <v>3419</v>
      </c>
      <c r="BF1103" t="s">
        <v>19</v>
      </c>
      <c r="BG1103" t="s">
        <v>19</v>
      </c>
      <c r="BH1103">
        <v>2505</v>
      </c>
      <c r="BI1103" t="s">
        <v>3438</v>
      </c>
      <c r="BJ1103">
        <v>0.5</v>
      </c>
      <c r="BK1103" t="s">
        <v>4567</v>
      </c>
      <c r="BL1103" t="s">
        <v>3422</v>
      </c>
      <c r="BM1103" t="s">
        <v>3422</v>
      </c>
      <c r="BN1103" t="s">
        <v>3422</v>
      </c>
      <c r="BO1103" t="s">
        <v>3422</v>
      </c>
      <c r="BP1103" s="179" t="s">
        <v>3422</v>
      </c>
      <c r="BQ1103" s="179" t="s">
        <v>3422</v>
      </c>
      <c r="BR1103" s="179" t="s">
        <v>3422</v>
      </c>
      <c r="BS1103" s="179" t="s">
        <v>3422</v>
      </c>
      <c r="BT1103">
        <v>350060</v>
      </c>
      <c r="BU1103" t="s">
        <v>2814</v>
      </c>
      <c r="BV1103" t="s">
        <v>2816</v>
      </c>
      <c r="BW1103" t="s">
        <v>2818</v>
      </c>
      <c r="BX1103" t="s">
        <v>2821</v>
      </c>
      <c r="BY1103" s="179" t="s">
        <v>7648</v>
      </c>
      <c r="BZ1103" s="179" t="s">
        <v>7649</v>
      </c>
      <c r="CA1103" s="179" t="s">
        <v>7650</v>
      </c>
      <c r="CB1103" s="179" t="s">
        <v>7651</v>
      </c>
      <c r="CC1103">
        <v>350060</v>
      </c>
    </row>
    <row r="1104" spans="1:81" ht="14.45" customHeight="1">
      <c r="A1104"/>
      <c r="B1104">
        <v>350061</v>
      </c>
      <c r="C1104" s="26" t="s">
        <v>6820</v>
      </c>
      <c r="E1104" s="47" t="s">
        <v>6904</v>
      </c>
      <c r="F1104" s="47" t="s">
        <v>4200</v>
      </c>
      <c r="G1104" s="47" t="s">
        <v>6897</v>
      </c>
      <c r="K1104" s="47" t="s">
        <v>6903</v>
      </c>
      <c r="L1104" s="47" t="s">
        <v>6904</v>
      </c>
      <c r="M1104" s="47" t="s">
        <v>6899</v>
      </c>
      <c r="W1104" s="240"/>
      <c r="AG1104" s="48" t="s">
        <v>6833</v>
      </c>
      <c r="AH1104" s="47" t="str">
        <f t="shared" si="41"/>
        <v>SP_MB12_B2          SITR3</v>
      </c>
      <c r="AI1104">
        <v>3</v>
      </c>
      <c r="AJ1104">
        <v>350061</v>
      </c>
      <c r="AK1104" t="s">
        <v>5927</v>
      </c>
      <c r="AL1104" t="s">
        <v>19</v>
      </c>
      <c r="AM1104" t="s">
        <v>889</v>
      </c>
      <c r="AN1104" t="s">
        <v>889</v>
      </c>
      <c r="AO1104" t="s">
        <v>888</v>
      </c>
      <c r="AP1104" t="s">
        <v>890</v>
      </c>
      <c r="AQ1104">
        <v>32</v>
      </c>
      <c r="AR1104" t="s">
        <v>891</v>
      </c>
      <c r="AS1104" t="s">
        <v>97</v>
      </c>
      <c r="AT1104" t="s">
        <v>19</v>
      </c>
      <c r="AU1104" t="s">
        <v>19</v>
      </c>
      <c r="AV1104" t="s">
        <v>19</v>
      </c>
      <c r="AW1104" t="s">
        <v>4198</v>
      </c>
      <c r="AX1104" t="s">
        <v>4199</v>
      </c>
      <c r="AY1104" t="s">
        <v>4200</v>
      </c>
      <c r="AZ1104">
        <v>1</v>
      </c>
      <c r="BA1104" t="s">
        <v>653</v>
      </c>
      <c r="BB1104" t="s">
        <v>19</v>
      </c>
      <c r="BC1104" t="s">
        <v>19</v>
      </c>
      <c r="BD1104" t="s">
        <v>3876</v>
      </c>
      <c r="BE1104" t="s">
        <v>3419</v>
      </c>
      <c r="BF1104" t="s">
        <v>19</v>
      </c>
      <c r="BG1104" t="s">
        <v>19</v>
      </c>
      <c r="BH1104">
        <v>105</v>
      </c>
      <c r="BI1104" t="s">
        <v>3432</v>
      </c>
      <c r="BJ1104">
        <v>0.35</v>
      </c>
      <c r="BK1104" t="s">
        <v>4163</v>
      </c>
      <c r="BL1104" t="s">
        <v>3422</v>
      </c>
      <c r="BM1104" t="s">
        <v>3422</v>
      </c>
      <c r="BN1104" t="s">
        <v>3422</v>
      </c>
      <c r="BO1104" t="s">
        <v>3422</v>
      </c>
      <c r="BP1104" s="179" t="s">
        <v>3422</v>
      </c>
      <c r="BQ1104" s="179" t="s">
        <v>3422</v>
      </c>
      <c r="BR1104" s="179" t="s">
        <v>3422</v>
      </c>
      <c r="BS1104" s="179" t="s">
        <v>3422</v>
      </c>
      <c r="BT1104">
        <v>350061</v>
      </c>
      <c r="BU1104" t="s">
        <v>2814</v>
      </c>
      <c r="BV1104" t="s">
        <v>2816</v>
      </c>
      <c r="BW1104" t="s">
        <v>2818</v>
      </c>
      <c r="BX1104" t="s">
        <v>2821</v>
      </c>
      <c r="BY1104" s="179" t="s">
        <v>7648</v>
      </c>
      <c r="BZ1104" s="179" t="s">
        <v>7649</v>
      </c>
      <c r="CA1104" s="179" t="s">
        <v>7650</v>
      </c>
      <c r="CB1104" s="179" t="s">
        <v>7651</v>
      </c>
      <c r="CC1104">
        <v>350061</v>
      </c>
    </row>
    <row r="1105" spans="1:81" ht="14.45" customHeight="1">
      <c r="A1105" s="222" t="s">
        <v>7863</v>
      </c>
      <c r="B1105">
        <v>350062</v>
      </c>
      <c r="C1105" s="26" t="s">
        <v>6820</v>
      </c>
      <c r="E1105" s="47" t="s">
        <v>6906</v>
      </c>
      <c r="F1105" s="47" t="s">
        <v>3470</v>
      </c>
      <c r="G1105" s="47" t="s">
        <v>6907</v>
      </c>
      <c r="K1105" s="47" t="s">
        <v>6903</v>
      </c>
      <c r="L1105" s="47" t="s">
        <v>6906</v>
      </c>
      <c r="M1105" s="47" t="s">
        <v>6900</v>
      </c>
      <c r="O1105" s="47" t="s">
        <v>6949</v>
      </c>
      <c r="W1105" s="240"/>
      <c r="AG1105" s="48" t="s">
        <v>6833</v>
      </c>
      <c r="AH1105" s="47" t="str">
        <f t="shared" si="41"/>
        <v>SP_MB33_C           RAO</v>
      </c>
      <c r="AI1105">
        <v>3</v>
      </c>
      <c r="AJ1105">
        <v>350062</v>
      </c>
      <c r="AK1105" t="s">
        <v>5928</v>
      </c>
      <c r="AL1105" t="s">
        <v>19</v>
      </c>
      <c r="AM1105" t="s">
        <v>2903</v>
      </c>
      <c r="AN1105" t="s">
        <v>2903</v>
      </c>
      <c r="AO1105" t="s">
        <v>2902</v>
      </c>
      <c r="AP1105" t="s">
        <v>2904</v>
      </c>
      <c r="AQ1105">
        <v>2</v>
      </c>
      <c r="AR1105" t="s">
        <v>1175</v>
      </c>
      <c r="AS1105" t="s">
        <v>1741</v>
      </c>
      <c r="AT1105" t="s">
        <v>19</v>
      </c>
      <c r="AU1105" t="s">
        <v>19</v>
      </c>
      <c r="AV1105" t="s">
        <v>19</v>
      </c>
      <c r="AW1105" t="s">
        <v>3469</v>
      </c>
      <c r="AX1105">
        <v>368</v>
      </c>
      <c r="AY1105" t="s">
        <v>3470</v>
      </c>
      <c r="AZ1105">
        <v>1</v>
      </c>
      <c r="BA1105" t="s">
        <v>1112</v>
      </c>
      <c r="BB1105" t="s">
        <v>19</v>
      </c>
      <c r="BC1105" t="s">
        <v>19</v>
      </c>
      <c r="BD1105" t="s">
        <v>3471</v>
      </c>
      <c r="BE1105" t="s">
        <v>3419</v>
      </c>
      <c r="BF1105" t="s">
        <v>19</v>
      </c>
      <c r="BG1105" t="s">
        <v>19</v>
      </c>
      <c r="BH1105" s="179">
        <v>435</v>
      </c>
      <c r="BI1105" t="s">
        <v>3432</v>
      </c>
      <c r="BJ1105">
        <v>0.5</v>
      </c>
      <c r="BK1105" t="s">
        <v>3472</v>
      </c>
      <c r="BL1105" t="s">
        <v>3422</v>
      </c>
      <c r="BM1105" t="s">
        <v>3422</v>
      </c>
      <c r="BN1105" t="s">
        <v>3422</v>
      </c>
      <c r="BO1105" t="s">
        <v>3422</v>
      </c>
      <c r="BP1105" s="179" t="s">
        <v>3422</v>
      </c>
      <c r="BQ1105" s="179" t="s">
        <v>3422</v>
      </c>
      <c r="BR1105" s="179" t="s">
        <v>3422</v>
      </c>
      <c r="BS1105" s="179" t="s">
        <v>3422</v>
      </c>
      <c r="BT1105">
        <v>350062</v>
      </c>
      <c r="BU1105" t="s">
        <v>2814</v>
      </c>
      <c r="BV1105" t="s">
        <v>2816</v>
      </c>
      <c r="BW1105" t="s">
        <v>2818</v>
      </c>
      <c r="BX1105" t="s">
        <v>2821</v>
      </c>
      <c r="BY1105" s="179" t="s">
        <v>7648</v>
      </c>
      <c r="BZ1105" s="179" t="s">
        <v>7649</v>
      </c>
      <c r="CA1105" s="179" t="s">
        <v>7650</v>
      </c>
      <c r="CB1105" s="179" t="s">
        <v>7651</v>
      </c>
      <c r="CC1105">
        <v>350062</v>
      </c>
    </row>
    <row r="1106" spans="1:81" ht="14.45" customHeight="1">
      <c r="A1106"/>
      <c r="B1106">
        <v>350063</v>
      </c>
      <c r="C1106" s="26" t="s">
        <v>6820</v>
      </c>
      <c r="E1106" s="47" t="s">
        <v>6904</v>
      </c>
      <c r="F1106" s="47" t="s">
        <v>4200</v>
      </c>
      <c r="G1106" s="47" t="s">
        <v>6897</v>
      </c>
      <c r="K1106" s="47" t="s">
        <v>6903</v>
      </c>
      <c r="L1106" s="47" t="s">
        <v>6904</v>
      </c>
      <c r="M1106" s="47" t="s">
        <v>6899</v>
      </c>
      <c r="W1106" s="240"/>
      <c r="AG1106" s="48" t="s">
        <v>6833</v>
      </c>
      <c r="AH1106" s="47" t="str">
        <f t="shared" si="41"/>
        <v>SP_MB12_B2          SITR3</v>
      </c>
      <c r="AI1106">
        <v>3</v>
      </c>
      <c r="AJ1106">
        <v>350063</v>
      </c>
      <c r="AK1106" t="s">
        <v>5929</v>
      </c>
      <c r="AL1106" t="s">
        <v>19</v>
      </c>
      <c r="AM1106" t="s">
        <v>889</v>
      </c>
      <c r="AN1106" t="s">
        <v>889</v>
      </c>
      <c r="AO1106" t="s">
        <v>888</v>
      </c>
      <c r="AP1106" t="s">
        <v>890</v>
      </c>
      <c r="AQ1106">
        <v>42</v>
      </c>
      <c r="AR1106" t="s">
        <v>891</v>
      </c>
      <c r="AS1106" t="s">
        <v>97</v>
      </c>
      <c r="AT1106" t="s">
        <v>19</v>
      </c>
      <c r="AU1106" t="s">
        <v>19</v>
      </c>
      <c r="AV1106" t="s">
        <v>19</v>
      </c>
      <c r="AW1106" t="s">
        <v>4198</v>
      </c>
      <c r="AX1106" t="s">
        <v>4199</v>
      </c>
      <c r="AY1106" t="s">
        <v>4200</v>
      </c>
      <c r="AZ1106">
        <v>1</v>
      </c>
      <c r="BA1106" t="s">
        <v>653</v>
      </c>
      <c r="BB1106" t="s">
        <v>19</v>
      </c>
      <c r="BC1106" t="s">
        <v>19</v>
      </c>
      <c r="BD1106" t="s">
        <v>3876</v>
      </c>
      <c r="BE1106" t="s">
        <v>3419</v>
      </c>
      <c r="BF1106" t="s">
        <v>19</v>
      </c>
      <c r="BG1106" t="s">
        <v>19</v>
      </c>
      <c r="BH1106">
        <v>105</v>
      </c>
      <c r="BI1106" t="s">
        <v>3432</v>
      </c>
      <c r="BJ1106">
        <v>0.35</v>
      </c>
      <c r="BK1106" t="s">
        <v>4163</v>
      </c>
      <c r="BL1106" t="s">
        <v>3422</v>
      </c>
      <c r="BM1106" t="s">
        <v>3422</v>
      </c>
      <c r="BN1106" t="s">
        <v>3422</v>
      </c>
      <c r="BO1106" t="s">
        <v>3422</v>
      </c>
      <c r="BP1106" s="179" t="s">
        <v>3422</v>
      </c>
      <c r="BQ1106" s="179" t="s">
        <v>3422</v>
      </c>
      <c r="BR1106" s="179" t="s">
        <v>3422</v>
      </c>
      <c r="BS1106" s="179" t="s">
        <v>3422</v>
      </c>
      <c r="BT1106">
        <v>350063</v>
      </c>
      <c r="BU1106" t="s">
        <v>2814</v>
      </c>
      <c r="BV1106" t="s">
        <v>2816</v>
      </c>
      <c r="BW1106" t="s">
        <v>2818</v>
      </c>
      <c r="BX1106" t="s">
        <v>2821</v>
      </c>
      <c r="BY1106" s="179" t="s">
        <v>7648</v>
      </c>
      <c r="BZ1106" s="179" t="s">
        <v>7649</v>
      </c>
      <c r="CA1106" s="179" t="s">
        <v>7650</v>
      </c>
      <c r="CB1106" s="179" t="s">
        <v>7651</v>
      </c>
      <c r="CC1106">
        <v>350063</v>
      </c>
    </row>
    <row r="1107" spans="1:81" ht="14.45" customHeight="1">
      <c r="A1107"/>
      <c r="B1107">
        <v>350064</v>
      </c>
      <c r="C1107" s="26" t="s">
        <v>6820</v>
      </c>
      <c r="E1107" s="47" t="s">
        <v>6904</v>
      </c>
      <c r="L1107" s="47" t="s">
        <v>6904</v>
      </c>
      <c r="M1107" s="47" t="s">
        <v>6904</v>
      </c>
      <c r="AG1107" s="48" t="s">
        <v>6833</v>
      </c>
      <c r="AH1107" s="47" t="str">
        <f t="shared" si="41"/>
        <v>KS_MR_B             GKKPT</v>
      </c>
      <c r="AI1107">
        <v>3</v>
      </c>
      <c r="AJ1107">
        <v>350064</v>
      </c>
      <c r="AK1107" t="s">
        <v>5930</v>
      </c>
      <c r="AL1107" t="s">
        <v>19</v>
      </c>
      <c r="AM1107" t="s">
        <v>2845</v>
      </c>
      <c r="AN1107" t="s">
        <v>2846</v>
      </c>
      <c r="AO1107" t="s">
        <v>2844</v>
      </c>
      <c r="AP1107" t="s">
        <v>2847</v>
      </c>
      <c r="AQ1107">
        <v>3</v>
      </c>
      <c r="AR1107" t="s">
        <v>1066</v>
      </c>
      <c r="AS1107" t="s">
        <v>107</v>
      </c>
      <c r="AT1107" t="s">
        <v>63</v>
      </c>
      <c r="AU1107" t="s">
        <v>19</v>
      </c>
      <c r="AV1107" t="s">
        <v>456</v>
      </c>
      <c r="AW1107" t="s">
        <v>457</v>
      </c>
      <c r="AX1107" t="s">
        <v>455</v>
      </c>
      <c r="AY1107" t="s">
        <v>458</v>
      </c>
      <c r="AZ1107">
        <v>10</v>
      </c>
      <c r="BA1107" t="s">
        <v>459</v>
      </c>
      <c r="BB1107" t="s">
        <v>79</v>
      </c>
      <c r="BC1107" t="s">
        <v>70</v>
      </c>
      <c r="BD1107" t="s">
        <v>4867</v>
      </c>
      <c r="BE1107" t="s">
        <v>3419</v>
      </c>
      <c r="BF1107" t="s">
        <v>19</v>
      </c>
      <c r="BG1107" t="s">
        <v>19</v>
      </c>
      <c r="BH1107">
        <v>589</v>
      </c>
      <c r="BI1107" t="s">
        <v>3589</v>
      </c>
      <c r="BJ1107">
        <v>0.35</v>
      </c>
      <c r="BK1107" t="s">
        <v>4562</v>
      </c>
      <c r="BL1107" t="s">
        <v>3422</v>
      </c>
      <c r="BM1107" t="s">
        <v>3422</v>
      </c>
      <c r="BN1107" t="s">
        <v>3422</v>
      </c>
      <c r="BO1107" t="s">
        <v>3422</v>
      </c>
      <c r="BP1107" s="179" t="s">
        <v>3422</v>
      </c>
      <c r="BQ1107" s="179" t="s">
        <v>3422</v>
      </c>
      <c r="BR1107" s="179" t="s">
        <v>3422</v>
      </c>
      <c r="BS1107" s="179" t="s">
        <v>3422</v>
      </c>
      <c r="BT1107">
        <v>350064</v>
      </c>
      <c r="BU1107" t="s">
        <v>2814</v>
      </c>
      <c r="BV1107" t="s">
        <v>2816</v>
      </c>
      <c r="BW1107" t="s">
        <v>2818</v>
      </c>
      <c r="BX1107" t="s">
        <v>2821</v>
      </c>
      <c r="BY1107" s="179" t="s">
        <v>7648</v>
      </c>
      <c r="BZ1107" s="179" t="s">
        <v>7649</v>
      </c>
      <c r="CA1107" s="179" t="s">
        <v>7650</v>
      </c>
      <c r="CB1107" s="179" t="s">
        <v>7651</v>
      </c>
      <c r="CC1107">
        <v>350064</v>
      </c>
    </row>
    <row r="1108" spans="1:81" ht="14.45" customHeight="1">
      <c r="A1108"/>
      <c r="B1108">
        <v>350065</v>
      </c>
      <c r="C1108" s="26" t="s">
        <v>6820</v>
      </c>
      <c r="E1108" s="47" t="s">
        <v>6904</v>
      </c>
      <c r="F1108" s="47" t="s">
        <v>4599</v>
      </c>
      <c r="G1108" s="47" t="s">
        <v>6897</v>
      </c>
      <c r="K1108" s="47" t="s">
        <v>6898</v>
      </c>
      <c r="L1108" s="47" t="s">
        <v>6904</v>
      </c>
      <c r="M1108" s="47" t="s">
        <v>6899</v>
      </c>
      <c r="AG1108" s="48" t="s">
        <v>6833</v>
      </c>
      <c r="AH1108" s="47" t="str">
        <f t="shared" si="41"/>
        <v>SP_31SM_TM          GKKPT</v>
      </c>
      <c r="AI1108">
        <v>3</v>
      </c>
      <c r="AJ1108">
        <v>350065</v>
      </c>
      <c r="AK1108" t="s">
        <v>5931</v>
      </c>
      <c r="AL1108" t="s">
        <v>19</v>
      </c>
      <c r="AM1108" t="s">
        <v>2845</v>
      </c>
      <c r="AN1108" t="s">
        <v>2846</v>
      </c>
      <c r="AO1108" t="s">
        <v>2844</v>
      </c>
      <c r="AP1108" t="s">
        <v>2847</v>
      </c>
      <c r="AQ1108">
        <v>1</v>
      </c>
      <c r="AR1108" t="s">
        <v>1066</v>
      </c>
      <c r="AS1108" t="s">
        <v>1594</v>
      </c>
      <c r="AT1108" t="s">
        <v>63</v>
      </c>
      <c r="AU1108" t="s">
        <v>19</v>
      </c>
      <c r="AV1108" t="s">
        <v>19</v>
      </c>
      <c r="AW1108" t="s">
        <v>4598</v>
      </c>
      <c r="AX1108">
        <v>97</v>
      </c>
      <c r="AY1108" t="s">
        <v>4599</v>
      </c>
      <c r="AZ1108">
        <v>1</v>
      </c>
      <c r="BA1108" t="s">
        <v>1058</v>
      </c>
      <c r="BB1108" t="s">
        <v>19</v>
      </c>
      <c r="BC1108" t="s">
        <v>19</v>
      </c>
      <c r="BD1108" t="s">
        <v>3437</v>
      </c>
      <c r="BE1108" t="s">
        <v>3419</v>
      </c>
      <c r="BF1108" t="s">
        <v>19</v>
      </c>
      <c r="BG1108" t="s">
        <v>19</v>
      </c>
      <c r="BH1108">
        <v>557</v>
      </c>
      <c r="BI1108" t="s">
        <v>3438</v>
      </c>
      <c r="BJ1108">
        <v>0.5</v>
      </c>
      <c r="BK1108" t="s">
        <v>4567</v>
      </c>
      <c r="BL1108" t="s">
        <v>3422</v>
      </c>
      <c r="BM1108" t="s">
        <v>3422</v>
      </c>
      <c r="BN1108" t="s">
        <v>3422</v>
      </c>
      <c r="BO1108" t="s">
        <v>3422</v>
      </c>
      <c r="BP1108" s="179" t="s">
        <v>3422</v>
      </c>
      <c r="BQ1108" s="179" t="s">
        <v>3422</v>
      </c>
      <c r="BR1108" s="179" t="s">
        <v>3422</v>
      </c>
      <c r="BS1108" s="179" t="s">
        <v>3422</v>
      </c>
      <c r="BT1108">
        <v>350065</v>
      </c>
      <c r="BU1108" t="s">
        <v>2814</v>
      </c>
      <c r="BV1108" t="s">
        <v>2816</v>
      </c>
      <c r="BW1108" t="s">
        <v>2818</v>
      </c>
      <c r="BX1108" t="s">
        <v>2821</v>
      </c>
      <c r="BY1108" s="179" t="s">
        <v>7648</v>
      </c>
      <c r="BZ1108" s="179" t="s">
        <v>7649</v>
      </c>
      <c r="CA1108" s="179" t="s">
        <v>7650</v>
      </c>
      <c r="CB1108" s="179" t="s">
        <v>7651</v>
      </c>
      <c r="CC1108">
        <v>350065</v>
      </c>
    </row>
    <row r="1109" spans="1:81" ht="14.45" customHeight="1">
      <c r="A1109"/>
      <c r="B1109">
        <v>350066</v>
      </c>
      <c r="C1109" s="26" t="s">
        <v>6820</v>
      </c>
      <c r="E1109" s="47" t="s">
        <v>6904</v>
      </c>
      <c r="F1109" s="47" t="s">
        <v>4554</v>
      </c>
      <c r="G1109" s="47" t="s">
        <v>6897</v>
      </c>
      <c r="K1109" s="47" t="s">
        <v>6898</v>
      </c>
      <c r="L1109" s="47" t="s">
        <v>6904</v>
      </c>
      <c r="M1109" s="47" t="s">
        <v>6899</v>
      </c>
      <c r="AG1109" s="48" t="s">
        <v>6833</v>
      </c>
      <c r="AH1109" s="47" t="str">
        <f t="shared" si="41"/>
        <v>SP_30A_SR           GKKPT</v>
      </c>
      <c r="AI1109">
        <v>3</v>
      </c>
      <c r="AJ1109">
        <v>350066</v>
      </c>
      <c r="AK1109" t="s">
        <v>5932</v>
      </c>
      <c r="AL1109" t="s">
        <v>19</v>
      </c>
      <c r="AM1109" t="s">
        <v>2845</v>
      </c>
      <c r="AN1109" t="s">
        <v>2846</v>
      </c>
      <c r="AO1109" t="s">
        <v>2844</v>
      </c>
      <c r="AP1109" t="s">
        <v>2847</v>
      </c>
      <c r="AQ1109">
        <v>4</v>
      </c>
      <c r="AR1109" t="s">
        <v>1066</v>
      </c>
      <c r="AS1109" t="s">
        <v>107</v>
      </c>
      <c r="AT1109" t="s">
        <v>63</v>
      </c>
      <c r="AU1109" t="s">
        <v>19</v>
      </c>
      <c r="AV1109" t="s">
        <v>19</v>
      </c>
      <c r="AW1109" t="s">
        <v>4552</v>
      </c>
      <c r="AX1109" t="s">
        <v>4553</v>
      </c>
      <c r="AY1109" t="s">
        <v>4554</v>
      </c>
      <c r="AZ1109">
        <v>1</v>
      </c>
      <c r="BA1109" t="s">
        <v>3109</v>
      </c>
      <c r="BB1109" t="s">
        <v>19</v>
      </c>
      <c r="BC1109" t="s">
        <v>19</v>
      </c>
      <c r="BD1109" t="s">
        <v>5933</v>
      </c>
      <c r="BE1109" t="s">
        <v>3419</v>
      </c>
      <c r="BF1109" t="s">
        <v>19</v>
      </c>
      <c r="BG1109" t="s">
        <v>19</v>
      </c>
      <c r="BH1109">
        <v>455</v>
      </c>
      <c r="BI1109" t="s">
        <v>3606</v>
      </c>
      <c r="BJ1109">
        <v>0.35</v>
      </c>
      <c r="BK1109" t="s">
        <v>4555</v>
      </c>
      <c r="BL1109" t="s">
        <v>3422</v>
      </c>
      <c r="BM1109" t="s">
        <v>3422</v>
      </c>
      <c r="BN1109" t="s">
        <v>3422</v>
      </c>
      <c r="BO1109" t="s">
        <v>3422</v>
      </c>
      <c r="BP1109" s="179" t="s">
        <v>3422</v>
      </c>
      <c r="BQ1109" s="179" t="s">
        <v>3422</v>
      </c>
      <c r="BR1109" s="179" t="s">
        <v>3422</v>
      </c>
      <c r="BS1109" s="179" t="s">
        <v>3422</v>
      </c>
      <c r="BT1109">
        <v>350066</v>
      </c>
      <c r="BU1109" t="s">
        <v>2814</v>
      </c>
      <c r="BV1109" t="s">
        <v>2816</v>
      </c>
      <c r="BW1109" t="s">
        <v>2818</v>
      </c>
      <c r="BX1109" t="s">
        <v>2821</v>
      </c>
      <c r="BY1109" s="179" t="s">
        <v>7648</v>
      </c>
      <c r="BZ1109" s="179" t="s">
        <v>7649</v>
      </c>
      <c r="CA1109" s="179" t="s">
        <v>7650</v>
      </c>
      <c r="CB1109" s="179" t="s">
        <v>7651</v>
      </c>
      <c r="CC1109">
        <v>350066</v>
      </c>
    </row>
    <row r="1110" spans="1:81" ht="14.45" customHeight="1">
      <c r="A1110"/>
      <c r="B1110">
        <v>350067</v>
      </c>
      <c r="C1110" s="26" t="s">
        <v>6820</v>
      </c>
      <c r="E1110" s="47" t="s">
        <v>6896</v>
      </c>
      <c r="L1110" s="47" t="s">
        <v>6896</v>
      </c>
      <c r="M1110" s="47" t="s">
        <v>6900</v>
      </c>
      <c r="S1110" s="47" t="s">
        <v>7932</v>
      </c>
      <c r="W1110" s="240"/>
      <c r="X1110" s="240"/>
      <c r="AG1110" s="48" t="s">
        <v>6833</v>
      </c>
      <c r="AH1110" s="47" t="str">
        <f t="shared" si="41"/>
        <v>KS_MR_C             SIDO_H</v>
      </c>
      <c r="AI1110">
        <v>3</v>
      </c>
      <c r="AJ1110">
        <v>350067</v>
      </c>
      <c r="AK1110" t="s">
        <v>5934</v>
      </c>
      <c r="AL1110" t="s">
        <v>19</v>
      </c>
      <c r="AM1110" t="s">
        <v>808</v>
      </c>
      <c r="AN1110" t="s">
        <v>808</v>
      </c>
      <c r="AO1110" t="s">
        <v>807</v>
      </c>
      <c r="AP1110" t="s">
        <v>809</v>
      </c>
      <c r="AQ1110" t="s">
        <v>3739</v>
      </c>
      <c r="AR1110" t="s">
        <v>796</v>
      </c>
      <c r="AS1110" t="s">
        <v>122</v>
      </c>
      <c r="AT1110" t="s">
        <v>19</v>
      </c>
      <c r="AU1110" t="s">
        <v>19</v>
      </c>
      <c r="AV1110" t="s">
        <v>456</v>
      </c>
      <c r="AW1110" t="s">
        <v>462</v>
      </c>
      <c r="AX1110" t="s">
        <v>461</v>
      </c>
      <c r="AY1110" t="s">
        <v>463</v>
      </c>
      <c r="AZ1110">
        <v>5</v>
      </c>
      <c r="BA1110" t="s">
        <v>464</v>
      </c>
      <c r="BB1110" t="s">
        <v>80</v>
      </c>
      <c r="BC1110" t="s">
        <v>70</v>
      </c>
      <c r="BD1110" t="s">
        <v>3501</v>
      </c>
      <c r="BE1110" t="s">
        <v>3419</v>
      </c>
      <c r="BF1110" t="s">
        <v>19</v>
      </c>
      <c r="BG1110" t="s">
        <v>19</v>
      </c>
      <c r="BH1110">
        <v>1521</v>
      </c>
      <c r="BI1110" t="s">
        <v>3502</v>
      </c>
      <c r="BJ1110">
        <v>0.5</v>
      </c>
      <c r="BK1110" t="s">
        <v>5935</v>
      </c>
      <c r="BL1110" t="s">
        <v>3422</v>
      </c>
      <c r="BM1110" t="s">
        <v>3422</v>
      </c>
      <c r="BN1110" t="s">
        <v>3422</v>
      </c>
      <c r="BO1110" t="s">
        <v>3422</v>
      </c>
      <c r="BP1110" s="179" t="s">
        <v>3422</v>
      </c>
      <c r="BQ1110" s="179" t="s">
        <v>3422</v>
      </c>
      <c r="BR1110" s="179" t="s">
        <v>3422</v>
      </c>
      <c r="BS1110" s="179" t="s">
        <v>3422</v>
      </c>
      <c r="BT1110">
        <v>350067</v>
      </c>
      <c r="BU1110" t="s">
        <v>2814</v>
      </c>
      <c r="BV1110" t="s">
        <v>2816</v>
      </c>
      <c r="BW1110" t="s">
        <v>2818</v>
      </c>
      <c r="BX1110" t="s">
        <v>2821</v>
      </c>
      <c r="BY1110" s="179" t="s">
        <v>7648</v>
      </c>
      <c r="BZ1110" s="179" t="s">
        <v>7649</v>
      </c>
      <c r="CA1110" s="179" t="s">
        <v>7650</v>
      </c>
      <c r="CB1110" s="179" t="s">
        <v>7651</v>
      </c>
      <c r="CC1110">
        <v>350067</v>
      </c>
    </row>
    <row r="1111" spans="1:81" ht="14.45" customHeight="1">
      <c r="A1111"/>
      <c r="B1111">
        <v>350068</v>
      </c>
      <c r="C1111" s="26" t="s">
        <v>6820</v>
      </c>
      <c r="E1111" s="47" t="s">
        <v>6911</v>
      </c>
      <c r="L1111" s="47" t="s">
        <v>6911</v>
      </c>
      <c r="M1111" s="47" t="s">
        <v>6900</v>
      </c>
      <c r="W1111" s="240"/>
      <c r="X1111" s="240"/>
      <c r="AG1111" s="48" t="s">
        <v>6833</v>
      </c>
      <c r="AH1111" s="47" t="str">
        <f t="shared" si="41"/>
        <v>SIDO_M              KS_HRR_D</v>
      </c>
      <c r="AI1111">
        <v>3</v>
      </c>
      <c r="AJ1111">
        <v>350068</v>
      </c>
      <c r="AK1111" t="s">
        <v>5936</v>
      </c>
      <c r="AL1111" t="s">
        <v>19</v>
      </c>
      <c r="AM1111" t="s">
        <v>395</v>
      </c>
      <c r="AN1111" t="s">
        <v>395</v>
      </c>
      <c r="AO1111" t="s">
        <v>1451</v>
      </c>
      <c r="AP1111" t="s">
        <v>1452</v>
      </c>
      <c r="AQ1111">
        <v>12</v>
      </c>
      <c r="AR1111" t="s">
        <v>397</v>
      </c>
      <c r="AS1111" t="s">
        <v>91</v>
      </c>
      <c r="AT1111" t="s">
        <v>69</v>
      </c>
      <c r="AU1111" t="s">
        <v>19</v>
      </c>
      <c r="AV1111" t="s">
        <v>840</v>
      </c>
      <c r="AW1111" t="s">
        <v>840</v>
      </c>
      <c r="AX1111" t="s">
        <v>839</v>
      </c>
      <c r="AY1111" t="s">
        <v>841</v>
      </c>
      <c r="AZ1111" t="s">
        <v>3465</v>
      </c>
      <c r="BA1111" t="s">
        <v>842</v>
      </c>
      <c r="BB1111" t="s">
        <v>122</v>
      </c>
      <c r="BC1111" t="s">
        <v>19</v>
      </c>
      <c r="BD1111" t="s">
        <v>4690</v>
      </c>
      <c r="BE1111" t="s">
        <v>3419</v>
      </c>
      <c r="BF1111" t="s">
        <v>19</v>
      </c>
      <c r="BG1111" t="s">
        <v>19</v>
      </c>
      <c r="BH1111">
        <v>2011</v>
      </c>
      <c r="BI1111" t="s">
        <v>4691</v>
      </c>
      <c r="BJ1111">
        <v>0.5</v>
      </c>
      <c r="BK1111" t="s">
        <v>5937</v>
      </c>
      <c r="BL1111" t="s">
        <v>3422</v>
      </c>
      <c r="BM1111" t="s">
        <v>3422</v>
      </c>
      <c r="BN1111" t="s">
        <v>3422</v>
      </c>
      <c r="BO1111" t="s">
        <v>3422</v>
      </c>
      <c r="BP1111" s="179" t="s">
        <v>3422</v>
      </c>
      <c r="BQ1111" s="179" t="s">
        <v>3422</v>
      </c>
      <c r="BR1111" s="179" t="s">
        <v>3422</v>
      </c>
      <c r="BS1111" s="179" t="s">
        <v>3422</v>
      </c>
      <c r="BT1111">
        <v>350068</v>
      </c>
      <c r="BU1111" t="s">
        <v>2814</v>
      </c>
      <c r="BV1111" t="s">
        <v>2816</v>
      </c>
      <c r="BW1111" t="s">
        <v>2818</v>
      </c>
      <c r="BX1111" t="s">
        <v>2821</v>
      </c>
      <c r="BY1111" s="179" t="s">
        <v>7648</v>
      </c>
      <c r="BZ1111" s="179" t="s">
        <v>7649</v>
      </c>
      <c r="CA1111" s="179" t="s">
        <v>7650</v>
      </c>
      <c r="CB1111" s="179" t="s">
        <v>7651</v>
      </c>
      <c r="CC1111">
        <v>350068</v>
      </c>
    </row>
    <row r="1112" spans="1:81" ht="14.45" customHeight="1">
      <c r="A1112" s="222" t="s">
        <v>7848</v>
      </c>
      <c r="B1112">
        <v>350069</v>
      </c>
      <c r="C1112" s="26" t="s">
        <v>6820</v>
      </c>
      <c r="E1112" s="47" t="s">
        <v>6904</v>
      </c>
      <c r="L1112" s="47" t="s">
        <v>6900</v>
      </c>
      <c r="M1112" s="47" t="s">
        <v>6904</v>
      </c>
      <c r="S1112" s="47" t="s">
        <v>7932</v>
      </c>
      <c r="W1112" s="240"/>
      <c r="X1112" s="37" t="s">
        <v>7933</v>
      </c>
      <c r="AG1112" s="48" t="s">
        <v>6833</v>
      </c>
      <c r="AH1112" s="47" t="str">
        <f t="shared" si="41"/>
        <v>PLST                SIDO_K</v>
      </c>
      <c r="AI1112">
        <v>3</v>
      </c>
      <c r="AJ1112">
        <v>350069</v>
      </c>
      <c r="AK1112" t="s">
        <v>5938</v>
      </c>
      <c r="AL1112" t="s">
        <v>19</v>
      </c>
      <c r="AM1112" t="s">
        <v>825</v>
      </c>
      <c r="AN1112" t="s">
        <v>825</v>
      </c>
      <c r="AO1112" t="s">
        <v>824</v>
      </c>
      <c r="AP1112" t="s">
        <v>826</v>
      </c>
      <c r="AQ1112" t="s">
        <v>3488</v>
      </c>
      <c r="AR1112" t="s">
        <v>827</v>
      </c>
      <c r="AS1112" t="s">
        <v>122</v>
      </c>
      <c r="AT1112" t="s">
        <v>19</v>
      </c>
      <c r="AU1112" t="s">
        <v>19</v>
      </c>
      <c r="AV1112" t="s">
        <v>2973</v>
      </c>
      <c r="AW1112" t="s">
        <v>2974</v>
      </c>
      <c r="AX1112" t="s">
        <v>2972</v>
      </c>
      <c r="AY1112" t="s">
        <v>2975</v>
      </c>
      <c r="AZ1112">
        <v>1</v>
      </c>
      <c r="BA1112" t="s">
        <v>693</v>
      </c>
      <c r="BB1112" t="s">
        <v>2828</v>
      </c>
      <c r="BC1112" t="s">
        <v>63</v>
      </c>
      <c r="BD1112" t="s">
        <v>3622</v>
      </c>
      <c r="BE1112" t="s">
        <v>3419</v>
      </c>
      <c r="BF1112" t="s">
        <v>19</v>
      </c>
      <c r="BG1112" t="s">
        <v>19</v>
      </c>
      <c r="BH1112" s="179">
        <v>4783</v>
      </c>
      <c r="BI1112" t="s">
        <v>3574</v>
      </c>
      <c r="BJ1112">
        <v>0.5</v>
      </c>
      <c r="BK1112" t="s">
        <v>5939</v>
      </c>
      <c r="BL1112" t="s">
        <v>3422</v>
      </c>
      <c r="BM1112" t="s">
        <v>3422</v>
      </c>
      <c r="BN1112" t="s">
        <v>3422</v>
      </c>
      <c r="BO1112" t="s">
        <v>3422</v>
      </c>
      <c r="BP1112" s="179" t="s">
        <v>3422</v>
      </c>
      <c r="BQ1112" s="179" t="s">
        <v>3422</v>
      </c>
      <c r="BR1112" s="179" t="s">
        <v>3422</v>
      </c>
      <c r="BS1112" s="179" t="s">
        <v>3422</v>
      </c>
      <c r="BT1112">
        <v>350069</v>
      </c>
      <c r="BU1112" t="s">
        <v>2814</v>
      </c>
      <c r="BV1112" t="s">
        <v>2816</v>
      </c>
      <c r="BW1112" t="s">
        <v>2818</v>
      </c>
      <c r="BX1112" t="s">
        <v>2821</v>
      </c>
      <c r="BY1112" s="179" t="s">
        <v>7648</v>
      </c>
      <c r="BZ1112" s="179" t="s">
        <v>7649</v>
      </c>
      <c r="CA1112" s="179" t="s">
        <v>7650</v>
      </c>
      <c r="CB1112" s="179" t="s">
        <v>7651</v>
      </c>
      <c r="CC1112">
        <v>350069</v>
      </c>
    </row>
    <row r="1113" spans="1:81" ht="14.45" customHeight="1">
      <c r="A1113"/>
      <c r="B1113">
        <v>350070</v>
      </c>
      <c r="C1113" s="26" t="s">
        <v>6820</v>
      </c>
      <c r="E1113" s="47" t="s">
        <v>6904</v>
      </c>
      <c r="F1113" s="47" t="s">
        <v>4599</v>
      </c>
      <c r="G1113" s="47" t="s">
        <v>6897</v>
      </c>
      <c r="K1113" s="47" t="s">
        <v>6898</v>
      </c>
      <c r="L1113" s="47" t="s">
        <v>6904</v>
      </c>
      <c r="M1113" s="47" t="s">
        <v>6899</v>
      </c>
      <c r="W1113" s="240"/>
      <c r="AG1113" s="48" t="s">
        <v>6833</v>
      </c>
      <c r="AH1113" s="47" t="str">
        <f t="shared" si="41"/>
        <v>SP_31SM_TM          KS_MR_C</v>
      </c>
      <c r="AI1113">
        <v>3</v>
      </c>
      <c r="AJ1113">
        <v>350070</v>
      </c>
      <c r="AK1113" t="s">
        <v>5940</v>
      </c>
      <c r="AL1113" t="s">
        <v>19</v>
      </c>
      <c r="AM1113" t="s">
        <v>456</v>
      </c>
      <c r="AN1113" t="s">
        <v>462</v>
      </c>
      <c r="AO1113" t="s">
        <v>461</v>
      </c>
      <c r="AP1113" t="s">
        <v>463</v>
      </c>
      <c r="AQ1113">
        <v>8</v>
      </c>
      <c r="AR1113" t="s">
        <v>464</v>
      </c>
      <c r="AS1113" t="s">
        <v>80</v>
      </c>
      <c r="AT1113" t="s">
        <v>70</v>
      </c>
      <c r="AU1113" t="s">
        <v>19</v>
      </c>
      <c r="AV1113" t="s">
        <v>19</v>
      </c>
      <c r="AW1113" t="s">
        <v>4598</v>
      </c>
      <c r="AX1113">
        <v>97</v>
      </c>
      <c r="AY1113" t="s">
        <v>4599</v>
      </c>
      <c r="AZ1113">
        <v>1</v>
      </c>
      <c r="BA1113" t="s">
        <v>1058</v>
      </c>
      <c r="BB1113" t="s">
        <v>19</v>
      </c>
      <c r="BC1113" t="s">
        <v>19</v>
      </c>
      <c r="BD1113" t="s">
        <v>3437</v>
      </c>
      <c r="BE1113" t="s">
        <v>3419</v>
      </c>
      <c r="BF1113" t="s">
        <v>19</v>
      </c>
      <c r="BG1113" t="s">
        <v>19</v>
      </c>
      <c r="BH1113">
        <v>543</v>
      </c>
      <c r="BI1113" t="s">
        <v>3438</v>
      </c>
      <c r="BJ1113">
        <v>0.5</v>
      </c>
      <c r="BK1113" t="s">
        <v>4567</v>
      </c>
      <c r="BL1113" t="s">
        <v>3422</v>
      </c>
      <c r="BM1113" t="s">
        <v>3422</v>
      </c>
      <c r="BN1113" t="s">
        <v>3422</v>
      </c>
      <c r="BO1113" t="s">
        <v>3422</v>
      </c>
      <c r="BP1113" s="179" t="s">
        <v>3422</v>
      </c>
      <c r="BQ1113" s="179" t="s">
        <v>3422</v>
      </c>
      <c r="BR1113" s="179" t="s">
        <v>3422</v>
      </c>
      <c r="BS1113" s="179" t="s">
        <v>3422</v>
      </c>
      <c r="BT1113">
        <v>350070</v>
      </c>
      <c r="BU1113" t="s">
        <v>2814</v>
      </c>
      <c r="BV1113" t="s">
        <v>2816</v>
      </c>
      <c r="BW1113" t="s">
        <v>2818</v>
      </c>
      <c r="BX1113" t="s">
        <v>2821</v>
      </c>
      <c r="BY1113" s="179" t="s">
        <v>7648</v>
      </c>
      <c r="BZ1113" s="179" t="s">
        <v>7649</v>
      </c>
      <c r="CA1113" s="179" t="s">
        <v>7650</v>
      </c>
      <c r="CB1113" s="179" t="s">
        <v>7651</v>
      </c>
      <c r="CC1113">
        <v>350070</v>
      </c>
    </row>
    <row r="1114" spans="1:81" ht="14.45" customHeight="1">
      <c r="A1114" s="222" t="s">
        <v>7848</v>
      </c>
      <c r="B1114">
        <v>350072</v>
      </c>
      <c r="C1114" s="26" t="s">
        <v>6820</v>
      </c>
      <c r="E1114" s="34" t="s">
        <v>6904</v>
      </c>
      <c r="F1114" s="34"/>
      <c r="G1114" s="34"/>
      <c r="H1114" s="34"/>
      <c r="I1114" s="34"/>
      <c r="J1114" s="34"/>
      <c r="K1114" s="34"/>
      <c r="L1114" s="34" t="s">
        <v>6904</v>
      </c>
      <c r="M1114" s="34" t="s">
        <v>6904</v>
      </c>
      <c r="N1114" s="51"/>
      <c r="O1114" s="51"/>
      <c r="P1114" s="51"/>
      <c r="Q1114" s="51"/>
      <c r="R1114" s="51"/>
      <c r="S1114" s="51" t="s">
        <v>7932</v>
      </c>
      <c r="T1114" s="51"/>
      <c r="U1114" s="51"/>
      <c r="V1114" s="51"/>
      <c r="W1114" s="243"/>
      <c r="X1114" s="243"/>
      <c r="Y1114" s="51"/>
      <c r="Z1114" s="51"/>
      <c r="AA1114" s="51"/>
      <c r="AB1114" s="51"/>
      <c r="AC1114" s="51"/>
      <c r="AD1114" s="51"/>
      <c r="AE1114" s="51"/>
      <c r="AF1114" s="51"/>
      <c r="AG1114" s="49" t="s">
        <v>6833</v>
      </c>
      <c r="AH1114" s="47" t="str">
        <f t="shared" si="41"/>
        <v>KS_MR_C             SITR3</v>
      </c>
      <c r="AI1114">
        <v>3</v>
      </c>
      <c r="AJ1114">
        <v>350072</v>
      </c>
      <c r="AK1114" t="s">
        <v>5941</v>
      </c>
      <c r="AL1114" t="s">
        <v>19</v>
      </c>
      <c r="AM1114" t="s">
        <v>889</v>
      </c>
      <c r="AN1114" t="s">
        <v>889</v>
      </c>
      <c r="AO1114" t="s">
        <v>888</v>
      </c>
      <c r="AP1114" t="s">
        <v>890</v>
      </c>
      <c r="AQ1114" t="s">
        <v>3739</v>
      </c>
      <c r="AR1114" t="s">
        <v>891</v>
      </c>
      <c r="AS1114" t="s">
        <v>122</v>
      </c>
      <c r="AT1114" t="s">
        <v>19</v>
      </c>
      <c r="AU1114" t="s">
        <v>19</v>
      </c>
      <c r="AV1114" t="s">
        <v>456</v>
      </c>
      <c r="AW1114" t="s">
        <v>462</v>
      </c>
      <c r="AX1114" t="s">
        <v>461</v>
      </c>
      <c r="AY1114" t="s">
        <v>463</v>
      </c>
      <c r="AZ1114">
        <v>6</v>
      </c>
      <c r="BA1114" t="s">
        <v>464</v>
      </c>
      <c r="BB1114" t="s">
        <v>80</v>
      </c>
      <c r="BC1114" t="s">
        <v>70</v>
      </c>
      <c r="BD1114" t="s">
        <v>3466</v>
      </c>
      <c r="BE1114" t="s">
        <v>3419</v>
      </c>
      <c r="BF1114" t="s">
        <v>19</v>
      </c>
      <c r="BG1114" t="s">
        <v>19</v>
      </c>
      <c r="BH1114" s="179">
        <v>433</v>
      </c>
      <c r="BI1114" t="s">
        <v>3453</v>
      </c>
      <c r="BJ1114">
        <v>0.5</v>
      </c>
      <c r="BK1114" t="s">
        <v>5942</v>
      </c>
      <c r="BL1114" t="s">
        <v>3422</v>
      </c>
      <c r="BM1114" t="s">
        <v>3422</v>
      </c>
      <c r="BN1114" t="s">
        <v>3422</v>
      </c>
      <c r="BO1114" t="s">
        <v>3422</v>
      </c>
      <c r="BP1114" s="179" t="s">
        <v>3422</v>
      </c>
      <c r="BQ1114" s="179" t="s">
        <v>3422</v>
      </c>
      <c r="BR1114" s="179" t="s">
        <v>3422</v>
      </c>
      <c r="BS1114" s="179" t="s">
        <v>3422</v>
      </c>
      <c r="BT1114">
        <v>350072</v>
      </c>
      <c r="BU1114" t="s">
        <v>2814</v>
      </c>
      <c r="BV1114" t="s">
        <v>2816</v>
      </c>
      <c r="BW1114" t="s">
        <v>2818</v>
      </c>
      <c r="BX1114" t="s">
        <v>2821</v>
      </c>
      <c r="BY1114" s="179" t="s">
        <v>7648</v>
      </c>
      <c r="BZ1114" s="179" t="s">
        <v>7649</v>
      </c>
      <c r="CA1114" s="179" t="s">
        <v>7650</v>
      </c>
      <c r="CB1114" s="179" t="s">
        <v>7651</v>
      </c>
      <c r="CC1114">
        <v>350072</v>
      </c>
    </row>
    <row r="1115" spans="1:81" ht="14.45" customHeight="1">
      <c r="A1115"/>
      <c r="B1115">
        <v>350073</v>
      </c>
      <c r="C1115" s="26" t="s">
        <v>6820</v>
      </c>
      <c r="E1115" s="34" t="s">
        <v>6904</v>
      </c>
      <c r="F1115" s="34" t="s">
        <v>4554</v>
      </c>
      <c r="G1115" s="34" t="s">
        <v>6897</v>
      </c>
      <c r="H1115" s="34"/>
      <c r="I1115" s="34"/>
      <c r="J1115" s="34"/>
      <c r="K1115" s="34" t="s">
        <v>6898</v>
      </c>
      <c r="L1115" s="34" t="s">
        <v>6904</v>
      </c>
      <c r="M1115" s="34" t="s">
        <v>6899</v>
      </c>
      <c r="N1115" s="51"/>
      <c r="O1115" s="51"/>
      <c r="P1115" s="51"/>
      <c r="Q1115" s="51"/>
      <c r="R1115" s="51"/>
      <c r="S1115" s="51"/>
      <c r="T1115" s="51"/>
      <c r="U1115" s="51"/>
      <c r="V1115" s="51"/>
      <c r="W1115" s="243"/>
      <c r="X1115" s="51"/>
      <c r="Y1115" s="51"/>
      <c r="Z1115" s="51"/>
      <c r="AA1115" s="51"/>
      <c r="AB1115" s="51"/>
      <c r="AC1115" s="51"/>
      <c r="AD1115" s="51"/>
      <c r="AE1115" s="51"/>
      <c r="AF1115" s="51"/>
      <c r="AG1115" s="49" t="s">
        <v>6833</v>
      </c>
      <c r="AH1115" s="47" t="str">
        <f t="shared" si="41"/>
        <v>SP_30A_SR           KS_MR_C</v>
      </c>
      <c r="AI1115">
        <v>3</v>
      </c>
      <c r="AJ1115">
        <v>350073</v>
      </c>
      <c r="AK1115" t="s">
        <v>5943</v>
      </c>
      <c r="AL1115" t="s">
        <v>19</v>
      </c>
      <c r="AM1115" t="s">
        <v>456</v>
      </c>
      <c r="AN1115" t="s">
        <v>462</v>
      </c>
      <c r="AO1115" t="s">
        <v>461</v>
      </c>
      <c r="AP1115" t="s">
        <v>463</v>
      </c>
      <c r="AQ1115">
        <v>9</v>
      </c>
      <c r="AR1115" t="s">
        <v>464</v>
      </c>
      <c r="AS1115" t="s">
        <v>80</v>
      </c>
      <c r="AT1115" t="s">
        <v>70</v>
      </c>
      <c r="AU1115" t="s">
        <v>19</v>
      </c>
      <c r="AV1115" t="s">
        <v>19</v>
      </c>
      <c r="AW1115" t="s">
        <v>4552</v>
      </c>
      <c r="AX1115" t="s">
        <v>4553</v>
      </c>
      <c r="AY1115" t="s">
        <v>4554</v>
      </c>
      <c r="AZ1115">
        <v>1</v>
      </c>
      <c r="BA1115" t="s">
        <v>3109</v>
      </c>
      <c r="BB1115" t="s">
        <v>19</v>
      </c>
      <c r="BC1115" t="s">
        <v>19</v>
      </c>
      <c r="BD1115" t="s">
        <v>4548</v>
      </c>
      <c r="BE1115" t="s">
        <v>3419</v>
      </c>
      <c r="BF1115" t="s">
        <v>19</v>
      </c>
      <c r="BG1115" t="s">
        <v>19</v>
      </c>
      <c r="BH1115">
        <v>442</v>
      </c>
      <c r="BI1115" t="s">
        <v>3606</v>
      </c>
      <c r="BJ1115">
        <v>0.5</v>
      </c>
      <c r="BK1115" t="s">
        <v>4555</v>
      </c>
      <c r="BL1115" t="s">
        <v>3422</v>
      </c>
      <c r="BM1115" t="s">
        <v>3422</v>
      </c>
      <c r="BN1115" t="s">
        <v>3422</v>
      </c>
      <c r="BO1115" t="s">
        <v>3422</v>
      </c>
      <c r="BP1115" s="179" t="s">
        <v>3422</v>
      </c>
      <c r="BQ1115" s="179" t="s">
        <v>3422</v>
      </c>
      <c r="BR1115" s="179" t="s">
        <v>3422</v>
      </c>
      <c r="BS1115" s="179" t="s">
        <v>3422</v>
      </c>
      <c r="BT1115">
        <v>350073</v>
      </c>
      <c r="BU1115" t="s">
        <v>2814</v>
      </c>
      <c r="BV1115" t="s">
        <v>2816</v>
      </c>
      <c r="BW1115" t="s">
        <v>2818</v>
      </c>
      <c r="BX1115" t="s">
        <v>2821</v>
      </c>
      <c r="BY1115" s="179" t="s">
        <v>7648</v>
      </c>
      <c r="BZ1115" s="179" t="s">
        <v>7649</v>
      </c>
      <c r="CA1115" s="179" t="s">
        <v>7650</v>
      </c>
      <c r="CB1115" s="179" t="s">
        <v>7651</v>
      </c>
      <c r="CC1115">
        <v>350073</v>
      </c>
    </row>
    <row r="1116" spans="1:81" ht="14.45" customHeight="1">
      <c r="A1116"/>
      <c r="B1116">
        <v>350079</v>
      </c>
      <c r="C1116" s="26" t="s">
        <v>6820</v>
      </c>
      <c r="E1116" s="34" t="s">
        <v>6904</v>
      </c>
      <c r="F1116" s="34" t="s">
        <v>4588</v>
      </c>
      <c r="G1116" s="34" t="s">
        <v>6897</v>
      </c>
      <c r="H1116" s="34"/>
      <c r="I1116" s="34"/>
      <c r="J1116" s="34"/>
      <c r="K1116" s="34" t="s">
        <v>6903</v>
      </c>
      <c r="L1116" s="34" t="s">
        <v>6904</v>
      </c>
      <c r="M1116" s="34" t="s">
        <v>6899</v>
      </c>
      <c r="N1116" s="51"/>
      <c r="O1116" s="51"/>
      <c r="P1116" s="51"/>
      <c r="Q1116" s="51"/>
      <c r="R1116" s="51"/>
      <c r="S1116" s="51"/>
      <c r="T1116" s="51"/>
      <c r="U1116" s="51"/>
      <c r="V1116" s="51"/>
      <c r="W1116" s="51"/>
      <c r="X1116" s="51"/>
      <c r="Y1116" s="51"/>
      <c r="Z1116" s="51"/>
      <c r="AA1116" s="51"/>
      <c r="AB1116" s="51"/>
      <c r="AC1116" s="51"/>
      <c r="AD1116" s="51"/>
      <c r="AE1116" s="51"/>
      <c r="AF1116" s="51"/>
      <c r="AG1116" s="49" t="s">
        <v>6833</v>
      </c>
      <c r="AH1116" s="47" t="str">
        <f t="shared" si="41"/>
        <v>SP_LIN_TM           EXV3</v>
      </c>
      <c r="AI1116">
        <v>3</v>
      </c>
      <c r="AJ1116">
        <v>350079</v>
      </c>
      <c r="AK1116" t="s">
        <v>5944</v>
      </c>
      <c r="AL1116" t="s">
        <v>19</v>
      </c>
      <c r="AM1116" t="s">
        <v>2918</v>
      </c>
      <c r="AN1116" t="s">
        <v>2919</v>
      </c>
      <c r="AO1116" t="s">
        <v>2917</v>
      </c>
      <c r="AP1116" t="s">
        <v>2920</v>
      </c>
      <c r="AQ1116">
        <v>3</v>
      </c>
      <c r="AR1116" t="s">
        <v>2921</v>
      </c>
      <c r="AS1116" t="s">
        <v>107</v>
      </c>
      <c r="AT1116" t="s">
        <v>63</v>
      </c>
      <c r="AU1116" t="s">
        <v>19</v>
      </c>
      <c r="AV1116" t="s">
        <v>19</v>
      </c>
      <c r="AW1116" t="s">
        <v>4586</v>
      </c>
      <c r="AX1116" t="s">
        <v>4587</v>
      </c>
      <c r="AY1116" t="s">
        <v>4588</v>
      </c>
      <c r="AZ1116">
        <v>1</v>
      </c>
      <c r="BA1116" t="s">
        <v>1294</v>
      </c>
      <c r="BB1116" t="s">
        <v>19</v>
      </c>
      <c r="BC1116" t="s">
        <v>19</v>
      </c>
      <c r="BD1116" t="s">
        <v>4003</v>
      </c>
      <c r="BE1116" t="s">
        <v>3419</v>
      </c>
      <c r="BF1116" t="s">
        <v>19</v>
      </c>
      <c r="BG1116" t="s">
        <v>19</v>
      </c>
      <c r="BH1116">
        <v>2133</v>
      </c>
      <c r="BI1116" t="s">
        <v>3475</v>
      </c>
      <c r="BJ1116">
        <v>0.35</v>
      </c>
      <c r="BK1116" t="s">
        <v>4589</v>
      </c>
      <c r="BL1116" t="s">
        <v>3422</v>
      </c>
      <c r="BM1116" t="s">
        <v>3422</v>
      </c>
      <c r="BN1116" t="s">
        <v>3422</v>
      </c>
      <c r="BO1116" t="s">
        <v>3422</v>
      </c>
      <c r="BP1116" s="179" t="s">
        <v>3422</v>
      </c>
      <c r="BQ1116" s="179" t="s">
        <v>3422</v>
      </c>
      <c r="BR1116" s="179" t="s">
        <v>3422</v>
      </c>
      <c r="BS1116" s="179" t="s">
        <v>3422</v>
      </c>
      <c r="BT1116">
        <v>350079</v>
      </c>
      <c r="BU1116" t="s">
        <v>2814</v>
      </c>
      <c r="BV1116" t="s">
        <v>2816</v>
      </c>
      <c r="BW1116" t="s">
        <v>2818</v>
      </c>
      <c r="BX1116" t="s">
        <v>2821</v>
      </c>
      <c r="BY1116" s="179" t="s">
        <v>7648</v>
      </c>
      <c r="BZ1116" s="179" t="s">
        <v>7649</v>
      </c>
      <c r="CA1116" s="179" t="s">
        <v>7650</v>
      </c>
      <c r="CB1116" s="179" t="s">
        <v>7651</v>
      </c>
      <c r="CC1116">
        <v>350079</v>
      </c>
    </row>
    <row r="1117" spans="1:81" ht="14.45" customHeight="1">
      <c r="A1117" s="225"/>
      <c r="B1117">
        <v>350081</v>
      </c>
      <c r="C1117" s="26" t="s">
        <v>6820</v>
      </c>
      <c r="E1117" s="34" t="s">
        <v>6904</v>
      </c>
      <c r="F1117" s="34" t="s">
        <v>4599</v>
      </c>
      <c r="G1117" s="34" t="s">
        <v>6897</v>
      </c>
      <c r="H1117" s="34"/>
      <c r="I1117" s="34"/>
      <c r="J1117" s="34"/>
      <c r="K1117" s="34" t="s">
        <v>6898</v>
      </c>
      <c r="L1117" s="34" t="s">
        <v>6904</v>
      </c>
      <c r="M1117" s="34" t="s">
        <v>6899</v>
      </c>
      <c r="N1117" s="51"/>
      <c r="O1117" s="51"/>
      <c r="P1117" s="51"/>
      <c r="Q1117" s="51"/>
      <c r="R1117" s="51"/>
      <c r="S1117" s="51"/>
      <c r="T1117" s="51"/>
      <c r="U1117" s="51"/>
      <c r="V1117" s="51"/>
      <c r="W1117" s="51"/>
      <c r="X1117" s="51"/>
      <c r="Y1117" s="51"/>
      <c r="Z1117" s="51"/>
      <c r="AA1117" s="51"/>
      <c r="AB1117" s="51"/>
      <c r="AC1117" s="51"/>
      <c r="AD1117" s="51"/>
      <c r="AE1117" s="51"/>
      <c r="AF1117" s="51"/>
      <c r="AG1117" s="49" t="s">
        <v>6833</v>
      </c>
      <c r="AH1117" s="47" t="str">
        <f t="shared" si="41"/>
        <v>SP_31SM_TM          EXV3</v>
      </c>
      <c r="AI1117">
        <v>3</v>
      </c>
      <c r="AJ1117">
        <v>350081</v>
      </c>
      <c r="AK1117" t="s">
        <v>5945</v>
      </c>
      <c r="AL1117" t="s">
        <v>19</v>
      </c>
      <c r="AM1117" t="s">
        <v>2918</v>
      </c>
      <c r="AN1117" t="s">
        <v>2919</v>
      </c>
      <c r="AO1117" t="s">
        <v>2917</v>
      </c>
      <c r="AP1117" t="s">
        <v>2920</v>
      </c>
      <c r="AQ1117">
        <v>2</v>
      </c>
      <c r="AR1117" t="s">
        <v>2921</v>
      </c>
      <c r="AS1117" t="s">
        <v>1594</v>
      </c>
      <c r="AT1117" t="s">
        <v>63</v>
      </c>
      <c r="AU1117" t="s">
        <v>19</v>
      </c>
      <c r="AV1117" t="s">
        <v>19</v>
      </c>
      <c r="AW1117" t="s">
        <v>4598</v>
      </c>
      <c r="AX1117">
        <v>97</v>
      </c>
      <c r="AY1117" t="s">
        <v>4599</v>
      </c>
      <c r="AZ1117">
        <v>1</v>
      </c>
      <c r="BA1117" t="s">
        <v>1058</v>
      </c>
      <c r="BB1117" t="s">
        <v>19</v>
      </c>
      <c r="BC1117" t="s">
        <v>19</v>
      </c>
      <c r="BD1117" t="s">
        <v>3437</v>
      </c>
      <c r="BE1117" t="s">
        <v>3419</v>
      </c>
      <c r="BF1117" t="s">
        <v>19</v>
      </c>
      <c r="BG1117" t="s">
        <v>19</v>
      </c>
      <c r="BH1117">
        <v>855</v>
      </c>
      <c r="BI1117" t="s">
        <v>3438</v>
      </c>
      <c r="BJ1117">
        <v>0.5</v>
      </c>
      <c r="BK1117" t="s">
        <v>4567</v>
      </c>
      <c r="BL1117" t="s">
        <v>3422</v>
      </c>
      <c r="BM1117" t="s">
        <v>3422</v>
      </c>
      <c r="BN1117" t="s">
        <v>3422</v>
      </c>
      <c r="BO1117" t="s">
        <v>3422</v>
      </c>
      <c r="BP1117" s="179" t="s">
        <v>3422</v>
      </c>
      <c r="BQ1117" s="179" t="s">
        <v>3422</v>
      </c>
      <c r="BR1117" s="179" t="s">
        <v>3422</v>
      </c>
      <c r="BS1117" s="179" t="s">
        <v>3422</v>
      </c>
      <c r="BT1117">
        <v>350081</v>
      </c>
      <c r="BU1117" t="s">
        <v>2814</v>
      </c>
      <c r="BV1117" t="s">
        <v>2816</v>
      </c>
      <c r="BW1117" t="s">
        <v>2818</v>
      </c>
      <c r="BX1117" t="s">
        <v>2821</v>
      </c>
      <c r="BY1117" s="179" t="s">
        <v>7648</v>
      </c>
      <c r="BZ1117" s="179" t="s">
        <v>7649</v>
      </c>
      <c r="CA1117" s="179" t="s">
        <v>7650</v>
      </c>
      <c r="CB1117" s="179" t="s">
        <v>7651</v>
      </c>
      <c r="CC1117">
        <v>350081</v>
      </c>
    </row>
    <row r="1118" spans="1:81" ht="14.45" customHeight="1">
      <c r="A1118"/>
      <c r="B1118">
        <v>350082</v>
      </c>
      <c r="C1118" s="26" t="s">
        <v>6820</v>
      </c>
      <c r="E1118" s="34" t="s">
        <v>6904</v>
      </c>
      <c r="F1118" s="34" t="s">
        <v>4599</v>
      </c>
      <c r="G1118" s="34" t="s">
        <v>6897</v>
      </c>
      <c r="H1118" s="34"/>
      <c r="I1118" s="34"/>
      <c r="J1118" s="34"/>
      <c r="K1118" s="34" t="s">
        <v>6898</v>
      </c>
      <c r="L1118" s="34" t="s">
        <v>6904</v>
      </c>
      <c r="M1118" s="34" t="s">
        <v>6899</v>
      </c>
      <c r="N1118" s="51"/>
      <c r="O1118" s="51"/>
      <c r="P1118" s="51"/>
      <c r="Q1118" s="51"/>
      <c r="R1118" s="51"/>
      <c r="S1118" s="51"/>
      <c r="T1118" s="51"/>
      <c r="U1118" s="51"/>
      <c r="V1118" s="51"/>
      <c r="W1118" s="51"/>
      <c r="X1118" s="51"/>
      <c r="Y1118" s="51"/>
      <c r="Z1118" s="51"/>
      <c r="AA1118" s="51"/>
      <c r="AB1118" s="51"/>
      <c r="AC1118" s="51"/>
      <c r="AD1118" s="51"/>
      <c r="AE1118" s="51"/>
      <c r="AF1118" s="51"/>
      <c r="AG1118" s="49" t="s">
        <v>6833</v>
      </c>
      <c r="AH1118" s="47" t="str">
        <f t="shared" si="41"/>
        <v>SP_31SM_TM          EXV3</v>
      </c>
      <c r="AI1118">
        <v>3</v>
      </c>
      <c r="AJ1118">
        <v>350082</v>
      </c>
      <c r="AK1118" t="s">
        <v>5946</v>
      </c>
      <c r="AL1118" t="s">
        <v>19</v>
      </c>
      <c r="AM1118" t="s">
        <v>2918</v>
      </c>
      <c r="AN1118" t="s">
        <v>2919</v>
      </c>
      <c r="AO1118" t="s">
        <v>2917</v>
      </c>
      <c r="AP1118" t="s">
        <v>2920</v>
      </c>
      <c r="AQ1118">
        <v>4</v>
      </c>
      <c r="AR1118" t="s">
        <v>2921</v>
      </c>
      <c r="AS1118" t="s">
        <v>1594</v>
      </c>
      <c r="AT1118" t="s">
        <v>63</v>
      </c>
      <c r="AU1118" t="s">
        <v>19</v>
      </c>
      <c r="AV1118" t="s">
        <v>19</v>
      </c>
      <c r="AW1118" t="s">
        <v>4598</v>
      </c>
      <c r="AX1118">
        <v>97</v>
      </c>
      <c r="AY1118" t="s">
        <v>4599</v>
      </c>
      <c r="AZ1118">
        <v>1</v>
      </c>
      <c r="BA1118" t="s">
        <v>1058</v>
      </c>
      <c r="BB1118" t="s">
        <v>19</v>
      </c>
      <c r="BC1118" t="s">
        <v>19</v>
      </c>
      <c r="BD1118" t="s">
        <v>3437</v>
      </c>
      <c r="BE1118" t="s">
        <v>3419</v>
      </c>
      <c r="BF1118" t="s">
        <v>19</v>
      </c>
      <c r="BG1118" t="s">
        <v>19</v>
      </c>
      <c r="BH1118">
        <v>855</v>
      </c>
      <c r="BI1118" t="s">
        <v>3438</v>
      </c>
      <c r="BJ1118">
        <v>0.5</v>
      </c>
      <c r="BK1118" t="s">
        <v>4567</v>
      </c>
      <c r="BL1118" t="s">
        <v>3422</v>
      </c>
      <c r="BM1118" t="s">
        <v>3422</v>
      </c>
      <c r="BN1118" t="s">
        <v>3422</v>
      </c>
      <c r="BO1118" t="s">
        <v>3422</v>
      </c>
      <c r="BP1118" s="179" t="s">
        <v>3422</v>
      </c>
      <c r="BQ1118" s="179" t="s">
        <v>3422</v>
      </c>
      <c r="BR1118" s="179" t="s">
        <v>3422</v>
      </c>
      <c r="BS1118" s="179" t="s">
        <v>3422</v>
      </c>
      <c r="BT1118">
        <v>350082</v>
      </c>
      <c r="BU1118" t="s">
        <v>2814</v>
      </c>
      <c r="BV1118" t="s">
        <v>2816</v>
      </c>
      <c r="BW1118" t="s">
        <v>2818</v>
      </c>
      <c r="BX1118" t="s">
        <v>2821</v>
      </c>
      <c r="BY1118" s="179" t="s">
        <v>7648</v>
      </c>
      <c r="BZ1118" s="179" t="s">
        <v>7649</v>
      </c>
      <c r="CA1118" s="179" t="s">
        <v>7650</v>
      </c>
      <c r="CB1118" s="179" t="s">
        <v>7651</v>
      </c>
      <c r="CC1118">
        <v>350082</v>
      </c>
    </row>
    <row r="1119" spans="1:81" ht="14.45" customHeight="1">
      <c r="A1119"/>
      <c r="B1119">
        <v>350083</v>
      </c>
      <c r="C1119" s="26" t="s">
        <v>6820</v>
      </c>
      <c r="E1119" s="34" t="s">
        <v>6904</v>
      </c>
      <c r="F1119" s="34" t="s">
        <v>4554</v>
      </c>
      <c r="G1119" s="34" t="s">
        <v>6897</v>
      </c>
      <c r="H1119" s="34"/>
      <c r="I1119" s="34"/>
      <c r="J1119" s="34"/>
      <c r="K1119" s="34" t="s">
        <v>6898</v>
      </c>
      <c r="L1119" s="34" t="s">
        <v>6904</v>
      </c>
      <c r="M1119" s="34" t="s">
        <v>6899</v>
      </c>
      <c r="N1119" s="51"/>
      <c r="O1119" s="51"/>
      <c r="P1119" s="51"/>
      <c r="Q1119" s="51"/>
      <c r="R1119" s="51"/>
      <c r="S1119" s="51"/>
      <c r="T1119" s="51"/>
      <c r="U1119" s="51"/>
      <c r="V1119" s="51"/>
      <c r="W1119" s="51"/>
      <c r="X1119" s="51"/>
      <c r="Y1119" s="51"/>
      <c r="Z1119" s="51"/>
      <c r="AA1119" s="51"/>
      <c r="AB1119" s="51"/>
      <c r="AC1119" s="51"/>
      <c r="AD1119" s="51"/>
      <c r="AE1119" s="51"/>
      <c r="AF1119" s="51"/>
      <c r="AG1119" s="49" t="s">
        <v>6833</v>
      </c>
      <c r="AH1119" s="47" t="str">
        <f t="shared" si="41"/>
        <v>SP_30A_SR           EXV3</v>
      </c>
      <c r="AI1119">
        <v>3</v>
      </c>
      <c r="AJ1119">
        <v>350083</v>
      </c>
      <c r="AK1119" t="s">
        <v>5947</v>
      </c>
      <c r="AL1119" t="s">
        <v>19</v>
      </c>
      <c r="AM1119" t="s">
        <v>2918</v>
      </c>
      <c r="AN1119" t="s">
        <v>2919</v>
      </c>
      <c r="AO1119" t="s">
        <v>2917</v>
      </c>
      <c r="AP1119" t="s">
        <v>2920</v>
      </c>
      <c r="AQ1119">
        <v>1</v>
      </c>
      <c r="AR1119" t="s">
        <v>2921</v>
      </c>
      <c r="AS1119" t="s">
        <v>1594</v>
      </c>
      <c r="AT1119" t="s">
        <v>63</v>
      </c>
      <c r="AU1119" t="s">
        <v>19</v>
      </c>
      <c r="AV1119" t="s">
        <v>19</v>
      </c>
      <c r="AW1119" t="s">
        <v>4552</v>
      </c>
      <c r="AX1119" t="s">
        <v>4553</v>
      </c>
      <c r="AY1119" t="s">
        <v>4554</v>
      </c>
      <c r="AZ1119">
        <v>1</v>
      </c>
      <c r="BA1119" t="s">
        <v>3109</v>
      </c>
      <c r="BB1119" t="s">
        <v>19</v>
      </c>
      <c r="BC1119" t="s">
        <v>19</v>
      </c>
      <c r="BD1119" t="s">
        <v>4548</v>
      </c>
      <c r="BE1119" t="s">
        <v>3419</v>
      </c>
      <c r="BF1119" t="s">
        <v>19</v>
      </c>
      <c r="BG1119" t="s">
        <v>19</v>
      </c>
      <c r="BH1119">
        <v>989</v>
      </c>
      <c r="BI1119" t="s">
        <v>3606</v>
      </c>
      <c r="BJ1119">
        <v>0.5</v>
      </c>
      <c r="BK1119" t="s">
        <v>4555</v>
      </c>
      <c r="BL1119" t="s">
        <v>3422</v>
      </c>
      <c r="BM1119" t="s">
        <v>3422</v>
      </c>
      <c r="BN1119" t="s">
        <v>3422</v>
      </c>
      <c r="BO1119" t="s">
        <v>3422</v>
      </c>
      <c r="BP1119" s="179" t="s">
        <v>3422</v>
      </c>
      <c r="BQ1119" s="179" t="s">
        <v>3422</v>
      </c>
      <c r="BR1119" s="179" t="s">
        <v>3422</v>
      </c>
      <c r="BS1119" s="179" t="s">
        <v>3422</v>
      </c>
      <c r="BT1119">
        <v>350083</v>
      </c>
      <c r="BU1119" t="s">
        <v>2814</v>
      </c>
      <c r="BV1119" t="s">
        <v>2816</v>
      </c>
      <c r="BW1119" t="s">
        <v>2818</v>
      </c>
      <c r="BX1119" t="s">
        <v>2821</v>
      </c>
      <c r="BY1119" s="179" t="s">
        <v>7648</v>
      </c>
      <c r="BZ1119" s="179" t="s">
        <v>7649</v>
      </c>
      <c r="CA1119" s="179" t="s">
        <v>7650</v>
      </c>
      <c r="CB1119" s="179" t="s">
        <v>7651</v>
      </c>
      <c r="CC1119">
        <v>350083</v>
      </c>
    </row>
    <row r="1120" spans="1:81" ht="14.45" customHeight="1">
      <c r="A1120" s="222" t="s">
        <v>7848</v>
      </c>
      <c r="B1120">
        <v>350084</v>
      </c>
      <c r="C1120" s="26" t="s">
        <v>6820</v>
      </c>
      <c r="E1120" s="34" t="s">
        <v>6904</v>
      </c>
      <c r="F1120" s="34" t="s">
        <v>4554</v>
      </c>
      <c r="G1120" s="34" t="s">
        <v>6897</v>
      </c>
      <c r="H1120" s="34"/>
      <c r="I1120" s="34"/>
      <c r="J1120" s="34"/>
      <c r="K1120" s="34" t="s">
        <v>6898</v>
      </c>
      <c r="L1120" s="34" t="s">
        <v>6904</v>
      </c>
      <c r="M1120" s="34" t="s">
        <v>6899</v>
      </c>
      <c r="N1120" s="51"/>
      <c r="O1120" s="51"/>
      <c r="P1120" s="51"/>
      <c r="Q1120" s="51"/>
      <c r="R1120" s="51"/>
      <c r="S1120" s="51" t="s">
        <v>7932</v>
      </c>
      <c r="T1120" s="51"/>
      <c r="U1120" s="51"/>
      <c r="V1120" s="51"/>
      <c r="W1120" s="243"/>
      <c r="X1120" s="51"/>
      <c r="Y1120" s="51"/>
      <c r="Z1120" s="51"/>
      <c r="AA1120" s="51"/>
      <c r="AB1120" s="51"/>
      <c r="AC1120" s="51"/>
      <c r="AD1120" s="51"/>
      <c r="AE1120" s="51"/>
      <c r="AF1120" s="51"/>
      <c r="AG1120" s="49" t="s">
        <v>6833</v>
      </c>
      <c r="AH1120" s="47" t="str">
        <f t="shared" si="41"/>
        <v>SP_30A_SR           SITR3</v>
      </c>
      <c r="AI1120">
        <v>3</v>
      </c>
      <c r="AJ1120">
        <v>350084</v>
      </c>
      <c r="AK1120" t="s">
        <v>5948</v>
      </c>
      <c r="AL1120" t="s">
        <v>19</v>
      </c>
      <c r="AM1120" t="s">
        <v>889</v>
      </c>
      <c r="AN1120" t="s">
        <v>889</v>
      </c>
      <c r="AO1120" t="s">
        <v>888</v>
      </c>
      <c r="AP1120" t="s">
        <v>890</v>
      </c>
      <c r="AQ1120" t="s">
        <v>5949</v>
      </c>
      <c r="AR1120" t="s">
        <v>891</v>
      </c>
      <c r="AS1120" t="s">
        <v>122</v>
      </c>
      <c r="AT1120" t="s">
        <v>19</v>
      </c>
      <c r="AU1120" t="s">
        <v>19</v>
      </c>
      <c r="AV1120" t="s">
        <v>19</v>
      </c>
      <c r="AW1120" t="s">
        <v>4552</v>
      </c>
      <c r="AX1120" t="s">
        <v>4553</v>
      </c>
      <c r="AY1120" t="s">
        <v>4554</v>
      </c>
      <c r="AZ1120">
        <v>1</v>
      </c>
      <c r="BA1120" t="s">
        <v>3109</v>
      </c>
      <c r="BB1120" t="s">
        <v>19</v>
      </c>
      <c r="BC1120" t="s">
        <v>19</v>
      </c>
      <c r="BD1120" t="s">
        <v>4548</v>
      </c>
      <c r="BE1120" t="s">
        <v>3419</v>
      </c>
      <c r="BF1120" t="s">
        <v>19</v>
      </c>
      <c r="BG1120" t="s">
        <v>19</v>
      </c>
      <c r="BH1120" s="179">
        <v>513</v>
      </c>
      <c r="BI1120" t="s">
        <v>3606</v>
      </c>
      <c r="BJ1120">
        <v>0.5</v>
      </c>
      <c r="BK1120" t="s">
        <v>4555</v>
      </c>
      <c r="BL1120" t="s">
        <v>3422</v>
      </c>
      <c r="BM1120" t="s">
        <v>3422</v>
      </c>
      <c r="BN1120" t="s">
        <v>3422</v>
      </c>
      <c r="BO1120" t="s">
        <v>3422</v>
      </c>
      <c r="BP1120" s="179" t="s">
        <v>3422</v>
      </c>
      <c r="BQ1120" s="179" t="s">
        <v>3422</v>
      </c>
      <c r="BR1120" s="179" t="s">
        <v>3422</v>
      </c>
      <c r="BS1120" s="179" t="s">
        <v>3422</v>
      </c>
      <c r="BT1120">
        <v>350084</v>
      </c>
      <c r="BU1120" t="s">
        <v>2814</v>
      </c>
      <c r="BV1120" t="s">
        <v>2816</v>
      </c>
      <c r="BW1120" t="s">
        <v>2818</v>
      </c>
      <c r="BX1120" t="s">
        <v>2821</v>
      </c>
      <c r="BY1120" s="179" t="s">
        <v>7648</v>
      </c>
      <c r="BZ1120" s="179" t="s">
        <v>7649</v>
      </c>
      <c r="CA1120" s="179" t="s">
        <v>7650</v>
      </c>
      <c r="CB1120" s="179" t="s">
        <v>7651</v>
      </c>
      <c r="CC1120">
        <v>350084</v>
      </c>
    </row>
    <row r="1121" spans="1:81" ht="14.45" customHeight="1">
      <c r="A1121"/>
      <c r="B1121">
        <v>350085</v>
      </c>
      <c r="C1121" s="26" t="s">
        <v>6820</v>
      </c>
      <c r="E1121" s="34" t="s">
        <v>6904</v>
      </c>
      <c r="F1121" s="34"/>
      <c r="G1121" s="34"/>
      <c r="H1121" s="34"/>
      <c r="I1121" s="34"/>
      <c r="J1121" s="34"/>
      <c r="K1121" s="34"/>
      <c r="L1121" s="34" t="s">
        <v>6904</v>
      </c>
      <c r="M1121" s="34" t="s">
        <v>6904</v>
      </c>
      <c r="N1121" s="51"/>
      <c r="O1121" s="51"/>
      <c r="P1121" s="51"/>
      <c r="Q1121" s="51"/>
      <c r="R1121" s="51"/>
      <c r="S1121" s="51"/>
      <c r="T1121" s="51"/>
      <c r="U1121" s="51"/>
      <c r="V1121" s="51"/>
      <c r="W1121" s="243"/>
      <c r="X1121" s="243"/>
      <c r="Y1121" s="51"/>
      <c r="Z1121" s="51"/>
      <c r="AA1121" s="51"/>
      <c r="AB1121" s="51"/>
      <c r="AC1121" s="51"/>
      <c r="AD1121" s="51"/>
      <c r="AE1121" s="51"/>
      <c r="AF1121" s="51"/>
      <c r="AG1121" s="49" t="s">
        <v>6833</v>
      </c>
      <c r="AH1121" s="47" t="str">
        <f t="shared" si="41"/>
        <v>SITR3               SITR3</v>
      </c>
      <c r="AI1121">
        <v>3</v>
      </c>
      <c r="AJ1121">
        <v>350085</v>
      </c>
      <c r="AK1121" t="s">
        <v>5950</v>
      </c>
      <c r="AL1121" t="s">
        <v>19</v>
      </c>
      <c r="AM1121" t="s">
        <v>889</v>
      </c>
      <c r="AN1121" t="s">
        <v>889</v>
      </c>
      <c r="AO1121" t="s">
        <v>888</v>
      </c>
      <c r="AP1121" t="s">
        <v>890</v>
      </c>
      <c r="AQ1121" t="s">
        <v>5951</v>
      </c>
      <c r="AR1121" t="s">
        <v>891</v>
      </c>
      <c r="AS1121" t="s">
        <v>123</v>
      </c>
      <c r="AT1121" t="s">
        <v>19</v>
      </c>
      <c r="AU1121" t="s">
        <v>19</v>
      </c>
      <c r="AV1121" t="s">
        <v>889</v>
      </c>
      <c r="AW1121" t="s">
        <v>889</v>
      </c>
      <c r="AX1121" t="s">
        <v>888</v>
      </c>
      <c r="AY1121" t="s">
        <v>890</v>
      </c>
      <c r="AZ1121">
        <v>33</v>
      </c>
      <c r="BA1121" t="s">
        <v>891</v>
      </c>
      <c r="BB1121" t="s">
        <v>99</v>
      </c>
      <c r="BC1121" t="s">
        <v>19</v>
      </c>
      <c r="BD1121" t="s">
        <v>4071</v>
      </c>
      <c r="BE1121" t="s">
        <v>3419</v>
      </c>
      <c r="BF1121" t="s">
        <v>19</v>
      </c>
      <c r="BG1121" t="s">
        <v>19</v>
      </c>
      <c r="BH1121">
        <v>0</v>
      </c>
      <c r="BI1121" t="s">
        <v>3819</v>
      </c>
      <c r="BJ1121">
        <v>2.5</v>
      </c>
      <c r="BK1121" t="s">
        <v>5952</v>
      </c>
      <c r="BL1121" t="s">
        <v>3422</v>
      </c>
      <c r="BM1121" t="s">
        <v>3422</v>
      </c>
      <c r="BN1121" t="s">
        <v>3422</v>
      </c>
      <c r="BO1121" t="s">
        <v>3422</v>
      </c>
      <c r="BP1121" s="179" t="s">
        <v>3422</v>
      </c>
      <c r="BQ1121" s="179" t="s">
        <v>3422</v>
      </c>
      <c r="BR1121" s="179" t="s">
        <v>3422</v>
      </c>
      <c r="BS1121" s="179" t="s">
        <v>3422</v>
      </c>
      <c r="BT1121">
        <v>350085</v>
      </c>
      <c r="BU1121" t="s">
        <v>2814</v>
      </c>
      <c r="BV1121" t="s">
        <v>2816</v>
      </c>
      <c r="BW1121" t="s">
        <v>2818</v>
      </c>
      <c r="BX1121" t="s">
        <v>2821</v>
      </c>
      <c r="BY1121" s="179" t="s">
        <v>7648</v>
      </c>
      <c r="BZ1121" s="179" t="s">
        <v>7649</v>
      </c>
      <c r="CA1121" s="179" t="s">
        <v>7650</v>
      </c>
      <c r="CB1121" s="179" t="s">
        <v>7651</v>
      </c>
      <c r="CC1121">
        <v>350085</v>
      </c>
    </row>
    <row r="1122" spans="1:81" ht="14.45" customHeight="1">
      <c r="A1122" s="361" t="s">
        <v>8078</v>
      </c>
      <c r="B1122">
        <v>350088</v>
      </c>
      <c r="C1122" s="26" t="s">
        <v>6820</v>
      </c>
      <c r="E1122" s="34" t="s">
        <v>6906</v>
      </c>
      <c r="F1122" s="34" t="s">
        <v>3961</v>
      </c>
      <c r="G1122" s="34" t="s">
        <v>6897</v>
      </c>
      <c r="H1122" s="34"/>
      <c r="I1122" s="34"/>
      <c r="J1122" s="34"/>
      <c r="K1122" s="53" t="s">
        <v>7756</v>
      </c>
      <c r="L1122" s="34" t="s">
        <v>6899</v>
      </c>
      <c r="M1122" s="34" t="s">
        <v>6900</v>
      </c>
      <c r="N1122" s="51"/>
      <c r="O1122" s="51"/>
      <c r="P1122" s="51"/>
      <c r="Q1122" s="51"/>
      <c r="R1122" s="51"/>
      <c r="S1122" s="51"/>
      <c r="T1122" s="51"/>
      <c r="U1122" s="51"/>
      <c r="V1122" s="51"/>
      <c r="W1122" s="25"/>
      <c r="X1122" s="51"/>
      <c r="Y1122" s="51"/>
      <c r="Z1122" s="51"/>
      <c r="AA1122" s="51"/>
      <c r="AB1122" s="51"/>
      <c r="AC1122" s="51"/>
      <c r="AD1122" s="51"/>
      <c r="AE1122" s="51"/>
      <c r="AF1122" s="51"/>
      <c r="AG1122" s="49" t="s">
        <v>6833</v>
      </c>
      <c r="AH1122" s="47" t="str">
        <f t="shared" si="41"/>
        <v>SITR1               SP_30HSBI</v>
      </c>
      <c r="AI1122">
        <v>3</v>
      </c>
      <c r="AJ1122">
        <v>350088</v>
      </c>
      <c r="AK1122" t="s">
        <v>5953</v>
      </c>
      <c r="AL1122" t="s">
        <v>19</v>
      </c>
      <c r="AM1122" t="s">
        <v>19</v>
      </c>
      <c r="AN1122" t="s">
        <v>3959</v>
      </c>
      <c r="AO1122" t="s">
        <v>3960</v>
      </c>
      <c r="AP1122" s="179" t="s">
        <v>3961</v>
      </c>
      <c r="AQ1122">
        <v>1</v>
      </c>
      <c r="AR1122" s="179" t="s">
        <v>766</v>
      </c>
      <c r="AS1122" t="s">
        <v>19</v>
      </c>
      <c r="AT1122" t="s">
        <v>19</v>
      </c>
      <c r="AU1122" t="s">
        <v>19</v>
      </c>
      <c r="AV1122" t="s">
        <v>847</v>
      </c>
      <c r="AW1122" t="s">
        <v>847</v>
      </c>
      <c r="AX1122" t="s">
        <v>846</v>
      </c>
      <c r="AY1122" t="s">
        <v>848</v>
      </c>
      <c r="AZ1122">
        <v>7</v>
      </c>
      <c r="BA1122" t="s">
        <v>849</v>
      </c>
      <c r="BB1122" t="s">
        <v>102</v>
      </c>
      <c r="BC1122" t="s">
        <v>19</v>
      </c>
      <c r="BD1122" t="s">
        <v>3418</v>
      </c>
      <c r="BE1122" t="s">
        <v>3419</v>
      </c>
      <c r="BF1122" t="s">
        <v>19</v>
      </c>
      <c r="BG1122" t="s">
        <v>19</v>
      </c>
      <c r="BH1122" s="179">
        <v>367</v>
      </c>
      <c r="BI1122" t="s">
        <v>3420</v>
      </c>
      <c r="BJ1122">
        <v>4</v>
      </c>
      <c r="BK1122" t="s">
        <v>3962</v>
      </c>
      <c r="BL1122" t="s">
        <v>3422</v>
      </c>
      <c r="BM1122" t="s">
        <v>3422</v>
      </c>
      <c r="BN1122" t="s">
        <v>3422</v>
      </c>
      <c r="BO1122" t="s">
        <v>3422</v>
      </c>
      <c r="BP1122" s="179" t="s">
        <v>3422</v>
      </c>
      <c r="BQ1122" s="179" t="s">
        <v>3422</v>
      </c>
      <c r="BR1122" s="179" t="s">
        <v>3422</v>
      </c>
      <c r="BS1122" s="179" t="s">
        <v>3422</v>
      </c>
      <c r="BT1122">
        <v>350088</v>
      </c>
      <c r="BU1122" t="s">
        <v>2814</v>
      </c>
      <c r="BV1122" t="s">
        <v>2816</v>
      </c>
      <c r="BW1122" t="s">
        <v>2818</v>
      </c>
      <c r="BX1122" t="s">
        <v>2821</v>
      </c>
      <c r="BY1122" s="179" t="s">
        <v>7648</v>
      </c>
      <c r="BZ1122" s="179" t="s">
        <v>7649</v>
      </c>
      <c r="CA1122" s="179" t="s">
        <v>7650</v>
      </c>
      <c r="CB1122" s="179" t="s">
        <v>7651</v>
      </c>
      <c r="CC1122">
        <v>350088</v>
      </c>
    </row>
    <row r="1123" spans="1:81" ht="14.45" customHeight="1">
      <c r="A1123"/>
      <c r="B1123">
        <v>350089</v>
      </c>
      <c r="C1123" s="26" t="s">
        <v>6820</v>
      </c>
      <c r="E1123" s="34" t="s">
        <v>6904</v>
      </c>
      <c r="F1123" s="34"/>
      <c r="G1123" s="34"/>
      <c r="H1123" s="34"/>
      <c r="I1123" s="34"/>
      <c r="J1123" s="34"/>
      <c r="K1123" s="34"/>
      <c r="L1123" s="34" t="s">
        <v>6904</v>
      </c>
      <c r="M1123" s="34" t="s">
        <v>6904</v>
      </c>
      <c r="N1123" s="51"/>
      <c r="O1123" s="51"/>
      <c r="P1123" s="51"/>
      <c r="Q1123" s="51"/>
      <c r="R1123" s="51"/>
      <c r="S1123" s="51"/>
      <c r="T1123" s="51"/>
      <c r="U1123" s="51"/>
      <c r="V1123" s="51"/>
      <c r="W1123" s="243"/>
      <c r="X1123" s="243"/>
      <c r="Y1123" s="51"/>
      <c r="Z1123" s="51"/>
      <c r="AA1123" s="51"/>
      <c r="AB1123" s="51"/>
      <c r="AC1123" s="51"/>
      <c r="AD1123" s="51"/>
      <c r="AE1123" s="51"/>
      <c r="AF1123" s="51"/>
      <c r="AG1123" s="49" t="s">
        <v>6833</v>
      </c>
      <c r="AH1123" s="47" t="str">
        <f t="shared" si="41"/>
        <v>SITR3               SITR3</v>
      </c>
      <c r="AI1123">
        <v>3</v>
      </c>
      <c r="AJ1123">
        <v>350089</v>
      </c>
      <c r="AK1123" t="s">
        <v>5954</v>
      </c>
      <c r="AL1123" t="s">
        <v>19</v>
      </c>
      <c r="AM1123" t="s">
        <v>889</v>
      </c>
      <c r="AN1123" t="s">
        <v>889</v>
      </c>
      <c r="AO1123" t="s">
        <v>888</v>
      </c>
      <c r="AP1123" t="s">
        <v>890</v>
      </c>
      <c r="AQ1123" t="s">
        <v>3733</v>
      </c>
      <c r="AR1123" t="s">
        <v>891</v>
      </c>
      <c r="AS1123" t="s">
        <v>123</v>
      </c>
      <c r="AT1123" t="s">
        <v>19</v>
      </c>
      <c r="AU1123" t="s">
        <v>19</v>
      </c>
      <c r="AV1123" t="s">
        <v>889</v>
      </c>
      <c r="AW1123" t="s">
        <v>889</v>
      </c>
      <c r="AX1123" t="s">
        <v>888</v>
      </c>
      <c r="AY1123" t="s">
        <v>890</v>
      </c>
      <c r="AZ1123">
        <v>43</v>
      </c>
      <c r="BA1123" t="s">
        <v>891</v>
      </c>
      <c r="BB1123" t="s">
        <v>99</v>
      </c>
      <c r="BC1123" t="s">
        <v>19</v>
      </c>
      <c r="BD1123" t="s">
        <v>3680</v>
      </c>
      <c r="BE1123" t="s">
        <v>3419</v>
      </c>
      <c r="BF1123" t="s">
        <v>19</v>
      </c>
      <c r="BG1123" t="s">
        <v>19</v>
      </c>
      <c r="BH1123">
        <v>0</v>
      </c>
      <c r="BI1123" t="s">
        <v>3574</v>
      </c>
      <c r="BJ1123">
        <v>2.5</v>
      </c>
      <c r="BK1123" t="s">
        <v>5955</v>
      </c>
      <c r="BL1123" t="s">
        <v>3422</v>
      </c>
      <c r="BM1123" t="s">
        <v>3422</v>
      </c>
      <c r="BN1123" t="s">
        <v>3422</v>
      </c>
      <c r="BO1123" t="s">
        <v>3422</v>
      </c>
      <c r="BP1123" s="179" t="s">
        <v>3422</v>
      </c>
      <c r="BQ1123" s="179" t="s">
        <v>3422</v>
      </c>
      <c r="BR1123" s="179" t="s">
        <v>3422</v>
      </c>
      <c r="BS1123" s="179" t="s">
        <v>3422</v>
      </c>
      <c r="BT1123">
        <v>350089</v>
      </c>
      <c r="BU1123" t="s">
        <v>2814</v>
      </c>
      <c r="BV1123" t="s">
        <v>2816</v>
      </c>
      <c r="BW1123" t="s">
        <v>2818</v>
      </c>
      <c r="BX1123" t="s">
        <v>2821</v>
      </c>
      <c r="BY1123" s="179" t="s">
        <v>7648</v>
      </c>
      <c r="BZ1123" s="179" t="s">
        <v>7649</v>
      </c>
      <c r="CA1123" s="179" t="s">
        <v>7650</v>
      </c>
      <c r="CB1123" s="179" t="s">
        <v>7651</v>
      </c>
      <c r="CC1123">
        <v>350089</v>
      </c>
    </row>
    <row r="1124" spans="1:81" ht="14.45" customHeight="1">
      <c r="A1124" s="222" t="s">
        <v>7863</v>
      </c>
      <c r="B1124">
        <v>350090</v>
      </c>
      <c r="C1124" s="26" t="s">
        <v>6820</v>
      </c>
      <c r="E1124" s="47" t="s">
        <v>6906</v>
      </c>
      <c r="F1124" s="47" t="s">
        <v>5959</v>
      </c>
      <c r="G1124" s="47" t="s">
        <v>6897</v>
      </c>
      <c r="K1124" s="47" t="s">
        <v>6903</v>
      </c>
      <c r="L1124" s="47" t="s">
        <v>6899</v>
      </c>
      <c r="M1124" s="47" t="s">
        <v>6906</v>
      </c>
      <c r="W1124" s="25"/>
      <c r="AG1124" s="48" t="s">
        <v>6833</v>
      </c>
      <c r="AH1124" s="47" t="str">
        <f t="shared" si="41"/>
        <v>RAO                 SP_87_A5</v>
      </c>
      <c r="AI1124">
        <v>3</v>
      </c>
      <c r="AJ1124">
        <v>350090</v>
      </c>
      <c r="AK1124" t="s">
        <v>5956</v>
      </c>
      <c r="AL1124" t="s">
        <v>19</v>
      </c>
      <c r="AM1124" t="s">
        <v>19</v>
      </c>
      <c r="AN1124" t="s">
        <v>5957</v>
      </c>
      <c r="AO1124" t="s">
        <v>5958</v>
      </c>
      <c r="AP1124" t="s">
        <v>5959</v>
      </c>
      <c r="AQ1124">
        <v>1</v>
      </c>
      <c r="AR1124" t="s">
        <v>737</v>
      </c>
      <c r="AS1124" t="s">
        <v>19</v>
      </c>
      <c r="AT1124" t="s">
        <v>19</v>
      </c>
      <c r="AU1124" t="s">
        <v>19</v>
      </c>
      <c r="AV1124" t="s">
        <v>2903</v>
      </c>
      <c r="AW1124" t="s">
        <v>2903</v>
      </c>
      <c r="AX1124" t="s">
        <v>2902</v>
      </c>
      <c r="AY1124" t="s">
        <v>2904</v>
      </c>
      <c r="AZ1124">
        <v>5</v>
      </c>
      <c r="BA1124" t="s">
        <v>1175</v>
      </c>
      <c r="BB1124" t="s">
        <v>101</v>
      </c>
      <c r="BC1124" t="s">
        <v>19</v>
      </c>
      <c r="BD1124" t="s">
        <v>5960</v>
      </c>
      <c r="BE1124" t="s">
        <v>3419</v>
      </c>
      <c r="BF1124" t="s">
        <v>19</v>
      </c>
      <c r="BG1124" t="s">
        <v>19</v>
      </c>
      <c r="BH1124" s="179">
        <v>218</v>
      </c>
      <c r="BI1124" t="s">
        <v>3835</v>
      </c>
      <c r="BJ1124">
        <v>4</v>
      </c>
      <c r="BK1124" t="s">
        <v>5961</v>
      </c>
      <c r="BL1124" t="s">
        <v>3422</v>
      </c>
      <c r="BM1124" t="s">
        <v>3422</v>
      </c>
      <c r="BN1124" t="s">
        <v>3422</v>
      </c>
      <c r="BO1124" t="s">
        <v>3422</v>
      </c>
      <c r="BP1124" s="179" t="s">
        <v>3422</v>
      </c>
      <c r="BQ1124" s="179" t="s">
        <v>3422</v>
      </c>
      <c r="BR1124" s="179" t="s">
        <v>3422</v>
      </c>
      <c r="BS1124" s="179" t="s">
        <v>3422</v>
      </c>
      <c r="BT1124">
        <v>350090</v>
      </c>
      <c r="BU1124" t="s">
        <v>2814</v>
      </c>
      <c r="BV1124" t="s">
        <v>2816</v>
      </c>
      <c r="BW1124" t="s">
        <v>2818</v>
      </c>
      <c r="BX1124" t="s">
        <v>2821</v>
      </c>
      <c r="BY1124" s="179" t="s">
        <v>7648</v>
      </c>
      <c r="BZ1124" s="179" t="s">
        <v>7649</v>
      </c>
      <c r="CA1124" s="179" t="s">
        <v>7650</v>
      </c>
      <c r="CB1124" s="179" t="s">
        <v>7651</v>
      </c>
      <c r="CC1124">
        <v>350090</v>
      </c>
    </row>
    <row r="1125" spans="1:81" ht="14.45" customHeight="1">
      <c r="A1125"/>
      <c r="B1125">
        <v>350092</v>
      </c>
      <c r="C1125" s="26" t="s">
        <v>6820</v>
      </c>
      <c r="E1125" s="47" t="s">
        <v>6904</v>
      </c>
      <c r="L1125" s="47" t="s">
        <v>6904</v>
      </c>
      <c r="M1125" s="47" t="s">
        <v>6904</v>
      </c>
      <c r="W1125" s="240"/>
      <c r="X1125" s="240"/>
      <c r="AG1125" s="48" t="s">
        <v>6833</v>
      </c>
      <c r="AH1125" s="47" t="str">
        <f t="shared" si="41"/>
        <v>SITR3               SITR3</v>
      </c>
      <c r="AI1125">
        <v>3</v>
      </c>
      <c r="AJ1125">
        <v>350092</v>
      </c>
      <c r="AK1125" t="s">
        <v>5962</v>
      </c>
      <c r="AL1125" t="s">
        <v>19</v>
      </c>
      <c r="AM1125" t="s">
        <v>889</v>
      </c>
      <c r="AN1125" t="s">
        <v>889</v>
      </c>
      <c r="AO1125" t="s">
        <v>888</v>
      </c>
      <c r="AP1125" t="s">
        <v>890</v>
      </c>
      <c r="AQ1125" t="s">
        <v>5963</v>
      </c>
      <c r="AR1125" t="s">
        <v>891</v>
      </c>
      <c r="AS1125" t="s">
        <v>123</v>
      </c>
      <c r="AT1125" t="s">
        <v>19</v>
      </c>
      <c r="AU1125" t="s">
        <v>19</v>
      </c>
      <c r="AV1125" t="s">
        <v>889</v>
      </c>
      <c r="AW1125" t="s">
        <v>889</v>
      </c>
      <c r="AX1125" t="s">
        <v>888</v>
      </c>
      <c r="AY1125" t="s">
        <v>890</v>
      </c>
      <c r="AZ1125">
        <v>53</v>
      </c>
      <c r="BA1125" t="s">
        <v>891</v>
      </c>
      <c r="BB1125" t="s">
        <v>99</v>
      </c>
      <c r="BC1125" t="s">
        <v>19</v>
      </c>
      <c r="BD1125" t="s">
        <v>3734</v>
      </c>
      <c r="BE1125" t="s">
        <v>3419</v>
      </c>
      <c r="BF1125" t="s">
        <v>19</v>
      </c>
      <c r="BG1125" t="s">
        <v>19</v>
      </c>
      <c r="BH1125">
        <v>0</v>
      </c>
      <c r="BI1125" t="s">
        <v>3606</v>
      </c>
      <c r="BJ1125">
        <v>2.5</v>
      </c>
      <c r="BK1125" t="s">
        <v>5964</v>
      </c>
      <c r="BL1125" t="s">
        <v>3422</v>
      </c>
      <c r="BM1125" t="s">
        <v>3422</v>
      </c>
      <c r="BN1125" t="s">
        <v>3422</v>
      </c>
      <c r="BO1125" t="s">
        <v>3422</v>
      </c>
      <c r="BP1125" s="179" t="s">
        <v>3422</v>
      </c>
      <c r="BQ1125" s="179" t="s">
        <v>3422</v>
      </c>
      <c r="BR1125" s="179" t="s">
        <v>3422</v>
      </c>
      <c r="BS1125" s="179" t="s">
        <v>3422</v>
      </c>
      <c r="BT1125">
        <v>350092</v>
      </c>
      <c r="BU1125" t="s">
        <v>2814</v>
      </c>
      <c r="BV1125" t="s">
        <v>2816</v>
      </c>
      <c r="BW1125" t="s">
        <v>2818</v>
      </c>
      <c r="BX1125" t="s">
        <v>2821</v>
      </c>
      <c r="BY1125" s="179" t="s">
        <v>7648</v>
      </c>
      <c r="BZ1125" s="179" t="s">
        <v>7649</v>
      </c>
      <c r="CA1125" s="179" t="s">
        <v>7650</v>
      </c>
      <c r="CB1125" s="179" t="s">
        <v>7651</v>
      </c>
      <c r="CC1125">
        <v>350092</v>
      </c>
    </row>
    <row r="1126" spans="1:81" ht="14.45" customHeight="1">
      <c r="A1126" s="222" t="s">
        <v>7863</v>
      </c>
      <c r="B1126">
        <v>350093</v>
      </c>
      <c r="C1126" s="26" t="s">
        <v>6820</v>
      </c>
      <c r="E1126" s="47" t="s">
        <v>6906</v>
      </c>
      <c r="L1126" s="47" t="s">
        <v>6900</v>
      </c>
      <c r="M1126" s="47" t="s">
        <v>6906</v>
      </c>
      <c r="AG1126" s="48" t="s">
        <v>6833</v>
      </c>
      <c r="AH1126" s="47" t="str">
        <f t="shared" si="41"/>
        <v>RAO                 SITR1</v>
      </c>
      <c r="AI1126">
        <v>3</v>
      </c>
      <c r="AJ1126">
        <v>350093</v>
      </c>
      <c r="AK1126" t="s">
        <v>5965</v>
      </c>
      <c r="AL1126" t="s">
        <v>19</v>
      </c>
      <c r="AM1126" t="s">
        <v>847</v>
      </c>
      <c r="AN1126" t="s">
        <v>847</v>
      </c>
      <c r="AO1126" t="s">
        <v>846</v>
      </c>
      <c r="AP1126" t="s">
        <v>848</v>
      </c>
      <c r="AQ1126" t="s">
        <v>3465</v>
      </c>
      <c r="AR1126" t="s">
        <v>849</v>
      </c>
      <c r="AS1126" t="s">
        <v>102</v>
      </c>
      <c r="AT1126" t="s">
        <v>19</v>
      </c>
      <c r="AU1126" t="s">
        <v>19</v>
      </c>
      <c r="AV1126" t="s">
        <v>2903</v>
      </c>
      <c r="AW1126" t="s">
        <v>2903</v>
      </c>
      <c r="AX1126" t="s">
        <v>2902</v>
      </c>
      <c r="AY1126" t="s">
        <v>2904</v>
      </c>
      <c r="AZ1126">
        <v>3</v>
      </c>
      <c r="BA1126" t="s">
        <v>1175</v>
      </c>
      <c r="BB1126" t="s">
        <v>101</v>
      </c>
      <c r="BC1126" t="s">
        <v>19</v>
      </c>
      <c r="BD1126" t="s">
        <v>5966</v>
      </c>
      <c r="BE1126" t="s">
        <v>3419</v>
      </c>
      <c r="BF1126" t="s">
        <v>19</v>
      </c>
      <c r="BG1126" t="s">
        <v>19</v>
      </c>
      <c r="BH1126" s="179">
        <v>148</v>
      </c>
      <c r="BI1126" t="s">
        <v>3462</v>
      </c>
      <c r="BJ1126">
        <v>4</v>
      </c>
      <c r="BK1126" t="s">
        <v>5967</v>
      </c>
      <c r="BL1126" t="s">
        <v>3422</v>
      </c>
      <c r="BM1126" t="s">
        <v>3422</v>
      </c>
      <c r="BN1126" t="s">
        <v>3422</v>
      </c>
      <c r="BO1126" t="s">
        <v>3422</v>
      </c>
      <c r="BP1126" s="179" t="s">
        <v>3422</v>
      </c>
      <c r="BQ1126" s="179" t="s">
        <v>3422</v>
      </c>
      <c r="BR1126" s="179" t="s">
        <v>3422</v>
      </c>
      <c r="BS1126" s="179" t="s">
        <v>3422</v>
      </c>
      <c r="BT1126">
        <v>350093</v>
      </c>
      <c r="BU1126" t="s">
        <v>2814</v>
      </c>
      <c r="BV1126" t="s">
        <v>2816</v>
      </c>
      <c r="BW1126" t="s">
        <v>2818</v>
      </c>
      <c r="BX1126" t="s">
        <v>2821</v>
      </c>
      <c r="BY1126" s="179" t="s">
        <v>7648</v>
      </c>
      <c r="BZ1126" s="179" t="s">
        <v>7649</v>
      </c>
      <c r="CA1126" s="179" t="s">
        <v>7650</v>
      </c>
      <c r="CB1126" s="179" t="s">
        <v>7651</v>
      </c>
      <c r="CC1126">
        <v>350093</v>
      </c>
    </row>
    <row r="1127" spans="1:81" ht="14.45" customHeight="1">
      <c r="A1127"/>
      <c r="B1127">
        <v>350094</v>
      </c>
      <c r="C1127" s="26" t="s">
        <v>6820</v>
      </c>
      <c r="E1127" s="47" t="s">
        <v>6904</v>
      </c>
      <c r="F1127" s="47" t="s">
        <v>5971</v>
      </c>
      <c r="G1127" s="47" t="s">
        <v>6897</v>
      </c>
      <c r="K1127" s="47" t="s">
        <v>6903</v>
      </c>
      <c r="L1127" s="47" t="s">
        <v>6904</v>
      </c>
      <c r="M1127" s="47" t="s">
        <v>6899</v>
      </c>
      <c r="W1127" s="240"/>
      <c r="AG1127" s="48" t="s">
        <v>6833</v>
      </c>
      <c r="AH1127" s="47" t="str">
        <f t="shared" si="41"/>
        <v>SP_30A_B3           SITR3</v>
      </c>
      <c r="AI1127">
        <v>3</v>
      </c>
      <c r="AJ1127">
        <v>350094</v>
      </c>
      <c r="AK1127" t="s">
        <v>5968</v>
      </c>
      <c r="AL1127" t="s">
        <v>19</v>
      </c>
      <c r="AM1127" t="s">
        <v>889</v>
      </c>
      <c r="AN1127" t="s">
        <v>889</v>
      </c>
      <c r="AO1127" t="s">
        <v>888</v>
      </c>
      <c r="AP1127" t="s">
        <v>890</v>
      </c>
      <c r="AQ1127">
        <v>41</v>
      </c>
      <c r="AR1127" t="s">
        <v>891</v>
      </c>
      <c r="AS1127" t="s">
        <v>97</v>
      </c>
      <c r="AT1127" t="s">
        <v>19</v>
      </c>
      <c r="AU1127" t="s">
        <v>19</v>
      </c>
      <c r="AV1127" t="s">
        <v>19</v>
      </c>
      <c r="AW1127" t="s">
        <v>5969</v>
      </c>
      <c r="AX1127" t="s">
        <v>5970</v>
      </c>
      <c r="AY1127" t="s">
        <v>5971</v>
      </c>
      <c r="AZ1127">
        <v>1</v>
      </c>
      <c r="BA1127" t="s">
        <v>5972</v>
      </c>
      <c r="BB1127" t="s">
        <v>19</v>
      </c>
      <c r="BC1127" t="s">
        <v>19</v>
      </c>
      <c r="BD1127" t="s">
        <v>5973</v>
      </c>
      <c r="BE1127" t="s">
        <v>3419</v>
      </c>
      <c r="BF1127" t="s">
        <v>19</v>
      </c>
      <c r="BG1127" t="s">
        <v>19</v>
      </c>
      <c r="BH1127">
        <v>135</v>
      </c>
      <c r="BI1127" t="s">
        <v>3952</v>
      </c>
      <c r="BJ1127">
        <v>0.35</v>
      </c>
      <c r="BK1127" t="s">
        <v>5974</v>
      </c>
      <c r="BL1127" t="s">
        <v>3422</v>
      </c>
      <c r="BM1127" t="s">
        <v>3422</v>
      </c>
      <c r="BN1127" t="s">
        <v>3422</v>
      </c>
      <c r="BO1127" t="s">
        <v>3422</v>
      </c>
      <c r="BP1127" s="179" t="s">
        <v>3422</v>
      </c>
      <c r="BQ1127" s="179" t="s">
        <v>3422</v>
      </c>
      <c r="BR1127" s="179" t="s">
        <v>3422</v>
      </c>
      <c r="BS1127" s="179" t="s">
        <v>3422</v>
      </c>
      <c r="BT1127">
        <v>350094</v>
      </c>
      <c r="BU1127" t="s">
        <v>2814</v>
      </c>
      <c r="BV1127" t="s">
        <v>2816</v>
      </c>
      <c r="BW1127" t="s">
        <v>2818</v>
      </c>
      <c r="BX1127" t="s">
        <v>2821</v>
      </c>
      <c r="BY1127" s="179" t="s">
        <v>7648</v>
      </c>
      <c r="BZ1127" s="179" t="s">
        <v>7649</v>
      </c>
      <c r="CA1127" s="179" t="s">
        <v>7650</v>
      </c>
      <c r="CB1127" s="179" t="s">
        <v>7651</v>
      </c>
      <c r="CC1127">
        <v>350094</v>
      </c>
    </row>
    <row r="1128" spans="1:81" ht="14.45" customHeight="1">
      <c r="A1128"/>
      <c r="B1128">
        <v>350095</v>
      </c>
      <c r="C1128" s="26" t="s">
        <v>6820</v>
      </c>
      <c r="E1128" s="47" t="s">
        <v>6904</v>
      </c>
      <c r="F1128" s="47" t="s">
        <v>5971</v>
      </c>
      <c r="G1128" s="47" t="s">
        <v>6897</v>
      </c>
      <c r="K1128" s="47" t="s">
        <v>6903</v>
      </c>
      <c r="L1128" s="47" t="s">
        <v>6904</v>
      </c>
      <c r="M1128" s="47" t="s">
        <v>6899</v>
      </c>
      <c r="W1128" s="240"/>
      <c r="AG1128" s="48" t="s">
        <v>6833</v>
      </c>
      <c r="AH1128" s="47" t="str">
        <f t="shared" si="41"/>
        <v>SP_30A_B3           SITR3</v>
      </c>
      <c r="AI1128">
        <v>3</v>
      </c>
      <c r="AJ1128">
        <v>350095</v>
      </c>
      <c r="AK1128" t="s">
        <v>5975</v>
      </c>
      <c r="AL1128" t="s">
        <v>19</v>
      </c>
      <c r="AM1128" t="s">
        <v>889</v>
      </c>
      <c r="AN1128" t="s">
        <v>889</v>
      </c>
      <c r="AO1128" t="s">
        <v>888</v>
      </c>
      <c r="AP1128" t="s">
        <v>890</v>
      </c>
      <c r="AQ1128">
        <v>51</v>
      </c>
      <c r="AR1128" t="s">
        <v>891</v>
      </c>
      <c r="AS1128" t="s">
        <v>97</v>
      </c>
      <c r="AT1128" t="s">
        <v>19</v>
      </c>
      <c r="AU1128" t="s">
        <v>19</v>
      </c>
      <c r="AV1128" t="s">
        <v>19</v>
      </c>
      <c r="AW1128" t="s">
        <v>5969</v>
      </c>
      <c r="AX1128" t="s">
        <v>5970</v>
      </c>
      <c r="AY1128" t="s">
        <v>5971</v>
      </c>
      <c r="AZ1128">
        <v>1</v>
      </c>
      <c r="BA1128" t="s">
        <v>5972</v>
      </c>
      <c r="BB1128" t="s">
        <v>19</v>
      </c>
      <c r="BC1128" t="s">
        <v>19</v>
      </c>
      <c r="BD1128" t="s">
        <v>5973</v>
      </c>
      <c r="BE1128" t="s">
        <v>3419</v>
      </c>
      <c r="BF1128" t="s">
        <v>19</v>
      </c>
      <c r="BG1128" t="s">
        <v>19</v>
      </c>
      <c r="BH1128">
        <v>135</v>
      </c>
      <c r="BI1128" t="s">
        <v>3952</v>
      </c>
      <c r="BJ1128">
        <v>0.35</v>
      </c>
      <c r="BK1128" t="s">
        <v>5974</v>
      </c>
      <c r="BL1128" t="s">
        <v>3422</v>
      </c>
      <c r="BM1128" t="s">
        <v>3422</v>
      </c>
      <c r="BN1128" t="s">
        <v>3422</v>
      </c>
      <c r="BO1128" t="s">
        <v>3422</v>
      </c>
      <c r="BP1128" s="179" t="s">
        <v>3422</v>
      </c>
      <c r="BQ1128" s="179" t="s">
        <v>3422</v>
      </c>
      <c r="BR1128" s="179" t="s">
        <v>3422</v>
      </c>
      <c r="BS1128" s="179" t="s">
        <v>3422</v>
      </c>
      <c r="BT1128">
        <v>350095</v>
      </c>
      <c r="BU1128" t="s">
        <v>2814</v>
      </c>
      <c r="BV1128" t="s">
        <v>2816</v>
      </c>
      <c r="BW1128" t="s">
        <v>2818</v>
      </c>
      <c r="BX1128" t="s">
        <v>2821</v>
      </c>
      <c r="BY1128" s="179" t="s">
        <v>7648</v>
      </c>
      <c r="BZ1128" s="179" t="s">
        <v>7649</v>
      </c>
      <c r="CA1128" s="179" t="s">
        <v>7650</v>
      </c>
      <c r="CB1128" s="179" t="s">
        <v>7651</v>
      </c>
      <c r="CC1128">
        <v>350095</v>
      </c>
    </row>
    <row r="1129" spans="1:81" ht="14.45" customHeight="1">
      <c r="A1129"/>
      <c r="B1129">
        <v>350097</v>
      </c>
      <c r="C1129" s="26" t="s">
        <v>6820</v>
      </c>
      <c r="E1129" s="47" t="s">
        <v>6906</v>
      </c>
      <c r="F1129" s="47" t="s">
        <v>5959</v>
      </c>
      <c r="G1129" s="47" t="s">
        <v>6897</v>
      </c>
      <c r="K1129" s="47" t="s">
        <v>6903</v>
      </c>
      <c r="L1129" s="47" t="s">
        <v>6899</v>
      </c>
      <c r="M1129" s="47" t="s">
        <v>6906</v>
      </c>
      <c r="W1129" s="25"/>
      <c r="AG1129" s="48" t="s">
        <v>6833</v>
      </c>
      <c r="AH1129" s="47" t="str">
        <f t="shared" si="41"/>
        <v>SIDO_B              SP_87_A5</v>
      </c>
      <c r="AI1129">
        <v>3</v>
      </c>
      <c r="AJ1129">
        <v>350097</v>
      </c>
      <c r="AK1129" t="s">
        <v>5976</v>
      </c>
      <c r="AL1129" t="s">
        <v>19</v>
      </c>
      <c r="AM1129" t="s">
        <v>19</v>
      </c>
      <c r="AN1129" t="s">
        <v>5957</v>
      </c>
      <c r="AO1129" t="s">
        <v>5958</v>
      </c>
      <c r="AP1129" t="s">
        <v>5959</v>
      </c>
      <c r="AQ1129">
        <v>1</v>
      </c>
      <c r="AR1129" t="s">
        <v>737</v>
      </c>
      <c r="AS1129" t="s">
        <v>19</v>
      </c>
      <c r="AT1129" t="s">
        <v>19</v>
      </c>
      <c r="AU1129" t="s">
        <v>19</v>
      </c>
      <c r="AV1129" t="s">
        <v>703</v>
      </c>
      <c r="AW1129" t="s">
        <v>703</v>
      </c>
      <c r="AX1129" t="s">
        <v>702</v>
      </c>
      <c r="AY1129" t="s">
        <v>704</v>
      </c>
      <c r="AZ1129">
        <v>1</v>
      </c>
      <c r="BA1129" t="s">
        <v>620</v>
      </c>
      <c r="BB1129" t="s">
        <v>120</v>
      </c>
      <c r="BC1129" t="s">
        <v>19</v>
      </c>
      <c r="BD1129" t="s">
        <v>5960</v>
      </c>
      <c r="BE1129" t="s">
        <v>3419</v>
      </c>
      <c r="BF1129" t="s">
        <v>19</v>
      </c>
      <c r="BG1129" t="s">
        <v>19</v>
      </c>
      <c r="BH1129">
        <v>131</v>
      </c>
      <c r="BI1129" t="s">
        <v>3835</v>
      </c>
      <c r="BJ1129">
        <v>4</v>
      </c>
      <c r="BK1129" t="s">
        <v>5961</v>
      </c>
      <c r="BL1129" t="s">
        <v>3422</v>
      </c>
      <c r="BM1129" t="s">
        <v>3422</v>
      </c>
      <c r="BN1129" t="s">
        <v>3422</v>
      </c>
      <c r="BO1129" t="s">
        <v>3422</v>
      </c>
      <c r="BP1129" s="179" t="s">
        <v>3422</v>
      </c>
      <c r="BQ1129" s="179" t="s">
        <v>3422</v>
      </c>
      <c r="BR1129" s="179" t="s">
        <v>3422</v>
      </c>
      <c r="BS1129" s="179" t="s">
        <v>3422</v>
      </c>
      <c r="BT1129">
        <v>350097</v>
      </c>
      <c r="BU1129" t="s">
        <v>2814</v>
      </c>
      <c r="BV1129" t="s">
        <v>2816</v>
      </c>
      <c r="BW1129" t="s">
        <v>2818</v>
      </c>
      <c r="BX1129" t="s">
        <v>2821</v>
      </c>
      <c r="BY1129" s="179" t="s">
        <v>7648</v>
      </c>
      <c r="BZ1129" s="179" t="s">
        <v>7649</v>
      </c>
      <c r="CA1129" s="179" t="s">
        <v>7650</v>
      </c>
      <c r="CB1129" s="179" t="s">
        <v>7651</v>
      </c>
      <c r="CC1129">
        <v>350097</v>
      </c>
    </row>
    <row r="1130" spans="1:81" ht="14.45" customHeight="1">
      <c r="A1130"/>
      <c r="B1130">
        <v>350099</v>
      </c>
      <c r="C1130" s="26" t="s">
        <v>6820</v>
      </c>
      <c r="E1130" s="47" t="s">
        <v>6904</v>
      </c>
      <c r="L1130" s="47" t="s">
        <v>6905</v>
      </c>
      <c r="M1130" s="47" t="s">
        <v>6904</v>
      </c>
      <c r="AG1130" s="48" t="s">
        <v>6833</v>
      </c>
      <c r="AH1130" s="47" t="str">
        <f t="shared" si="41"/>
        <v>SITR3               SITR3</v>
      </c>
      <c r="AI1130">
        <v>3</v>
      </c>
      <c r="AJ1130">
        <v>350099</v>
      </c>
      <c r="AK1130" t="s">
        <v>5977</v>
      </c>
      <c r="AL1130" t="s">
        <v>19</v>
      </c>
      <c r="AM1130" t="s">
        <v>889</v>
      </c>
      <c r="AN1130" t="s">
        <v>889</v>
      </c>
      <c r="AO1130" t="s">
        <v>888</v>
      </c>
      <c r="AP1130" t="s">
        <v>890</v>
      </c>
      <c r="AQ1130">
        <v>8</v>
      </c>
      <c r="AR1130" t="s">
        <v>891</v>
      </c>
      <c r="AS1130" t="s">
        <v>2824</v>
      </c>
      <c r="AT1130" t="s">
        <v>19</v>
      </c>
      <c r="AU1130" t="s">
        <v>19</v>
      </c>
      <c r="AV1130" t="s">
        <v>889</v>
      </c>
      <c r="AW1130" t="s">
        <v>889</v>
      </c>
      <c r="AX1130" t="s">
        <v>888</v>
      </c>
      <c r="AY1130" t="s">
        <v>890</v>
      </c>
      <c r="AZ1130">
        <v>45</v>
      </c>
      <c r="BA1130" t="s">
        <v>891</v>
      </c>
      <c r="BB1130" t="s">
        <v>101</v>
      </c>
      <c r="BC1130" t="s">
        <v>19</v>
      </c>
      <c r="BD1130" t="s">
        <v>5966</v>
      </c>
      <c r="BE1130" t="s">
        <v>3419</v>
      </c>
      <c r="BF1130" t="s">
        <v>19</v>
      </c>
      <c r="BG1130" t="s">
        <v>19</v>
      </c>
      <c r="BH1130">
        <v>0</v>
      </c>
      <c r="BI1130" t="s">
        <v>3462</v>
      </c>
      <c r="BJ1130">
        <v>4</v>
      </c>
      <c r="BK1130" t="s">
        <v>5978</v>
      </c>
      <c r="BL1130" t="s">
        <v>3422</v>
      </c>
      <c r="BM1130" t="s">
        <v>3422</v>
      </c>
      <c r="BN1130" t="s">
        <v>3422</v>
      </c>
      <c r="BO1130" t="s">
        <v>3422</v>
      </c>
      <c r="BP1130" s="179" t="s">
        <v>3422</v>
      </c>
      <c r="BQ1130" s="179" t="s">
        <v>3422</v>
      </c>
      <c r="BR1130" s="179" t="s">
        <v>3422</v>
      </c>
      <c r="BS1130" s="179" t="s">
        <v>3422</v>
      </c>
      <c r="BT1130">
        <v>350099</v>
      </c>
      <c r="BU1130" t="s">
        <v>2814</v>
      </c>
      <c r="BV1130" t="s">
        <v>2816</v>
      </c>
      <c r="BW1130" t="s">
        <v>2818</v>
      </c>
      <c r="BX1130" t="s">
        <v>2821</v>
      </c>
      <c r="BY1130" s="179" t="s">
        <v>7648</v>
      </c>
      <c r="BZ1130" s="179" t="s">
        <v>7649</v>
      </c>
      <c r="CA1130" s="179" t="s">
        <v>7650</v>
      </c>
      <c r="CB1130" s="179" t="s">
        <v>7651</v>
      </c>
      <c r="CC1130">
        <v>350099</v>
      </c>
    </row>
    <row r="1131" spans="1:81" ht="14.45" customHeight="1">
      <c r="A1131"/>
      <c r="B1131">
        <v>350103</v>
      </c>
      <c r="C1131" s="26" t="s">
        <v>6820</v>
      </c>
      <c r="E1131" s="47" t="s">
        <v>6904</v>
      </c>
      <c r="L1131" s="47" t="s">
        <v>6905</v>
      </c>
      <c r="M1131" s="47" t="s">
        <v>6904</v>
      </c>
      <c r="AG1131" s="48" t="s">
        <v>6833</v>
      </c>
      <c r="AH1131" s="47" t="str">
        <f t="shared" si="41"/>
        <v>SITR3               SITR3</v>
      </c>
      <c r="AI1131">
        <v>3</v>
      </c>
      <c r="AJ1131">
        <v>350103</v>
      </c>
      <c r="AK1131" t="s">
        <v>5979</v>
      </c>
      <c r="AL1131" t="s">
        <v>19</v>
      </c>
      <c r="AM1131" t="s">
        <v>889</v>
      </c>
      <c r="AN1131" t="s">
        <v>889</v>
      </c>
      <c r="AO1131" t="s">
        <v>888</v>
      </c>
      <c r="AP1131" t="s">
        <v>890</v>
      </c>
      <c r="AQ1131">
        <v>20</v>
      </c>
      <c r="AR1131" t="s">
        <v>891</v>
      </c>
      <c r="AS1131" t="s">
        <v>76</v>
      </c>
      <c r="AT1131" t="s">
        <v>19</v>
      </c>
      <c r="AU1131" t="s">
        <v>19</v>
      </c>
      <c r="AV1131" t="s">
        <v>889</v>
      </c>
      <c r="AW1131" t="s">
        <v>889</v>
      </c>
      <c r="AX1131" t="s">
        <v>888</v>
      </c>
      <c r="AY1131" t="s">
        <v>890</v>
      </c>
      <c r="AZ1131">
        <v>55</v>
      </c>
      <c r="BA1131" t="s">
        <v>891</v>
      </c>
      <c r="BB1131" t="s">
        <v>101</v>
      </c>
      <c r="BC1131" t="s">
        <v>19</v>
      </c>
      <c r="BD1131" t="s">
        <v>4290</v>
      </c>
      <c r="BE1131" t="s">
        <v>3419</v>
      </c>
      <c r="BF1131" t="s">
        <v>19</v>
      </c>
      <c r="BG1131" t="s">
        <v>19</v>
      </c>
      <c r="BH1131">
        <v>0</v>
      </c>
      <c r="BI1131" t="s">
        <v>3744</v>
      </c>
      <c r="BJ1131">
        <v>4</v>
      </c>
      <c r="BK1131" t="s">
        <v>5980</v>
      </c>
      <c r="BL1131" t="s">
        <v>3422</v>
      </c>
      <c r="BM1131" t="s">
        <v>3422</v>
      </c>
      <c r="BN1131" t="s">
        <v>3422</v>
      </c>
      <c r="BO1131" t="s">
        <v>3422</v>
      </c>
      <c r="BP1131" s="179" t="s">
        <v>3422</v>
      </c>
      <c r="BQ1131" s="179" t="s">
        <v>3422</v>
      </c>
      <c r="BR1131" s="179" t="s">
        <v>3422</v>
      </c>
      <c r="BS1131" s="179" t="s">
        <v>3422</v>
      </c>
      <c r="BT1131">
        <v>350103</v>
      </c>
      <c r="BU1131" t="s">
        <v>2814</v>
      </c>
      <c r="BV1131" t="s">
        <v>2816</v>
      </c>
      <c r="BW1131" t="s">
        <v>2818</v>
      </c>
      <c r="BX1131" t="s">
        <v>2821</v>
      </c>
      <c r="BY1131" s="179" t="s">
        <v>7648</v>
      </c>
      <c r="BZ1131" s="179" t="s">
        <v>7649</v>
      </c>
      <c r="CA1131" s="179" t="s">
        <v>7650</v>
      </c>
      <c r="CB1131" s="179" t="s">
        <v>7651</v>
      </c>
      <c r="CC1131">
        <v>350103</v>
      </c>
    </row>
    <row r="1132" spans="1:81" ht="14.45" customHeight="1">
      <c r="A1132"/>
      <c r="B1132">
        <v>350107</v>
      </c>
      <c r="C1132" s="26" t="s">
        <v>6820</v>
      </c>
      <c r="E1132" s="47" t="s">
        <v>6904</v>
      </c>
      <c r="F1132" s="47" t="s">
        <v>5905</v>
      </c>
      <c r="G1132" s="47" t="s">
        <v>6897</v>
      </c>
      <c r="K1132" s="47" t="s">
        <v>6903</v>
      </c>
      <c r="L1132" s="47" t="s">
        <v>6904</v>
      </c>
      <c r="M1132" s="47" t="s">
        <v>6899</v>
      </c>
      <c r="AG1132" s="48" t="s">
        <v>6833</v>
      </c>
      <c r="AH1132" s="47" t="str">
        <f t="shared" si="41"/>
        <v>SP_LIN_TM2          GKKPT3</v>
      </c>
      <c r="AI1132">
        <v>3</v>
      </c>
      <c r="AJ1132">
        <v>350107</v>
      </c>
      <c r="AK1132" t="s">
        <v>5981</v>
      </c>
      <c r="AL1132" t="s">
        <v>19</v>
      </c>
      <c r="AM1132" t="s">
        <v>2852</v>
      </c>
      <c r="AN1132" t="s">
        <v>2853</v>
      </c>
      <c r="AO1132" t="s">
        <v>2851</v>
      </c>
      <c r="AP1132" t="s">
        <v>2854</v>
      </c>
      <c r="AQ1132">
        <v>2</v>
      </c>
      <c r="AR1132" t="s">
        <v>2855</v>
      </c>
      <c r="AS1132" t="s">
        <v>107</v>
      </c>
      <c r="AT1132" t="s">
        <v>63</v>
      </c>
      <c r="AU1132" t="s">
        <v>19</v>
      </c>
      <c r="AV1132" t="s">
        <v>19</v>
      </c>
      <c r="AW1132" t="s">
        <v>5903</v>
      </c>
      <c r="AX1132" t="s">
        <v>5904</v>
      </c>
      <c r="AY1132" t="s">
        <v>5905</v>
      </c>
      <c r="AZ1132">
        <v>1</v>
      </c>
      <c r="BA1132" t="s">
        <v>4051</v>
      </c>
      <c r="BB1132" t="s">
        <v>19</v>
      </c>
      <c r="BC1132" t="s">
        <v>19</v>
      </c>
      <c r="BD1132" t="s">
        <v>5906</v>
      </c>
      <c r="BE1132" t="s">
        <v>3419</v>
      </c>
      <c r="BF1132" t="s">
        <v>19</v>
      </c>
      <c r="BG1132" t="s">
        <v>19</v>
      </c>
      <c r="BH1132">
        <v>3090</v>
      </c>
      <c r="BI1132" t="s">
        <v>5162</v>
      </c>
      <c r="BJ1132">
        <v>0.35</v>
      </c>
      <c r="BK1132" t="s">
        <v>5907</v>
      </c>
      <c r="BL1132" t="s">
        <v>3422</v>
      </c>
      <c r="BM1132" t="s">
        <v>3422</v>
      </c>
      <c r="BN1132" t="s">
        <v>3422</v>
      </c>
      <c r="BO1132" t="s">
        <v>3422</v>
      </c>
      <c r="BP1132" s="179" t="s">
        <v>3422</v>
      </c>
      <c r="BQ1132" s="179" t="s">
        <v>3422</v>
      </c>
      <c r="BR1132" s="179" t="s">
        <v>3422</v>
      </c>
      <c r="BS1132" s="179" t="s">
        <v>3422</v>
      </c>
      <c r="BT1132">
        <v>350107</v>
      </c>
      <c r="BU1132" t="s">
        <v>2814</v>
      </c>
      <c r="BV1132" t="s">
        <v>2816</v>
      </c>
      <c r="BW1132" t="s">
        <v>2818</v>
      </c>
      <c r="BX1132" t="s">
        <v>2821</v>
      </c>
      <c r="BY1132" s="179" t="s">
        <v>7648</v>
      </c>
      <c r="BZ1132" s="179" t="s">
        <v>7649</v>
      </c>
      <c r="CA1132" s="179" t="s">
        <v>7650</v>
      </c>
      <c r="CB1132" s="179" t="s">
        <v>7651</v>
      </c>
      <c r="CC1132">
        <v>350107</v>
      </c>
    </row>
    <row r="1133" spans="1:81" ht="14.45" customHeight="1">
      <c r="A1133"/>
      <c r="B1133">
        <v>350108</v>
      </c>
      <c r="C1133" s="26" t="s">
        <v>6820</v>
      </c>
      <c r="E1133" s="47" t="s">
        <v>6904</v>
      </c>
      <c r="F1133" s="47" t="s">
        <v>5905</v>
      </c>
      <c r="G1133" s="47" t="s">
        <v>6897</v>
      </c>
      <c r="K1133" s="47" t="s">
        <v>6903</v>
      </c>
      <c r="L1133" s="47" t="s">
        <v>6904</v>
      </c>
      <c r="M1133" s="47" t="s">
        <v>6899</v>
      </c>
      <c r="AG1133" s="48" t="s">
        <v>6833</v>
      </c>
      <c r="AH1133" s="47" t="str">
        <f t="shared" si="41"/>
        <v>SP_LIN_TM2          EXV2</v>
      </c>
      <c r="AI1133">
        <v>3</v>
      </c>
      <c r="AJ1133">
        <v>350108</v>
      </c>
      <c r="AK1133" t="s">
        <v>5982</v>
      </c>
      <c r="AL1133" t="s">
        <v>19</v>
      </c>
      <c r="AM1133" t="s">
        <v>2912</v>
      </c>
      <c r="AN1133" t="s">
        <v>2913</v>
      </c>
      <c r="AO1133" t="s">
        <v>2911</v>
      </c>
      <c r="AP1133" t="s">
        <v>2914</v>
      </c>
      <c r="AQ1133">
        <v>3</v>
      </c>
      <c r="AR1133" t="s">
        <v>1022</v>
      </c>
      <c r="AS1133" t="s">
        <v>107</v>
      </c>
      <c r="AT1133" t="s">
        <v>63</v>
      </c>
      <c r="AU1133" t="s">
        <v>19</v>
      </c>
      <c r="AV1133" t="s">
        <v>19</v>
      </c>
      <c r="AW1133" t="s">
        <v>5903</v>
      </c>
      <c r="AX1133" t="s">
        <v>5904</v>
      </c>
      <c r="AY1133" t="s">
        <v>5905</v>
      </c>
      <c r="AZ1133">
        <v>1</v>
      </c>
      <c r="BA1133" t="s">
        <v>4051</v>
      </c>
      <c r="BB1133" t="s">
        <v>19</v>
      </c>
      <c r="BC1133" t="s">
        <v>19</v>
      </c>
      <c r="BD1133" t="s">
        <v>5906</v>
      </c>
      <c r="BE1133" t="s">
        <v>3419</v>
      </c>
      <c r="BF1133" t="s">
        <v>19</v>
      </c>
      <c r="BG1133" t="s">
        <v>19</v>
      </c>
      <c r="BH1133">
        <v>945</v>
      </c>
      <c r="BI1133" t="s">
        <v>5162</v>
      </c>
      <c r="BJ1133">
        <v>0.35</v>
      </c>
      <c r="BK1133" t="s">
        <v>5907</v>
      </c>
      <c r="BL1133" t="s">
        <v>3422</v>
      </c>
      <c r="BM1133" t="s">
        <v>3422</v>
      </c>
      <c r="BN1133" t="s">
        <v>3422</v>
      </c>
      <c r="BO1133" t="s">
        <v>3422</v>
      </c>
      <c r="BP1133" s="179" t="s">
        <v>3422</v>
      </c>
      <c r="BQ1133" s="179" t="s">
        <v>3422</v>
      </c>
      <c r="BR1133" s="179" t="s">
        <v>3422</v>
      </c>
      <c r="BS1133" s="179" t="s">
        <v>3422</v>
      </c>
      <c r="BT1133">
        <v>350108</v>
      </c>
      <c r="BU1133" t="s">
        <v>2814</v>
      </c>
      <c r="BV1133" t="s">
        <v>2816</v>
      </c>
      <c r="BW1133" t="s">
        <v>2818</v>
      </c>
      <c r="BX1133" t="s">
        <v>2821</v>
      </c>
      <c r="BY1133" s="179" t="s">
        <v>7648</v>
      </c>
      <c r="BZ1133" s="179" t="s">
        <v>7649</v>
      </c>
      <c r="CA1133" s="179" t="s">
        <v>7650</v>
      </c>
      <c r="CB1133" s="179" t="s">
        <v>7651</v>
      </c>
      <c r="CC1133">
        <v>350108</v>
      </c>
    </row>
    <row r="1134" spans="1:81" ht="14.45" customHeight="1">
      <c r="A1134"/>
      <c r="B1134">
        <v>350109</v>
      </c>
      <c r="C1134" s="26" t="s">
        <v>6820</v>
      </c>
      <c r="E1134" s="47" t="s">
        <v>6904</v>
      </c>
      <c r="F1134" s="47" t="s">
        <v>4200</v>
      </c>
      <c r="G1134" s="47" t="s">
        <v>6897</v>
      </c>
      <c r="K1134" s="47" t="s">
        <v>6903</v>
      </c>
      <c r="L1134" s="47" t="s">
        <v>6904</v>
      </c>
      <c r="M1134" s="47" t="s">
        <v>6899</v>
      </c>
      <c r="W1134" s="240"/>
      <c r="AG1134" s="48" t="s">
        <v>6833</v>
      </c>
      <c r="AH1134" s="47" t="str">
        <f t="shared" si="41"/>
        <v>SP_MB12_B2          SITR3</v>
      </c>
      <c r="AI1134">
        <v>3</v>
      </c>
      <c r="AJ1134">
        <v>350109</v>
      </c>
      <c r="AK1134" t="s">
        <v>5983</v>
      </c>
      <c r="AL1134" t="s">
        <v>19</v>
      </c>
      <c r="AM1134" t="s">
        <v>889</v>
      </c>
      <c r="AN1134" t="s">
        <v>889</v>
      </c>
      <c r="AO1134" t="s">
        <v>888</v>
      </c>
      <c r="AP1134" t="s">
        <v>890</v>
      </c>
      <c r="AQ1134">
        <v>52</v>
      </c>
      <c r="AR1134" t="s">
        <v>891</v>
      </c>
      <c r="AS1134" t="s">
        <v>97</v>
      </c>
      <c r="AT1134" t="s">
        <v>19</v>
      </c>
      <c r="AU1134" t="s">
        <v>19</v>
      </c>
      <c r="AV1134" t="s">
        <v>19</v>
      </c>
      <c r="AW1134" t="s">
        <v>4198</v>
      </c>
      <c r="AX1134" t="s">
        <v>4199</v>
      </c>
      <c r="AY1134" t="s">
        <v>4200</v>
      </c>
      <c r="AZ1134">
        <v>1</v>
      </c>
      <c r="BA1134" t="s">
        <v>653</v>
      </c>
      <c r="BB1134" t="s">
        <v>19</v>
      </c>
      <c r="BC1134" t="s">
        <v>19</v>
      </c>
      <c r="BD1134" t="s">
        <v>3876</v>
      </c>
      <c r="BE1134" t="s">
        <v>3419</v>
      </c>
      <c r="BF1134" t="s">
        <v>19</v>
      </c>
      <c r="BG1134" t="s">
        <v>19</v>
      </c>
      <c r="BH1134">
        <v>105</v>
      </c>
      <c r="BI1134" t="s">
        <v>3432</v>
      </c>
      <c r="BJ1134">
        <v>0.35</v>
      </c>
      <c r="BK1134" t="s">
        <v>4163</v>
      </c>
      <c r="BL1134" t="s">
        <v>3422</v>
      </c>
      <c r="BM1134" t="s">
        <v>3422</v>
      </c>
      <c r="BN1134" t="s">
        <v>3422</v>
      </c>
      <c r="BO1134" t="s">
        <v>3422</v>
      </c>
      <c r="BP1134" s="179" t="s">
        <v>3422</v>
      </c>
      <c r="BQ1134" s="179" t="s">
        <v>3422</v>
      </c>
      <c r="BR1134" s="179" t="s">
        <v>3422</v>
      </c>
      <c r="BS1134" s="179" t="s">
        <v>3422</v>
      </c>
      <c r="BT1134">
        <v>350109</v>
      </c>
      <c r="BU1134" t="s">
        <v>2814</v>
      </c>
      <c r="BV1134" t="s">
        <v>2816</v>
      </c>
      <c r="BW1134" t="s">
        <v>2818</v>
      </c>
      <c r="BX1134" t="s">
        <v>2821</v>
      </c>
      <c r="BY1134" s="179" t="s">
        <v>7648</v>
      </c>
      <c r="BZ1134" s="179" t="s">
        <v>7649</v>
      </c>
      <c r="CA1134" s="179" t="s">
        <v>7650</v>
      </c>
      <c r="CB1134" s="179" t="s">
        <v>7651</v>
      </c>
      <c r="CC1134">
        <v>350109</v>
      </c>
    </row>
    <row r="1135" spans="1:81" ht="14.45" customHeight="1">
      <c r="A1135"/>
      <c r="B1135">
        <v>350110</v>
      </c>
      <c r="C1135" s="26" t="s">
        <v>6820</v>
      </c>
      <c r="E1135" s="47" t="s">
        <v>6904</v>
      </c>
      <c r="F1135" s="47" t="s">
        <v>4200</v>
      </c>
      <c r="G1135" s="47" t="s">
        <v>6897</v>
      </c>
      <c r="K1135" s="47" t="s">
        <v>6903</v>
      </c>
      <c r="L1135" s="47" t="s">
        <v>6899</v>
      </c>
      <c r="M1135" s="47" t="s">
        <v>6899</v>
      </c>
      <c r="W1135" s="25"/>
      <c r="AG1135" s="48" t="s">
        <v>6833</v>
      </c>
      <c r="AH1135" s="47" t="str">
        <f t="shared" si="41"/>
        <v>SP_MB12_B1          SP_MB12_B2</v>
      </c>
      <c r="AI1135">
        <v>3</v>
      </c>
      <c r="AJ1135">
        <v>350110</v>
      </c>
      <c r="AK1135" t="s">
        <v>5984</v>
      </c>
      <c r="AL1135" t="s">
        <v>19</v>
      </c>
      <c r="AM1135" t="s">
        <v>19</v>
      </c>
      <c r="AN1135" t="s">
        <v>4198</v>
      </c>
      <c r="AO1135" t="s">
        <v>4199</v>
      </c>
      <c r="AP1135" t="s">
        <v>4200</v>
      </c>
      <c r="AQ1135">
        <v>1</v>
      </c>
      <c r="AR1135" t="s">
        <v>653</v>
      </c>
      <c r="AS1135" t="s">
        <v>19</v>
      </c>
      <c r="AT1135" t="s">
        <v>19</v>
      </c>
      <c r="AU1135" t="s">
        <v>19</v>
      </c>
      <c r="AV1135" t="s">
        <v>19</v>
      </c>
      <c r="AW1135" t="s">
        <v>4161</v>
      </c>
      <c r="AX1135">
        <v>377</v>
      </c>
      <c r="AY1135" t="s">
        <v>4162</v>
      </c>
      <c r="AZ1135">
        <v>1</v>
      </c>
      <c r="BA1135" t="s">
        <v>1053</v>
      </c>
      <c r="BB1135" t="s">
        <v>19</v>
      </c>
      <c r="BC1135" t="s">
        <v>19</v>
      </c>
      <c r="BD1135" t="s">
        <v>3471</v>
      </c>
      <c r="BE1135" t="s">
        <v>3419</v>
      </c>
      <c r="BF1135" t="s">
        <v>19</v>
      </c>
      <c r="BG1135" t="s">
        <v>19</v>
      </c>
      <c r="BH1135">
        <v>1047</v>
      </c>
      <c r="BI1135" t="s">
        <v>3432</v>
      </c>
      <c r="BJ1135">
        <v>0.5</v>
      </c>
      <c r="BK1135" t="s">
        <v>4163</v>
      </c>
      <c r="BL1135" t="s">
        <v>3422</v>
      </c>
      <c r="BM1135" t="s">
        <v>3422</v>
      </c>
      <c r="BN1135" t="s">
        <v>3422</v>
      </c>
      <c r="BO1135" t="s">
        <v>3422</v>
      </c>
      <c r="BP1135" s="179" t="s">
        <v>3422</v>
      </c>
      <c r="BQ1135" s="179" t="s">
        <v>3422</v>
      </c>
      <c r="BR1135" s="179" t="s">
        <v>3422</v>
      </c>
      <c r="BS1135" s="179" t="s">
        <v>3422</v>
      </c>
      <c r="BT1135">
        <v>350110</v>
      </c>
      <c r="BU1135" t="s">
        <v>2814</v>
      </c>
      <c r="BV1135" t="s">
        <v>2816</v>
      </c>
      <c r="BW1135" t="s">
        <v>2818</v>
      </c>
      <c r="BX1135" t="s">
        <v>2821</v>
      </c>
      <c r="BY1135" s="179" t="s">
        <v>7648</v>
      </c>
      <c r="BZ1135" s="179" t="s">
        <v>7649</v>
      </c>
      <c r="CA1135" s="179" t="s">
        <v>7650</v>
      </c>
      <c r="CB1135" s="179" t="s">
        <v>7651</v>
      </c>
      <c r="CC1135">
        <v>350110</v>
      </c>
    </row>
    <row r="1136" spans="1:81" ht="14.45" customHeight="1">
      <c r="A1136" s="222" t="s">
        <v>7848</v>
      </c>
      <c r="B1136">
        <v>350110</v>
      </c>
      <c r="C1136" s="26" t="s">
        <v>6820</v>
      </c>
      <c r="E1136" s="47" t="s">
        <v>6904</v>
      </c>
      <c r="F1136" s="34" t="s">
        <v>4162</v>
      </c>
      <c r="G1136" s="34" t="s">
        <v>6897</v>
      </c>
      <c r="H1136" s="34"/>
      <c r="I1136" s="34"/>
      <c r="J1136" s="34"/>
      <c r="K1136" s="34" t="s">
        <v>6898</v>
      </c>
      <c r="L1136" s="34" t="s">
        <v>6899</v>
      </c>
      <c r="M1136" s="34" t="s">
        <v>6899</v>
      </c>
      <c r="W1136" s="25"/>
      <c r="AG1136" s="48" t="s">
        <v>6833</v>
      </c>
      <c r="AH1136" s="47" t="str">
        <f t="shared" ref="AH1136" si="42">AY1136&amp; REPT(" ",20-LEN(AY1136))&amp;AP1136</f>
        <v>SP_MB12_B1          SP_MB12_B2</v>
      </c>
      <c r="AI1136">
        <v>3</v>
      </c>
      <c r="AJ1136">
        <v>350110</v>
      </c>
      <c r="AK1136" t="s">
        <v>5984</v>
      </c>
      <c r="AL1136" t="s">
        <v>19</v>
      </c>
      <c r="AM1136" t="s">
        <v>19</v>
      </c>
      <c r="AN1136" t="s">
        <v>4198</v>
      </c>
      <c r="AO1136" t="s">
        <v>4199</v>
      </c>
      <c r="AP1136" t="s">
        <v>4200</v>
      </c>
      <c r="AQ1136">
        <v>1</v>
      </c>
      <c r="AR1136" t="s">
        <v>653</v>
      </c>
      <c r="AS1136" t="s">
        <v>19</v>
      </c>
      <c r="AT1136" t="s">
        <v>19</v>
      </c>
      <c r="AU1136" t="s">
        <v>19</v>
      </c>
      <c r="AV1136" t="s">
        <v>19</v>
      </c>
      <c r="AW1136" t="s">
        <v>4161</v>
      </c>
      <c r="AX1136">
        <v>377</v>
      </c>
      <c r="AY1136" t="s">
        <v>4162</v>
      </c>
      <c r="AZ1136">
        <v>1</v>
      </c>
      <c r="BA1136" t="s">
        <v>1053</v>
      </c>
      <c r="BB1136" t="s">
        <v>19</v>
      </c>
      <c r="BC1136" t="s">
        <v>19</v>
      </c>
      <c r="BD1136" t="s">
        <v>3471</v>
      </c>
      <c r="BE1136" t="s">
        <v>3419</v>
      </c>
      <c r="BF1136" t="s">
        <v>19</v>
      </c>
      <c r="BG1136" t="s">
        <v>19</v>
      </c>
      <c r="BH1136" s="179">
        <v>1032</v>
      </c>
      <c r="BI1136" t="s">
        <v>3432</v>
      </c>
      <c r="BJ1136">
        <v>0.5</v>
      </c>
      <c r="BK1136" t="s">
        <v>4163</v>
      </c>
      <c r="BL1136" t="s">
        <v>6918</v>
      </c>
      <c r="BM1136" t="s">
        <v>6918</v>
      </c>
      <c r="BN1136" t="s">
        <v>6918</v>
      </c>
      <c r="BO1136" t="s">
        <v>6918</v>
      </c>
      <c r="BP1136" s="179" t="s">
        <v>6918</v>
      </c>
      <c r="BQ1136" s="179" t="s">
        <v>6918</v>
      </c>
      <c r="BR1136" s="179" t="s">
        <v>6918</v>
      </c>
      <c r="BS1136" s="179" t="s">
        <v>6918</v>
      </c>
      <c r="BT1136">
        <v>350110</v>
      </c>
      <c r="BU1136" t="s">
        <v>6918</v>
      </c>
      <c r="BV1136" t="s">
        <v>6918</v>
      </c>
      <c r="BW1136" t="s">
        <v>6918</v>
      </c>
      <c r="BX1136" t="s">
        <v>6918</v>
      </c>
      <c r="BY1136" s="179" t="s">
        <v>6918</v>
      </c>
      <c r="BZ1136" s="179" t="s">
        <v>6918</v>
      </c>
      <c r="CA1136" s="179" t="s">
        <v>6918</v>
      </c>
      <c r="CB1136" s="179" t="s">
        <v>6918</v>
      </c>
      <c r="CC1136">
        <v>350110</v>
      </c>
    </row>
    <row r="1137" spans="1:81" ht="14.45" customHeight="1">
      <c r="A1137" s="222" t="s">
        <v>7848</v>
      </c>
      <c r="B1137">
        <v>350111</v>
      </c>
      <c r="C1137" s="26" t="s">
        <v>6820</v>
      </c>
      <c r="E1137" s="47" t="s">
        <v>6904</v>
      </c>
      <c r="L1137" s="47" t="s">
        <v>6904</v>
      </c>
      <c r="M1137" s="47" t="s">
        <v>6904</v>
      </c>
      <c r="AG1137" s="48" t="s">
        <v>6833</v>
      </c>
      <c r="AH1137" s="47" t="str">
        <f t="shared" ref="AH1137:AH1210" si="43">AY1137&amp; REPT(" ",20-LEN(AY1137))&amp;AP1137</f>
        <v>KS_MR_C             SITR3</v>
      </c>
      <c r="AI1137">
        <v>3</v>
      </c>
      <c r="AJ1137">
        <v>350111</v>
      </c>
      <c r="AK1137" t="s">
        <v>5985</v>
      </c>
      <c r="AL1137" t="s">
        <v>19</v>
      </c>
      <c r="AM1137" t="s">
        <v>889</v>
      </c>
      <c r="AN1137" t="s">
        <v>889</v>
      </c>
      <c r="AO1137" t="s">
        <v>888</v>
      </c>
      <c r="AP1137" t="s">
        <v>890</v>
      </c>
      <c r="AQ1137" t="s">
        <v>3701</v>
      </c>
      <c r="AR1137" t="s">
        <v>891</v>
      </c>
      <c r="AS1137" t="s">
        <v>121</v>
      </c>
      <c r="AT1137" t="s">
        <v>19</v>
      </c>
      <c r="AU1137" t="s">
        <v>19</v>
      </c>
      <c r="AV1137" t="s">
        <v>456</v>
      </c>
      <c r="AW1137" t="s">
        <v>462</v>
      </c>
      <c r="AX1137" t="s">
        <v>461</v>
      </c>
      <c r="AY1137" t="s">
        <v>463</v>
      </c>
      <c r="AZ1137">
        <v>14</v>
      </c>
      <c r="BA1137" t="s">
        <v>464</v>
      </c>
      <c r="BB1137" t="s">
        <v>86</v>
      </c>
      <c r="BC1137" t="s">
        <v>69</v>
      </c>
      <c r="BD1137" t="s">
        <v>4425</v>
      </c>
      <c r="BE1137" t="s">
        <v>3419</v>
      </c>
      <c r="BF1137" t="s">
        <v>19</v>
      </c>
      <c r="BG1137" t="s">
        <v>19</v>
      </c>
      <c r="BH1137" s="179">
        <v>433</v>
      </c>
      <c r="BI1137" t="s">
        <v>3574</v>
      </c>
      <c r="BJ1137">
        <v>0.35</v>
      </c>
      <c r="BK1137" t="s">
        <v>5986</v>
      </c>
      <c r="BL1137" t="s">
        <v>3422</v>
      </c>
      <c r="BM1137" t="s">
        <v>3422</v>
      </c>
      <c r="BN1137" t="s">
        <v>3422</v>
      </c>
      <c r="BO1137" t="s">
        <v>3422</v>
      </c>
      <c r="BP1137" s="179" t="s">
        <v>3422</v>
      </c>
      <c r="BQ1137" s="179" t="s">
        <v>3422</v>
      </c>
      <c r="BR1137" s="179" t="s">
        <v>3422</v>
      </c>
      <c r="BS1137" s="179" t="s">
        <v>3422</v>
      </c>
      <c r="BT1137">
        <v>350111</v>
      </c>
      <c r="BU1137" t="s">
        <v>2814</v>
      </c>
      <c r="BV1137" t="s">
        <v>2816</v>
      </c>
      <c r="BW1137" t="s">
        <v>2818</v>
      </c>
      <c r="BX1137" t="s">
        <v>2821</v>
      </c>
      <c r="BY1137" s="179" t="s">
        <v>7648</v>
      </c>
      <c r="BZ1137" s="179" t="s">
        <v>7649</v>
      </c>
      <c r="CA1137" s="179" t="s">
        <v>7650</v>
      </c>
      <c r="CB1137" s="179" t="s">
        <v>7651</v>
      </c>
      <c r="CC1137">
        <v>350111</v>
      </c>
    </row>
    <row r="1138" spans="1:81" ht="14.45" customHeight="1">
      <c r="A1138"/>
      <c r="B1138">
        <v>350112</v>
      </c>
      <c r="C1138" s="26" t="s">
        <v>6820</v>
      </c>
      <c r="E1138" s="47" t="s">
        <v>6911</v>
      </c>
      <c r="F1138" s="47" t="s">
        <v>5990</v>
      </c>
      <c r="G1138" s="47" t="s">
        <v>6897</v>
      </c>
      <c r="K1138" s="47" t="s">
        <v>6898</v>
      </c>
      <c r="L1138" s="47" t="s">
        <v>6900</v>
      </c>
      <c r="M1138" s="47" t="s">
        <v>6899</v>
      </c>
      <c r="AC1138" s="47" t="s">
        <v>6913</v>
      </c>
      <c r="AG1138" s="48" t="s">
        <v>6833</v>
      </c>
      <c r="AH1138" s="47" t="str">
        <f t="shared" si="43"/>
        <v>SP_CANH_HY2         KS_MR_C</v>
      </c>
      <c r="AI1138">
        <v>3</v>
      </c>
      <c r="AJ1138">
        <v>350112</v>
      </c>
      <c r="AK1138" t="s">
        <v>5987</v>
      </c>
      <c r="AL1138" t="s">
        <v>19</v>
      </c>
      <c r="AM1138" t="s">
        <v>456</v>
      </c>
      <c r="AN1138" t="s">
        <v>462</v>
      </c>
      <c r="AO1138" t="s">
        <v>461</v>
      </c>
      <c r="AP1138" t="s">
        <v>463</v>
      </c>
      <c r="AQ1138">
        <v>11</v>
      </c>
      <c r="AR1138" t="s">
        <v>464</v>
      </c>
      <c r="AS1138" t="s">
        <v>86</v>
      </c>
      <c r="AT1138" t="s">
        <v>69</v>
      </c>
      <c r="AU1138" t="s">
        <v>19</v>
      </c>
      <c r="AV1138" t="s">
        <v>19</v>
      </c>
      <c r="AW1138" t="s">
        <v>5988</v>
      </c>
      <c r="AX1138" t="s">
        <v>5989</v>
      </c>
      <c r="AY1138" t="s">
        <v>5990</v>
      </c>
      <c r="AZ1138">
        <v>1</v>
      </c>
      <c r="BA1138" t="s">
        <v>3152</v>
      </c>
      <c r="BB1138" t="s">
        <v>19</v>
      </c>
      <c r="BC1138" t="s">
        <v>19</v>
      </c>
      <c r="BD1138" t="s">
        <v>4369</v>
      </c>
      <c r="BE1138" t="s">
        <v>3419</v>
      </c>
      <c r="BF1138" t="s">
        <v>5991</v>
      </c>
      <c r="BG1138" t="s">
        <v>4371</v>
      </c>
      <c r="BH1138">
        <v>507</v>
      </c>
      <c r="BI1138" t="s">
        <v>3511</v>
      </c>
      <c r="BJ1138">
        <v>0.35</v>
      </c>
      <c r="BK1138" t="s">
        <v>5527</v>
      </c>
      <c r="BL1138" t="s">
        <v>3422</v>
      </c>
      <c r="BM1138" t="s">
        <v>3422</v>
      </c>
      <c r="BN1138" t="s">
        <v>3422</v>
      </c>
      <c r="BO1138" t="s">
        <v>3422</v>
      </c>
      <c r="BP1138" s="179" t="s">
        <v>3422</v>
      </c>
      <c r="BQ1138" s="179" t="s">
        <v>3422</v>
      </c>
      <c r="BR1138" s="179" t="s">
        <v>3422</v>
      </c>
      <c r="BS1138" s="179" t="s">
        <v>3422</v>
      </c>
      <c r="BT1138">
        <v>350112</v>
      </c>
      <c r="BU1138" t="s">
        <v>2814</v>
      </c>
      <c r="BV1138" t="s">
        <v>2816</v>
      </c>
      <c r="BW1138" t="s">
        <v>2818</v>
      </c>
      <c r="BX1138" t="s">
        <v>2821</v>
      </c>
      <c r="BY1138" s="179" t="s">
        <v>7648</v>
      </c>
      <c r="BZ1138" s="179" t="s">
        <v>7649</v>
      </c>
      <c r="CA1138" s="179" t="s">
        <v>7650</v>
      </c>
      <c r="CB1138" s="179" t="s">
        <v>7651</v>
      </c>
      <c r="CC1138">
        <v>350112</v>
      </c>
    </row>
    <row r="1139" spans="1:81" ht="14.45" customHeight="1">
      <c r="A1139"/>
      <c r="B1139">
        <v>350113</v>
      </c>
      <c r="C1139" s="26" t="s">
        <v>6820</v>
      </c>
      <c r="E1139" s="47" t="s">
        <v>6911</v>
      </c>
      <c r="F1139" s="47" t="s">
        <v>5995</v>
      </c>
      <c r="G1139" s="47" t="s">
        <v>6897</v>
      </c>
      <c r="K1139" s="47" t="s">
        <v>6898</v>
      </c>
      <c r="L1139" s="47" t="s">
        <v>6900</v>
      </c>
      <c r="M1139" s="47" t="s">
        <v>6899</v>
      </c>
      <c r="AC1139" s="47" t="s">
        <v>6913</v>
      </c>
      <c r="AG1139" s="48" t="s">
        <v>6833</v>
      </c>
      <c r="AH1139" s="47" t="str">
        <f t="shared" si="43"/>
        <v>SP_CANL_HY2         KS_MR_C</v>
      </c>
      <c r="AI1139">
        <v>3</v>
      </c>
      <c r="AJ1139">
        <v>350113</v>
      </c>
      <c r="AK1139" t="s">
        <v>5992</v>
      </c>
      <c r="AL1139" t="s">
        <v>19</v>
      </c>
      <c r="AM1139" t="s">
        <v>456</v>
      </c>
      <c r="AN1139" t="s">
        <v>462</v>
      </c>
      <c r="AO1139" t="s">
        <v>461</v>
      </c>
      <c r="AP1139" t="s">
        <v>463</v>
      </c>
      <c r="AQ1139">
        <v>12</v>
      </c>
      <c r="AR1139" t="s">
        <v>464</v>
      </c>
      <c r="AS1139" t="s">
        <v>86</v>
      </c>
      <c r="AT1139" t="s">
        <v>69</v>
      </c>
      <c r="AU1139" t="s">
        <v>19</v>
      </c>
      <c r="AV1139" t="s">
        <v>19</v>
      </c>
      <c r="AW1139" t="s">
        <v>5993</v>
      </c>
      <c r="AX1139" t="s">
        <v>5994</v>
      </c>
      <c r="AY1139" t="s">
        <v>5995</v>
      </c>
      <c r="AZ1139">
        <v>1</v>
      </c>
      <c r="BA1139" t="s">
        <v>3152</v>
      </c>
      <c r="BB1139" t="s">
        <v>19</v>
      </c>
      <c r="BC1139" t="s">
        <v>19</v>
      </c>
      <c r="BD1139" t="s">
        <v>4369</v>
      </c>
      <c r="BE1139" t="s">
        <v>3419</v>
      </c>
      <c r="BF1139" t="s">
        <v>5991</v>
      </c>
      <c r="BG1139" t="s">
        <v>3615</v>
      </c>
      <c r="BH1139">
        <v>507</v>
      </c>
      <c r="BI1139" t="s">
        <v>3616</v>
      </c>
      <c r="BJ1139">
        <v>0.35</v>
      </c>
      <c r="BK1139" t="s">
        <v>5532</v>
      </c>
      <c r="BL1139" t="s">
        <v>3422</v>
      </c>
      <c r="BM1139" t="s">
        <v>3422</v>
      </c>
      <c r="BN1139" t="s">
        <v>3422</v>
      </c>
      <c r="BO1139" t="s">
        <v>3422</v>
      </c>
      <c r="BP1139" s="179" t="s">
        <v>3422</v>
      </c>
      <c r="BQ1139" s="179" t="s">
        <v>3422</v>
      </c>
      <c r="BR1139" s="179" t="s">
        <v>3422</v>
      </c>
      <c r="BS1139" s="179" t="s">
        <v>3422</v>
      </c>
      <c r="BT1139">
        <v>350113</v>
      </c>
      <c r="BU1139" t="s">
        <v>2814</v>
      </c>
      <c r="BV1139" t="s">
        <v>2816</v>
      </c>
      <c r="BW1139" t="s">
        <v>2818</v>
      </c>
      <c r="BX1139" t="s">
        <v>2821</v>
      </c>
      <c r="BY1139" s="179" t="s">
        <v>7648</v>
      </c>
      <c r="BZ1139" s="179" t="s">
        <v>7649</v>
      </c>
      <c r="CA1139" s="179" t="s">
        <v>7650</v>
      </c>
      <c r="CB1139" s="179" t="s">
        <v>7651</v>
      </c>
      <c r="CC1139">
        <v>350113</v>
      </c>
    </row>
    <row r="1140" spans="1:81" ht="14.45" customHeight="1">
      <c r="A1140"/>
      <c r="B1140">
        <v>350122</v>
      </c>
      <c r="C1140" s="26" t="s">
        <v>6820</v>
      </c>
      <c r="E1140" s="47" t="s">
        <v>6911</v>
      </c>
      <c r="L1140" s="47" t="s">
        <v>6900</v>
      </c>
      <c r="M1140" s="47" t="s">
        <v>6911</v>
      </c>
      <c r="S1140" s="47" t="s">
        <v>7932</v>
      </c>
      <c r="W1140" s="240"/>
      <c r="AG1140" s="48" t="s">
        <v>6833</v>
      </c>
      <c r="AH1140" s="47" t="str">
        <f t="shared" si="43"/>
        <v>KS_HRR_D            SIDO_L</v>
      </c>
      <c r="AI1140">
        <v>3</v>
      </c>
      <c r="AJ1140">
        <v>350122</v>
      </c>
      <c r="AK1140" t="s">
        <v>5996</v>
      </c>
      <c r="AL1140" t="s">
        <v>19</v>
      </c>
      <c r="AM1140" t="s">
        <v>833</v>
      </c>
      <c r="AN1140" t="s">
        <v>833</v>
      </c>
      <c r="AO1140" t="s">
        <v>832</v>
      </c>
      <c r="AP1140" t="s">
        <v>834</v>
      </c>
      <c r="AQ1140" t="s">
        <v>3672</v>
      </c>
      <c r="AR1140" t="s">
        <v>827</v>
      </c>
      <c r="AS1140" t="s">
        <v>122</v>
      </c>
      <c r="AT1140" t="s">
        <v>19</v>
      </c>
      <c r="AU1140" t="s">
        <v>19</v>
      </c>
      <c r="AV1140" t="s">
        <v>395</v>
      </c>
      <c r="AW1140" t="s">
        <v>395</v>
      </c>
      <c r="AX1140" t="s">
        <v>1451</v>
      </c>
      <c r="AY1140" t="s">
        <v>1452</v>
      </c>
      <c r="AZ1140">
        <v>13</v>
      </c>
      <c r="BA1140" t="s">
        <v>397</v>
      </c>
      <c r="BB1140" t="s">
        <v>91</v>
      </c>
      <c r="BC1140" t="s">
        <v>69</v>
      </c>
      <c r="BD1140" t="s">
        <v>3622</v>
      </c>
      <c r="BE1140" t="s">
        <v>3419</v>
      </c>
      <c r="BF1140" t="s">
        <v>19</v>
      </c>
      <c r="BG1140" t="s">
        <v>19</v>
      </c>
      <c r="BH1140">
        <v>1714</v>
      </c>
      <c r="BI1140" t="s">
        <v>3574</v>
      </c>
      <c r="BJ1140">
        <v>0.5</v>
      </c>
      <c r="BK1140" t="s">
        <v>5997</v>
      </c>
      <c r="BL1140" t="s">
        <v>3422</v>
      </c>
      <c r="BM1140" t="s">
        <v>3422</v>
      </c>
      <c r="BN1140" t="s">
        <v>3422</v>
      </c>
      <c r="BO1140" t="s">
        <v>3422</v>
      </c>
      <c r="BP1140" s="179" t="s">
        <v>3422</v>
      </c>
      <c r="BQ1140" s="179" t="s">
        <v>3422</v>
      </c>
      <c r="BR1140" s="179" t="s">
        <v>3422</v>
      </c>
      <c r="BS1140" s="179" t="s">
        <v>3422</v>
      </c>
      <c r="BT1140">
        <v>350122</v>
      </c>
      <c r="BU1140" t="s">
        <v>2814</v>
      </c>
      <c r="BV1140" t="s">
        <v>2816</v>
      </c>
      <c r="BW1140" t="s">
        <v>2818</v>
      </c>
      <c r="BX1140" t="s">
        <v>2821</v>
      </c>
      <c r="BY1140" s="179" t="s">
        <v>7648</v>
      </c>
      <c r="BZ1140" s="179" t="s">
        <v>7649</v>
      </c>
      <c r="CA1140" s="179" t="s">
        <v>7650</v>
      </c>
      <c r="CB1140" s="179" t="s">
        <v>7651</v>
      </c>
      <c r="CC1140">
        <v>350122</v>
      </c>
    </row>
    <row r="1141" spans="1:81" ht="14.45" customHeight="1">
      <c r="A1141"/>
      <c r="B1141">
        <v>350123</v>
      </c>
      <c r="C1141" s="26" t="s">
        <v>6820</v>
      </c>
      <c r="E1141" s="47" t="s">
        <v>6904</v>
      </c>
      <c r="L1141" s="47" t="s">
        <v>6904</v>
      </c>
      <c r="M1141" s="47" t="s">
        <v>6904</v>
      </c>
      <c r="W1141" s="240"/>
      <c r="AG1141" s="48" t="s">
        <v>6833</v>
      </c>
      <c r="AH1141" s="47" t="str">
        <f t="shared" si="43"/>
        <v>SGTME               KS_ML_A</v>
      </c>
      <c r="AI1141">
        <v>3</v>
      </c>
      <c r="AJ1141">
        <v>350123</v>
      </c>
      <c r="AK1141" t="s">
        <v>5998</v>
      </c>
      <c r="AL1141" t="s">
        <v>19</v>
      </c>
      <c r="AM1141" t="s">
        <v>423</v>
      </c>
      <c r="AN1141" t="s">
        <v>2834</v>
      </c>
      <c r="AO1141" t="s">
        <v>2833</v>
      </c>
      <c r="AP1141" t="s">
        <v>2835</v>
      </c>
      <c r="AQ1141">
        <v>11</v>
      </c>
      <c r="AR1141" t="s">
        <v>2836</v>
      </c>
      <c r="AS1141" t="s">
        <v>87</v>
      </c>
      <c r="AT1141" t="s">
        <v>69</v>
      </c>
      <c r="AU1141" t="s">
        <v>19</v>
      </c>
      <c r="AV1141" t="s">
        <v>2894</v>
      </c>
      <c r="AW1141" t="s">
        <v>2894</v>
      </c>
      <c r="AX1141" t="s">
        <v>2893</v>
      </c>
      <c r="AY1141" t="s">
        <v>2895</v>
      </c>
      <c r="AZ1141">
        <v>90</v>
      </c>
      <c r="BA1141" t="s">
        <v>2896</v>
      </c>
      <c r="BB1141" t="s">
        <v>1431</v>
      </c>
      <c r="BC1141" t="s">
        <v>1430</v>
      </c>
      <c r="BD1141" t="s">
        <v>5999</v>
      </c>
      <c r="BE1141" t="s">
        <v>3419</v>
      </c>
      <c r="BF1141" t="s">
        <v>6000</v>
      </c>
      <c r="BG1141" t="s">
        <v>3658</v>
      </c>
      <c r="BH1141">
        <v>1577</v>
      </c>
      <c r="BI1141" t="s">
        <v>3659</v>
      </c>
      <c r="BJ1141">
        <v>0.5</v>
      </c>
      <c r="BK1141" t="s">
        <v>6001</v>
      </c>
      <c r="BL1141" t="s">
        <v>3422</v>
      </c>
      <c r="BM1141" t="s">
        <v>3422</v>
      </c>
      <c r="BN1141" t="s">
        <v>3422</v>
      </c>
      <c r="BO1141" t="s">
        <v>3422</v>
      </c>
      <c r="BP1141" s="179" t="s">
        <v>3422</v>
      </c>
      <c r="BQ1141" s="179" t="s">
        <v>3422</v>
      </c>
      <c r="BR1141" s="179" t="s">
        <v>3422</v>
      </c>
      <c r="BS1141" s="179" t="s">
        <v>3422</v>
      </c>
      <c r="BT1141">
        <v>350123</v>
      </c>
      <c r="BU1141" t="s">
        <v>2814</v>
      </c>
      <c r="BV1141" t="s">
        <v>2816</v>
      </c>
      <c r="BW1141" t="s">
        <v>2818</v>
      </c>
      <c r="BX1141" t="s">
        <v>2821</v>
      </c>
      <c r="BY1141" s="179" t="s">
        <v>7648</v>
      </c>
      <c r="BZ1141" s="179" t="s">
        <v>7649</v>
      </c>
      <c r="CA1141" s="179" t="s">
        <v>7650</v>
      </c>
      <c r="CB1141" s="179" t="s">
        <v>7651</v>
      </c>
      <c r="CC1141">
        <v>350123</v>
      </c>
    </row>
    <row r="1142" spans="1:81" ht="14.45" customHeight="1">
      <c r="A1142"/>
      <c r="B1142">
        <v>350124</v>
      </c>
      <c r="C1142" s="26" t="s">
        <v>6820</v>
      </c>
      <c r="E1142" s="47" t="s">
        <v>6904</v>
      </c>
      <c r="F1142" s="47" t="s">
        <v>5863</v>
      </c>
      <c r="G1142" s="47" t="s">
        <v>6897</v>
      </c>
      <c r="K1142" s="47" t="s">
        <v>6903</v>
      </c>
      <c r="L1142" s="47" t="s">
        <v>6904</v>
      </c>
      <c r="M1142" s="47" t="s">
        <v>6899</v>
      </c>
      <c r="W1142" s="37" t="s">
        <v>7933</v>
      </c>
      <c r="AG1142" s="48" t="s">
        <v>6833</v>
      </c>
      <c r="AH1142" s="47" t="str">
        <f t="shared" si="43"/>
        <v>SP_31SM             TGTW10</v>
      </c>
      <c r="AI1142">
        <v>3</v>
      </c>
      <c r="AJ1142">
        <v>350124</v>
      </c>
      <c r="AK1142" t="s">
        <v>6002</v>
      </c>
      <c r="AL1142" t="s">
        <v>19</v>
      </c>
      <c r="AM1142" t="s">
        <v>2875</v>
      </c>
      <c r="AN1142" t="s">
        <v>2876</v>
      </c>
      <c r="AO1142" t="s">
        <v>2874</v>
      </c>
      <c r="AP1142" t="s">
        <v>2877</v>
      </c>
      <c r="AQ1142">
        <v>1</v>
      </c>
      <c r="AR1142" t="s">
        <v>1016</v>
      </c>
      <c r="AS1142" t="s">
        <v>2828</v>
      </c>
      <c r="AT1142" t="s">
        <v>63</v>
      </c>
      <c r="AU1142" t="s">
        <v>19</v>
      </c>
      <c r="AV1142" t="s">
        <v>19</v>
      </c>
      <c r="AW1142" t="s">
        <v>5862</v>
      </c>
      <c r="AX1142">
        <v>139</v>
      </c>
      <c r="AY1142" t="s">
        <v>5863</v>
      </c>
      <c r="AZ1142">
        <v>1</v>
      </c>
      <c r="BA1142" t="s">
        <v>2896</v>
      </c>
      <c r="BB1142" t="s">
        <v>19</v>
      </c>
      <c r="BC1142" t="s">
        <v>19</v>
      </c>
      <c r="BD1142" t="s">
        <v>3531</v>
      </c>
      <c r="BE1142" t="s">
        <v>3419</v>
      </c>
      <c r="BF1142" t="s">
        <v>6003</v>
      </c>
      <c r="BG1142" t="s">
        <v>3510</v>
      </c>
      <c r="BH1142">
        <v>957</v>
      </c>
      <c r="BI1142" t="s">
        <v>3511</v>
      </c>
      <c r="BJ1142">
        <v>0.5</v>
      </c>
      <c r="BK1142" t="s">
        <v>5864</v>
      </c>
      <c r="BL1142" t="s">
        <v>3422</v>
      </c>
      <c r="BM1142" t="s">
        <v>3422</v>
      </c>
      <c r="BN1142" t="s">
        <v>3422</v>
      </c>
      <c r="BO1142" t="s">
        <v>3422</v>
      </c>
      <c r="BP1142" s="179" t="s">
        <v>3422</v>
      </c>
      <c r="BQ1142" s="179" t="s">
        <v>3422</v>
      </c>
      <c r="BR1142" s="179" t="s">
        <v>3422</v>
      </c>
      <c r="BS1142" s="179" t="s">
        <v>3422</v>
      </c>
      <c r="BT1142">
        <v>350124</v>
      </c>
      <c r="BU1142" t="s">
        <v>2814</v>
      </c>
      <c r="BV1142" t="s">
        <v>2816</v>
      </c>
      <c r="BW1142" t="s">
        <v>2818</v>
      </c>
      <c r="BX1142" t="s">
        <v>2821</v>
      </c>
      <c r="BY1142" s="179" t="s">
        <v>7648</v>
      </c>
      <c r="BZ1142" s="179" t="s">
        <v>7649</v>
      </c>
      <c r="CA1142" s="179" t="s">
        <v>7650</v>
      </c>
      <c r="CB1142" s="179" t="s">
        <v>7651</v>
      </c>
      <c r="CC1142">
        <v>350124</v>
      </c>
    </row>
    <row r="1143" spans="1:81" ht="14.45" customHeight="1">
      <c r="A1143"/>
      <c r="B1143">
        <v>350125</v>
      </c>
      <c r="C1143" s="26" t="s">
        <v>6820</v>
      </c>
      <c r="E1143" s="47" t="s">
        <v>6904</v>
      </c>
      <c r="L1143" s="47" t="s">
        <v>6904</v>
      </c>
      <c r="M1143" s="47" t="s">
        <v>6904</v>
      </c>
      <c r="W1143" s="37" t="s">
        <v>7933</v>
      </c>
      <c r="AG1143" s="48" t="s">
        <v>6833</v>
      </c>
      <c r="AH1143" s="47" t="str">
        <f t="shared" si="43"/>
        <v>SGTME               TGTW10</v>
      </c>
      <c r="AI1143">
        <v>3</v>
      </c>
      <c r="AJ1143">
        <v>350125</v>
      </c>
      <c r="AK1143" t="s">
        <v>6004</v>
      </c>
      <c r="AL1143" t="s">
        <v>19</v>
      </c>
      <c r="AM1143" t="s">
        <v>2875</v>
      </c>
      <c r="AN1143" t="s">
        <v>2876</v>
      </c>
      <c r="AO1143" t="s">
        <v>2874</v>
      </c>
      <c r="AP1143" t="s">
        <v>2877</v>
      </c>
      <c r="AQ1143">
        <v>2</v>
      </c>
      <c r="AR1143" t="s">
        <v>1016</v>
      </c>
      <c r="AS1143" t="s">
        <v>2828</v>
      </c>
      <c r="AT1143" t="s">
        <v>63</v>
      </c>
      <c r="AU1143" t="s">
        <v>19</v>
      </c>
      <c r="AV1143" t="s">
        <v>2894</v>
      </c>
      <c r="AW1143" t="s">
        <v>2894</v>
      </c>
      <c r="AX1143" t="s">
        <v>2893</v>
      </c>
      <c r="AY1143" t="s">
        <v>2895</v>
      </c>
      <c r="AZ1143">
        <v>91</v>
      </c>
      <c r="BA1143" t="s">
        <v>2896</v>
      </c>
      <c r="BB1143" t="s">
        <v>1431</v>
      </c>
      <c r="BC1143" t="s">
        <v>1430</v>
      </c>
      <c r="BD1143" t="s">
        <v>3531</v>
      </c>
      <c r="BE1143" t="s">
        <v>3419</v>
      </c>
      <c r="BF1143" t="s">
        <v>6003</v>
      </c>
      <c r="BG1143" t="s">
        <v>3533</v>
      </c>
      <c r="BH1143">
        <v>992</v>
      </c>
      <c r="BI1143" t="s">
        <v>3534</v>
      </c>
      <c r="BJ1143">
        <v>0.5</v>
      </c>
      <c r="BK1143" t="s">
        <v>6005</v>
      </c>
      <c r="BL1143" t="s">
        <v>3422</v>
      </c>
      <c r="BM1143" t="s">
        <v>3422</v>
      </c>
      <c r="BN1143" t="s">
        <v>3422</v>
      </c>
      <c r="BO1143" t="s">
        <v>3422</v>
      </c>
      <c r="BP1143" s="179" t="s">
        <v>3422</v>
      </c>
      <c r="BQ1143" s="179" t="s">
        <v>3422</v>
      </c>
      <c r="BR1143" s="179" t="s">
        <v>3422</v>
      </c>
      <c r="BS1143" s="179" t="s">
        <v>3422</v>
      </c>
      <c r="BT1143">
        <v>350125</v>
      </c>
      <c r="BU1143" t="s">
        <v>2814</v>
      </c>
      <c r="BV1143" t="s">
        <v>2816</v>
      </c>
      <c r="BW1143" t="s">
        <v>2818</v>
      </c>
      <c r="BX1143" t="s">
        <v>2821</v>
      </c>
      <c r="BY1143" s="179" t="s">
        <v>7648</v>
      </c>
      <c r="BZ1143" s="179" t="s">
        <v>7649</v>
      </c>
      <c r="CA1143" s="179" t="s">
        <v>7650</v>
      </c>
      <c r="CB1143" s="179" t="s">
        <v>7651</v>
      </c>
      <c r="CC1143">
        <v>350125</v>
      </c>
    </row>
    <row r="1144" spans="1:81" ht="14.45" customHeight="1">
      <c r="A1144"/>
      <c r="B1144">
        <v>350126</v>
      </c>
      <c r="C1144" s="26" t="s">
        <v>6820</v>
      </c>
      <c r="E1144" s="47" t="s">
        <v>6904</v>
      </c>
      <c r="F1144" s="47" t="s">
        <v>5863</v>
      </c>
      <c r="G1144" s="47" t="s">
        <v>6897</v>
      </c>
      <c r="K1144" s="47" t="s">
        <v>6903</v>
      </c>
      <c r="L1144" s="47" t="s">
        <v>6904</v>
      </c>
      <c r="M1144" s="47" t="s">
        <v>6899</v>
      </c>
      <c r="W1144" s="240"/>
      <c r="AG1144" s="48" t="s">
        <v>6833</v>
      </c>
      <c r="AH1144" s="47" t="str">
        <f t="shared" si="43"/>
        <v>SP_31SM             KS_ML_A</v>
      </c>
      <c r="AI1144">
        <v>3</v>
      </c>
      <c r="AJ1144">
        <v>350126</v>
      </c>
      <c r="AK1144" t="s">
        <v>6006</v>
      </c>
      <c r="AL1144" t="s">
        <v>19</v>
      </c>
      <c r="AM1144" t="s">
        <v>423</v>
      </c>
      <c r="AN1144" t="s">
        <v>2834</v>
      </c>
      <c r="AO1144" t="s">
        <v>2833</v>
      </c>
      <c r="AP1144" t="s">
        <v>2835</v>
      </c>
      <c r="AQ1144">
        <v>12</v>
      </c>
      <c r="AR1144" t="s">
        <v>2836</v>
      </c>
      <c r="AS1144" t="s">
        <v>87</v>
      </c>
      <c r="AT1144" t="s">
        <v>69</v>
      </c>
      <c r="AU1144" t="s">
        <v>19</v>
      </c>
      <c r="AV1144" t="s">
        <v>19</v>
      </c>
      <c r="AW1144" t="s">
        <v>5862</v>
      </c>
      <c r="AX1144">
        <v>139</v>
      </c>
      <c r="AY1144" t="s">
        <v>5863</v>
      </c>
      <c r="AZ1144">
        <v>1</v>
      </c>
      <c r="BA1144" t="s">
        <v>2896</v>
      </c>
      <c r="BB1144" t="s">
        <v>19</v>
      </c>
      <c r="BC1144" t="s">
        <v>19</v>
      </c>
      <c r="BD1144" t="s">
        <v>5999</v>
      </c>
      <c r="BE1144" t="s">
        <v>3419</v>
      </c>
      <c r="BF1144" t="s">
        <v>6000</v>
      </c>
      <c r="BG1144" t="s">
        <v>3510</v>
      </c>
      <c r="BH1144">
        <v>1542</v>
      </c>
      <c r="BI1144" t="s">
        <v>3511</v>
      </c>
      <c r="BJ1144">
        <v>0.5</v>
      </c>
      <c r="BK1144" t="s">
        <v>5864</v>
      </c>
      <c r="BL1144" t="s">
        <v>3422</v>
      </c>
      <c r="BM1144" t="s">
        <v>3422</v>
      </c>
      <c r="BN1144" t="s">
        <v>3422</v>
      </c>
      <c r="BO1144" t="s">
        <v>3422</v>
      </c>
      <c r="BP1144" s="179" t="s">
        <v>3422</v>
      </c>
      <c r="BQ1144" s="179" t="s">
        <v>3422</v>
      </c>
      <c r="BR1144" s="179" t="s">
        <v>3422</v>
      </c>
      <c r="BS1144" s="179" t="s">
        <v>3422</v>
      </c>
      <c r="BT1144">
        <v>350126</v>
      </c>
      <c r="BU1144" t="s">
        <v>2814</v>
      </c>
      <c r="BV1144" t="s">
        <v>2816</v>
      </c>
      <c r="BW1144" t="s">
        <v>2818</v>
      </c>
      <c r="BX1144" t="s">
        <v>2821</v>
      </c>
      <c r="BY1144" s="179" t="s">
        <v>7648</v>
      </c>
      <c r="BZ1144" s="179" t="s">
        <v>7649</v>
      </c>
      <c r="CA1144" s="179" t="s">
        <v>7650</v>
      </c>
      <c r="CB1144" s="179" t="s">
        <v>7651</v>
      </c>
      <c r="CC1144">
        <v>350126</v>
      </c>
    </row>
    <row r="1145" spans="1:81" ht="14.45" customHeight="1">
      <c r="A1145"/>
      <c r="B1145">
        <v>350127</v>
      </c>
      <c r="C1145" s="26" t="s">
        <v>6820</v>
      </c>
      <c r="E1145" s="47" t="s">
        <v>6904</v>
      </c>
      <c r="F1145" s="47" t="s">
        <v>5863</v>
      </c>
      <c r="G1145" s="47" t="s">
        <v>6897</v>
      </c>
      <c r="K1145" s="47" t="s">
        <v>6903</v>
      </c>
      <c r="L1145" s="47" t="s">
        <v>6904</v>
      </c>
      <c r="M1145" s="47" t="s">
        <v>6899</v>
      </c>
      <c r="W1145" s="37" t="s">
        <v>7933</v>
      </c>
      <c r="AG1145" s="48" t="s">
        <v>6833</v>
      </c>
      <c r="AH1145" s="47" t="str">
        <f t="shared" si="43"/>
        <v>SP_31SM             TGTW11</v>
      </c>
      <c r="AI1145">
        <v>3</v>
      </c>
      <c r="AJ1145">
        <v>350127</v>
      </c>
      <c r="AK1145" t="s">
        <v>6007</v>
      </c>
      <c r="AL1145" t="s">
        <v>19</v>
      </c>
      <c r="AM1145" t="s">
        <v>2880</v>
      </c>
      <c r="AN1145" t="s">
        <v>2881</v>
      </c>
      <c r="AO1145" t="s">
        <v>2879</v>
      </c>
      <c r="AP1145" t="s">
        <v>2882</v>
      </c>
      <c r="AQ1145">
        <v>1</v>
      </c>
      <c r="AR1145" t="s">
        <v>1613</v>
      </c>
      <c r="AS1145" t="s">
        <v>2828</v>
      </c>
      <c r="AT1145" t="s">
        <v>63</v>
      </c>
      <c r="AU1145" t="s">
        <v>19</v>
      </c>
      <c r="AV1145" t="s">
        <v>19</v>
      </c>
      <c r="AW1145" t="s">
        <v>5862</v>
      </c>
      <c r="AX1145">
        <v>139</v>
      </c>
      <c r="AY1145" t="s">
        <v>5863</v>
      </c>
      <c r="AZ1145">
        <v>1</v>
      </c>
      <c r="BA1145" t="s">
        <v>2896</v>
      </c>
      <c r="BB1145" t="s">
        <v>19</v>
      </c>
      <c r="BC1145" t="s">
        <v>19</v>
      </c>
      <c r="BD1145" t="s">
        <v>3559</v>
      </c>
      <c r="BE1145" t="s">
        <v>3419</v>
      </c>
      <c r="BF1145" t="s">
        <v>6008</v>
      </c>
      <c r="BG1145" t="s">
        <v>3510</v>
      </c>
      <c r="BH1145">
        <v>2941</v>
      </c>
      <c r="BI1145" t="s">
        <v>3511</v>
      </c>
      <c r="BJ1145">
        <v>0.5</v>
      </c>
      <c r="BK1145" t="s">
        <v>5864</v>
      </c>
      <c r="BL1145" t="s">
        <v>3422</v>
      </c>
      <c r="BM1145" t="s">
        <v>3422</v>
      </c>
      <c r="BN1145" t="s">
        <v>3422</v>
      </c>
      <c r="BO1145" t="s">
        <v>3422</v>
      </c>
      <c r="BP1145" s="179" t="s">
        <v>3422</v>
      </c>
      <c r="BQ1145" s="179" t="s">
        <v>3422</v>
      </c>
      <c r="BR1145" s="179" t="s">
        <v>3422</v>
      </c>
      <c r="BS1145" s="179" t="s">
        <v>3422</v>
      </c>
      <c r="BT1145">
        <v>350127</v>
      </c>
      <c r="BU1145" t="s">
        <v>2814</v>
      </c>
      <c r="BV1145" t="s">
        <v>2816</v>
      </c>
      <c r="BW1145" t="s">
        <v>2818</v>
      </c>
      <c r="BX1145" t="s">
        <v>2821</v>
      </c>
      <c r="BY1145" s="179" t="s">
        <v>7648</v>
      </c>
      <c r="BZ1145" s="179" t="s">
        <v>7649</v>
      </c>
      <c r="CA1145" s="179" t="s">
        <v>7650</v>
      </c>
      <c r="CB1145" s="179" t="s">
        <v>7651</v>
      </c>
      <c r="CC1145">
        <v>350127</v>
      </c>
    </row>
    <row r="1146" spans="1:81" ht="14.45" customHeight="1">
      <c r="A1146"/>
      <c r="B1146">
        <v>350128</v>
      </c>
      <c r="C1146" s="26" t="s">
        <v>6820</v>
      </c>
      <c r="E1146" s="47" t="s">
        <v>6904</v>
      </c>
      <c r="L1146" s="47" t="s">
        <v>6904</v>
      </c>
      <c r="M1146" s="47" t="s">
        <v>6904</v>
      </c>
      <c r="W1146" s="37" t="s">
        <v>7933</v>
      </c>
      <c r="AG1146" s="48" t="s">
        <v>6833</v>
      </c>
      <c r="AH1146" s="47" t="str">
        <f t="shared" si="43"/>
        <v>SGTME               TGTW11</v>
      </c>
      <c r="AI1146">
        <v>3</v>
      </c>
      <c r="AJ1146">
        <v>350128</v>
      </c>
      <c r="AK1146" t="s">
        <v>6009</v>
      </c>
      <c r="AL1146" t="s">
        <v>19</v>
      </c>
      <c r="AM1146" t="s">
        <v>2880</v>
      </c>
      <c r="AN1146" t="s">
        <v>2881</v>
      </c>
      <c r="AO1146" t="s">
        <v>2879</v>
      </c>
      <c r="AP1146" t="s">
        <v>2882</v>
      </c>
      <c r="AQ1146">
        <v>2</v>
      </c>
      <c r="AR1146" t="s">
        <v>1613</v>
      </c>
      <c r="AS1146" t="s">
        <v>2828</v>
      </c>
      <c r="AT1146" t="s">
        <v>63</v>
      </c>
      <c r="AU1146" t="s">
        <v>19</v>
      </c>
      <c r="AV1146" t="s">
        <v>2894</v>
      </c>
      <c r="AW1146" t="s">
        <v>2894</v>
      </c>
      <c r="AX1146" t="s">
        <v>2893</v>
      </c>
      <c r="AY1146" t="s">
        <v>2895</v>
      </c>
      <c r="AZ1146">
        <v>92</v>
      </c>
      <c r="BA1146" t="s">
        <v>2896</v>
      </c>
      <c r="BB1146" t="s">
        <v>1431</v>
      </c>
      <c r="BC1146" t="s">
        <v>1430</v>
      </c>
      <c r="BD1146" t="s">
        <v>3559</v>
      </c>
      <c r="BE1146" t="s">
        <v>3419</v>
      </c>
      <c r="BF1146" t="s">
        <v>6008</v>
      </c>
      <c r="BG1146" t="s">
        <v>3561</v>
      </c>
      <c r="BH1146">
        <v>2976</v>
      </c>
      <c r="BI1146" t="s">
        <v>3562</v>
      </c>
      <c r="BJ1146">
        <v>0.5</v>
      </c>
      <c r="BK1146" t="s">
        <v>6010</v>
      </c>
      <c r="BL1146" t="s">
        <v>3422</v>
      </c>
      <c r="BM1146" t="s">
        <v>3422</v>
      </c>
      <c r="BN1146" t="s">
        <v>3422</v>
      </c>
      <c r="BO1146" t="s">
        <v>3422</v>
      </c>
      <c r="BP1146" s="179" t="s">
        <v>3422</v>
      </c>
      <c r="BQ1146" s="179" t="s">
        <v>3422</v>
      </c>
      <c r="BR1146" s="179" t="s">
        <v>3422</v>
      </c>
      <c r="BS1146" s="179" t="s">
        <v>3422</v>
      </c>
      <c r="BT1146">
        <v>350128</v>
      </c>
      <c r="BU1146" t="s">
        <v>2814</v>
      </c>
      <c r="BV1146" t="s">
        <v>2816</v>
      </c>
      <c r="BW1146" t="s">
        <v>2818</v>
      </c>
      <c r="BX1146" t="s">
        <v>2821</v>
      </c>
      <c r="BY1146" s="179" t="s">
        <v>7648</v>
      </c>
      <c r="BZ1146" s="179" t="s">
        <v>7649</v>
      </c>
      <c r="CA1146" s="179" t="s">
        <v>7650</v>
      </c>
      <c r="CB1146" s="179" t="s">
        <v>7651</v>
      </c>
      <c r="CC1146">
        <v>350128</v>
      </c>
    </row>
    <row r="1147" spans="1:81" ht="14.45" customHeight="1">
      <c r="A1147"/>
      <c r="B1147">
        <v>350129</v>
      </c>
      <c r="C1147" s="26" t="s">
        <v>6820</v>
      </c>
      <c r="E1147" s="47" t="s">
        <v>6851</v>
      </c>
      <c r="F1147" s="47" t="s">
        <v>4344</v>
      </c>
      <c r="G1147" s="47" t="s">
        <v>6897</v>
      </c>
      <c r="K1147" s="47" t="s">
        <v>6903</v>
      </c>
      <c r="L1147" s="47" t="s">
        <v>6899</v>
      </c>
      <c r="M1147" s="47" t="s">
        <v>6851</v>
      </c>
      <c r="W1147" s="25"/>
      <c r="X1147" s="37" t="s">
        <v>7933</v>
      </c>
      <c r="AG1147" s="48" t="s">
        <v>6833</v>
      </c>
      <c r="AH1147" s="47" t="str">
        <f t="shared" si="43"/>
        <v>GPM                 SP_PWG2</v>
      </c>
      <c r="AI1147">
        <v>3</v>
      </c>
      <c r="AJ1147">
        <v>350129</v>
      </c>
      <c r="AK1147" t="s">
        <v>6011</v>
      </c>
      <c r="AL1147" t="s">
        <v>19</v>
      </c>
      <c r="AM1147" t="s">
        <v>19</v>
      </c>
      <c r="AN1147" t="s">
        <v>4342</v>
      </c>
      <c r="AO1147" t="s">
        <v>4343</v>
      </c>
      <c r="AP1147" t="s">
        <v>4344</v>
      </c>
      <c r="AQ1147">
        <v>1</v>
      </c>
      <c r="AR1147" t="s">
        <v>977</v>
      </c>
      <c r="AS1147" t="s">
        <v>19</v>
      </c>
      <c r="AT1147" t="s">
        <v>19</v>
      </c>
      <c r="AU1147" t="s">
        <v>19</v>
      </c>
      <c r="AV1147" t="s">
        <v>2886</v>
      </c>
      <c r="AW1147" t="s">
        <v>2886</v>
      </c>
      <c r="AX1147" t="s">
        <v>2885</v>
      </c>
      <c r="AY1147" t="s">
        <v>2887</v>
      </c>
      <c r="AZ1147">
        <v>1</v>
      </c>
      <c r="BA1147" t="s">
        <v>2888</v>
      </c>
      <c r="BB1147" t="s">
        <v>2825</v>
      </c>
      <c r="BC1147" t="s">
        <v>69</v>
      </c>
      <c r="BD1147" t="s">
        <v>4337</v>
      </c>
      <c r="BE1147" t="s">
        <v>3419</v>
      </c>
      <c r="BF1147" t="s">
        <v>6012</v>
      </c>
      <c r="BG1147" t="s">
        <v>4345</v>
      </c>
      <c r="BH1147">
        <v>3889</v>
      </c>
      <c r="BI1147" t="s">
        <v>4346</v>
      </c>
      <c r="BJ1147">
        <v>0.35</v>
      </c>
      <c r="BK1147" t="s">
        <v>4347</v>
      </c>
      <c r="BL1147" t="s">
        <v>3422</v>
      </c>
      <c r="BM1147" t="s">
        <v>3422</v>
      </c>
      <c r="BN1147" t="s">
        <v>3422</v>
      </c>
      <c r="BO1147" t="s">
        <v>3422</v>
      </c>
      <c r="BP1147" s="179" t="s">
        <v>3422</v>
      </c>
      <c r="BQ1147" s="179" t="s">
        <v>3422</v>
      </c>
      <c r="BR1147" s="179" t="s">
        <v>3422</v>
      </c>
      <c r="BS1147" s="179" t="s">
        <v>3422</v>
      </c>
      <c r="BT1147">
        <v>350129</v>
      </c>
      <c r="BU1147" t="s">
        <v>2814</v>
      </c>
      <c r="BV1147" t="s">
        <v>2816</v>
      </c>
      <c r="BW1147" t="s">
        <v>2818</v>
      </c>
      <c r="BX1147" t="s">
        <v>2821</v>
      </c>
      <c r="BY1147" s="179" t="s">
        <v>7648</v>
      </c>
      <c r="BZ1147" s="179" t="s">
        <v>7649</v>
      </c>
      <c r="CA1147" s="179" t="s">
        <v>7650</v>
      </c>
      <c r="CB1147" s="179" t="s">
        <v>7651</v>
      </c>
      <c r="CC1147">
        <v>350129</v>
      </c>
    </row>
    <row r="1148" spans="1:81" ht="14.45" customHeight="1">
      <c r="A1148"/>
      <c r="B1148">
        <v>350130</v>
      </c>
      <c r="C1148" s="26" t="s">
        <v>6820</v>
      </c>
      <c r="E1148" s="47" t="s">
        <v>6851</v>
      </c>
      <c r="F1148" s="47" t="s">
        <v>4318</v>
      </c>
      <c r="G1148" s="47" t="s">
        <v>6897</v>
      </c>
      <c r="K1148" s="47" t="s">
        <v>6903</v>
      </c>
      <c r="L1148" s="47" t="s">
        <v>6899</v>
      </c>
      <c r="M1148" s="47" t="s">
        <v>6851</v>
      </c>
      <c r="W1148" s="25"/>
      <c r="X1148" s="37" t="s">
        <v>7933</v>
      </c>
      <c r="AG1148" s="48" t="s">
        <v>6833</v>
      </c>
      <c r="AH1148" s="47" t="str">
        <f t="shared" si="43"/>
        <v>GPM                 SP_PWG</v>
      </c>
      <c r="AI1148">
        <v>3</v>
      </c>
      <c r="AJ1148">
        <v>350130</v>
      </c>
      <c r="AK1148" t="s">
        <v>6013</v>
      </c>
      <c r="AL1148" t="s">
        <v>19</v>
      </c>
      <c r="AM1148" t="s">
        <v>19</v>
      </c>
      <c r="AN1148" t="s">
        <v>4316</v>
      </c>
      <c r="AO1148" t="s">
        <v>4317</v>
      </c>
      <c r="AP1148" t="s">
        <v>4318</v>
      </c>
      <c r="AQ1148">
        <v>1</v>
      </c>
      <c r="AR1148" t="s">
        <v>663</v>
      </c>
      <c r="AS1148" t="s">
        <v>19</v>
      </c>
      <c r="AT1148" t="s">
        <v>19</v>
      </c>
      <c r="AU1148" t="s">
        <v>19</v>
      </c>
      <c r="AV1148" t="s">
        <v>2886</v>
      </c>
      <c r="AW1148" t="s">
        <v>2886</v>
      </c>
      <c r="AX1148" t="s">
        <v>2885</v>
      </c>
      <c r="AY1148" t="s">
        <v>2887</v>
      </c>
      <c r="AZ1148">
        <v>2</v>
      </c>
      <c r="BA1148" t="s">
        <v>2888</v>
      </c>
      <c r="BB1148" t="s">
        <v>2825</v>
      </c>
      <c r="BC1148" t="s">
        <v>69</v>
      </c>
      <c r="BD1148" t="s">
        <v>4319</v>
      </c>
      <c r="BE1148" t="s">
        <v>3419</v>
      </c>
      <c r="BF1148" t="s">
        <v>6014</v>
      </c>
      <c r="BG1148" t="s">
        <v>4321</v>
      </c>
      <c r="BH1148">
        <v>3889</v>
      </c>
      <c r="BI1148" t="s">
        <v>3952</v>
      </c>
      <c r="BJ1148">
        <v>0.35</v>
      </c>
      <c r="BK1148" t="s">
        <v>4322</v>
      </c>
      <c r="BL1148" t="s">
        <v>3422</v>
      </c>
      <c r="BM1148" t="s">
        <v>3422</v>
      </c>
      <c r="BN1148" t="s">
        <v>3422</v>
      </c>
      <c r="BO1148" t="s">
        <v>3422</v>
      </c>
      <c r="BP1148" s="179" t="s">
        <v>3422</v>
      </c>
      <c r="BQ1148" s="179" t="s">
        <v>3422</v>
      </c>
      <c r="BR1148" s="179" t="s">
        <v>3422</v>
      </c>
      <c r="BS1148" s="179" t="s">
        <v>3422</v>
      </c>
      <c r="BT1148">
        <v>350130</v>
      </c>
      <c r="BU1148" t="s">
        <v>2814</v>
      </c>
      <c r="BV1148" t="s">
        <v>2816</v>
      </c>
      <c r="BW1148" t="s">
        <v>2818</v>
      </c>
      <c r="BX1148" t="s">
        <v>2821</v>
      </c>
      <c r="BY1148" s="179" t="s">
        <v>7648</v>
      </c>
      <c r="BZ1148" s="179" t="s">
        <v>7649</v>
      </c>
      <c r="CA1148" s="179" t="s">
        <v>7650</v>
      </c>
      <c r="CB1148" s="179" t="s">
        <v>7651</v>
      </c>
      <c r="CC1148">
        <v>350130</v>
      </c>
    </row>
    <row r="1149" spans="1:81" ht="14.45" customHeight="1">
      <c r="A1149"/>
      <c r="B1149">
        <v>350131</v>
      </c>
      <c r="C1149" s="26" t="s">
        <v>6820</v>
      </c>
      <c r="E1149" s="47" t="s">
        <v>6851</v>
      </c>
      <c r="F1149" s="47" t="s">
        <v>4326</v>
      </c>
      <c r="G1149" s="47" t="s">
        <v>6897</v>
      </c>
      <c r="K1149" s="47" t="s">
        <v>6903</v>
      </c>
      <c r="L1149" s="47" t="s">
        <v>6899</v>
      </c>
      <c r="M1149" s="47" t="s">
        <v>6851</v>
      </c>
      <c r="W1149" s="25"/>
      <c r="X1149" s="37" t="s">
        <v>7933</v>
      </c>
      <c r="AG1149" s="48" t="s">
        <v>6833</v>
      </c>
      <c r="AH1149" s="47" t="str">
        <f t="shared" si="43"/>
        <v>GPM                 SP_PWG3</v>
      </c>
      <c r="AI1149">
        <v>3</v>
      </c>
      <c r="AJ1149">
        <v>350131</v>
      </c>
      <c r="AK1149" t="s">
        <v>6015</v>
      </c>
      <c r="AL1149" t="s">
        <v>19</v>
      </c>
      <c r="AM1149" t="s">
        <v>19</v>
      </c>
      <c r="AN1149" t="s">
        <v>4324</v>
      </c>
      <c r="AO1149" t="s">
        <v>4325</v>
      </c>
      <c r="AP1149" t="s">
        <v>4326</v>
      </c>
      <c r="AQ1149">
        <v>1</v>
      </c>
      <c r="AR1149" t="s">
        <v>3541</v>
      </c>
      <c r="AS1149" t="s">
        <v>19</v>
      </c>
      <c r="AT1149" t="s">
        <v>19</v>
      </c>
      <c r="AU1149" t="s">
        <v>19</v>
      </c>
      <c r="AV1149" t="s">
        <v>2886</v>
      </c>
      <c r="AW1149" t="s">
        <v>2886</v>
      </c>
      <c r="AX1149" t="s">
        <v>2885</v>
      </c>
      <c r="AY1149" t="s">
        <v>2887</v>
      </c>
      <c r="AZ1149">
        <v>3</v>
      </c>
      <c r="BA1149" t="s">
        <v>2888</v>
      </c>
      <c r="BB1149" t="s">
        <v>2825</v>
      </c>
      <c r="BC1149" t="s">
        <v>69</v>
      </c>
      <c r="BD1149" t="s">
        <v>4319</v>
      </c>
      <c r="BE1149" t="s">
        <v>3419</v>
      </c>
      <c r="BF1149" t="s">
        <v>6014</v>
      </c>
      <c r="BG1149" t="s">
        <v>4327</v>
      </c>
      <c r="BH1149">
        <v>3859</v>
      </c>
      <c r="BI1149" t="s">
        <v>3442</v>
      </c>
      <c r="BJ1149">
        <v>0.35</v>
      </c>
      <c r="BK1149" t="s">
        <v>4328</v>
      </c>
      <c r="BL1149" t="s">
        <v>3422</v>
      </c>
      <c r="BM1149" t="s">
        <v>3422</v>
      </c>
      <c r="BN1149" t="s">
        <v>3422</v>
      </c>
      <c r="BO1149" t="s">
        <v>3422</v>
      </c>
      <c r="BP1149" s="179" t="s">
        <v>3422</v>
      </c>
      <c r="BQ1149" s="179" t="s">
        <v>3422</v>
      </c>
      <c r="BR1149" s="179" t="s">
        <v>3422</v>
      </c>
      <c r="BS1149" s="179" t="s">
        <v>3422</v>
      </c>
      <c r="BT1149">
        <v>350131</v>
      </c>
      <c r="BU1149" t="s">
        <v>2814</v>
      </c>
      <c r="BV1149" t="s">
        <v>2816</v>
      </c>
      <c r="BW1149" t="s">
        <v>2818</v>
      </c>
      <c r="BX1149" t="s">
        <v>2821</v>
      </c>
      <c r="BY1149" s="179" t="s">
        <v>7648</v>
      </c>
      <c r="BZ1149" s="179" t="s">
        <v>7649</v>
      </c>
      <c r="CA1149" s="179" t="s">
        <v>7650</v>
      </c>
      <c r="CB1149" s="179" t="s">
        <v>7651</v>
      </c>
      <c r="CC1149">
        <v>350131</v>
      </c>
    </row>
    <row r="1150" spans="1:81" ht="14.45" customHeight="1">
      <c r="A1150"/>
      <c r="B1150">
        <v>350132</v>
      </c>
      <c r="C1150" s="26" t="s">
        <v>6820</v>
      </c>
      <c r="E1150" s="47" t="s">
        <v>6851</v>
      </c>
      <c r="F1150" s="47" t="s">
        <v>6018</v>
      </c>
      <c r="G1150" s="47" t="s">
        <v>6897</v>
      </c>
      <c r="K1150" s="47" t="s">
        <v>6903</v>
      </c>
      <c r="L1150" s="47" t="s">
        <v>6899</v>
      </c>
      <c r="M1150" s="47" t="s">
        <v>6851</v>
      </c>
      <c r="W1150" s="25"/>
      <c r="X1150" s="37" t="s">
        <v>7933</v>
      </c>
      <c r="AG1150" s="48" t="s">
        <v>6833</v>
      </c>
      <c r="AH1150" s="47" t="str">
        <f t="shared" si="43"/>
        <v>GPM                 SP_PWG5</v>
      </c>
      <c r="AI1150">
        <v>3</v>
      </c>
      <c r="AJ1150">
        <v>350132</v>
      </c>
      <c r="AK1150" t="s">
        <v>6016</v>
      </c>
      <c r="AL1150" t="s">
        <v>19</v>
      </c>
      <c r="AM1150" t="s">
        <v>19</v>
      </c>
      <c r="AN1150" t="s">
        <v>4324</v>
      </c>
      <c r="AO1150" t="s">
        <v>6017</v>
      </c>
      <c r="AP1150" t="s">
        <v>6018</v>
      </c>
      <c r="AQ1150">
        <v>1</v>
      </c>
      <c r="AR1150" t="s">
        <v>3541</v>
      </c>
      <c r="AS1150" t="s">
        <v>19</v>
      </c>
      <c r="AT1150" t="s">
        <v>19</v>
      </c>
      <c r="AU1150" t="s">
        <v>19</v>
      </c>
      <c r="AV1150" t="s">
        <v>2886</v>
      </c>
      <c r="AW1150" t="s">
        <v>2886</v>
      </c>
      <c r="AX1150" t="s">
        <v>2885</v>
      </c>
      <c r="AY1150" t="s">
        <v>2887</v>
      </c>
      <c r="AZ1150">
        <v>4</v>
      </c>
      <c r="BA1150" t="s">
        <v>2888</v>
      </c>
      <c r="BB1150" t="s">
        <v>2825</v>
      </c>
      <c r="BC1150" t="s">
        <v>69</v>
      </c>
      <c r="BD1150" t="s">
        <v>4319</v>
      </c>
      <c r="BE1150" t="s">
        <v>3419</v>
      </c>
      <c r="BF1150" t="s">
        <v>6014</v>
      </c>
      <c r="BG1150" t="s">
        <v>4330</v>
      </c>
      <c r="BH1150">
        <v>3830</v>
      </c>
      <c r="BI1150" t="s">
        <v>4331</v>
      </c>
      <c r="BJ1150">
        <v>0.35</v>
      </c>
      <c r="BK1150" t="s">
        <v>6019</v>
      </c>
      <c r="BL1150" t="s">
        <v>3422</v>
      </c>
      <c r="BM1150" t="s">
        <v>3422</v>
      </c>
      <c r="BN1150" t="s">
        <v>3422</v>
      </c>
      <c r="BO1150" t="s">
        <v>3422</v>
      </c>
      <c r="BP1150" s="179" t="s">
        <v>3422</v>
      </c>
      <c r="BQ1150" s="179" t="s">
        <v>3422</v>
      </c>
      <c r="BR1150" s="179" t="s">
        <v>3422</v>
      </c>
      <c r="BS1150" s="179" t="s">
        <v>3422</v>
      </c>
      <c r="BT1150">
        <v>350132</v>
      </c>
      <c r="BU1150" t="s">
        <v>2814</v>
      </c>
      <c r="BV1150" t="s">
        <v>2816</v>
      </c>
      <c r="BW1150" t="s">
        <v>2818</v>
      </c>
      <c r="BX1150" t="s">
        <v>2821</v>
      </c>
      <c r="BY1150" s="179" t="s">
        <v>7648</v>
      </c>
      <c r="BZ1150" s="179" t="s">
        <v>7649</v>
      </c>
      <c r="CA1150" s="179" t="s">
        <v>7650</v>
      </c>
      <c r="CB1150" s="179" t="s">
        <v>7651</v>
      </c>
      <c r="CC1150">
        <v>350132</v>
      </c>
    </row>
    <row r="1151" spans="1:81" ht="14.45" customHeight="1">
      <c r="A1151"/>
      <c r="B1151">
        <v>350133</v>
      </c>
      <c r="C1151" s="26" t="s">
        <v>6820</v>
      </c>
      <c r="E1151" s="47" t="s">
        <v>6851</v>
      </c>
      <c r="F1151" s="47" t="s">
        <v>4336</v>
      </c>
      <c r="G1151" s="47" t="s">
        <v>6897</v>
      </c>
      <c r="K1151" s="47" t="s">
        <v>6903</v>
      </c>
      <c r="L1151" s="47" t="s">
        <v>6899</v>
      </c>
      <c r="M1151" s="47" t="s">
        <v>6851</v>
      </c>
      <c r="W1151" s="25"/>
      <c r="X1151" s="37" t="s">
        <v>7933</v>
      </c>
      <c r="AG1151" s="48" t="s">
        <v>6833</v>
      </c>
      <c r="AH1151" s="47" t="str">
        <f t="shared" si="43"/>
        <v>GPM                 SP_PWG4</v>
      </c>
      <c r="AI1151">
        <v>3</v>
      </c>
      <c r="AJ1151">
        <v>350133</v>
      </c>
      <c r="AK1151" t="s">
        <v>6020</v>
      </c>
      <c r="AL1151" t="s">
        <v>19</v>
      </c>
      <c r="AM1151" t="s">
        <v>19</v>
      </c>
      <c r="AN1151" t="s">
        <v>4334</v>
      </c>
      <c r="AO1151" t="s">
        <v>4335</v>
      </c>
      <c r="AP1151" t="s">
        <v>4336</v>
      </c>
      <c r="AQ1151">
        <v>1</v>
      </c>
      <c r="AR1151" t="s">
        <v>3541</v>
      </c>
      <c r="AS1151" t="s">
        <v>19</v>
      </c>
      <c r="AT1151" t="s">
        <v>19</v>
      </c>
      <c r="AU1151" t="s">
        <v>19</v>
      </c>
      <c r="AV1151" t="s">
        <v>2886</v>
      </c>
      <c r="AW1151" t="s">
        <v>2886</v>
      </c>
      <c r="AX1151" t="s">
        <v>2885</v>
      </c>
      <c r="AY1151" t="s">
        <v>2887</v>
      </c>
      <c r="AZ1151">
        <v>5</v>
      </c>
      <c r="BA1151" t="s">
        <v>2888</v>
      </c>
      <c r="BB1151" t="s">
        <v>2825</v>
      </c>
      <c r="BC1151" t="s">
        <v>69</v>
      </c>
      <c r="BD1151" t="s">
        <v>4337</v>
      </c>
      <c r="BE1151" t="s">
        <v>3419</v>
      </c>
      <c r="BF1151" t="s">
        <v>6012</v>
      </c>
      <c r="BG1151" t="s">
        <v>4339</v>
      </c>
      <c r="BH1151">
        <v>3859</v>
      </c>
      <c r="BI1151" t="s">
        <v>3676</v>
      </c>
      <c r="BJ1151">
        <v>0.35</v>
      </c>
      <c r="BK1151" t="s">
        <v>4340</v>
      </c>
      <c r="BL1151" t="s">
        <v>3422</v>
      </c>
      <c r="BM1151" t="s">
        <v>3422</v>
      </c>
      <c r="BN1151" t="s">
        <v>3422</v>
      </c>
      <c r="BO1151" t="s">
        <v>3422</v>
      </c>
      <c r="BP1151" s="179" t="s">
        <v>3422</v>
      </c>
      <c r="BQ1151" s="179" t="s">
        <v>3422</v>
      </c>
      <c r="BR1151" s="179" t="s">
        <v>3422</v>
      </c>
      <c r="BS1151" s="179" t="s">
        <v>3422</v>
      </c>
      <c r="BT1151">
        <v>350133</v>
      </c>
      <c r="BU1151" t="s">
        <v>2814</v>
      </c>
      <c r="BV1151" t="s">
        <v>2816</v>
      </c>
      <c r="BW1151" t="s">
        <v>2818</v>
      </c>
      <c r="BX1151" t="s">
        <v>2821</v>
      </c>
      <c r="BY1151" s="179" t="s">
        <v>7648</v>
      </c>
      <c r="BZ1151" s="179" t="s">
        <v>7649</v>
      </c>
      <c r="CA1151" s="179" t="s">
        <v>7650</v>
      </c>
      <c r="CB1151" s="179" t="s">
        <v>7651</v>
      </c>
      <c r="CC1151">
        <v>350133</v>
      </c>
    </row>
    <row r="1152" spans="1:81" ht="14.45" customHeight="1">
      <c r="A1152"/>
      <c r="B1152">
        <v>350134</v>
      </c>
      <c r="C1152" s="26" t="s">
        <v>6820</v>
      </c>
      <c r="E1152" s="47" t="s">
        <v>6851</v>
      </c>
      <c r="F1152" s="47" t="s">
        <v>6024</v>
      </c>
      <c r="G1152" s="47" t="s">
        <v>6897</v>
      </c>
      <c r="K1152" s="47" t="s">
        <v>6903</v>
      </c>
      <c r="L1152" s="47" t="s">
        <v>6899</v>
      </c>
      <c r="M1152" s="47" t="s">
        <v>6851</v>
      </c>
      <c r="W1152" s="25"/>
      <c r="X1152" s="37" t="s">
        <v>7933</v>
      </c>
      <c r="AG1152" s="48" t="s">
        <v>6833</v>
      </c>
      <c r="AH1152" s="47" t="str">
        <f t="shared" si="43"/>
        <v>GPM                 SP_PWG6</v>
      </c>
      <c r="AI1152">
        <v>3</v>
      </c>
      <c r="AJ1152">
        <v>350134</v>
      </c>
      <c r="AK1152" t="s">
        <v>6021</v>
      </c>
      <c r="AL1152" t="s">
        <v>19</v>
      </c>
      <c r="AM1152" t="s">
        <v>19</v>
      </c>
      <c r="AN1152" t="s">
        <v>6022</v>
      </c>
      <c r="AO1152" t="s">
        <v>6023</v>
      </c>
      <c r="AP1152" t="s">
        <v>6024</v>
      </c>
      <c r="AQ1152">
        <v>1</v>
      </c>
      <c r="AR1152" t="s">
        <v>3541</v>
      </c>
      <c r="AS1152" t="s">
        <v>19</v>
      </c>
      <c r="AT1152" t="s">
        <v>19</v>
      </c>
      <c r="AU1152" t="s">
        <v>19</v>
      </c>
      <c r="AV1152" t="s">
        <v>2886</v>
      </c>
      <c r="AW1152" t="s">
        <v>2886</v>
      </c>
      <c r="AX1152" t="s">
        <v>2885</v>
      </c>
      <c r="AY1152" t="s">
        <v>2887</v>
      </c>
      <c r="AZ1152">
        <v>6</v>
      </c>
      <c r="BA1152" t="s">
        <v>2888</v>
      </c>
      <c r="BB1152" t="s">
        <v>2825</v>
      </c>
      <c r="BC1152" t="s">
        <v>69</v>
      </c>
      <c r="BD1152" t="s">
        <v>4337</v>
      </c>
      <c r="BE1152" t="s">
        <v>3419</v>
      </c>
      <c r="BF1152" t="s">
        <v>6012</v>
      </c>
      <c r="BG1152" t="s">
        <v>4349</v>
      </c>
      <c r="BH1152">
        <v>3829</v>
      </c>
      <c r="BI1152" t="s">
        <v>4350</v>
      </c>
      <c r="BJ1152">
        <v>0.35</v>
      </c>
      <c r="BK1152" t="s">
        <v>6025</v>
      </c>
      <c r="BL1152" t="s">
        <v>3422</v>
      </c>
      <c r="BM1152" t="s">
        <v>3422</v>
      </c>
      <c r="BN1152" t="s">
        <v>3422</v>
      </c>
      <c r="BO1152" t="s">
        <v>3422</v>
      </c>
      <c r="BP1152" s="179" t="s">
        <v>3422</v>
      </c>
      <c r="BQ1152" s="179" t="s">
        <v>3422</v>
      </c>
      <c r="BR1152" s="179" t="s">
        <v>3422</v>
      </c>
      <c r="BS1152" s="179" t="s">
        <v>3422</v>
      </c>
      <c r="BT1152">
        <v>350134</v>
      </c>
      <c r="BU1152" t="s">
        <v>2814</v>
      </c>
      <c r="BV1152" t="s">
        <v>2816</v>
      </c>
      <c r="BW1152" t="s">
        <v>2818</v>
      </c>
      <c r="BX1152" t="s">
        <v>2821</v>
      </c>
      <c r="BY1152" s="179" t="s">
        <v>7648</v>
      </c>
      <c r="BZ1152" s="179" t="s">
        <v>7649</v>
      </c>
      <c r="CA1152" s="179" t="s">
        <v>7650</v>
      </c>
      <c r="CB1152" s="179" t="s">
        <v>7651</v>
      </c>
      <c r="CC1152">
        <v>350134</v>
      </c>
    </row>
    <row r="1153" spans="1:81" ht="14.45" customHeight="1">
      <c r="A1153"/>
      <c r="B1153">
        <v>350135</v>
      </c>
      <c r="C1153" s="26" t="s">
        <v>6820</v>
      </c>
      <c r="E1153" s="47" t="s">
        <v>6851</v>
      </c>
      <c r="F1153" s="47" t="s">
        <v>4318</v>
      </c>
      <c r="G1153" s="47" t="s">
        <v>6897</v>
      </c>
      <c r="K1153" s="47" t="s">
        <v>6903</v>
      </c>
      <c r="L1153" s="47" t="s">
        <v>6851</v>
      </c>
      <c r="M1153" s="47" t="s">
        <v>6899</v>
      </c>
      <c r="W1153" s="240"/>
      <c r="AG1153" s="48" t="s">
        <v>6833</v>
      </c>
      <c r="AH1153" s="47" t="str">
        <f t="shared" si="43"/>
        <v>SP_PWG              SGGE_A</v>
      </c>
      <c r="AI1153">
        <v>3</v>
      </c>
      <c r="AJ1153">
        <v>350135</v>
      </c>
      <c r="AK1153" t="s">
        <v>6026</v>
      </c>
      <c r="AL1153" t="s">
        <v>19</v>
      </c>
      <c r="AM1153" t="s">
        <v>660</v>
      </c>
      <c r="AN1153" t="s">
        <v>661</v>
      </c>
      <c r="AO1153" t="s">
        <v>659</v>
      </c>
      <c r="AP1153" t="s">
        <v>662</v>
      </c>
      <c r="AQ1153">
        <v>12</v>
      </c>
      <c r="AR1153" t="s">
        <v>663</v>
      </c>
      <c r="AS1153" t="s">
        <v>125</v>
      </c>
      <c r="AT1153" t="s">
        <v>19</v>
      </c>
      <c r="AU1153" t="s">
        <v>19</v>
      </c>
      <c r="AV1153" t="s">
        <v>19</v>
      </c>
      <c r="AW1153" t="s">
        <v>4316</v>
      </c>
      <c r="AX1153" t="s">
        <v>4317</v>
      </c>
      <c r="AY1153" t="s">
        <v>4318</v>
      </c>
      <c r="AZ1153">
        <v>1</v>
      </c>
      <c r="BA1153" t="s">
        <v>663</v>
      </c>
      <c r="BB1153" t="s">
        <v>19</v>
      </c>
      <c r="BC1153" t="s">
        <v>19</v>
      </c>
      <c r="BD1153" t="s">
        <v>4319</v>
      </c>
      <c r="BE1153" t="s">
        <v>3419</v>
      </c>
      <c r="BF1153" t="s">
        <v>6027</v>
      </c>
      <c r="BG1153" t="s">
        <v>4321</v>
      </c>
      <c r="BH1153">
        <v>44</v>
      </c>
      <c r="BI1153" t="s">
        <v>3952</v>
      </c>
      <c r="BJ1153">
        <v>0.35</v>
      </c>
      <c r="BK1153" t="s">
        <v>4322</v>
      </c>
      <c r="BL1153" t="s">
        <v>3422</v>
      </c>
      <c r="BM1153" t="s">
        <v>3422</v>
      </c>
      <c r="BN1153" t="s">
        <v>3422</v>
      </c>
      <c r="BO1153" t="s">
        <v>3422</v>
      </c>
      <c r="BP1153" s="179" t="s">
        <v>3422</v>
      </c>
      <c r="BQ1153" s="179" t="s">
        <v>3422</v>
      </c>
      <c r="BR1153" s="179" t="s">
        <v>3422</v>
      </c>
      <c r="BS1153" s="179" t="s">
        <v>3422</v>
      </c>
      <c r="BT1153">
        <v>350135</v>
      </c>
      <c r="BU1153" t="s">
        <v>2814</v>
      </c>
      <c r="BV1153" t="s">
        <v>2816</v>
      </c>
      <c r="BW1153" t="s">
        <v>2818</v>
      </c>
      <c r="BX1153" t="s">
        <v>2821</v>
      </c>
      <c r="BY1153" s="179" t="s">
        <v>7648</v>
      </c>
      <c r="BZ1153" s="179" t="s">
        <v>7649</v>
      </c>
      <c r="CA1153" s="179" t="s">
        <v>7650</v>
      </c>
      <c r="CB1153" s="179" t="s">
        <v>7651</v>
      </c>
      <c r="CC1153">
        <v>350135</v>
      </c>
    </row>
    <row r="1154" spans="1:81" ht="14.45" customHeight="1">
      <c r="A1154"/>
      <c r="B1154">
        <v>350136</v>
      </c>
      <c r="C1154" s="26" t="s">
        <v>6820</v>
      </c>
      <c r="E1154" s="47" t="s">
        <v>6851</v>
      </c>
      <c r="F1154" s="47" t="s">
        <v>4326</v>
      </c>
      <c r="G1154" s="47" t="s">
        <v>6897</v>
      </c>
      <c r="K1154" s="47" t="s">
        <v>6903</v>
      </c>
      <c r="L1154" s="47" t="s">
        <v>6851</v>
      </c>
      <c r="M1154" s="47" t="s">
        <v>6899</v>
      </c>
      <c r="W1154" s="240"/>
      <c r="AG1154" s="48" t="s">
        <v>6833</v>
      </c>
      <c r="AH1154" s="47" t="str">
        <f t="shared" si="43"/>
        <v>SP_PWG3             SGGE_A</v>
      </c>
      <c r="AI1154">
        <v>3</v>
      </c>
      <c r="AJ1154">
        <v>350136</v>
      </c>
      <c r="AK1154" t="s">
        <v>6028</v>
      </c>
      <c r="AL1154" t="s">
        <v>19</v>
      </c>
      <c r="AM1154" t="s">
        <v>660</v>
      </c>
      <c r="AN1154" t="s">
        <v>661</v>
      </c>
      <c r="AO1154" t="s">
        <v>659</v>
      </c>
      <c r="AP1154" t="s">
        <v>662</v>
      </c>
      <c r="AQ1154">
        <v>18</v>
      </c>
      <c r="AR1154" t="s">
        <v>663</v>
      </c>
      <c r="AS1154" t="s">
        <v>125</v>
      </c>
      <c r="AT1154" t="s">
        <v>19</v>
      </c>
      <c r="AU1154" t="s">
        <v>19</v>
      </c>
      <c r="AV1154" t="s">
        <v>19</v>
      </c>
      <c r="AW1154" t="s">
        <v>4324</v>
      </c>
      <c r="AX1154" t="s">
        <v>4325</v>
      </c>
      <c r="AY1154" t="s">
        <v>4326</v>
      </c>
      <c r="AZ1154">
        <v>1</v>
      </c>
      <c r="BA1154" t="s">
        <v>3541</v>
      </c>
      <c r="BB1154" t="s">
        <v>19</v>
      </c>
      <c r="BC1154" t="s">
        <v>19</v>
      </c>
      <c r="BD1154" t="s">
        <v>4319</v>
      </c>
      <c r="BE1154" t="s">
        <v>3419</v>
      </c>
      <c r="BF1154" t="s">
        <v>6027</v>
      </c>
      <c r="BG1154" t="s">
        <v>4327</v>
      </c>
      <c r="BH1154">
        <v>74</v>
      </c>
      <c r="BI1154" t="s">
        <v>3442</v>
      </c>
      <c r="BJ1154">
        <v>0.35</v>
      </c>
      <c r="BK1154" t="s">
        <v>4328</v>
      </c>
      <c r="BL1154" t="s">
        <v>3422</v>
      </c>
      <c r="BM1154" t="s">
        <v>3422</v>
      </c>
      <c r="BN1154" t="s">
        <v>3422</v>
      </c>
      <c r="BO1154" t="s">
        <v>3422</v>
      </c>
      <c r="BP1154" s="179" t="s">
        <v>3422</v>
      </c>
      <c r="BQ1154" s="179" t="s">
        <v>3422</v>
      </c>
      <c r="BR1154" s="179" t="s">
        <v>3422</v>
      </c>
      <c r="BS1154" s="179" t="s">
        <v>3422</v>
      </c>
      <c r="BT1154">
        <v>350136</v>
      </c>
      <c r="BU1154" t="s">
        <v>2814</v>
      </c>
      <c r="BV1154" t="s">
        <v>2816</v>
      </c>
      <c r="BW1154" t="s">
        <v>2818</v>
      </c>
      <c r="BX1154" t="s">
        <v>2821</v>
      </c>
      <c r="BY1154" s="179" t="s">
        <v>7648</v>
      </c>
      <c r="BZ1154" s="179" t="s">
        <v>7649</v>
      </c>
      <c r="CA1154" s="179" t="s">
        <v>7650</v>
      </c>
      <c r="CB1154" s="179" t="s">
        <v>7651</v>
      </c>
      <c r="CC1154">
        <v>350136</v>
      </c>
    </row>
    <row r="1155" spans="1:81" ht="14.45" customHeight="1">
      <c r="A1155"/>
      <c r="B1155">
        <v>350137</v>
      </c>
      <c r="C1155" s="26" t="s">
        <v>6820</v>
      </c>
      <c r="E1155" s="47" t="s">
        <v>6851</v>
      </c>
      <c r="F1155" s="47" t="s">
        <v>4344</v>
      </c>
      <c r="G1155" s="47" t="s">
        <v>6897</v>
      </c>
      <c r="K1155" s="47" t="s">
        <v>6903</v>
      </c>
      <c r="L1155" s="47" t="s">
        <v>6851</v>
      </c>
      <c r="M1155" s="47" t="s">
        <v>6899</v>
      </c>
      <c r="W1155" s="240"/>
      <c r="AG1155" s="48" t="s">
        <v>6833</v>
      </c>
      <c r="AH1155" s="47" t="str">
        <f t="shared" si="43"/>
        <v>SP_PWG2             SGGE_B</v>
      </c>
      <c r="AI1155">
        <v>3</v>
      </c>
      <c r="AJ1155">
        <v>350137</v>
      </c>
      <c r="AK1155" t="s">
        <v>6029</v>
      </c>
      <c r="AL1155" t="s">
        <v>19</v>
      </c>
      <c r="AM1155" t="s">
        <v>660</v>
      </c>
      <c r="AN1155" t="s">
        <v>661</v>
      </c>
      <c r="AO1155" t="s">
        <v>975</v>
      </c>
      <c r="AP1155" t="s">
        <v>976</v>
      </c>
      <c r="AQ1155">
        <v>11</v>
      </c>
      <c r="AR1155" t="s">
        <v>977</v>
      </c>
      <c r="AS1155" t="s">
        <v>125</v>
      </c>
      <c r="AT1155" t="s">
        <v>19</v>
      </c>
      <c r="AU1155" t="s">
        <v>19</v>
      </c>
      <c r="AV1155" t="s">
        <v>19</v>
      </c>
      <c r="AW1155" t="s">
        <v>4342</v>
      </c>
      <c r="AX1155" t="s">
        <v>4343</v>
      </c>
      <c r="AY1155" t="s">
        <v>4344</v>
      </c>
      <c r="AZ1155">
        <v>1</v>
      </c>
      <c r="BA1155" t="s">
        <v>977</v>
      </c>
      <c r="BB1155" t="s">
        <v>19</v>
      </c>
      <c r="BC1155" t="s">
        <v>19</v>
      </c>
      <c r="BD1155" t="s">
        <v>4337</v>
      </c>
      <c r="BE1155" t="s">
        <v>3419</v>
      </c>
      <c r="BF1155" t="s">
        <v>6030</v>
      </c>
      <c r="BG1155" t="s">
        <v>4345</v>
      </c>
      <c r="BH1155">
        <v>45</v>
      </c>
      <c r="BI1155" t="s">
        <v>4346</v>
      </c>
      <c r="BJ1155">
        <v>0.35</v>
      </c>
      <c r="BK1155" t="s">
        <v>4347</v>
      </c>
      <c r="BL1155" t="s">
        <v>3422</v>
      </c>
      <c r="BM1155" t="s">
        <v>3422</v>
      </c>
      <c r="BN1155" t="s">
        <v>3422</v>
      </c>
      <c r="BO1155" t="s">
        <v>3422</v>
      </c>
      <c r="BP1155" s="179" t="s">
        <v>3422</v>
      </c>
      <c r="BQ1155" s="179" t="s">
        <v>3422</v>
      </c>
      <c r="BR1155" s="179" t="s">
        <v>3422</v>
      </c>
      <c r="BS1155" s="179" t="s">
        <v>3422</v>
      </c>
      <c r="BT1155">
        <v>350137</v>
      </c>
      <c r="BU1155" t="s">
        <v>2814</v>
      </c>
      <c r="BV1155" t="s">
        <v>2816</v>
      </c>
      <c r="BW1155" t="s">
        <v>2818</v>
      </c>
      <c r="BX1155" t="s">
        <v>2821</v>
      </c>
      <c r="BY1155" s="179" t="s">
        <v>7648</v>
      </c>
      <c r="BZ1155" s="179" t="s">
        <v>7649</v>
      </c>
      <c r="CA1155" s="179" t="s">
        <v>7650</v>
      </c>
      <c r="CB1155" s="179" t="s">
        <v>7651</v>
      </c>
      <c r="CC1155">
        <v>350137</v>
      </c>
    </row>
    <row r="1156" spans="1:81" ht="14.45" customHeight="1">
      <c r="A1156"/>
      <c r="B1156">
        <v>350138</v>
      </c>
      <c r="C1156" s="26" t="s">
        <v>6820</v>
      </c>
      <c r="E1156" s="47" t="s">
        <v>6851</v>
      </c>
      <c r="F1156" s="47" t="s">
        <v>4336</v>
      </c>
      <c r="G1156" s="47" t="s">
        <v>6897</v>
      </c>
      <c r="K1156" s="47" t="s">
        <v>6903</v>
      </c>
      <c r="L1156" s="47" t="s">
        <v>6899</v>
      </c>
      <c r="M1156" s="47" t="s">
        <v>6851</v>
      </c>
      <c r="W1156" s="25"/>
      <c r="X1156" s="240"/>
      <c r="AG1156" s="48" t="s">
        <v>6833</v>
      </c>
      <c r="AH1156" s="47" t="str">
        <f t="shared" si="43"/>
        <v>SGGE_B              SP_PWG4</v>
      </c>
      <c r="AI1156">
        <v>3</v>
      </c>
      <c r="AJ1156">
        <v>350138</v>
      </c>
      <c r="AK1156" t="s">
        <v>6031</v>
      </c>
      <c r="AL1156" t="s">
        <v>19</v>
      </c>
      <c r="AM1156" t="s">
        <v>19</v>
      </c>
      <c r="AN1156" t="s">
        <v>4334</v>
      </c>
      <c r="AO1156" t="s">
        <v>4335</v>
      </c>
      <c r="AP1156" t="s">
        <v>4336</v>
      </c>
      <c r="AQ1156">
        <v>1</v>
      </c>
      <c r="AR1156" t="s">
        <v>3541</v>
      </c>
      <c r="AS1156" t="s">
        <v>19</v>
      </c>
      <c r="AT1156" t="s">
        <v>19</v>
      </c>
      <c r="AU1156" t="s">
        <v>19</v>
      </c>
      <c r="AV1156" t="s">
        <v>660</v>
      </c>
      <c r="AW1156" t="s">
        <v>661</v>
      </c>
      <c r="AX1156" t="s">
        <v>975</v>
      </c>
      <c r="AY1156" t="s">
        <v>976</v>
      </c>
      <c r="AZ1156">
        <v>27</v>
      </c>
      <c r="BA1156" t="s">
        <v>977</v>
      </c>
      <c r="BB1156" t="s">
        <v>125</v>
      </c>
      <c r="BC1156" t="s">
        <v>19</v>
      </c>
      <c r="BD1156" t="s">
        <v>4337</v>
      </c>
      <c r="BE1156" t="s">
        <v>3419</v>
      </c>
      <c r="BF1156" t="s">
        <v>6030</v>
      </c>
      <c r="BG1156" t="s">
        <v>4339</v>
      </c>
      <c r="BH1156">
        <v>75</v>
      </c>
      <c r="BI1156" t="s">
        <v>3676</v>
      </c>
      <c r="BJ1156">
        <v>0.35</v>
      </c>
      <c r="BK1156" t="s">
        <v>4340</v>
      </c>
      <c r="BL1156" t="s">
        <v>3422</v>
      </c>
      <c r="BM1156" t="s">
        <v>3422</v>
      </c>
      <c r="BN1156" t="s">
        <v>3422</v>
      </c>
      <c r="BO1156" t="s">
        <v>3422</v>
      </c>
      <c r="BP1156" s="179" t="s">
        <v>3422</v>
      </c>
      <c r="BQ1156" s="179" t="s">
        <v>3422</v>
      </c>
      <c r="BR1156" s="179" t="s">
        <v>3422</v>
      </c>
      <c r="BS1156" s="179" t="s">
        <v>3422</v>
      </c>
      <c r="BT1156">
        <v>350138</v>
      </c>
      <c r="BU1156" t="s">
        <v>2814</v>
      </c>
      <c r="BV1156" t="s">
        <v>2816</v>
      </c>
      <c r="BW1156" t="s">
        <v>2818</v>
      </c>
      <c r="BX1156" t="s">
        <v>2821</v>
      </c>
      <c r="BY1156" s="179" t="s">
        <v>7648</v>
      </c>
      <c r="BZ1156" s="179" t="s">
        <v>7649</v>
      </c>
      <c r="CA1156" s="179" t="s">
        <v>7650</v>
      </c>
      <c r="CB1156" s="179" t="s">
        <v>7651</v>
      </c>
      <c r="CC1156">
        <v>350138</v>
      </c>
    </row>
    <row r="1157" spans="1:81" ht="14.45" customHeight="1">
      <c r="A1157"/>
      <c r="B1157">
        <v>350139</v>
      </c>
      <c r="C1157" s="26" t="s">
        <v>6820</v>
      </c>
      <c r="E1157" s="47" t="s">
        <v>6851</v>
      </c>
      <c r="F1157" s="47" t="s">
        <v>4838</v>
      </c>
      <c r="G1157" s="47" t="s">
        <v>6897</v>
      </c>
      <c r="K1157" s="47" t="s">
        <v>6903</v>
      </c>
      <c r="L1157" s="47" t="s">
        <v>6899</v>
      </c>
      <c r="M1157" s="47" t="s">
        <v>6851</v>
      </c>
      <c r="W1157" s="25"/>
      <c r="AG1157" s="48" t="s">
        <v>6833</v>
      </c>
      <c r="AH1157" s="47" t="str">
        <f t="shared" si="43"/>
        <v>SGGE_C              SP_MB64_C1</v>
      </c>
      <c r="AI1157">
        <v>3</v>
      </c>
      <c r="AJ1157">
        <v>350139</v>
      </c>
      <c r="AK1157" t="s">
        <v>6032</v>
      </c>
      <c r="AL1157" t="s">
        <v>19</v>
      </c>
      <c r="AM1157" t="s">
        <v>19</v>
      </c>
      <c r="AN1157" t="s">
        <v>4837</v>
      </c>
      <c r="AO1157">
        <v>427</v>
      </c>
      <c r="AP1157" t="s">
        <v>4838</v>
      </c>
      <c r="AQ1157">
        <v>1</v>
      </c>
      <c r="AR1157" t="s">
        <v>3541</v>
      </c>
      <c r="AS1157" t="s">
        <v>19</v>
      </c>
      <c r="AT1157" t="s">
        <v>19</v>
      </c>
      <c r="AU1157" t="s">
        <v>19</v>
      </c>
      <c r="AV1157" t="s">
        <v>660</v>
      </c>
      <c r="AW1157" t="s">
        <v>661</v>
      </c>
      <c r="AX1157" t="s">
        <v>1916</v>
      </c>
      <c r="AY1157" t="s">
        <v>1917</v>
      </c>
      <c r="AZ1157">
        <v>3</v>
      </c>
      <c r="BA1157" t="s">
        <v>977</v>
      </c>
      <c r="BB1157" t="s">
        <v>126</v>
      </c>
      <c r="BC1157" t="s">
        <v>19</v>
      </c>
      <c r="BD1157" t="s">
        <v>3471</v>
      </c>
      <c r="BE1157" t="s">
        <v>3419</v>
      </c>
      <c r="BF1157" t="s">
        <v>19</v>
      </c>
      <c r="BG1157" t="s">
        <v>19</v>
      </c>
      <c r="BH1157">
        <v>98</v>
      </c>
      <c r="BI1157" t="s">
        <v>3432</v>
      </c>
      <c r="BJ1157">
        <v>0.5</v>
      </c>
      <c r="BK1157" t="s">
        <v>4399</v>
      </c>
      <c r="BL1157" t="s">
        <v>3422</v>
      </c>
      <c r="BM1157" t="s">
        <v>3422</v>
      </c>
      <c r="BN1157" t="s">
        <v>3422</v>
      </c>
      <c r="BO1157" t="s">
        <v>3422</v>
      </c>
      <c r="BP1157" s="179" t="s">
        <v>3422</v>
      </c>
      <c r="BQ1157" s="179" t="s">
        <v>3422</v>
      </c>
      <c r="BR1157" s="179" t="s">
        <v>3422</v>
      </c>
      <c r="BS1157" s="179" t="s">
        <v>3422</v>
      </c>
      <c r="BT1157">
        <v>350139</v>
      </c>
      <c r="BU1157" t="s">
        <v>2814</v>
      </c>
      <c r="BV1157" t="s">
        <v>2816</v>
      </c>
      <c r="BW1157" t="s">
        <v>2818</v>
      </c>
      <c r="BX1157" t="s">
        <v>2821</v>
      </c>
      <c r="BY1157" s="179" t="s">
        <v>7648</v>
      </c>
      <c r="BZ1157" s="179" t="s">
        <v>7649</v>
      </c>
      <c r="CA1157" s="179" t="s">
        <v>7650</v>
      </c>
      <c r="CB1157" s="179" t="s">
        <v>7651</v>
      </c>
      <c r="CC1157">
        <v>350139</v>
      </c>
    </row>
    <row r="1158" spans="1:81" ht="14.45" customHeight="1">
      <c r="A1158"/>
      <c r="B1158">
        <v>350140</v>
      </c>
      <c r="C1158" s="26" t="s">
        <v>6820</v>
      </c>
      <c r="E1158" s="47" t="s">
        <v>6851</v>
      </c>
      <c r="F1158" s="47" t="s">
        <v>4838</v>
      </c>
      <c r="G1158" s="47" t="s">
        <v>6897</v>
      </c>
      <c r="K1158" s="47" t="s">
        <v>6903</v>
      </c>
      <c r="L1158" s="47" t="s">
        <v>6899</v>
      </c>
      <c r="M1158" s="47" t="s">
        <v>6851</v>
      </c>
      <c r="W1158" s="25"/>
      <c r="AG1158" s="48" t="s">
        <v>6833</v>
      </c>
      <c r="AH1158" s="47" t="str">
        <f t="shared" si="43"/>
        <v>SGGE_C              SP_MB64_C1</v>
      </c>
      <c r="AI1158">
        <v>3</v>
      </c>
      <c r="AJ1158">
        <v>350140</v>
      </c>
      <c r="AK1158" t="s">
        <v>6033</v>
      </c>
      <c r="AL1158" t="s">
        <v>19</v>
      </c>
      <c r="AM1158" t="s">
        <v>19</v>
      </c>
      <c r="AN1158" t="s">
        <v>4837</v>
      </c>
      <c r="AO1158">
        <v>427</v>
      </c>
      <c r="AP1158" t="s">
        <v>4838</v>
      </c>
      <c r="AQ1158">
        <v>1</v>
      </c>
      <c r="AR1158" t="s">
        <v>3541</v>
      </c>
      <c r="AS1158" t="s">
        <v>19</v>
      </c>
      <c r="AT1158" t="s">
        <v>19</v>
      </c>
      <c r="AU1158" t="s">
        <v>19</v>
      </c>
      <c r="AV1158" t="s">
        <v>660</v>
      </c>
      <c r="AW1158" t="s">
        <v>661</v>
      </c>
      <c r="AX1158" t="s">
        <v>1916</v>
      </c>
      <c r="AY1158" t="s">
        <v>1917</v>
      </c>
      <c r="AZ1158">
        <v>4</v>
      </c>
      <c r="BA1158" t="s">
        <v>977</v>
      </c>
      <c r="BB1158" t="s">
        <v>126</v>
      </c>
      <c r="BC1158" t="s">
        <v>19</v>
      </c>
      <c r="BD1158" t="s">
        <v>3471</v>
      </c>
      <c r="BE1158" t="s">
        <v>3419</v>
      </c>
      <c r="BF1158" t="s">
        <v>19</v>
      </c>
      <c r="BG1158" t="s">
        <v>19</v>
      </c>
      <c r="BH1158">
        <v>98</v>
      </c>
      <c r="BI1158" t="s">
        <v>3432</v>
      </c>
      <c r="BJ1158">
        <v>0.5</v>
      </c>
      <c r="BK1158" t="s">
        <v>4399</v>
      </c>
      <c r="BL1158" t="s">
        <v>3422</v>
      </c>
      <c r="BM1158" t="s">
        <v>3422</v>
      </c>
      <c r="BN1158" t="s">
        <v>3422</v>
      </c>
      <c r="BO1158" t="s">
        <v>3422</v>
      </c>
      <c r="BP1158" s="179" t="s">
        <v>3422</v>
      </c>
      <c r="BQ1158" s="179" t="s">
        <v>3422</v>
      </c>
      <c r="BR1158" s="179" t="s">
        <v>3422</v>
      </c>
      <c r="BS1158" s="179" t="s">
        <v>3422</v>
      </c>
      <c r="BT1158">
        <v>350140</v>
      </c>
      <c r="BU1158" t="s">
        <v>2814</v>
      </c>
      <c r="BV1158" t="s">
        <v>2816</v>
      </c>
      <c r="BW1158" t="s">
        <v>2818</v>
      </c>
      <c r="BX1158" t="s">
        <v>2821</v>
      </c>
      <c r="BY1158" s="179" t="s">
        <v>7648</v>
      </c>
      <c r="BZ1158" s="179" t="s">
        <v>7649</v>
      </c>
      <c r="CA1158" s="179" t="s">
        <v>7650</v>
      </c>
      <c r="CB1158" s="179" t="s">
        <v>7651</v>
      </c>
      <c r="CC1158">
        <v>350140</v>
      </c>
    </row>
    <row r="1159" spans="1:81" ht="14.45" customHeight="1">
      <c r="A1159"/>
      <c r="B1159">
        <v>350142</v>
      </c>
      <c r="C1159" s="26" t="s">
        <v>6820</v>
      </c>
      <c r="E1159" s="47" t="s">
        <v>6851</v>
      </c>
      <c r="L1159" s="47" t="s">
        <v>6851</v>
      </c>
      <c r="M1159" s="47" t="s">
        <v>6851</v>
      </c>
      <c r="W1159" s="240"/>
      <c r="AG1159" s="48" t="s">
        <v>6833</v>
      </c>
      <c r="AH1159" s="47" t="str">
        <f t="shared" si="43"/>
        <v>SGGE_B              SGGE_C</v>
      </c>
      <c r="AI1159">
        <v>3</v>
      </c>
      <c r="AJ1159">
        <v>350142</v>
      </c>
      <c r="AK1159" t="s">
        <v>6034</v>
      </c>
      <c r="AL1159" t="s">
        <v>19</v>
      </c>
      <c r="AM1159" t="s">
        <v>660</v>
      </c>
      <c r="AN1159" t="s">
        <v>661</v>
      </c>
      <c r="AO1159" t="s">
        <v>1916</v>
      </c>
      <c r="AP1159" t="s">
        <v>1917</v>
      </c>
      <c r="AQ1159">
        <v>1</v>
      </c>
      <c r="AR1159" t="s">
        <v>977</v>
      </c>
      <c r="AS1159" t="s">
        <v>126</v>
      </c>
      <c r="AT1159" t="s">
        <v>19</v>
      </c>
      <c r="AU1159" t="s">
        <v>19</v>
      </c>
      <c r="AV1159" t="s">
        <v>660</v>
      </c>
      <c r="AW1159" t="s">
        <v>661</v>
      </c>
      <c r="AX1159" t="s">
        <v>975</v>
      </c>
      <c r="AY1159" t="s">
        <v>976</v>
      </c>
      <c r="AZ1159">
        <v>24</v>
      </c>
      <c r="BA1159" t="s">
        <v>977</v>
      </c>
      <c r="BB1159" t="s">
        <v>126</v>
      </c>
      <c r="BC1159" t="s">
        <v>19</v>
      </c>
      <c r="BD1159" t="s">
        <v>6035</v>
      </c>
      <c r="BE1159" t="s">
        <v>3419</v>
      </c>
      <c r="BF1159" t="s">
        <v>19</v>
      </c>
      <c r="BG1159" t="s">
        <v>19</v>
      </c>
      <c r="BH1159">
        <v>270</v>
      </c>
      <c r="BI1159" t="s">
        <v>4955</v>
      </c>
      <c r="BJ1159">
        <v>0.5</v>
      </c>
      <c r="BK1159" t="s">
        <v>6036</v>
      </c>
      <c r="BL1159" t="s">
        <v>3422</v>
      </c>
      <c r="BM1159" t="s">
        <v>3422</v>
      </c>
      <c r="BN1159" t="s">
        <v>3422</v>
      </c>
      <c r="BO1159" t="s">
        <v>3422</v>
      </c>
      <c r="BP1159" s="179" t="s">
        <v>3422</v>
      </c>
      <c r="BQ1159" s="179" t="s">
        <v>3422</v>
      </c>
      <c r="BR1159" s="179" t="s">
        <v>3422</v>
      </c>
      <c r="BS1159" s="179" t="s">
        <v>3422</v>
      </c>
      <c r="BT1159">
        <v>350142</v>
      </c>
      <c r="BU1159" t="s">
        <v>2814</v>
      </c>
      <c r="BV1159" t="s">
        <v>2816</v>
      </c>
      <c r="BW1159" t="s">
        <v>2818</v>
      </c>
      <c r="BX1159" t="s">
        <v>2821</v>
      </c>
      <c r="BY1159" s="179" t="s">
        <v>7648</v>
      </c>
      <c r="BZ1159" s="179" t="s">
        <v>7649</v>
      </c>
      <c r="CA1159" s="179" t="s">
        <v>7650</v>
      </c>
      <c r="CB1159" s="179" t="s">
        <v>7651</v>
      </c>
      <c r="CC1159">
        <v>350142</v>
      </c>
    </row>
    <row r="1160" spans="1:81" ht="14.45" customHeight="1">
      <c r="A1160"/>
      <c r="B1160">
        <v>350144</v>
      </c>
      <c r="C1160" s="26" t="s">
        <v>6820</v>
      </c>
      <c r="E1160" s="47" t="s">
        <v>6851</v>
      </c>
      <c r="F1160" s="47" t="s">
        <v>3500</v>
      </c>
      <c r="G1160" s="47" t="s">
        <v>6907</v>
      </c>
      <c r="K1160" s="47" t="s">
        <v>6903</v>
      </c>
      <c r="L1160" s="47" t="s">
        <v>6851</v>
      </c>
      <c r="M1160" s="47" t="s">
        <v>6900</v>
      </c>
      <c r="W1160" s="240"/>
      <c r="AG1160" s="48" t="s">
        <v>6833</v>
      </c>
      <c r="AH1160" s="47" t="str">
        <f t="shared" si="43"/>
        <v>SP_15_SIG           SGGE_A</v>
      </c>
      <c r="AI1160">
        <v>3</v>
      </c>
      <c r="AJ1160">
        <v>350144</v>
      </c>
      <c r="AK1160" t="s">
        <v>6037</v>
      </c>
      <c r="AL1160" t="s">
        <v>19</v>
      </c>
      <c r="AM1160" t="s">
        <v>660</v>
      </c>
      <c r="AN1160" t="s">
        <v>661</v>
      </c>
      <c r="AO1160" t="s">
        <v>659</v>
      </c>
      <c r="AP1160" t="s">
        <v>662</v>
      </c>
      <c r="AQ1160">
        <v>31</v>
      </c>
      <c r="AR1160" t="s">
        <v>663</v>
      </c>
      <c r="AS1160" t="s">
        <v>125</v>
      </c>
      <c r="AT1160" t="s">
        <v>19</v>
      </c>
      <c r="AU1160" t="s">
        <v>19</v>
      </c>
      <c r="AV1160" t="s">
        <v>19</v>
      </c>
      <c r="AW1160" t="s">
        <v>3498</v>
      </c>
      <c r="AX1160" t="s">
        <v>3499</v>
      </c>
      <c r="AY1160" t="s">
        <v>3500</v>
      </c>
      <c r="AZ1160">
        <v>1</v>
      </c>
      <c r="BA1160" t="s">
        <v>1302</v>
      </c>
      <c r="BB1160" t="s">
        <v>19</v>
      </c>
      <c r="BC1160" t="s">
        <v>19</v>
      </c>
      <c r="BD1160" t="s">
        <v>3767</v>
      </c>
      <c r="BE1160" t="s">
        <v>3419</v>
      </c>
      <c r="BF1160" t="s">
        <v>19</v>
      </c>
      <c r="BG1160" t="s">
        <v>19</v>
      </c>
      <c r="BH1160">
        <v>3824</v>
      </c>
      <c r="BI1160" t="s">
        <v>3502</v>
      </c>
      <c r="BJ1160">
        <v>0.35</v>
      </c>
      <c r="BK1160" t="s">
        <v>3503</v>
      </c>
      <c r="BL1160" t="s">
        <v>3422</v>
      </c>
      <c r="BM1160" t="s">
        <v>3422</v>
      </c>
      <c r="BN1160" t="s">
        <v>3422</v>
      </c>
      <c r="BO1160" t="s">
        <v>3422</v>
      </c>
      <c r="BP1160" s="179" t="s">
        <v>3422</v>
      </c>
      <c r="BQ1160" s="179" t="s">
        <v>3422</v>
      </c>
      <c r="BR1160" s="179" t="s">
        <v>3422</v>
      </c>
      <c r="BS1160" s="179" t="s">
        <v>3422</v>
      </c>
      <c r="BT1160">
        <v>350144</v>
      </c>
      <c r="BU1160" t="s">
        <v>2814</v>
      </c>
      <c r="BV1160" t="s">
        <v>2816</v>
      </c>
      <c r="BW1160" t="s">
        <v>2818</v>
      </c>
      <c r="BX1160" t="s">
        <v>2821</v>
      </c>
      <c r="BY1160" s="179" t="s">
        <v>7648</v>
      </c>
      <c r="BZ1160" s="179" t="s">
        <v>7649</v>
      </c>
      <c r="CA1160" s="179" t="s">
        <v>7650</v>
      </c>
      <c r="CB1160" s="179" t="s">
        <v>7651</v>
      </c>
      <c r="CC1160">
        <v>350144</v>
      </c>
    </row>
    <row r="1161" spans="1:81" ht="14.45" customHeight="1">
      <c r="A1161"/>
      <c r="B1161">
        <v>350145</v>
      </c>
      <c r="C1161" s="26" t="s">
        <v>6820</v>
      </c>
      <c r="E1161" s="47" t="s">
        <v>6851</v>
      </c>
      <c r="F1161" s="47" t="s">
        <v>6018</v>
      </c>
      <c r="G1161" s="47" t="s">
        <v>6897</v>
      </c>
      <c r="K1161" s="47" t="s">
        <v>6903</v>
      </c>
      <c r="L1161" s="47" t="s">
        <v>6851</v>
      </c>
      <c r="M1161" s="47" t="s">
        <v>6899</v>
      </c>
      <c r="W1161" s="240"/>
      <c r="AG1161" s="48" t="s">
        <v>6833</v>
      </c>
      <c r="AH1161" s="47" t="str">
        <f t="shared" si="43"/>
        <v>SP_PWG5             SGGE_A</v>
      </c>
      <c r="AI1161">
        <v>3</v>
      </c>
      <c r="AJ1161">
        <v>350145</v>
      </c>
      <c r="AK1161" t="s">
        <v>6038</v>
      </c>
      <c r="AL1161" t="s">
        <v>19</v>
      </c>
      <c r="AM1161" t="s">
        <v>660</v>
      </c>
      <c r="AN1161" t="s">
        <v>661</v>
      </c>
      <c r="AO1161" t="s">
        <v>659</v>
      </c>
      <c r="AP1161" t="s">
        <v>662</v>
      </c>
      <c r="AQ1161">
        <v>30</v>
      </c>
      <c r="AR1161" t="s">
        <v>663</v>
      </c>
      <c r="AS1161" t="s">
        <v>125</v>
      </c>
      <c r="AT1161" t="s">
        <v>19</v>
      </c>
      <c r="AU1161" t="s">
        <v>19</v>
      </c>
      <c r="AV1161" t="s">
        <v>19</v>
      </c>
      <c r="AW1161" t="s">
        <v>4324</v>
      </c>
      <c r="AX1161" t="s">
        <v>6017</v>
      </c>
      <c r="AY1161" t="s">
        <v>6018</v>
      </c>
      <c r="AZ1161">
        <v>1</v>
      </c>
      <c r="BA1161" t="s">
        <v>3541</v>
      </c>
      <c r="BB1161" t="s">
        <v>19</v>
      </c>
      <c r="BC1161" t="s">
        <v>19</v>
      </c>
      <c r="BD1161" t="s">
        <v>4319</v>
      </c>
      <c r="BE1161" t="s">
        <v>3419</v>
      </c>
      <c r="BF1161" t="s">
        <v>6027</v>
      </c>
      <c r="BG1161" t="s">
        <v>4330</v>
      </c>
      <c r="BH1161">
        <v>105</v>
      </c>
      <c r="BI1161" t="s">
        <v>4331</v>
      </c>
      <c r="BJ1161">
        <v>0.35</v>
      </c>
      <c r="BK1161" t="s">
        <v>6019</v>
      </c>
      <c r="BL1161" t="s">
        <v>3422</v>
      </c>
      <c r="BM1161" t="s">
        <v>3422</v>
      </c>
      <c r="BN1161" t="s">
        <v>3422</v>
      </c>
      <c r="BO1161" t="s">
        <v>3422</v>
      </c>
      <c r="BP1161" s="179" t="s">
        <v>3422</v>
      </c>
      <c r="BQ1161" s="179" t="s">
        <v>3422</v>
      </c>
      <c r="BR1161" s="179" t="s">
        <v>3422</v>
      </c>
      <c r="BS1161" s="179" t="s">
        <v>3422</v>
      </c>
      <c r="BT1161">
        <v>350145</v>
      </c>
      <c r="BU1161" t="s">
        <v>2814</v>
      </c>
      <c r="BV1161" t="s">
        <v>2816</v>
      </c>
      <c r="BW1161" t="s">
        <v>2818</v>
      </c>
      <c r="BX1161" t="s">
        <v>2821</v>
      </c>
      <c r="BY1161" s="179" t="s">
        <v>7648</v>
      </c>
      <c r="BZ1161" s="179" t="s">
        <v>7649</v>
      </c>
      <c r="CA1161" s="179" t="s">
        <v>7650</v>
      </c>
      <c r="CB1161" s="179" t="s">
        <v>7651</v>
      </c>
      <c r="CC1161">
        <v>350145</v>
      </c>
    </row>
    <row r="1162" spans="1:81" ht="14.45" customHeight="1">
      <c r="A1162"/>
      <c r="B1162">
        <v>350146</v>
      </c>
      <c r="C1162" s="26" t="s">
        <v>6820</v>
      </c>
      <c r="E1162" s="47" t="s">
        <v>6851</v>
      </c>
      <c r="F1162" s="47" t="s">
        <v>6024</v>
      </c>
      <c r="G1162" s="47" t="s">
        <v>6897</v>
      </c>
      <c r="K1162" s="47" t="s">
        <v>6903</v>
      </c>
      <c r="L1162" s="47" t="s">
        <v>6851</v>
      </c>
      <c r="M1162" s="47" t="s">
        <v>6899</v>
      </c>
      <c r="W1162" s="240"/>
      <c r="AG1162" s="48" t="s">
        <v>6833</v>
      </c>
      <c r="AH1162" s="47" t="str">
        <f t="shared" si="43"/>
        <v>SP_PWG6             SGGE_B</v>
      </c>
      <c r="AI1162">
        <v>3</v>
      </c>
      <c r="AJ1162">
        <v>350146</v>
      </c>
      <c r="AK1162" t="s">
        <v>6039</v>
      </c>
      <c r="AL1162" t="s">
        <v>19</v>
      </c>
      <c r="AM1162" t="s">
        <v>660</v>
      </c>
      <c r="AN1162" t="s">
        <v>661</v>
      </c>
      <c r="AO1162" t="s">
        <v>975</v>
      </c>
      <c r="AP1162" t="s">
        <v>976</v>
      </c>
      <c r="AQ1162">
        <v>32</v>
      </c>
      <c r="AR1162" t="s">
        <v>977</v>
      </c>
      <c r="AS1162" t="s">
        <v>125</v>
      </c>
      <c r="AT1162" t="s">
        <v>19</v>
      </c>
      <c r="AU1162" t="s">
        <v>19</v>
      </c>
      <c r="AV1162" t="s">
        <v>19</v>
      </c>
      <c r="AW1162" t="s">
        <v>6022</v>
      </c>
      <c r="AX1162" t="s">
        <v>6023</v>
      </c>
      <c r="AY1162" t="s">
        <v>6024</v>
      </c>
      <c r="AZ1162">
        <v>1</v>
      </c>
      <c r="BA1162" t="s">
        <v>3541</v>
      </c>
      <c r="BB1162" t="s">
        <v>19</v>
      </c>
      <c r="BC1162" t="s">
        <v>19</v>
      </c>
      <c r="BD1162" t="s">
        <v>4337</v>
      </c>
      <c r="BE1162" t="s">
        <v>3419</v>
      </c>
      <c r="BF1162" t="s">
        <v>6030</v>
      </c>
      <c r="BG1162" t="s">
        <v>4349</v>
      </c>
      <c r="BH1162">
        <v>105</v>
      </c>
      <c r="BI1162" t="s">
        <v>4350</v>
      </c>
      <c r="BJ1162">
        <v>0.35</v>
      </c>
      <c r="BK1162" t="s">
        <v>6025</v>
      </c>
      <c r="BL1162" t="s">
        <v>3422</v>
      </c>
      <c r="BM1162" t="s">
        <v>3422</v>
      </c>
      <c r="BN1162" t="s">
        <v>3422</v>
      </c>
      <c r="BO1162" t="s">
        <v>3422</v>
      </c>
      <c r="BP1162" s="179" t="s">
        <v>3422</v>
      </c>
      <c r="BQ1162" s="179" t="s">
        <v>3422</v>
      </c>
      <c r="BR1162" s="179" t="s">
        <v>3422</v>
      </c>
      <c r="BS1162" s="179" t="s">
        <v>3422</v>
      </c>
      <c r="BT1162">
        <v>350146</v>
      </c>
      <c r="BU1162" t="s">
        <v>2814</v>
      </c>
      <c r="BV1162" t="s">
        <v>2816</v>
      </c>
      <c r="BW1162" t="s">
        <v>2818</v>
      </c>
      <c r="BX1162" t="s">
        <v>2821</v>
      </c>
      <c r="BY1162" s="179" t="s">
        <v>7648</v>
      </c>
      <c r="BZ1162" s="179" t="s">
        <v>7649</v>
      </c>
      <c r="CA1162" s="179" t="s">
        <v>7650</v>
      </c>
      <c r="CB1162" s="179" t="s">
        <v>7651</v>
      </c>
      <c r="CC1162">
        <v>350146</v>
      </c>
    </row>
    <row r="1163" spans="1:81" ht="14.45" customHeight="1">
      <c r="A1163" s="222" t="s">
        <v>7848</v>
      </c>
      <c r="B1163">
        <v>350147</v>
      </c>
      <c r="C1163" s="26" t="s">
        <v>6820</v>
      </c>
      <c r="E1163" s="47" t="s">
        <v>6904</v>
      </c>
      <c r="F1163" s="47" t="s">
        <v>4206</v>
      </c>
      <c r="G1163" s="47" t="s">
        <v>6897</v>
      </c>
      <c r="K1163" s="47" t="s">
        <v>6903</v>
      </c>
      <c r="L1163" s="47" t="s">
        <v>6899</v>
      </c>
      <c r="M1163" s="47" t="s">
        <v>6904</v>
      </c>
      <c r="W1163" s="25"/>
      <c r="AG1163" s="48" t="s">
        <v>6833</v>
      </c>
      <c r="AH1163" s="47" t="str">
        <f t="shared" si="43"/>
        <v>SGTME               SP_86_REL</v>
      </c>
      <c r="AI1163">
        <v>3</v>
      </c>
      <c r="AJ1163">
        <v>350147</v>
      </c>
      <c r="AK1163" t="s">
        <v>6040</v>
      </c>
      <c r="AL1163" t="s">
        <v>19</v>
      </c>
      <c r="AM1163" t="s">
        <v>19</v>
      </c>
      <c r="AN1163" t="s">
        <v>4204</v>
      </c>
      <c r="AO1163" t="s">
        <v>4205</v>
      </c>
      <c r="AP1163" t="s">
        <v>4206</v>
      </c>
      <c r="AQ1163">
        <v>1</v>
      </c>
      <c r="AR1163" t="s">
        <v>653</v>
      </c>
      <c r="AS1163" t="s">
        <v>19</v>
      </c>
      <c r="AT1163" t="s">
        <v>19</v>
      </c>
      <c r="AU1163" t="s">
        <v>19</v>
      </c>
      <c r="AV1163" t="s">
        <v>2894</v>
      </c>
      <c r="AW1163" t="s">
        <v>2894</v>
      </c>
      <c r="AX1163" t="s">
        <v>2893</v>
      </c>
      <c r="AY1163" t="s">
        <v>2895</v>
      </c>
      <c r="AZ1163">
        <v>109</v>
      </c>
      <c r="BA1163" t="s">
        <v>2896</v>
      </c>
      <c r="BB1163" t="s">
        <v>1431</v>
      </c>
      <c r="BC1163" t="s">
        <v>1430</v>
      </c>
      <c r="BD1163" t="s">
        <v>4207</v>
      </c>
      <c r="BE1163" t="s">
        <v>3419</v>
      </c>
      <c r="BF1163" t="s">
        <v>19</v>
      </c>
      <c r="BG1163" t="s">
        <v>19</v>
      </c>
      <c r="BH1163" s="179">
        <v>3220</v>
      </c>
      <c r="BI1163" t="s">
        <v>3886</v>
      </c>
      <c r="BJ1163">
        <v>0.35</v>
      </c>
      <c r="BK1163" t="s">
        <v>4208</v>
      </c>
      <c r="BL1163" t="s">
        <v>3422</v>
      </c>
      <c r="BM1163" t="s">
        <v>3422</v>
      </c>
      <c r="BN1163" t="s">
        <v>3422</v>
      </c>
      <c r="BO1163" t="s">
        <v>3422</v>
      </c>
      <c r="BP1163" s="179" t="s">
        <v>3422</v>
      </c>
      <c r="BQ1163" s="179" t="s">
        <v>3422</v>
      </c>
      <c r="BR1163" s="179" t="s">
        <v>3422</v>
      </c>
      <c r="BS1163" s="179" t="s">
        <v>3422</v>
      </c>
      <c r="BT1163">
        <v>350147</v>
      </c>
      <c r="BU1163" t="s">
        <v>2814</v>
      </c>
      <c r="BV1163" t="s">
        <v>2816</v>
      </c>
      <c r="BW1163" t="s">
        <v>2818</v>
      </c>
      <c r="BX1163" t="s">
        <v>2821</v>
      </c>
      <c r="BY1163" s="179" t="s">
        <v>7648</v>
      </c>
      <c r="BZ1163" s="179" t="s">
        <v>7649</v>
      </c>
      <c r="CA1163" s="179" t="s">
        <v>7650</v>
      </c>
      <c r="CB1163" s="179" t="s">
        <v>7651</v>
      </c>
      <c r="CC1163">
        <v>350147</v>
      </c>
    </row>
    <row r="1164" spans="1:81" ht="14.45" customHeight="1">
      <c r="A1164"/>
      <c r="B1164">
        <v>350150</v>
      </c>
      <c r="C1164" s="26" t="s">
        <v>6820</v>
      </c>
      <c r="E1164" s="47" t="s">
        <v>6904</v>
      </c>
      <c r="F1164" s="47" t="s">
        <v>6044</v>
      </c>
      <c r="G1164" s="47" t="s">
        <v>6897</v>
      </c>
      <c r="K1164" s="47" t="s">
        <v>6898</v>
      </c>
      <c r="L1164" s="47" t="s">
        <v>6904</v>
      </c>
      <c r="M1164" s="47" t="s">
        <v>6899</v>
      </c>
      <c r="S1164" s="47" t="s">
        <v>7932</v>
      </c>
      <c r="W1164" s="240"/>
      <c r="AG1164" s="48" t="s">
        <v>6833</v>
      </c>
      <c r="AH1164" s="47" t="str">
        <f t="shared" si="43"/>
        <v>SP_30A_SR1          SITR3</v>
      </c>
      <c r="AI1164">
        <v>3</v>
      </c>
      <c r="AJ1164">
        <v>350150</v>
      </c>
      <c r="AK1164" t="s">
        <v>6041</v>
      </c>
      <c r="AL1164" t="s">
        <v>19</v>
      </c>
      <c r="AM1164" t="s">
        <v>889</v>
      </c>
      <c r="AN1164" t="s">
        <v>889</v>
      </c>
      <c r="AO1164" t="s">
        <v>888</v>
      </c>
      <c r="AP1164" t="s">
        <v>890</v>
      </c>
      <c r="AQ1164" t="s">
        <v>3833</v>
      </c>
      <c r="AR1164" t="s">
        <v>891</v>
      </c>
      <c r="AS1164" t="s">
        <v>122</v>
      </c>
      <c r="AT1164" t="s">
        <v>19</v>
      </c>
      <c r="AU1164" t="s">
        <v>19</v>
      </c>
      <c r="AV1164" t="s">
        <v>19</v>
      </c>
      <c r="AW1164" t="s">
        <v>6042</v>
      </c>
      <c r="AX1164" t="s">
        <v>6043</v>
      </c>
      <c r="AY1164" t="s">
        <v>6044</v>
      </c>
      <c r="AZ1164">
        <v>1</v>
      </c>
      <c r="BA1164" t="s">
        <v>6045</v>
      </c>
      <c r="BB1164" t="s">
        <v>19</v>
      </c>
      <c r="BC1164" t="s">
        <v>19</v>
      </c>
      <c r="BD1164" t="s">
        <v>3484</v>
      </c>
      <c r="BE1164" t="s">
        <v>3419</v>
      </c>
      <c r="BF1164" t="s">
        <v>19</v>
      </c>
      <c r="BG1164" t="s">
        <v>19</v>
      </c>
      <c r="BH1164">
        <v>68</v>
      </c>
      <c r="BI1164" t="s">
        <v>3485</v>
      </c>
      <c r="BJ1164">
        <v>1</v>
      </c>
      <c r="BK1164" t="s">
        <v>6046</v>
      </c>
      <c r="BL1164" t="s">
        <v>3422</v>
      </c>
      <c r="BM1164" t="s">
        <v>3422</v>
      </c>
      <c r="BN1164" t="s">
        <v>3422</v>
      </c>
      <c r="BO1164" t="s">
        <v>3422</v>
      </c>
      <c r="BP1164" s="179" t="s">
        <v>3422</v>
      </c>
      <c r="BQ1164" s="179" t="s">
        <v>3422</v>
      </c>
      <c r="BR1164" s="179" t="s">
        <v>3422</v>
      </c>
      <c r="BS1164" s="179" t="s">
        <v>3422</v>
      </c>
      <c r="BT1164">
        <v>350150</v>
      </c>
      <c r="BU1164" t="s">
        <v>2814</v>
      </c>
      <c r="BV1164" t="s">
        <v>2816</v>
      </c>
      <c r="BW1164" t="s">
        <v>2818</v>
      </c>
      <c r="BX1164" t="s">
        <v>2821</v>
      </c>
      <c r="BY1164" s="179" t="s">
        <v>7648</v>
      </c>
      <c r="BZ1164" s="179" t="s">
        <v>7649</v>
      </c>
      <c r="CA1164" s="179" t="s">
        <v>7650</v>
      </c>
      <c r="CB1164" s="179" t="s">
        <v>7651</v>
      </c>
      <c r="CC1164">
        <v>350150</v>
      </c>
    </row>
    <row r="1165" spans="1:81" ht="14.45" customHeight="1">
      <c r="A1165"/>
      <c r="B1165">
        <v>350151</v>
      </c>
      <c r="C1165" s="26" t="s">
        <v>6820</v>
      </c>
      <c r="E1165" s="47" t="s">
        <v>6904</v>
      </c>
      <c r="F1165" s="47" t="s">
        <v>4559</v>
      </c>
      <c r="G1165" s="47" t="s">
        <v>6897</v>
      </c>
      <c r="K1165" s="47" t="s">
        <v>6898</v>
      </c>
      <c r="L1165" s="47" t="s">
        <v>6899</v>
      </c>
      <c r="M1165" s="47" t="s">
        <v>6904</v>
      </c>
      <c r="W1165" s="25"/>
      <c r="AG1165" s="48" t="s">
        <v>6833</v>
      </c>
      <c r="AH1165" s="47" t="str">
        <f t="shared" si="43"/>
        <v>KS_MR_B             SP_LINTM3</v>
      </c>
      <c r="AI1165">
        <v>3</v>
      </c>
      <c r="AJ1165">
        <v>350151</v>
      </c>
      <c r="AK1165" t="s">
        <v>6047</v>
      </c>
      <c r="AL1165" t="s">
        <v>19</v>
      </c>
      <c r="AM1165" t="s">
        <v>19</v>
      </c>
      <c r="AN1165" t="s">
        <v>4557</v>
      </c>
      <c r="AO1165" t="s">
        <v>4558</v>
      </c>
      <c r="AP1165" t="s">
        <v>4559</v>
      </c>
      <c r="AQ1165">
        <v>1</v>
      </c>
      <c r="AR1165" t="s">
        <v>1085</v>
      </c>
      <c r="AS1165" t="s">
        <v>19</v>
      </c>
      <c r="AT1165" t="s">
        <v>19</v>
      </c>
      <c r="AU1165" t="s">
        <v>19</v>
      </c>
      <c r="AV1165" t="s">
        <v>456</v>
      </c>
      <c r="AW1165" t="s">
        <v>457</v>
      </c>
      <c r="AX1165" t="s">
        <v>455</v>
      </c>
      <c r="AY1165" t="s">
        <v>458</v>
      </c>
      <c r="AZ1165">
        <v>11</v>
      </c>
      <c r="BA1165" t="s">
        <v>459</v>
      </c>
      <c r="BB1165" t="s">
        <v>86</v>
      </c>
      <c r="BC1165" t="s">
        <v>69</v>
      </c>
      <c r="BD1165" t="s">
        <v>4560</v>
      </c>
      <c r="BE1165" t="s">
        <v>3419</v>
      </c>
      <c r="BF1165" t="s">
        <v>19</v>
      </c>
      <c r="BG1165" t="s">
        <v>19</v>
      </c>
      <c r="BH1165">
        <v>420</v>
      </c>
      <c r="BI1165" t="s">
        <v>4561</v>
      </c>
      <c r="BJ1165">
        <v>0.35</v>
      </c>
      <c r="BK1165" t="s">
        <v>4562</v>
      </c>
      <c r="BL1165" t="s">
        <v>3422</v>
      </c>
      <c r="BM1165" t="s">
        <v>3422</v>
      </c>
      <c r="BN1165" t="s">
        <v>3422</v>
      </c>
      <c r="BO1165" t="s">
        <v>3422</v>
      </c>
      <c r="BP1165" s="179" t="s">
        <v>3422</v>
      </c>
      <c r="BQ1165" s="179" t="s">
        <v>3422</v>
      </c>
      <c r="BR1165" s="179" t="s">
        <v>3422</v>
      </c>
      <c r="BS1165" s="179" t="s">
        <v>3422</v>
      </c>
      <c r="BT1165">
        <v>350151</v>
      </c>
      <c r="BU1165" t="s">
        <v>2814</v>
      </c>
      <c r="BV1165" t="s">
        <v>2816</v>
      </c>
      <c r="BW1165" t="s">
        <v>2818</v>
      </c>
      <c r="BX1165" t="s">
        <v>2821</v>
      </c>
      <c r="BY1165" s="179" t="s">
        <v>7648</v>
      </c>
      <c r="BZ1165" s="179" t="s">
        <v>7649</v>
      </c>
      <c r="CA1165" s="179" t="s">
        <v>7650</v>
      </c>
      <c r="CB1165" s="179" t="s">
        <v>7651</v>
      </c>
      <c r="CC1165">
        <v>350151</v>
      </c>
    </row>
    <row r="1166" spans="1:81" ht="14.45" customHeight="1">
      <c r="A1166"/>
      <c r="B1166">
        <v>350158</v>
      </c>
      <c r="C1166" s="26" t="s">
        <v>6820</v>
      </c>
      <c r="E1166" s="47" t="s">
        <v>6904</v>
      </c>
      <c r="L1166" s="47" t="s">
        <v>6900</v>
      </c>
      <c r="M1166" s="47" t="s">
        <v>6904</v>
      </c>
      <c r="AC1166" s="47" t="s">
        <v>6920</v>
      </c>
      <c r="AG1166" s="48" t="s">
        <v>6833</v>
      </c>
      <c r="AH1166" s="47" t="str">
        <f t="shared" si="43"/>
        <v>KS_MR_B             EBKVSG_A</v>
      </c>
      <c r="AI1166">
        <v>3</v>
      </c>
      <c r="AJ1166">
        <v>350158</v>
      </c>
      <c r="AK1166" t="s">
        <v>6048</v>
      </c>
      <c r="AL1166" t="s">
        <v>19</v>
      </c>
      <c r="AM1166" t="s">
        <v>607</v>
      </c>
      <c r="AN1166" t="s">
        <v>607</v>
      </c>
      <c r="AO1166" t="s">
        <v>606</v>
      </c>
      <c r="AP1166" t="s">
        <v>608</v>
      </c>
      <c r="AQ1166">
        <v>5</v>
      </c>
      <c r="AR1166" t="s">
        <v>609</v>
      </c>
      <c r="AS1166" t="s">
        <v>89</v>
      </c>
      <c r="AT1166" t="s">
        <v>69</v>
      </c>
      <c r="AU1166" t="s">
        <v>19</v>
      </c>
      <c r="AV1166" t="s">
        <v>456</v>
      </c>
      <c r="AW1166" t="s">
        <v>457</v>
      </c>
      <c r="AX1166" t="s">
        <v>455</v>
      </c>
      <c r="AY1166" t="s">
        <v>458</v>
      </c>
      <c r="AZ1166">
        <v>13</v>
      </c>
      <c r="BA1166" t="s">
        <v>459</v>
      </c>
      <c r="BB1166" t="s">
        <v>86</v>
      </c>
      <c r="BC1166" t="s">
        <v>69</v>
      </c>
      <c r="BD1166" t="s">
        <v>3838</v>
      </c>
      <c r="BE1166" t="s">
        <v>3419</v>
      </c>
      <c r="BF1166" t="s">
        <v>6049</v>
      </c>
      <c r="BG1166" t="s">
        <v>3844</v>
      </c>
      <c r="BH1166">
        <v>3579</v>
      </c>
      <c r="BI1166" t="s">
        <v>3659</v>
      </c>
      <c r="BJ1166">
        <v>0.35</v>
      </c>
      <c r="BK1166" t="s">
        <v>6050</v>
      </c>
      <c r="BL1166" t="s">
        <v>3422</v>
      </c>
      <c r="BM1166" t="s">
        <v>3422</v>
      </c>
      <c r="BN1166" t="s">
        <v>3422</v>
      </c>
      <c r="BO1166" t="s">
        <v>3422</v>
      </c>
      <c r="BP1166" s="179" t="s">
        <v>3422</v>
      </c>
      <c r="BQ1166" s="179" t="s">
        <v>3422</v>
      </c>
      <c r="BR1166" s="179" t="s">
        <v>3422</v>
      </c>
      <c r="BS1166" s="179" t="s">
        <v>3422</v>
      </c>
      <c r="BT1166">
        <v>350158</v>
      </c>
      <c r="BU1166" t="s">
        <v>2814</v>
      </c>
      <c r="BV1166" t="s">
        <v>2816</v>
      </c>
      <c r="BW1166" t="s">
        <v>2818</v>
      </c>
      <c r="BX1166" t="s">
        <v>2821</v>
      </c>
      <c r="BY1166" s="179" t="s">
        <v>7648</v>
      </c>
      <c r="BZ1166" s="179" t="s">
        <v>7649</v>
      </c>
      <c r="CA1166" s="179" t="s">
        <v>7650</v>
      </c>
      <c r="CB1166" s="179" t="s">
        <v>7651</v>
      </c>
      <c r="CC1166">
        <v>350158</v>
      </c>
    </row>
    <row r="1167" spans="1:81" ht="14.45" customHeight="1">
      <c r="A1167"/>
      <c r="B1167">
        <v>350159</v>
      </c>
      <c r="C1167" s="26" t="s">
        <v>6820</v>
      </c>
      <c r="E1167" s="47" t="s">
        <v>6904</v>
      </c>
      <c r="L1167" s="47" t="s">
        <v>6900</v>
      </c>
      <c r="M1167" s="47" t="s">
        <v>6904</v>
      </c>
      <c r="W1167" s="240"/>
      <c r="AC1167" s="47" t="s">
        <v>6920</v>
      </c>
      <c r="AG1167" s="48" t="s">
        <v>6833</v>
      </c>
      <c r="AH1167" s="47" t="str">
        <f t="shared" si="43"/>
        <v>KS_MR_B             GATE_A</v>
      </c>
      <c r="AI1167">
        <v>3</v>
      </c>
      <c r="AJ1167">
        <v>350159</v>
      </c>
      <c r="AK1167" t="s">
        <v>6051</v>
      </c>
      <c r="AL1167" t="s">
        <v>19</v>
      </c>
      <c r="AM1167" t="s">
        <v>599</v>
      </c>
      <c r="AN1167" t="s">
        <v>599</v>
      </c>
      <c r="AO1167" t="s">
        <v>598</v>
      </c>
      <c r="AP1167" t="s">
        <v>600</v>
      </c>
      <c r="AQ1167">
        <v>43</v>
      </c>
      <c r="AR1167" t="s">
        <v>601</v>
      </c>
      <c r="AS1167" t="s">
        <v>125</v>
      </c>
      <c r="AT1167" t="s">
        <v>19</v>
      </c>
      <c r="AU1167" t="s">
        <v>19</v>
      </c>
      <c r="AV1167" t="s">
        <v>456</v>
      </c>
      <c r="AW1167" t="s">
        <v>457</v>
      </c>
      <c r="AX1167" t="s">
        <v>455</v>
      </c>
      <c r="AY1167" t="s">
        <v>458</v>
      </c>
      <c r="AZ1167">
        <v>1</v>
      </c>
      <c r="BA1167" t="s">
        <v>459</v>
      </c>
      <c r="BB1167" t="s">
        <v>86</v>
      </c>
      <c r="BC1167" t="s">
        <v>69</v>
      </c>
      <c r="BD1167" t="s">
        <v>3838</v>
      </c>
      <c r="BE1167" t="s">
        <v>3419</v>
      </c>
      <c r="BF1167" t="s">
        <v>6052</v>
      </c>
      <c r="BG1167" t="s">
        <v>3844</v>
      </c>
      <c r="BH1167">
        <v>2590</v>
      </c>
      <c r="BI1167" t="s">
        <v>3659</v>
      </c>
      <c r="BJ1167">
        <v>0.35</v>
      </c>
      <c r="BK1167" t="s">
        <v>6053</v>
      </c>
      <c r="BL1167" t="s">
        <v>3422</v>
      </c>
      <c r="BM1167" t="s">
        <v>3422</v>
      </c>
      <c r="BN1167" t="s">
        <v>3422</v>
      </c>
      <c r="BO1167" t="s">
        <v>3422</v>
      </c>
      <c r="BP1167" s="179" t="s">
        <v>3422</v>
      </c>
      <c r="BQ1167" s="179" t="s">
        <v>3422</v>
      </c>
      <c r="BR1167" s="179" t="s">
        <v>3422</v>
      </c>
      <c r="BS1167" s="179" t="s">
        <v>3422</v>
      </c>
      <c r="BT1167">
        <v>350159</v>
      </c>
      <c r="BU1167" t="s">
        <v>2814</v>
      </c>
      <c r="BV1167" t="s">
        <v>2816</v>
      </c>
      <c r="BW1167" t="s">
        <v>2818</v>
      </c>
      <c r="BX1167" t="s">
        <v>2821</v>
      </c>
      <c r="BY1167" s="179" t="s">
        <v>7648</v>
      </c>
      <c r="BZ1167" s="179" t="s">
        <v>7649</v>
      </c>
      <c r="CA1167" s="179" t="s">
        <v>7650</v>
      </c>
      <c r="CB1167" s="179" t="s">
        <v>7651</v>
      </c>
      <c r="CC1167">
        <v>350159</v>
      </c>
    </row>
    <row r="1168" spans="1:81" ht="14.45" customHeight="1">
      <c r="A1168"/>
      <c r="B1168">
        <v>350160</v>
      </c>
      <c r="C1168" s="26" t="s">
        <v>6820</v>
      </c>
      <c r="E1168" s="47" t="s">
        <v>6904</v>
      </c>
      <c r="L1168" s="47" t="s">
        <v>6900</v>
      </c>
      <c r="M1168" s="47" t="s">
        <v>6904</v>
      </c>
      <c r="AC1168" s="47" t="s">
        <v>6920</v>
      </c>
      <c r="AG1168" s="48" t="s">
        <v>6833</v>
      </c>
      <c r="AH1168" s="47" t="str">
        <f t="shared" si="43"/>
        <v>KS_MR_B             EBKVSG_A</v>
      </c>
      <c r="AI1168">
        <v>3</v>
      </c>
      <c r="AJ1168">
        <v>350160</v>
      </c>
      <c r="AK1168" t="s">
        <v>6054</v>
      </c>
      <c r="AL1168" t="s">
        <v>19</v>
      </c>
      <c r="AM1168" t="s">
        <v>607</v>
      </c>
      <c r="AN1168" t="s">
        <v>607</v>
      </c>
      <c r="AO1168" t="s">
        <v>606</v>
      </c>
      <c r="AP1168" t="s">
        <v>608</v>
      </c>
      <c r="AQ1168">
        <v>13</v>
      </c>
      <c r="AR1168" t="s">
        <v>609</v>
      </c>
      <c r="AS1168" t="s">
        <v>89</v>
      </c>
      <c r="AT1168" t="s">
        <v>69</v>
      </c>
      <c r="AU1168" t="s">
        <v>19</v>
      </c>
      <c r="AV1168" t="s">
        <v>456</v>
      </c>
      <c r="AW1168" t="s">
        <v>457</v>
      </c>
      <c r="AX1168" t="s">
        <v>455</v>
      </c>
      <c r="AY1168" t="s">
        <v>458</v>
      </c>
      <c r="AZ1168">
        <v>14</v>
      </c>
      <c r="BA1168" t="s">
        <v>459</v>
      </c>
      <c r="BB1168" t="s">
        <v>86</v>
      </c>
      <c r="BC1168" t="s">
        <v>69</v>
      </c>
      <c r="BD1168" t="s">
        <v>3838</v>
      </c>
      <c r="BE1168" t="s">
        <v>3419</v>
      </c>
      <c r="BF1168" t="s">
        <v>6049</v>
      </c>
      <c r="BG1168" t="s">
        <v>3840</v>
      </c>
      <c r="BH1168">
        <v>3579</v>
      </c>
      <c r="BI1168" t="s">
        <v>3841</v>
      </c>
      <c r="BJ1168">
        <v>0.35</v>
      </c>
      <c r="BK1168" t="s">
        <v>6055</v>
      </c>
      <c r="BL1168" t="s">
        <v>3422</v>
      </c>
      <c r="BM1168" t="s">
        <v>3422</v>
      </c>
      <c r="BN1168" t="s">
        <v>3422</v>
      </c>
      <c r="BO1168" t="s">
        <v>3422</v>
      </c>
      <c r="BP1168" s="179" t="s">
        <v>3422</v>
      </c>
      <c r="BQ1168" s="179" t="s">
        <v>3422</v>
      </c>
      <c r="BR1168" s="179" t="s">
        <v>3422</v>
      </c>
      <c r="BS1168" s="179" t="s">
        <v>3422</v>
      </c>
      <c r="BT1168">
        <v>350160</v>
      </c>
      <c r="BU1168" t="s">
        <v>2814</v>
      </c>
      <c r="BV1168" t="s">
        <v>2816</v>
      </c>
      <c r="BW1168" t="s">
        <v>2818</v>
      </c>
      <c r="BX1168" t="s">
        <v>2821</v>
      </c>
      <c r="BY1168" s="179" t="s">
        <v>7648</v>
      </c>
      <c r="BZ1168" s="179" t="s">
        <v>7649</v>
      </c>
      <c r="CA1168" s="179" t="s">
        <v>7650</v>
      </c>
      <c r="CB1168" s="179" t="s">
        <v>7651</v>
      </c>
      <c r="CC1168">
        <v>350160</v>
      </c>
    </row>
    <row r="1169" spans="1:81" ht="14.45" customHeight="1">
      <c r="A1169"/>
      <c r="B1169">
        <v>350161</v>
      </c>
      <c r="C1169" s="26" t="s">
        <v>6820</v>
      </c>
      <c r="E1169" s="47" t="s">
        <v>6904</v>
      </c>
      <c r="L1169" s="47" t="s">
        <v>6900</v>
      </c>
      <c r="M1169" s="47" t="s">
        <v>6904</v>
      </c>
      <c r="W1169" s="240"/>
      <c r="AC1169" s="47" t="s">
        <v>6920</v>
      </c>
      <c r="AG1169" s="48" t="s">
        <v>6833</v>
      </c>
      <c r="AH1169" s="47" t="str">
        <f t="shared" si="43"/>
        <v>KS_MR_B             GATE_A</v>
      </c>
      <c r="AI1169">
        <v>3</v>
      </c>
      <c r="AJ1169">
        <v>350161</v>
      </c>
      <c r="AK1169" t="s">
        <v>6056</v>
      </c>
      <c r="AL1169" t="s">
        <v>19</v>
      </c>
      <c r="AM1169" t="s">
        <v>599</v>
      </c>
      <c r="AN1169" t="s">
        <v>599</v>
      </c>
      <c r="AO1169" t="s">
        <v>598</v>
      </c>
      <c r="AP1169" t="s">
        <v>600</v>
      </c>
      <c r="AQ1169">
        <v>44</v>
      </c>
      <c r="AR1169" t="s">
        <v>601</v>
      </c>
      <c r="AS1169" t="s">
        <v>125</v>
      </c>
      <c r="AT1169" t="s">
        <v>19</v>
      </c>
      <c r="AU1169" t="s">
        <v>19</v>
      </c>
      <c r="AV1169" t="s">
        <v>456</v>
      </c>
      <c r="AW1169" t="s">
        <v>457</v>
      </c>
      <c r="AX1169" t="s">
        <v>455</v>
      </c>
      <c r="AY1169" t="s">
        <v>458</v>
      </c>
      <c r="AZ1169">
        <v>2</v>
      </c>
      <c r="BA1169" t="s">
        <v>459</v>
      </c>
      <c r="BB1169" t="s">
        <v>86</v>
      </c>
      <c r="BC1169" t="s">
        <v>69</v>
      </c>
      <c r="BD1169" t="s">
        <v>3838</v>
      </c>
      <c r="BE1169" t="s">
        <v>3419</v>
      </c>
      <c r="BF1169" t="s">
        <v>6052</v>
      </c>
      <c r="BG1169" t="s">
        <v>3840</v>
      </c>
      <c r="BH1169">
        <v>2590</v>
      </c>
      <c r="BI1169" t="s">
        <v>3841</v>
      </c>
      <c r="BJ1169">
        <v>0.35</v>
      </c>
      <c r="BK1169" t="s">
        <v>6057</v>
      </c>
      <c r="BL1169" t="s">
        <v>3422</v>
      </c>
      <c r="BM1169" t="s">
        <v>3422</v>
      </c>
      <c r="BN1169" t="s">
        <v>3422</v>
      </c>
      <c r="BO1169" t="s">
        <v>3422</v>
      </c>
      <c r="BP1169" s="179" t="s">
        <v>3422</v>
      </c>
      <c r="BQ1169" s="179" t="s">
        <v>3422</v>
      </c>
      <c r="BR1169" s="179" t="s">
        <v>3422</v>
      </c>
      <c r="BS1169" s="179" t="s">
        <v>3422</v>
      </c>
      <c r="BT1169">
        <v>350161</v>
      </c>
      <c r="BU1169" t="s">
        <v>2814</v>
      </c>
      <c r="BV1169" t="s">
        <v>2816</v>
      </c>
      <c r="BW1169" t="s">
        <v>2818</v>
      </c>
      <c r="BX1169" t="s">
        <v>2821</v>
      </c>
      <c r="BY1169" s="179" t="s">
        <v>7648</v>
      </c>
      <c r="BZ1169" s="179" t="s">
        <v>7649</v>
      </c>
      <c r="CA1169" s="179" t="s">
        <v>7650</v>
      </c>
      <c r="CB1169" s="179" t="s">
        <v>7651</v>
      </c>
      <c r="CC1169">
        <v>350161</v>
      </c>
    </row>
    <row r="1170" spans="1:81" ht="14.45" customHeight="1">
      <c r="A1170"/>
      <c r="B1170">
        <v>350166</v>
      </c>
      <c r="C1170" s="26" t="s">
        <v>6820</v>
      </c>
      <c r="E1170" s="47" t="s">
        <v>6904</v>
      </c>
      <c r="F1170" s="47" t="s">
        <v>4559</v>
      </c>
      <c r="G1170" s="47" t="s">
        <v>6897</v>
      </c>
      <c r="K1170" s="47" t="s">
        <v>6898</v>
      </c>
      <c r="L1170" s="47" t="s">
        <v>6904</v>
      </c>
      <c r="M1170" s="47" t="s">
        <v>6899</v>
      </c>
      <c r="AG1170" s="48" t="s">
        <v>6833</v>
      </c>
      <c r="AH1170" s="47" t="str">
        <f t="shared" si="43"/>
        <v>SP_LINTM3           GKKPT</v>
      </c>
      <c r="AI1170">
        <v>3</v>
      </c>
      <c r="AJ1170">
        <v>350166</v>
      </c>
      <c r="AK1170" t="s">
        <v>6058</v>
      </c>
      <c r="AL1170" t="s">
        <v>19</v>
      </c>
      <c r="AM1170" t="s">
        <v>2845</v>
      </c>
      <c r="AN1170" t="s">
        <v>2846</v>
      </c>
      <c r="AO1170" t="s">
        <v>2844</v>
      </c>
      <c r="AP1170" t="s">
        <v>2847</v>
      </c>
      <c r="AQ1170">
        <v>2</v>
      </c>
      <c r="AR1170" t="s">
        <v>1066</v>
      </c>
      <c r="AS1170" t="s">
        <v>107</v>
      </c>
      <c r="AT1170" t="s">
        <v>63</v>
      </c>
      <c r="AU1170" t="s">
        <v>19</v>
      </c>
      <c r="AV1170" t="s">
        <v>19</v>
      </c>
      <c r="AW1170" t="s">
        <v>4557</v>
      </c>
      <c r="AX1170" t="s">
        <v>4558</v>
      </c>
      <c r="AY1170" t="s">
        <v>4559</v>
      </c>
      <c r="AZ1170">
        <v>1</v>
      </c>
      <c r="BA1170" t="s">
        <v>1085</v>
      </c>
      <c r="BB1170" t="s">
        <v>19</v>
      </c>
      <c r="BC1170" t="s">
        <v>19</v>
      </c>
      <c r="BD1170" t="s">
        <v>4560</v>
      </c>
      <c r="BE1170" t="s">
        <v>3419</v>
      </c>
      <c r="BF1170" t="s">
        <v>19</v>
      </c>
      <c r="BG1170" t="s">
        <v>19</v>
      </c>
      <c r="BH1170">
        <v>189</v>
      </c>
      <c r="BI1170" t="s">
        <v>4561</v>
      </c>
      <c r="BJ1170">
        <v>0.35</v>
      </c>
      <c r="BK1170" t="s">
        <v>4562</v>
      </c>
      <c r="BL1170" t="s">
        <v>3422</v>
      </c>
      <c r="BM1170" t="s">
        <v>3422</v>
      </c>
      <c r="BN1170" t="s">
        <v>3422</v>
      </c>
      <c r="BO1170" t="s">
        <v>3422</v>
      </c>
      <c r="BP1170" s="179" t="s">
        <v>3422</v>
      </c>
      <c r="BQ1170" s="179" t="s">
        <v>3422</v>
      </c>
      <c r="BR1170" s="179" t="s">
        <v>3422</v>
      </c>
      <c r="BS1170" s="179" t="s">
        <v>3422</v>
      </c>
      <c r="BT1170">
        <v>350166</v>
      </c>
      <c r="BU1170" t="s">
        <v>2814</v>
      </c>
      <c r="BV1170" t="s">
        <v>2816</v>
      </c>
      <c r="BW1170" t="s">
        <v>2818</v>
      </c>
      <c r="BX1170" t="s">
        <v>2821</v>
      </c>
      <c r="BY1170" s="179" t="s">
        <v>7648</v>
      </c>
      <c r="BZ1170" s="179" t="s">
        <v>7649</v>
      </c>
      <c r="CA1170" s="179" t="s">
        <v>7650</v>
      </c>
      <c r="CB1170" s="179" t="s">
        <v>7651</v>
      </c>
      <c r="CC1170">
        <v>350166</v>
      </c>
    </row>
    <row r="1171" spans="1:81" ht="14.45" customHeight="1">
      <c r="A1171" s="222" t="s">
        <v>7848</v>
      </c>
      <c r="B1171">
        <v>350168</v>
      </c>
      <c r="C1171" s="26" t="s">
        <v>6820</v>
      </c>
      <c r="E1171" s="47" t="s">
        <v>6904</v>
      </c>
      <c r="F1171" s="47" t="s">
        <v>6044</v>
      </c>
      <c r="G1171" s="47" t="s">
        <v>6897</v>
      </c>
      <c r="K1171" s="47" t="s">
        <v>6898</v>
      </c>
      <c r="L1171" s="47" t="s">
        <v>6899</v>
      </c>
      <c r="M1171" s="47" t="s">
        <v>6904</v>
      </c>
      <c r="W1171" s="25"/>
      <c r="X1171" s="240"/>
      <c r="AG1171" s="48" t="s">
        <v>6833</v>
      </c>
      <c r="AH1171" s="47" t="str">
        <f t="shared" si="43"/>
        <v>KS_MR_C             SP_30A_SR1</v>
      </c>
      <c r="AI1171">
        <v>3</v>
      </c>
      <c r="AJ1171">
        <v>350168</v>
      </c>
      <c r="AK1171" t="s">
        <v>6059</v>
      </c>
      <c r="AL1171" t="s">
        <v>19</v>
      </c>
      <c r="AM1171" t="s">
        <v>19</v>
      </c>
      <c r="AN1171" t="s">
        <v>6042</v>
      </c>
      <c r="AO1171" t="s">
        <v>6043</v>
      </c>
      <c r="AP1171" t="s">
        <v>6044</v>
      </c>
      <c r="AQ1171">
        <v>1</v>
      </c>
      <c r="AR1171" t="s">
        <v>6045</v>
      </c>
      <c r="AS1171" t="s">
        <v>19</v>
      </c>
      <c r="AT1171" t="s">
        <v>19</v>
      </c>
      <c r="AU1171" t="s">
        <v>19</v>
      </c>
      <c r="AV1171" t="s">
        <v>456</v>
      </c>
      <c r="AW1171" t="s">
        <v>462</v>
      </c>
      <c r="AX1171" t="s">
        <v>461</v>
      </c>
      <c r="AY1171" t="s">
        <v>463</v>
      </c>
      <c r="AZ1171">
        <v>7</v>
      </c>
      <c r="BA1171" t="s">
        <v>464</v>
      </c>
      <c r="BB1171" t="s">
        <v>80</v>
      </c>
      <c r="BC1171" t="s">
        <v>70</v>
      </c>
      <c r="BD1171" t="s">
        <v>3484</v>
      </c>
      <c r="BE1171" t="s">
        <v>3419</v>
      </c>
      <c r="BF1171" t="s">
        <v>19</v>
      </c>
      <c r="BG1171" t="s">
        <v>19</v>
      </c>
      <c r="BH1171" s="179">
        <v>385</v>
      </c>
      <c r="BI1171" t="s">
        <v>3485</v>
      </c>
      <c r="BJ1171">
        <v>1</v>
      </c>
      <c r="BK1171" t="s">
        <v>6046</v>
      </c>
      <c r="BL1171" t="s">
        <v>3422</v>
      </c>
      <c r="BM1171" t="s">
        <v>3422</v>
      </c>
      <c r="BN1171" t="s">
        <v>3422</v>
      </c>
      <c r="BO1171" t="s">
        <v>3422</v>
      </c>
      <c r="BP1171" s="179" t="s">
        <v>3422</v>
      </c>
      <c r="BQ1171" s="179" t="s">
        <v>3422</v>
      </c>
      <c r="BR1171" s="179" t="s">
        <v>3422</v>
      </c>
      <c r="BS1171" s="179" t="s">
        <v>3422</v>
      </c>
      <c r="BT1171">
        <v>350168</v>
      </c>
      <c r="BU1171" t="s">
        <v>2814</v>
      </c>
      <c r="BV1171" t="s">
        <v>2816</v>
      </c>
      <c r="BW1171" t="s">
        <v>2818</v>
      </c>
      <c r="BX1171" t="s">
        <v>2821</v>
      </c>
      <c r="BY1171" s="179" t="s">
        <v>7648</v>
      </c>
      <c r="BZ1171" s="179" t="s">
        <v>7649</v>
      </c>
      <c r="CA1171" s="179" t="s">
        <v>7650</v>
      </c>
      <c r="CB1171" s="179" t="s">
        <v>7651</v>
      </c>
      <c r="CC1171">
        <v>350168</v>
      </c>
    </row>
    <row r="1172" spans="1:81" ht="14.45" customHeight="1">
      <c r="B1172">
        <v>350169</v>
      </c>
      <c r="C1172" s="26" t="s">
        <v>6820</v>
      </c>
      <c r="E1172" s="47" t="s">
        <v>6904</v>
      </c>
      <c r="F1172" s="47" t="s">
        <v>4599</v>
      </c>
      <c r="G1172" s="47" t="s">
        <v>6897</v>
      </c>
      <c r="K1172" s="47" t="s">
        <v>6898</v>
      </c>
      <c r="L1172" s="47" t="s">
        <v>6904</v>
      </c>
      <c r="M1172" s="47" t="s">
        <v>6899</v>
      </c>
      <c r="W1172" s="240"/>
      <c r="AG1172" s="48" t="s">
        <v>6833</v>
      </c>
      <c r="AH1172" s="47" t="str">
        <f t="shared" si="43"/>
        <v>SP_31SM_TM          KS_ML_A</v>
      </c>
      <c r="AI1172">
        <v>3</v>
      </c>
      <c r="AJ1172">
        <v>350169</v>
      </c>
      <c r="AK1172" t="s">
        <v>6060</v>
      </c>
      <c r="AL1172" t="s">
        <v>19</v>
      </c>
      <c r="AM1172" t="s">
        <v>423</v>
      </c>
      <c r="AN1172" t="s">
        <v>2834</v>
      </c>
      <c r="AO1172" t="s">
        <v>2833</v>
      </c>
      <c r="AP1172" t="s">
        <v>2835</v>
      </c>
      <c r="AQ1172">
        <v>1</v>
      </c>
      <c r="AR1172" t="s">
        <v>2836</v>
      </c>
      <c r="AS1172" t="s">
        <v>87</v>
      </c>
      <c r="AT1172" t="s">
        <v>69</v>
      </c>
      <c r="AU1172" t="s">
        <v>19</v>
      </c>
      <c r="AV1172" t="s">
        <v>19</v>
      </c>
      <c r="AW1172" t="s">
        <v>4598</v>
      </c>
      <c r="AX1172">
        <v>97</v>
      </c>
      <c r="AY1172" t="s">
        <v>4599</v>
      </c>
      <c r="AZ1172">
        <v>1</v>
      </c>
      <c r="BA1172" t="s">
        <v>1058</v>
      </c>
      <c r="BB1172" t="s">
        <v>19</v>
      </c>
      <c r="BC1172" t="s">
        <v>19</v>
      </c>
      <c r="BD1172" t="s">
        <v>3437</v>
      </c>
      <c r="BE1172" t="s">
        <v>3419</v>
      </c>
      <c r="BF1172" t="s">
        <v>19</v>
      </c>
      <c r="BG1172" t="s">
        <v>19</v>
      </c>
      <c r="BH1172">
        <v>3727</v>
      </c>
      <c r="BI1172" t="s">
        <v>3438</v>
      </c>
      <c r="BJ1172">
        <v>0.5</v>
      </c>
      <c r="BK1172" t="s">
        <v>4567</v>
      </c>
      <c r="BL1172" t="s">
        <v>3422</v>
      </c>
      <c r="BM1172" t="s">
        <v>3422</v>
      </c>
      <c r="BN1172" t="s">
        <v>3422</v>
      </c>
      <c r="BO1172" t="s">
        <v>3422</v>
      </c>
      <c r="BP1172" s="179" t="s">
        <v>3422</v>
      </c>
      <c r="BQ1172" s="179" t="s">
        <v>3422</v>
      </c>
      <c r="BR1172" s="179" t="s">
        <v>3422</v>
      </c>
      <c r="BS1172" s="179" t="s">
        <v>3422</v>
      </c>
      <c r="BT1172">
        <v>350169</v>
      </c>
      <c r="BU1172" t="s">
        <v>2814</v>
      </c>
      <c r="BV1172" t="s">
        <v>2816</v>
      </c>
      <c r="BW1172" t="s">
        <v>2818</v>
      </c>
      <c r="BX1172" t="s">
        <v>2821</v>
      </c>
      <c r="BY1172" s="179" t="s">
        <v>7648</v>
      </c>
      <c r="BZ1172" s="179" t="s">
        <v>7649</v>
      </c>
      <c r="CA1172" s="179" t="s">
        <v>7650</v>
      </c>
      <c r="CB1172" s="179" t="s">
        <v>7651</v>
      </c>
      <c r="CC1172">
        <v>350169</v>
      </c>
    </row>
    <row r="1173" spans="1:81" ht="14.45" customHeight="1">
      <c r="B1173">
        <v>350170</v>
      </c>
      <c r="C1173" s="26" t="s">
        <v>6820</v>
      </c>
      <c r="E1173" s="47" t="s">
        <v>6904</v>
      </c>
      <c r="F1173" s="47" t="s">
        <v>5905</v>
      </c>
      <c r="G1173" s="47" t="s">
        <v>6897</v>
      </c>
      <c r="K1173" s="47" t="s">
        <v>6903</v>
      </c>
      <c r="L1173" s="47" t="s">
        <v>6904</v>
      </c>
      <c r="M1173" s="47" t="s">
        <v>6899</v>
      </c>
      <c r="AG1173" s="48" t="s">
        <v>6833</v>
      </c>
      <c r="AH1173" s="47" t="str">
        <f t="shared" si="43"/>
        <v>SP_LIN_TM2          KS_MR_B</v>
      </c>
      <c r="AI1173">
        <v>3</v>
      </c>
      <c r="AJ1173">
        <v>350170</v>
      </c>
      <c r="AK1173" t="s">
        <v>6061</v>
      </c>
      <c r="AL1173" t="s">
        <v>19</v>
      </c>
      <c r="AM1173" t="s">
        <v>456</v>
      </c>
      <c r="AN1173" t="s">
        <v>457</v>
      </c>
      <c r="AO1173" t="s">
        <v>455</v>
      </c>
      <c r="AP1173" t="s">
        <v>458</v>
      </c>
      <c r="AQ1173">
        <v>12</v>
      </c>
      <c r="AR1173" t="s">
        <v>459</v>
      </c>
      <c r="AS1173" t="s">
        <v>86</v>
      </c>
      <c r="AT1173" t="s">
        <v>69</v>
      </c>
      <c r="AU1173" t="s">
        <v>19</v>
      </c>
      <c r="AV1173" t="s">
        <v>19</v>
      </c>
      <c r="AW1173" t="s">
        <v>5903</v>
      </c>
      <c r="AX1173" t="s">
        <v>5904</v>
      </c>
      <c r="AY1173" t="s">
        <v>5905</v>
      </c>
      <c r="AZ1173">
        <v>1</v>
      </c>
      <c r="BA1173" t="s">
        <v>4051</v>
      </c>
      <c r="BB1173" t="s">
        <v>19</v>
      </c>
      <c r="BC1173" t="s">
        <v>19</v>
      </c>
      <c r="BD1173" t="s">
        <v>5906</v>
      </c>
      <c r="BE1173" t="s">
        <v>3419</v>
      </c>
      <c r="BF1173" t="s">
        <v>19</v>
      </c>
      <c r="BG1173" t="s">
        <v>19</v>
      </c>
      <c r="BH1173">
        <v>2990</v>
      </c>
      <c r="BI1173" t="s">
        <v>5162</v>
      </c>
      <c r="BJ1173">
        <v>0.35</v>
      </c>
      <c r="BK1173" t="s">
        <v>5907</v>
      </c>
      <c r="BL1173" t="s">
        <v>3422</v>
      </c>
      <c r="BM1173" t="s">
        <v>3422</v>
      </c>
      <c r="BN1173" t="s">
        <v>3422</v>
      </c>
      <c r="BO1173" t="s">
        <v>3422</v>
      </c>
      <c r="BP1173" s="179" t="s">
        <v>3422</v>
      </c>
      <c r="BQ1173" s="179" t="s">
        <v>3422</v>
      </c>
      <c r="BR1173" s="179" t="s">
        <v>3422</v>
      </c>
      <c r="BS1173" s="179" t="s">
        <v>3422</v>
      </c>
      <c r="BT1173">
        <v>350170</v>
      </c>
      <c r="BU1173" t="s">
        <v>2814</v>
      </c>
      <c r="BV1173" t="s">
        <v>2816</v>
      </c>
      <c r="BW1173" t="s">
        <v>2818</v>
      </c>
      <c r="BX1173" t="s">
        <v>2821</v>
      </c>
      <c r="BY1173" s="179" t="s">
        <v>7648</v>
      </c>
      <c r="BZ1173" s="179" t="s">
        <v>7649</v>
      </c>
      <c r="CA1173" s="179" t="s">
        <v>7650</v>
      </c>
      <c r="CB1173" s="179" t="s">
        <v>7651</v>
      </c>
      <c r="CC1173">
        <v>350170</v>
      </c>
    </row>
    <row r="1174" spans="1:81" ht="14.45" customHeight="1">
      <c r="B1174">
        <v>350176</v>
      </c>
      <c r="C1174" s="26" t="s">
        <v>6820</v>
      </c>
      <c r="E1174" s="47" t="s">
        <v>6906</v>
      </c>
      <c r="F1174" s="47" t="s">
        <v>5959</v>
      </c>
      <c r="G1174" s="47" t="s">
        <v>6897</v>
      </c>
      <c r="K1174" s="47" t="s">
        <v>6903</v>
      </c>
      <c r="L1174" s="47" t="s">
        <v>6906</v>
      </c>
      <c r="M1174" s="47" t="s">
        <v>6899</v>
      </c>
      <c r="W1174" s="240"/>
      <c r="AG1174" s="48" t="s">
        <v>6833</v>
      </c>
      <c r="AH1174" s="47" t="str">
        <f t="shared" si="43"/>
        <v>SP_87_A5            SIDO_B</v>
      </c>
      <c r="AI1174">
        <v>3</v>
      </c>
      <c r="AJ1174">
        <v>350176</v>
      </c>
      <c r="AK1174" t="s">
        <v>6062</v>
      </c>
      <c r="AL1174" t="s">
        <v>19</v>
      </c>
      <c r="AM1174" t="s">
        <v>703</v>
      </c>
      <c r="AN1174" t="s">
        <v>703</v>
      </c>
      <c r="AO1174" t="s">
        <v>702</v>
      </c>
      <c r="AP1174" t="s">
        <v>704</v>
      </c>
      <c r="AQ1174">
        <v>3</v>
      </c>
      <c r="AR1174" t="s">
        <v>620</v>
      </c>
      <c r="AS1174" t="s">
        <v>123</v>
      </c>
      <c r="AT1174" t="s">
        <v>19</v>
      </c>
      <c r="AU1174" t="s">
        <v>19</v>
      </c>
      <c r="AV1174" t="s">
        <v>19</v>
      </c>
      <c r="AW1174" t="s">
        <v>5957</v>
      </c>
      <c r="AX1174" t="s">
        <v>5958</v>
      </c>
      <c r="AY1174" t="s">
        <v>5959</v>
      </c>
      <c r="AZ1174">
        <v>1</v>
      </c>
      <c r="BA1174" t="s">
        <v>737</v>
      </c>
      <c r="BB1174" t="s">
        <v>19</v>
      </c>
      <c r="BC1174" t="s">
        <v>19</v>
      </c>
      <c r="BD1174" t="s">
        <v>6063</v>
      </c>
      <c r="BE1174" t="s">
        <v>3419</v>
      </c>
      <c r="BF1174" t="s">
        <v>19</v>
      </c>
      <c r="BG1174" t="s">
        <v>19</v>
      </c>
      <c r="BH1174">
        <v>131</v>
      </c>
      <c r="BI1174" t="s">
        <v>3835</v>
      </c>
      <c r="BJ1174">
        <v>2.5</v>
      </c>
      <c r="BK1174" t="s">
        <v>5961</v>
      </c>
      <c r="BL1174" t="s">
        <v>3422</v>
      </c>
      <c r="BM1174" t="s">
        <v>3422</v>
      </c>
      <c r="BN1174" t="s">
        <v>3422</v>
      </c>
      <c r="BO1174" t="s">
        <v>3422</v>
      </c>
      <c r="BP1174" s="179" t="s">
        <v>3422</v>
      </c>
      <c r="BQ1174" s="179" t="s">
        <v>3422</v>
      </c>
      <c r="BR1174" s="179" t="s">
        <v>3422</v>
      </c>
      <c r="BS1174" s="179" t="s">
        <v>3422</v>
      </c>
      <c r="BT1174">
        <v>350176</v>
      </c>
      <c r="BU1174" t="s">
        <v>2814</v>
      </c>
      <c r="BV1174" t="s">
        <v>2816</v>
      </c>
      <c r="BW1174" t="s">
        <v>2818</v>
      </c>
      <c r="BX1174" t="s">
        <v>2821</v>
      </c>
      <c r="BY1174" s="179" t="s">
        <v>7648</v>
      </c>
      <c r="BZ1174" s="179" t="s">
        <v>7649</v>
      </c>
      <c r="CA1174" s="179" t="s">
        <v>7650</v>
      </c>
      <c r="CB1174" s="179" t="s">
        <v>7651</v>
      </c>
      <c r="CC1174">
        <v>350176</v>
      </c>
    </row>
    <row r="1175" spans="1:81" ht="14.45" customHeight="1">
      <c r="A1175" s="222" t="s">
        <v>7848</v>
      </c>
      <c r="B1175">
        <v>350177</v>
      </c>
      <c r="C1175" s="26" t="s">
        <v>6820</v>
      </c>
      <c r="E1175" s="47" t="s">
        <v>6904</v>
      </c>
      <c r="F1175" s="47" t="s">
        <v>5971</v>
      </c>
      <c r="G1175" s="47" t="s">
        <v>6897</v>
      </c>
      <c r="K1175" s="47" t="s">
        <v>6903</v>
      </c>
      <c r="L1175" s="47" t="s">
        <v>6899</v>
      </c>
      <c r="M1175" s="47" t="s">
        <v>6900</v>
      </c>
      <c r="W1175" s="25"/>
      <c r="AG1175" s="48" t="s">
        <v>6833</v>
      </c>
      <c r="AH1175" s="47" t="str">
        <f t="shared" si="43"/>
        <v>SIDO_B              SP_30A_B3</v>
      </c>
      <c r="AI1175">
        <v>3</v>
      </c>
      <c r="AJ1175">
        <v>350177</v>
      </c>
      <c r="AK1175" t="s">
        <v>6064</v>
      </c>
      <c r="AL1175" t="s">
        <v>19</v>
      </c>
      <c r="AM1175" t="s">
        <v>19</v>
      </c>
      <c r="AN1175" t="s">
        <v>5969</v>
      </c>
      <c r="AO1175" t="s">
        <v>5970</v>
      </c>
      <c r="AP1175" t="s">
        <v>5971</v>
      </c>
      <c r="AQ1175">
        <v>1</v>
      </c>
      <c r="AR1175" t="s">
        <v>5972</v>
      </c>
      <c r="AS1175" t="s">
        <v>19</v>
      </c>
      <c r="AT1175" t="s">
        <v>19</v>
      </c>
      <c r="AU1175" t="s">
        <v>19</v>
      </c>
      <c r="AV1175" t="s">
        <v>703</v>
      </c>
      <c r="AW1175" t="s">
        <v>703</v>
      </c>
      <c r="AX1175" t="s">
        <v>702</v>
      </c>
      <c r="AY1175" t="s">
        <v>704</v>
      </c>
      <c r="AZ1175" t="s">
        <v>3701</v>
      </c>
      <c r="BA1175" t="s">
        <v>620</v>
      </c>
      <c r="BB1175" t="s">
        <v>121</v>
      </c>
      <c r="BC1175" t="s">
        <v>19</v>
      </c>
      <c r="BD1175" t="s">
        <v>5973</v>
      </c>
      <c r="BE1175" t="s">
        <v>3419</v>
      </c>
      <c r="BF1175" t="s">
        <v>19</v>
      </c>
      <c r="BG1175" t="s">
        <v>19</v>
      </c>
      <c r="BH1175" s="179">
        <v>3321</v>
      </c>
      <c r="BI1175" t="s">
        <v>3952</v>
      </c>
      <c r="BJ1175">
        <v>0.35</v>
      </c>
      <c r="BK1175" t="s">
        <v>5974</v>
      </c>
      <c r="BL1175" t="s">
        <v>3422</v>
      </c>
      <c r="BM1175" t="s">
        <v>3422</v>
      </c>
      <c r="BN1175" t="s">
        <v>3422</v>
      </c>
      <c r="BO1175" t="s">
        <v>3422</v>
      </c>
      <c r="BP1175" s="179" t="s">
        <v>3422</v>
      </c>
      <c r="BQ1175" s="179" t="s">
        <v>3422</v>
      </c>
      <c r="BR1175" s="179" t="s">
        <v>3422</v>
      </c>
      <c r="BS1175" s="179" t="s">
        <v>3422</v>
      </c>
      <c r="BT1175">
        <v>350177</v>
      </c>
      <c r="BU1175" t="s">
        <v>2814</v>
      </c>
      <c r="BV1175" t="s">
        <v>2816</v>
      </c>
      <c r="BW1175" t="s">
        <v>2818</v>
      </c>
      <c r="BX1175" t="s">
        <v>2821</v>
      </c>
      <c r="BY1175" s="179" t="s">
        <v>7648</v>
      </c>
      <c r="BZ1175" s="179" t="s">
        <v>7649</v>
      </c>
      <c r="CA1175" s="179" t="s">
        <v>7650</v>
      </c>
      <c r="CB1175" s="179" t="s">
        <v>7651</v>
      </c>
      <c r="CC1175">
        <v>350177</v>
      </c>
    </row>
    <row r="1176" spans="1:81" ht="14.45" customHeight="1">
      <c r="B1176">
        <v>350180</v>
      </c>
      <c r="C1176" s="26" t="s">
        <v>6820</v>
      </c>
      <c r="E1176" s="47" t="s">
        <v>6904</v>
      </c>
      <c r="F1176" s="47" t="s">
        <v>6067</v>
      </c>
      <c r="G1176" s="47" t="s">
        <v>6897</v>
      </c>
      <c r="K1176" s="47" t="s">
        <v>6898</v>
      </c>
      <c r="L1176" s="47" t="s">
        <v>6899</v>
      </c>
      <c r="M1176" s="47" t="s">
        <v>6904</v>
      </c>
      <c r="W1176" s="25"/>
      <c r="X1176" s="240"/>
      <c r="AG1176" s="48" t="s">
        <v>6833</v>
      </c>
      <c r="AH1176" s="47" t="str">
        <f t="shared" si="43"/>
        <v>KS_ML_D             SP_MB3_B</v>
      </c>
      <c r="AI1176">
        <v>3</v>
      </c>
      <c r="AJ1176">
        <v>350180</v>
      </c>
      <c r="AK1176" t="s">
        <v>6065</v>
      </c>
      <c r="AL1176" t="s">
        <v>19</v>
      </c>
      <c r="AM1176" t="s">
        <v>19</v>
      </c>
      <c r="AN1176" t="s">
        <v>6066</v>
      </c>
      <c r="AO1176">
        <v>82</v>
      </c>
      <c r="AP1176" t="s">
        <v>6067</v>
      </c>
      <c r="AQ1176">
        <v>1</v>
      </c>
      <c r="AR1176" t="s">
        <v>440</v>
      </c>
      <c r="AS1176" t="s">
        <v>19</v>
      </c>
      <c r="AT1176" t="s">
        <v>19</v>
      </c>
      <c r="AU1176" t="s">
        <v>19</v>
      </c>
      <c r="AV1176" t="s">
        <v>423</v>
      </c>
      <c r="AW1176" t="s">
        <v>2840</v>
      </c>
      <c r="AX1176" t="s">
        <v>2839</v>
      </c>
      <c r="AY1176" t="s">
        <v>2841</v>
      </c>
      <c r="AZ1176">
        <v>10</v>
      </c>
      <c r="BA1176" t="s">
        <v>1033</v>
      </c>
      <c r="BB1176" t="s">
        <v>82</v>
      </c>
      <c r="BC1176" t="s">
        <v>72</v>
      </c>
      <c r="BD1176" t="s">
        <v>3431</v>
      </c>
      <c r="BE1176" t="s">
        <v>3419</v>
      </c>
      <c r="BF1176" t="s">
        <v>19</v>
      </c>
      <c r="BG1176" t="s">
        <v>19</v>
      </c>
      <c r="BH1176">
        <v>216</v>
      </c>
      <c r="BI1176" t="s">
        <v>3432</v>
      </c>
      <c r="BJ1176">
        <v>2.5</v>
      </c>
      <c r="BK1176" t="s">
        <v>6068</v>
      </c>
      <c r="BL1176" t="s">
        <v>3422</v>
      </c>
      <c r="BM1176" t="s">
        <v>3422</v>
      </c>
      <c r="BN1176" t="s">
        <v>3422</v>
      </c>
      <c r="BO1176" t="s">
        <v>3422</v>
      </c>
      <c r="BP1176" s="179" t="s">
        <v>3422</v>
      </c>
      <c r="BQ1176" s="179" t="s">
        <v>3422</v>
      </c>
      <c r="BR1176" s="179" t="s">
        <v>3422</v>
      </c>
      <c r="BS1176" s="179" t="s">
        <v>3422</v>
      </c>
      <c r="BT1176">
        <v>350180</v>
      </c>
      <c r="BU1176" t="s">
        <v>2814</v>
      </c>
      <c r="BV1176" t="s">
        <v>2816</v>
      </c>
      <c r="BW1176" t="s">
        <v>2818</v>
      </c>
      <c r="BX1176" t="s">
        <v>2821</v>
      </c>
      <c r="BY1176" s="179" t="s">
        <v>7648</v>
      </c>
      <c r="BZ1176" s="179" t="s">
        <v>7649</v>
      </c>
      <c r="CA1176" s="179" t="s">
        <v>7650</v>
      </c>
      <c r="CB1176" s="179" t="s">
        <v>7651</v>
      </c>
      <c r="CC1176">
        <v>350180</v>
      </c>
    </row>
    <row r="1177" spans="1:81" s="198" customFormat="1" ht="14.45" customHeight="1">
      <c r="A1177" s="200" t="s">
        <v>7741</v>
      </c>
      <c r="B1177" s="198">
        <v>350181</v>
      </c>
      <c r="C1177" s="120" t="s">
        <v>6820</v>
      </c>
      <c r="D1177" s="120"/>
      <c r="E1177" s="120" t="s">
        <v>6904</v>
      </c>
      <c r="F1177" s="120" t="s">
        <v>6067</v>
      </c>
      <c r="G1177" s="120" t="s">
        <v>6897</v>
      </c>
      <c r="H1177" s="120"/>
      <c r="I1177" s="120"/>
      <c r="J1177" s="120"/>
      <c r="K1177" s="120" t="s">
        <v>6898</v>
      </c>
      <c r="L1177" s="120" t="s">
        <v>6901</v>
      </c>
      <c r="M1177" s="120" t="s">
        <v>6899</v>
      </c>
      <c r="N1177" s="120"/>
      <c r="O1177" s="120"/>
      <c r="P1177" s="120"/>
      <c r="Q1177" s="120"/>
      <c r="R1177" s="120"/>
      <c r="S1177" s="120"/>
      <c r="T1177" s="120"/>
      <c r="U1177" s="120"/>
      <c r="V1177" s="120"/>
      <c r="W1177" s="120"/>
      <c r="X1177" s="120"/>
      <c r="Y1177" s="120"/>
      <c r="Z1177" s="120"/>
      <c r="AA1177" s="120"/>
      <c r="AB1177" s="120"/>
      <c r="AC1177" s="120"/>
      <c r="AD1177" s="120"/>
      <c r="AE1177" s="120"/>
      <c r="AF1177" s="120"/>
      <c r="AG1177" s="199" t="s">
        <v>6833</v>
      </c>
      <c r="AH1177" s="120" t="str">
        <f t="shared" si="43"/>
        <v>SP_MB3_B            MB3_B</v>
      </c>
      <c r="AI1177" s="198">
        <v>3</v>
      </c>
      <c r="AJ1177" s="198">
        <v>350181</v>
      </c>
      <c r="AK1177" s="198" t="s">
        <v>6069</v>
      </c>
      <c r="AL1177" s="198" t="s">
        <v>19</v>
      </c>
      <c r="AM1177" s="198" t="s">
        <v>161</v>
      </c>
      <c r="AN1177" s="198" t="s">
        <v>162</v>
      </c>
      <c r="AO1177" s="198" t="s">
        <v>2831</v>
      </c>
      <c r="AP1177" s="198" t="s">
        <v>2832</v>
      </c>
      <c r="AQ1177" s="198">
        <v>1</v>
      </c>
      <c r="AR1177" s="198" t="s">
        <v>164</v>
      </c>
      <c r="AS1177" s="198" t="s">
        <v>254</v>
      </c>
      <c r="AT1177" s="198" t="s">
        <v>19</v>
      </c>
      <c r="AU1177" s="198" t="s">
        <v>19</v>
      </c>
      <c r="AV1177" s="198" t="s">
        <v>19</v>
      </c>
      <c r="AW1177" s="198" t="s">
        <v>6066</v>
      </c>
      <c r="AX1177" s="198">
        <v>82</v>
      </c>
      <c r="AY1177" s="198" t="s">
        <v>6067</v>
      </c>
      <c r="AZ1177" s="198">
        <v>1</v>
      </c>
      <c r="BA1177" s="198" t="s">
        <v>440</v>
      </c>
      <c r="BB1177" s="198" t="s">
        <v>19</v>
      </c>
      <c r="BC1177" s="198" t="s">
        <v>19</v>
      </c>
      <c r="BD1177" s="198" t="s">
        <v>4103</v>
      </c>
      <c r="BE1177" s="198" t="s">
        <v>3419</v>
      </c>
      <c r="BF1177" s="198" t="s">
        <v>19</v>
      </c>
      <c r="BG1177" s="198" t="s">
        <v>19</v>
      </c>
      <c r="BH1177" s="198">
        <v>352</v>
      </c>
      <c r="BI1177" s="198" t="s">
        <v>3432</v>
      </c>
      <c r="BJ1177" s="198">
        <v>4</v>
      </c>
      <c r="BK1177" s="198" t="s">
        <v>6068</v>
      </c>
      <c r="BL1177" s="198" t="s">
        <v>3422</v>
      </c>
      <c r="BM1177" s="198" t="s">
        <v>3422</v>
      </c>
      <c r="BN1177" s="198" t="s">
        <v>3422</v>
      </c>
      <c r="BO1177" s="198" t="s">
        <v>3422</v>
      </c>
      <c r="BP1177" s="203" t="s">
        <v>3422</v>
      </c>
      <c r="BQ1177" s="203" t="s">
        <v>3422</v>
      </c>
      <c r="BR1177" s="203" t="s">
        <v>3422</v>
      </c>
      <c r="BS1177" s="203" t="s">
        <v>3422</v>
      </c>
      <c r="BT1177" s="198">
        <v>350181</v>
      </c>
      <c r="BU1177" s="198">
        <v>0</v>
      </c>
      <c r="BV1177" s="198">
        <v>0</v>
      </c>
      <c r="BW1177" s="198">
        <v>0</v>
      </c>
      <c r="BX1177" s="198">
        <v>0</v>
      </c>
      <c r="BY1177" s="203">
        <v>0</v>
      </c>
      <c r="BZ1177" s="203">
        <v>0</v>
      </c>
      <c r="CA1177" s="203">
        <v>0</v>
      </c>
      <c r="CB1177" s="203">
        <v>0</v>
      </c>
      <c r="CC1177" s="198">
        <v>350181</v>
      </c>
    </row>
    <row r="1178" spans="1:81" s="198" customFormat="1" ht="14.45" customHeight="1">
      <c r="A1178" s="200" t="s">
        <v>7799</v>
      </c>
      <c r="B1178" s="198">
        <v>350181</v>
      </c>
      <c r="C1178" s="120" t="s">
        <v>6820</v>
      </c>
      <c r="D1178" s="120"/>
      <c r="E1178" s="120" t="s">
        <v>6904</v>
      </c>
      <c r="F1178" s="120" t="s">
        <v>6067</v>
      </c>
      <c r="G1178" s="120" t="s">
        <v>6897</v>
      </c>
      <c r="H1178" s="120"/>
      <c r="I1178" s="120"/>
      <c r="J1178" s="120"/>
      <c r="K1178" s="120" t="s">
        <v>6898</v>
      </c>
      <c r="L1178" s="120" t="s">
        <v>6901</v>
      </c>
      <c r="M1178" s="120" t="s">
        <v>6899</v>
      </c>
      <c r="N1178" s="120"/>
      <c r="O1178" s="120"/>
      <c r="P1178" s="120"/>
      <c r="Q1178" s="120"/>
      <c r="R1178" s="120"/>
      <c r="S1178" s="120"/>
      <c r="T1178" s="120"/>
      <c r="U1178" s="120"/>
      <c r="V1178" s="120"/>
      <c r="W1178" s="120"/>
      <c r="X1178" s="120"/>
      <c r="Y1178" s="120"/>
      <c r="Z1178" s="120"/>
      <c r="AA1178" s="120"/>
      <c r="AB1178" s="120"/>
      <c r="AC1178" s="120"/>
      <c r="AD1178" s="120"/>
      <c r="AE1178" s="120"/>
      <c r="AF1178" s="120"/>
      <c r="AG1178" s="199" t="s">
        <v>6833</v>
      </c>
      <c r="AH1178" s="120" t="str">
        <f t="shared" ref="AH1178:AH1179" si="44">AY1178&amp; REPT(" ",20-LEN(AY1178))&amp;AP1178</f>
        <v>SP_MB3_B            MB3_B</v>
      </c>
      <c r="AI1178" s="198">
        <v>3</v>
      </c>
      <c r="AJ1178" s="198">
        <v>350181</v>
      </c>
      <c r="AK1178" s="198" t="s">
        <v>6069</v>
      </c>
      <c r="AL1178" s="198" t="s">
        <v>19</v>
      </c>
      <c r="AM1178" s="198" t="s">
        <v>161</v>
      </c>
      <c r="AN1178" s="198" t="s">
        <v>162</v>
      </c>
      <c r="AO1178" s="198" t="s">
        <v>2831</v>
      </c>
      <c r="AP1178" s="198" t="s">
        <v>2832</v>
      </c>
      <c r="AQ1178" s="198">
        <v>1</v>
      </c>
      <c r="AR1178" s="198" t="s">
        <v>164</v>
      </c>
      <c r="AS1178" s="203" t="s">
        <v>7742</v>
      </c>
      <c r="AT1178" s="198" t="s">
        <v>19</v>
      </c>
      <c r="AU1178" s="198" t="s">
        <v>19</v>
      </c>
      <c r="AV1178" s="198" t="s">
        <v>19</v>
      </c>
      <c r="AW1178" s="198" t="s">
        <v>6066</v>
      </c>
      <c r="AX1178" s="198">
        <v>82</v>
      </c>
      <c r="AY1178" s="198" t="s">
        <v>6067</v>
      </c>
      <c r="AZ1178" s="198">
        <v>1</v>
      </c>
      <c r="BA1178" s="198" t="s">
        <v>440</v>
      </c>
      <c r="BB1178" s="198" t="s">
        <v>19</v>
      </c>
      <c r="BC1178" s="198" t="s">
        <v>19</v>
      </c>
      <c r="BD1178" s="198" t="s">
        <v>4103</v>
      </c>
      <c r="BE1178" s="198" t="s">
        <v>3419</v>
      </c>
      <c r="BF1178" s="198" t="s">
        <v>19</v>
      </c>
      <c r="BG1178" s="198" t="s">
        <v>19</v>
      </c>
      <c r="BH1178" s="198">
        <v>352</v>
      </c>
      <c r="BI1178" s="198" t="s">
        <v>3432</v>
      </c>
      <c r="BJ1178" s="198">
        <v>4</v>
      </c>
      <c r="BK1178" s="198" t="s">
        <v>6068</v>
      </c>
      <c r="BL1178" s="198" t="s">
        <v>3422</v>
      </c>
      <c r="BM1178" s="198" t="s">
        <v>3422</v>
      </c>
      <c r="BN1178" s="198" t="s">
        <v>3422</v>
      </c>
      <c r="BO1178" s="198" t="s">
        <v>3422</v>
      </c>
      <c r="BP1178" s="203" t="s">
        <v>3422</v>
      </c>
      <c r="BQ1178" s="203" t="s">
        <v>3422</v>
      </c>
      <c r="BR1178" s="203" t="s">
        <v>3422</v>
      </c>
      <c r="BS1178" s="203" t="s">
        <v>3422</v>
      </c>
      <c r="BT1178" s="198">
        <v>350181</v>
      </c>
      <c r="BU1178" s="198" t="s">
        <v>2814</v>
      </c>
      <c r="BV1178" s="198" t="s">
        <v>2816</v>
      </c>
      <c r="BW1178" s="198" t="s">
        <v>2818</v>
      </c>
      <c r="BX1178" s="198" t="s">
        <v>2821</v>
      </c>
      <c r="BY1178" s="203" t="s">
        <v>7648</v>
      </c>
      <c r="BZ1178" s="203" t="s">
        <v>7649</v>
      </c>
      <c r="CA1178" s="203" t="s">
        <v>7650</v>
      </c>
      <c r="CB1178" s="203" t="s">
        <v>7651</v>
      </c>
      <c r="CC1178" s="198">
        <v>350181</v>
      </c>
    </row>
    <row r="1179" spans="1:81" s="178" customFormat="1" ht="14.45" customHeight="1">
      <c r="A1179" s="50" t="s">
        <v>7934</v>
      </c>
      <c r="B1179" s="178">
        <v>350181</v>
      </c>
      <c r="C1179" s="118" t="s">
        <v>6820</v>
      </c>
      <c r="D1179" s="118"/>
      <c r="E1179" s="118" t="s">
        <v>6904</v>
      </c>
      <c r="F1179" s="118" t="s">
        <v>6067</v>
      </c>
      <c r="G1179" s="118" t="s">
        <v>6897</v>
      </c>
      <c r="H1179" s="118"/>
      <c r="I1179" s="118"/>
      <c r="J1179" s="118"/>
      <c r="K1179" s="118" t="s">
        <v>6898</v>
      </c>
      <c r="L1179" s="118" t="s">
        <v>6901</v>
      </c>
      <c r="M1179" s="118" t="s">
        <v>6899</v>
      </c>
      <c r="N1179" s="118"/>
      <c r="O1179" s="118"/>
      <c r="P1179" s="118"/>
      <c r="Q1179" s="118"/>
      <c r="R1179" s="118"/>
      <c r="S1179" s="118"/>
      <c r="T1179" s="118"/>
      <c r="U1179" s="118"/>
      <c r="V1179" s="118"/>
      <c r="W1179" s="118"/>
      <c r="X1179" s="118"/>
      <c r="Y1179" s="118"/>
      <c r="Z1179" s="118"/>
      <c r="AA1179" s="118"/>
      <c r="AB1179" s="118"/>
      <c r="AC1179" s="118"/>
      <c r="AD1179" s="118"/>
      <c r="AE1179" s="118"/>
      <c r="AF1179" s="118"/>
      <c r="AG1179" s="180" t="s">
        <v>6833</v>
      </c>
      <c r="AH1179" s="118" t="str">
        <f t="shared" si="44"/>
        <v>SP_MB3_B            MB3_B</v>
      </c>
      <c r="AI1179" s="178">
        <v>3</v>
      </c>
      <c r="AJ1179" s="178">
        <v>350181</v>
      </c>
      <c r="AK1179" s="178" t="s">
        <v>6069</v>
      </c>
      <c r="AL1179" s="178" t="s">
        <v>19</v>
      </c>
      <c r="AM1179" s="178" t="s">
        <v>161</v>
      </c>
      <c r="AN1179" s="178" t="s">
        <v>162</v>
      </c>
      <c r="AO1179" s="178" t="s">
        <v>2831</v>
      </c>
      <c r="AP1179" s="178" t="s">
        <v>2832</v>
      </c>
      <c r="AQ1179" s="178">
        <v>1</v>
      </c>
      <c r="AR1179" s="178" t="s">
        <v>164</v>
      </c>
      <c r="AS1179" s="179" t="s">
        <v>254</v>
      </c>
      <c r="AT1179" s="178" t="s">
        <v>19</v>
      </c>
      <c r="AU1179" s="178" t="s">
        <v>19</v>
      </c>
      <c r="AV1179" s="178" t="s">
        <v>19</v>
      </c>
      <c r="AW1179" s="178" t="s">
        <v>6066</v>
      </c>
      <c r="AX1179" s="178">
        <v>82</v>
      </c>
      <c r="AY1179" s="178" t="s">
        <v>6067</v>
      </c>
      <c r="AZ1179" s="178">
        <v>1</v>
      </c>
      <c r="BA1179" s="178" t="s">
        <v>440</v>
      </c>
      <c r="BB1179" s="178" t="s">
        <v>19</v>
      </c>
      <c r="BC1179" s="178" t="s">
        <v>19</v>
      </c>
      <c r="BD1179" s="178" t="s">
        <v>4103</v>
      </c>
      <c r="BE1179" s="178" t="s">
        <v>3419</v>
      </c>
      <c r="BF1179" s="178" t="s">
        <v>19</v>
      </c>
      <c r="BG1179" s="178" t="s">
        <v>19</v>
      </c>
      <c r="BH1179" s="179">
        <v>347</v>
      </c>
      <c r="BI1179" s="178" t="s">
        <v>3432</v>
      </c>
      <c r="BJ1179" s="178">
        <v>4</v>
      </c>
      <c r="BK1179" s="178" t="s">
        <v>6068</v>
      </c>
      <c r="BL1179" s="178" t="s">
        <v>3422</v>
      </c>
      <c r="BM1179" s="178" t="s">
        <v>3422</v>
      </c>
      <c r="BN1179" s="178" t="s">
        <v>3422</v>
      </c>
      <c r="BO1179" s="178" t="s">
        <v>3422</v>
      </c>
      <c r="BP1179" s="179" t="s">
        <v>3422</v>
      </c>
      <c r="BQ1179" s="179" t="s">
        <v>3422</v>
      </c>
      <c r="BR1179" s="179" t="s">
        <v>3422</v>
      </c>
      <c r="BS1179" s="179" t="s">
        <v>3422</v>
      </c>
      <c r="BT1179" s="178">
        <v>350181</v>
      </c>
      <c r="BU1179" s="178" t="s">
        <v>2814</v>
      </c>
      <c r="BV1179" s="178" t="s">
        <v>2816</v>
      </c>
      <c r="BW1179" s="178" t="s">
        <v>2818</v>
      </c>
      <c r="BX1179" s="178" t="s">
        <v>2821</v>
      </c>
      <c r="BY1179" s="179" t="s">
        <v>7648</v>
      </c>
      <c r="BZ1179" s="179" t="s">
        <v>7649</v>
      </c>
      <c r="CA1179" s="179" t="s">
        <v>7650</v>
      </c>
      <c r="CB1179" s="179" t="s">
        <v>7651</v>
      </c>
      <c r="CC1179" s="178">
        <v>350181</v>
      </c>
    </row>
    <row r="1180" spans="1:81" ht="14.45" customHeight="1">
      <c r="B1180">
        <v>350182</v>
      </c>
      <c r="C1180" s="26" t="s">
        <v>6820</v>
      </c>
      <c r="E1180" s="47" t="s">
        <v>6911</v>
      </c>
      <c r="F1180" s="47" t="s">
        <v>5888</v>
      </c>
      <c r="G1180" s="47" t="s">
        <v>6897</v>
      </c>
      <c r="K1180" s="47" t="s">
        <v>6903</v>
      </c>
      <c r="L1180" s="47" t="s">
        <v>6899</v>
      </c>
      <c r="M1180" s="47" t="s">
        <v>6911</v>
      </c>
      <c r="W1180" s="25"/>
      <c r="AC1180" s="47" t="s">
        <v>6913</v>
      </c>
      <c r="AG1180" s="48" t="s">
        <v>6833</v>
      </c>
      <c r="AH1180" s="47" t="str">
        <f t="shared" si="43"/>
        <v>KS_HRR_E            SP_CANH_HY</v>
      </c>
      <c r="AI1180">
        <v>3</v>
      </c>
      <c r="AJ1180">
        <v>350182</v>
      </c>
      <c r="AK1180" t="s">
        <v>6070</v>
      </c>
      <c r="AL1180" t="s">
        <v>19</v>
      </c>
      <c r="AM1180" t="s">
        <v>19</v>
      </c>
      <c r="AN1180" t="s">
        <v>5886</v>
      </c>
      <c r="AO1180" t="s">
        <v>5887</v>
      </c>
      <c r="AP1180" t="s">
        <v>5888</v>
      </c>
      <c r="AQ1180">
        <v>1</v>
      </c>
      <c r="AR1180" t="s">
        <v>5889</v>
      </c>
      <c r="AS1180" t="s">
        <v>19</v>
      </c>
      <c r="AT1180" t="s">
        <v>19</v>
      </c>
      <c r="AU1180" t="s">
        <v>19</v>
      </c>
      <c r="AV1180" t="s">
        <v>395</v>
      </c>
      <c r="AW1180" t="s">
        <v>395</v>
      </c>
      <c r="AX1180" t="s">
        <v>394</v>
      </c>
      <c r="AY1180" t="s">
        <v>396</v>
      </c>
      <c r="AZ1180">
        <v>9</v>
      </c>
      <c r="BA1180" t="s">
        <v>397</v>
      </c>
      <c r="BB1180" t="s">
        <v>89</v>
      </c>
      <c r="BC1180" t="s">
        <v>69</v>
      </c>
      <c r="BD1180" t="s">
        <v>4369</v>
      </c>
      <c r="BE1180" t="s">
        <v>3419</v>
      </c>
      <c r="BF1180" t="s">
        <v>6071</v>
      </c>
      <c r="BG1180" t="s">
        <v>4371</v>
      </c>
      <c r="BH1180">
        <v>5843</v>
      </c>
      <c r="BI1180" t="s">
        <v>3511</v>
      </c>
      <c r="BJ1180">
        <v>0.35</v>
      </c>
      <c r="BK1180" t="s">
        <v>5527</v>
      </c>
      <c r="BL1180" t="s">
        <v>3422</v>
      </c>
      <c r="BM1180" t="s">
        <v>19</v>
      </c>
      <c r="BN1180" t="s">
        <v>3422</v>
      </c>
      <c r="BO1180" t="s">
        <v>19</v>
      </c>
      <c r="BP1180" s="179" t="s">
        <v>3422</v>
      </c>
      <c r="BQ1180" s="179" t="s">
        <v>19</v>
      </c>
      <c r="BR1180" s="179" t="s">
        <v>3422</v>
      </c>
      <c r="BS1180" s="179" t="s">
        <v>19</v>
      </c>
      <c r="BT1180">
        <v>350182</v>
      </c>
      <c r="BU1180" t="s">
        <v>2814</v>
      </c>
      <c r="BV1180" t="s">
        <v>19</v>
      </c>
      <c r="BW1180" t="s">
        <v>2818</v>
      </c>
      <c r="BX1180" t="s">
        <v>19</v>
      </c>
      <c r="BY1180" s="179" t="s">
        <v>7648</v>
      </c>
      <c r="BZ1180" s="179" t="s">
        <v>19</v>
      </c>
      <c r="CA1180" s="179" t="s">
        <v>7650</v>
      </c>
      <c r="CB1180" s="179" t="s">
        <v>19</v>
      </c>
      <c r="CC1180">
        <v>350182</v>
      </c>
    </row>
    <row r="1181" spans="1:81" ht="14.45" customHeight="1">
      <c r="B1181">
        <v>350183</v>
      </c>
      <c r="C1181" s="26" t="s">
        <v>6820</v>
      </c>
      <c r="E1181" s="47" t="s">
        <v>6911</v>
      </c>
      <c r="F1181" s="47" t="s">
        <v>5894</v>
      </c>
      <c r="G1181" s="47" t="s">
        <v>6897</v>
      </c>
      <c r="K1181" s="47" t="s">
        <v>6903</v>
      </c>
      <c r="L1181" s="47" t="s">
        <v>6911</v>
      </c>
      <c r="M1181" s="47" t="s">
        <v>6899</v>
      </c>
      <c r="AC1181" s="47" t="s">
        <v>6913</v>
      </c>
      <c r="AG1181" s="48" t="s">
        <v>6833</v>
      </c>
      <c r="AH1181" s="47" t="str">
        <f t="shared" si="43"/>
        <v>SP_CANL_HY          KS_HRR_E</v>
      </c>
      <c r="AI1181">
        <v>3</v>
      </c>
      <c r="AJ1181">
        <v>350183</v>
      </c>
      <c r="AK1181" t="s">
        <v>6072</v>
      </c>
      <c r="AL1181" t="s">
        <v>19</v>
      </c>
      <c r="AM1181" t="s">
        <v>395</v>
      </c>
      <c r="AN1181" t="s">
        <v>395</v>
      </c>
      <c r="AO1181" t="s">
        <v>394</v>
      </c>
      <c r="AP1181" t="s">
        <v>396</v>
      </c>
      <c r="AQ1181">
        <v>10</v>
      </c>
      <c r="AR1181" t="s">
        <v>397</v>
      </c>
      <c r="AS1181" t="s">
        <v>89</v>
      </c>
      <c r="AT1181" t="s">
        <v>69</v>
      </c>
      <c r="AU1181" t="s">
        <v>19</v>
      </c>
      <c r="AV1181" t="s">
        <v>19</v>
      </c>
      <c r="AW1181" t="s">
        <v>5892</v>
      </c>
      <c r="AX1181" t="s">
        <v>5893</v>
      </c>
      <c r="AY1181" t="s">
        <v>5894</v>
      </c>
      <c r="AZ1181">
        <v>1</v>
      </c>
      <c r="BA1181" t="s">
        <v>5889</v>
      </c>
      <c r="BB1181" t="s">
        <v>19</v>
      </c>
      <c r="BC1181" t="s">
        <v>19</v>
      </c>
      <c r="BD1181" t="s">
        <v>4369</v>
      </c>
      <c r="BE1181" t="s">
        <v>3419</v>
      </c>
      <c r="BF1181" t="s">
        <v>6071</v>
      </c>
      <c r="BG1181" t="s">
        <v>3615</v>
      </c>
      <c r="BH1181">
        <v>5843</v>
      </c>
      <c r="BI1181" t="s">
        <v>3616</v>
      </c>
      <c r="BJ1181">
        <v>0.35</v>
      </c>
      <c r="BK1181" t="s">
        <v>5532</v>
      </c>
      <c r="BL1181" t="s">
        <v>3422</v>
      </c>
      <c r="BM1181" t="s">
        <v>19</v>
      </c>
      <c r="BN1181" t="s">
        <v>3422</v>
      </c>
      <c r="BO1181" t="s">
        <v>19</v>
      </c>
      <c r="BP1181" s="179" t="s">
        <v>3422</v>
      </c>
      <c r="BQ1181" s="179" t="s">
        <v>19</v>
      </c>
      <c r="BR1181" s="179" t="s">
        <v>3422</v>
      </c>
      <c r="BS1181" s="179" t="s">
        <v>19</v>
      </c>
      <c r="BT1181">
        <v>350183</v>
      </c>
      <c r="BU1181" t="s">
        <v>2814</v>
      </c>
      <c r="BV1181" t="s">
        <v>19</v>
      </c>
      <c r="BW1181" t="s">
        <v>2818</v>
      </c>
      <c r="BX1181" t="s">
        <v>19</v>
      </c>
      <c r="BY1181" s="179" t="s">
        <v>7648</v>
      </c>
      <c r="BZ1181" s="179" t="s">
        <v>19</v>
      </c>
      <c r="CA1181" s="179" t="s">
        <v>7650</v>
      </c>
      <c r="CB1181" s="179" t="s">
        <v>19</v>
      </c>
      <c r="CC1181">
        <v>350183</v>
      </c>
    </row>
    <row r="1182" spans="1:81" ht="14.45" customHeight="1">
      <c r="B1182">
        <v>350184</v>
      </c>
      <c r="C1182" s="26" t="s">
        <v>6820</v>
      </c>
      <c r="E1182" s="47" t="s">
        <v>6911</v>
      </c>
      <c r="F1182" s="47" t="s">
        <v>5888</v>
      </c>
      <c r="G1182" s="47" t="s">
        <v>6897</v>
      </c>
      <c r="K1182" s="47" t="s">
        <v>6903</v>
      </c>
      <c r="L1182" s="47" t="s">
        <v>6899</v>
      </c>
      <c r="M1182" s="47" t="s">
        <v>6900</v>
      </c>
      <c r="W1182" s="25"/>
      <c r="X1182" s="240"/>
      <c r="AC1182" s="47" t="s">
        <v>6913</v>
      </c>
      <c r="AG1182" s="48" t="s">
        <v>6833</v>
      </c>
      <c r="AH1182" s="47" t="str">
        <f t="shared" si="43"/>
        <v>GATE_A              SP_CANH_HY</v>
      </c>
      <c r="AI1182">
        <v>3</v>
      </c>
      <c r="AJ1182">
        <v>350184</v>
      </c>
      <c r="AK1182" t="s">
        <v>6073</v>
      </c>
      <c r="AL1182" t="s">
        <v>19</v>
      </c>
      <c r="AM1182" t="s">
        <v>19</v>
      </c>
      <c r="AN1182" t="s">
        <v>5886</v>
      </c>
      <c r="AO1182" t="s">
        <v>5887</v>
      </c>
      <c r="AP1182" t="s">
        <v>5888</v>
      </c>
      <c r="AQ1182">
        <v>1</v>
      </c>
      <c r="AR1182" t="s">
        <v>5889</v>
      </c>
      <c r="AS1182" t="s">
        <v>19</v>
      </c>
      <c r="AT1182" t="s">
        <v>19</v>
      </c>
      <c r="AU1182" t="s">
        <v>19</v>
      </c>
      <c r="AV1182" t="s">
        <v>599</v>
      </c>
      <c r="AW1182" t="s">
        <v>599</v>
      </c>
      <c r="AX1182" t="s">
        <v>598</v>
      </c>
      <c r="AY1182" t="s">
        <v>600</v>
      </c>
      <c r="AZ1182">
        <v>51</v>
      </c>
      <c r="BA1182" t="s">
        <v>601</v>
      </c>
      <c r="BB1182" t="s">
        <v>125</v>
      </c>
      <c r="BC1182" t="s">
        <v>19</v>
      </c>
      <c r="BD1182" t="s">
        <v>4369</v>
      </c>
      <c r="BE1182" t="s">
        <v>3419</v>
      </c>
      <c r="BF1182" t="s">
        <v>6074</v>
      </c>
      <c r="BG1182" t="s">
        <v>4371</v>
      </c>
      <c r="BH1182">
        <v>436</v>
      </c>
      <c r="BI1182" t="s">
        <v>3511</v>
      </c>
      <c r="BJ1182">
        <v>0.35</v>
      </c>
      <c r="BK1182" t="s">
        <v>5527</v>
      </c>
      <c r="BL1182" t="s">
        <v>3422</v>
      </c>
      <c r="BM1182" t="s">
        <v>3422</v>
      </c>
      <c r="BN1182" t="s">
        <v>3422</v>
      </c>
      <c r="BO1182" t="s">
        <v>3422</v>
      </c>
      <c r="BP1182" s="179" t="s">
        <v>3422</v>
      </c>
      <c r="BQ1182" s="179" t="s">
        <v>3422</v>
      </c>
      <c r="BR1182" s="179" t="s">
        <v>3422</v>
      </c>
      <c r="BS1182" s="179" t="s">
        <v>3422</v>
      </c>
      <c r="BT1182">
        <v>350184</v>
      </c>
      <c r="BU1182" t="s">
        <v>2814</v>
      </c>
      <c r="BV1182" t="s">
        <v>2816</v>
      </c>
      <c r="BW1182" t="s">
        <v>2818</v>
      </c>
      <c r="BX1182" t="s">
        <v>2821</v>
      </c>
      <c r="BY1182" s="179" t="s">
        <v>7648</v>
      </c>
      <c r="BZ1182" s="179" t="s">
        <v>7649</v>
      </c>
      <c r="CA1182" s="179" t="s">
        <v>7650</v>
      </c>
      <c r="CB1182" s="179" t="s">
        <v>7651</v>
      </c>
      <c r="CC1182">
        <v>350184</v>
      </c>
    </row>
    <row r="1183" spans="1:81" ht="14.45" customHeight="1">
      <c r="B1183">
        <v>350185</v>
      </c>
      <c r="C1183" s="26" t="s">
        <v>6820</v>
      </c>
      <c r="E1183" s="47" t="s">
        <v>6911</v>
      </c>
      <c r="F1183" s="47" t="s">
        <v>5894</v>
      </c>
      <c r="G1183" s="47" t="s">
        <v>6897</v>
      </c>
      <c r="K1183" s="47" t="s">
        <v>6903</v>
      </c>
      <c r="L1183" s="47" t="s">
        <v>6899</v>
      </c>
      <c r="M1183" s="47" t="s">
        <v>6900</v>
      </c>
      <c r="W1183" s="25"/>
      <c r="X1183" s="240"/>
      <c r="AC1183" s="47" t="s">
        <v>6913</v>
      </c>
      <c r="AG1183" s="48" t="s">
        <v>6833</v>
      </c>
      <c r="AH1183" s="47" t="str">
        <f t="shared" si="43"/>
        <v>GATE_A              SP_CANL_HY</v>
      </c>
      <c r="AI1183">
        <v>3</v>
      </c>
      <c r="AJ1183">
        <v>350185</v>
      </c>
      <c r="AK1183" t="s">
        <v>6075</v>
      </c>
      <c r="AL1183" t="s">
        <v>19</v>
      </c>
      <c r="AM1183" t="s">
        <v>19</v>
      </c>
      <c r="AN1183" t="s">
        <v>5892</v>
      </c>
      <c r="AO1183" t="s">
        <v>5893</v>
      </c>
      <c r="AP1183" t="s">
        <v>5894</v>
      </c>
      <c r="AQ1183">
        <v>1</v>
      </c>
      <c r="AR1183" t="s">
        <v>5889</v>
      </c>
      <c r="AS1183" t="s">
        <v>19</v>
      </c>
      <c r="AT1183" t="s">
        <v>19</v>
      </c>
      <c r="AU1183" t="s">
        <v>19</v>
      </c>
      <c r="AV1183" t="s">
        <v>599</v>
      </c>
      <c r="AW1183" t="s">
        <v>599</v>
      </c>
      <c r="AX1183" t="s">
        <v>598</v>
      </c>
      <c r="AY1183" t="s">
        <v>600</v>
      </c>
      <c r="AZ1183">
        <v>50</v>
      </c>
      <c r="BA1183" t="s">
        <v>601</v>
      </c>
      <c r="BB1183" t="s">
        <v>125</v>
      </c>
      <c r="BC1183" t="s">
        <v>19</v>
      </c>
      <c r="BD1183" t="s">
        <v>4369</v>
      </c>
      <c r="BE1183" t="s">
        <v>3419</v>
      </c>
      <c r="BF1183" t="s">
        <v>6074</v>
      </c>
      <c r="BG1183" t="s">
        <v>3615</v>
      </c>
      <c r="BH1183">
        <v>436</v>
      </c>
      <c r="BI1183" t="s">
        <v>3616</v>
      </c>
      <c r="BJ1183">
        <v>0.35</v>
      </c>
      <c r="BK1183" t="s">
        <v>5532</v>
      </c>
      <c r="BL1183" t="s">
        <v>3422</v>
      </c>
      <c r="BM1183" t="s">
        <v>3422</v>
      </c>
      <c r="BN1183" t="s">
        <v>3422</v>
      </c>
      <c r="BO1183" t="s">
        <v>3422</v>
      </c>
      <c r="BP1183" s="179" t="s">
        <v>3422</v>
      </c>
      <c r="BQ1183" s="179" t="s">
        <v>3422</v>
      </c>
      <c r="BR1183" s="179" t="s">
        <v>3422</v>
      </c>
      <c r="BS1183" s="179" t="s">
        <v>3422</v>
      </c>
      <c r="BT1183">
        <v>350185</v>
      </c>
      <c r="BU1183" t="s">
        <v>2814</v>
      </c>
      <c r="BV1183" t="s">
        <v>2816</v>
      </c>
      <c r="BW1183" t="s">
        <v>2818</v>
      </c>
      <c r="BX1183" t="s">
        <v>2821</v>
      </c>
      <c r="BY1183" s="179" t="s">
        <v>7648</v>
      </c>
      <c r="BZ1183" s="179" t="s">
        <v>7649</v>
      </c>
      <c r="CA1183" s="179" t="s">
        <v>7650</v>
      </c>
      <c r="CB1183" s="179" t="s">
        <v>7651</v>
      </c>
      <c r="CC1183">
        <v>350185</v>
      </c>
    </row>
    <row r="1184" spans="1:81" ht="14.45" customHeight="1">
      <c r="B1184">
        <v>350186</v>
      </c>
      <c r="C1184" s="26" t="s">
        <v>6820</v>
      </c>
      <c r="E1184" s="47" t="s">
        <v>6911</v>
      </c>
      <c r="F1184" s="47" t="s">
        <v>5990</v>
      </c>
      <c r="G1184" s="47" t="s">
        <v>6897</v>
      </c>
      <c r="K1184" s="47" t="s">
        <v>6898</v>
      </c>
      <c r="L1184" s="47" t="s">
        <v>6899</v>
      </c>
      <c r="M1184" s="47" t="s">
        <v>6899</v>
      </c>
      <c r="W1184" s="25"/>
      <c r="AC1184" s="47" t="s">
        <v>6913</v>
      </c>
      <c r="AG1184" s="48" t="s">
        <v>6833</v>
      </c>
      <c r="AH1184" s="47" t="str">
        <f t="shared" si="43"/>
        <v>SP_CANH_HY          SP_CANH_HY2</v>
      </c>
      <c r="AI1184">
        <v>3</v>
      </c>
      <c r="AJ1184">
        <v>350186</v>
      </c>
      <c r="AK1184" t="s">
        <v>6076</v>
      </c>
      <c r="AL1184" t="s">
        <v>19</v>
      </c>
      <c r="AM1184" t="s">
        <v>19</v>
      </c>
      <c r="AN1184" t="s">
        <v>5988</v>
      </c>
      <c r="AO1184" t="s">
        <v>5989</v>
      </c>
      <c r="AP1184" t="s">
        <v>5990</v>
      </c>
      <c r="AQ1184">
        <v>1</v>
      </c>
      <c r="AR1184" t="s">
        <v>3152</v>
      </c>
      <c r="AS1184" t="s">
        <v>19</v>
      </c>
      <c r="AT1184" t="s">
        <v>19</v>
      </c>
      <c r="AU1184" t="s">
        <v>19</v>
      </c>
      <c r="AV1184" t="s">
        <v>19</v>
      </c>
      <c r="AW1184" t="s">
        <v>5886</v>
      </c>
      <c r="AX1184" t="s">
        <v>5887</v>
      </c>
      <c r="AY1184" t="s">
        <v>5888</v>
      </c>
      <c r="AZ1184">
        <v>1</v>
      </c>
      <c r="BA1184" t="s">
        <v>5889</v>
      </c>
      <c r="BB1184" t="s">
        <v>19</v>
      </c>
      <c r="BC1184" t="s">
        <v>19</v>
      </c>
      <c r="BD1184" t="s">
        <v>4369</v>
      </c>
      <c r="BE1184" t="s">
        <v>3419</v>
      </c>
      <c r="BF1184" t="s">
        <v>6077</v>
      </c>
      <c r="BG1184" t="s">
        <v>4371</v>
      </c>
      <c r="BH1184">
        <v>2159</v>
      </c>
      <c r="BI1184" t="s">
        <v>3511</v>
      </c>
      <c r="BJ1184">
        <v>0.35</v>
      </c>
      <c r="BK1184" t="s">
        <v>5527</v>
      </c>
      <c r="BL1184" t="s">
        <v>3422</v>
      </c>
      <c r="BM1184" t="s">
        <v>19</v>
      </c>
      <c r="BN1184" t="s">
        <v>3422</v>
      </c>
      <c r="BO1184" t="s">
        <v>19</v>
      </c>
      <c r="BP1184" s="179" t="s">
        <v>3422</v>
      </c>
      <c r="BQ1184" s="179" t="s">
        <v>19</v>
      </c>
      <c r="BR1184" s="179" t="s">
        <v>3422</v>
      </c>
      <c r="BS1184" s="179" t="s">
        <v>19</v>
      </c>
      <c r="BT1184">
        <v>350186</v>
      </c>
      <c r="BU1184" t="s">
        <v>2814</v>
      </c>
      <c r="BV1184" t="s">
        <v>19</v>
      </c>
      <c r="BW1184" t="s">
        <v>2818</v>
      </c>
      <c r="BX1184" t="s">
        <v>19</v>
      </c>
      <c r="BY1184" s="179" t="s">
        <v>7648</v>
      </c>
      <c r="BZ1184" s="179" t="s">
        <v>19</v>
      </c>
      <c r="CA1184" s="179" t="s">
        <v>7650</v>
      </c>
      <c r="CB1184" s="179" t="s">
        <v>19</v>
      </c>
      <c r="CC1184">
        <v>350186</v>
      </c>
    </row>
    <row r="1185" spans="1:81" ht="14.45" customHeight="1">
      <c r="B1185">
        <v>350186</v>
      </c>
      <c r="C1185" s="26" t="s">
        <v>6820</v>
      </c>
      <c r="E1185" s="47" t="s">
        <v>6911</v>
      </c>
      <c r="F1185" s="47" t="s">
        <v>5888</v>
      </c>
      <c r="G1185" s="47" t="s">
        <v>6897</v>
      </c>
      <c r="K1185" s="47" t="s">
        <v>6903</v>
      </c>
      <c r="L1185" s="47" t="s">
        <v>6899</v>
      </c>
      <c r="M1185" s="47" t="s">
        <v>6899</v>
      </c>
      <c r="W1185" s="25"/>
      <c r="AC1185" s="47" t="s">
        <v>6913</v>
      </c>
      <c r="AG1185" s="48" t="s">
        <v>6836</v>
      </c>
      <c r="AH1185" s="47" t="str">
        <f t="shared" ref="AH1185" si="45">AY1185&amp; REPT(" ",20-LEN(AY1185))&amp;AP1185</f>
        <v>SP_CANH_HY          SP_CANH_HY2</v>
      </c>
      <c r="AI1185">
        <v>3</v>
      </c>
      <c r="AJ1185">
        <v>350186</v>
      </c>
      <c r="AK1185" t="s">
        <v>6076</v>
      </c>
      <c r="AL1185" t="s">
        <v>19</v>
      </c>
      <c r="AM1185" t="s">
        <v>19</v>
      </c>
      <c r="AN1185" t="s">
        <v>5988</v>
      </c>
      <c r="AO1185" t="s">
        <v>5989</v>
      </c>
      <c r="AP1185" t="s">
        <v>5990</v>
      </c>
      <c r="AQ1185">
        <v>1</v>
      </c>
      <c r="AR1185" t="s">
        <v>3152</v>
      </c>
      <c r="AS1185" t="s">
        <v>19</v>
      </c>
      <c r="AT1185" t="s">
        <v>19</v>
      </c>
      <c r="AU1185" t="s">
        <v>19</v>
      </c>
      <c r="AV1185" t="s">
        <v>19</v>
      </c>
      <c r="AW1185" t="s">
        <v>5886</v>
      </c>
      <c r="AX1185" t="s">
        <v>5887</v>
      </c>
      <c r="AY1185" t="s">
        <v>5888</v>
      </c>
      <c r="AZ1185">
        <v>1</v>
      </c>
      <c r="BA1185" t="s">
        <v>5889</v>
      </c>
      <c r="BB1185" t="s">
        <v>19</v>
      </c>
      <c r="BC1185" t="s">
        <v>19</v>
      </c>
      <c r="BD1185" t="s">
        <v>4369</v>
      </c>
      <c r="BE1185" t="s">
        <v>3419</v>
      </c>
      <c r="BF1185" t="s">
        <v>6077</v>
      </c>
      <c r="BG1185" t="s">
        <v>4371</v>
      </c>
      <c r="BH1185">
        <v>2159</v>
      </c>
      <c r="BI1185" t="s">
        <v>3511</v>
      </c>
      <c r="BJ1185">
        <v>0.35</v>
      </c>
      <c r="BK1185" t="s">
        <v>5527</v>
      </c>
      <c r="BL1185" t="s">
        <v>6918</v>
      </c>
      <c r="BM1185" t="s">
        <v>19</v>
      </c>
      <c r="BN1185" t="s">
        <v>6918</v>
      </c>
      <c r="BO1185" t="s">
        <v>19</v>
      </c>
      <c r="BP1185" s="179" t="s">
        <v>6918</v>
      </c>
      <c r="BQ1185" s="179" t="s">
        <v>19</v>
      </c>
      <c r="BR1185" s="179" t="s">
        <v>6918</v>
      </c>
      <c r="BS1185" s="179" t="s">
        <v>19</v>
      </c>
      <c r="BT1185">
        <v>350186</v>
      </c>
      <c r="BU1185" t="s">
        <v>6918</v>
      </c>
      <c r="BV1185" t="s">
        <v>19</v>
      </c>
      <c r="BW1185" t="s">
        <v>6918</v>
      </c>
      <c r="BX1185" t="s">
        <v>19</v>
      </c>
      <c r="BY1185" s="179" t="s">
        <v>6918</v>
      </c>
      <c r="BZ1185" s="179" t="s">
        <v>19</v>
      </c>
      <c r="CA1185" s="179" t="s">
        <v>6918</v>
      </c>
      <c r="CB1185" s="179" t="s">
        <v>19</v>
      </c>
      <c r="CC1185">
        <v>350186</v>
      </c>
    </row>
    <row r="1186" spans="1:81" ht="14.45" customHeight="1">
      <c r="B1186">
        <v>350187</v>
      </c>
      <c r="C1186" s="26" t="s">
        <v>6820</v>
      </c>
      <c r="E1186" s="47" t="s">
        <v>6911</v>
      </c>
      <c r="F1186" s="47" t="s">
        <v>5995</v>
      </c>
      <c r="G1186" s="47" t="s">
        <v>6897</v>
      </c>
      <c r="K1186" s="47" t="s">
        <v>6898</v>
      </c>
      <c r="L1186" s="47" t="s">
        <v>6899</v>
      </c>
      <c r="M1186" s="47" t="s">
        <v>6899</v>
      </c>
      <c r="W1186" s="25"/>
      <c r="AC1186" s="47" t="s">
        <v>6913</v>
      </c>
      <c r="AG1186" s="48" t="s">
        <v>6833</v>
      </c>
      <c r="AH1186" s="47" t="str">
        <f t="shared" si="43"/>
        <v>SP_CANL_HY          SP_CANL_HY2</v>
      </c>
      <c r="AI1186">
        <v>3</v>
      </c>
      <c r="AJ1186">
        <v>350187</v>
      </c>
      <c r="AK1186" t="s">
        <v>6078</v>
      </c>
      <c r="AL1186" t="s">
        <v>19</v>
      </c>
      <c r="AM1186" t="s">
        <v>19</v>
      </c>
      <c r="AN1186" t="s">
        <v>5993</v>
      </c>
      <c r="AO1186" t="s">
        <v>5994</v>
      </c>
      <c r="AP1186" t="s">
        <v>5995</v>
      </c>
      <c r="AQ1186">
        <v>1</v>
      </c>
      <c r="AR1186" t="s">
        <v>3152</v>
      </c>
      <c r="AS1186" t="s">
        <v>19</v>
      </c>
      <c r="AT1186" t="s">
        <v>19</v>
      </c>
      <c r="AU1186" t="s">
        <v>19</v>
      </c>
      <c r="AV1186" t="s">
        <v>19</v>
      </c>
      <c r="AW1186" t="s">
        <v>5892</v>
      </c>
      <c r="AX1186" t="s">
        <v>5893</v>
      </c>
      <c r="AY1186" t="s">
        <v>5894</v>
      </c>
      <c r="AZ1186">
        <v>1</v>
      </c>
      <c r="BA1186" t="s">
        <v>5889</v>
      </c>
      <c r="BB1186" t="s">
        <v>19</v>
      </c>
      <c r="BC1186" t="s">
        <v>19</v>
      </c>
      <c r="BD1186" t="s">
        <v>4369</v>
      </c>
      <c r="BE1186" t="s">
        <v>3419</v>
      </c>
      <c r="BF1186" t="s">
        <v>6077</v>
      </c>
      <c r="BG1186" t="s">
        <v>3615</v>
      </c>
      <c r="BH1186">
        <v>2159</v>
      </c>
      <c r="BI1186" t="s">
        <v>3616</v>
      </c>
      <c r="BJ1186">
        <v>0.35</v>
      </c>
      <c r="BK1186" t="s">
        <v>5532</v>
      </c>
      <c r="BL1186" t="s">
        <v>3422</v>
      </c>
      <c r="BM1186" t="s">
        <v>19</v>
      </c>
      <c r="BN1186" t="s">
        <v>3422</v>
      </c>
      <c r="BO1186" t="s">
        <v>19</v>
      </c>
      <c r="BP1186" s="179" t="s">
        <v>3422</v>
      </c>
      <c r="BQ1186" s="179" t="s">
        <v>19</v>
      </c>
      <c r="BR1186" s="179" t="s">
        <v>3422</v>
      </c>
      <c r="BS1186" s="179" t="s">
        <v>19</v>
      </c>
      <c r="BT1186">
        <v>350187</v>
      </c>
      <c r="BU1186" t="s">
        <v>2814</v>
      </c>
      <c r="BV1186" t="s">
        <v>19</v>
      </c>
      <c r="BW1186" t="s">
        <v>2818</v>
      </c>
      <c r="BX1186" t="s">
        <v>19</v>
      </c>
      <c r="BY1186" s="179" t="s">
        <v>7648</v>
      </c>
      <c r="BZ1186" s="179" t="s">
        <v>19</v>
      </c>
      <c r="CA1186" s="179" t="s">
        <v>7650</v>
      </c>
      <c r="CB1186" s="179" t="s">
        <v>19</v>
      </c>
      <c r="CC1186">
        <v>350187</v>
      </c>
    </row>
    <row r="1187" spans="1:81" ht="14.45" customHeight="1">
      <c r="B1187">
        <v>350187</v>
      </c>
      <c r="C1187" s="26" t="s">
        <v>6820</v>
      </c>
      <c r="E1187" s="47" t="s">
        <v>6911</v>
      </c>
      <c r="F1187" s="47" t="s">
        <v>5894</v>
      </c>
      <c r="G1187" s="47" t="s">
        <v>6897</v>
      </c>
      <c r="K1187" s="47" t="s">
        <v>6903</v>
      </c>
      <c r="L1187" s="47" t="s">
        <v>6899</v>
      </c>
      <c r="M1187" s="47" t="s">
        <v>6899</v>
      </c>
      <c r="W1187" s="25"/>
      <c r="AC1187" s="47" t="s">
        <v>6913</v>
      </c>
      <c r="AG1187" s="48" t="s">
        <v>6836</v>
      </c>
      <c r="AH1187" s="47" t="str">
        <f t="shared" ref="AH1187" si="46">AY1187&amp; REPT(" ",20-LEN(AY1187))&amp;AP1187</f>
        <v>SP_CANL_HY          SP_CANL_HY2</v>
      </c>
      <c r="AI1187">
        <v>3</v>
      </c>
      <c r="AJ1187">
        <v>350187</v>
      </c>
      <c r="AK1187" t="s">
        <v>6078</v>
      </c>
      <c r="AL1187" t="s">
        <v>19</v>
      </c>
      <c r="AM1187" t="s">
        <v>19</v>
      </c>
      <c r="AN1187" t="s">
        <v>5993</v>
      </c>
      <c r="AO1187" t="s">
        <v>5994</v>
      </c>
      <c r="AP1187" t="s">
        <v>5995</v>
      </c>
      <c r="AQ1187">
        <v>1</v>
      </c>
      <c r="AR1187" t="s">
        <v>3152</v>
      </c>
      <c r="AS1187" t="s">
        <v>19</v>
      </c>
      <c r="AT1187" t="s">
        <v>19</v>
      </c>
      <c r="AU1187" t="s">
        <v>19</v>
      </c>
      <c r="AV1187" t="s">
        <v>19</v>
      </c>
      <c r="AW1187" t="s">
        <v>5892</v>
      </c>
      <c r="AX1187" t="s">
        <v>5893</v>
      </c>
      <c r="AY1187" t="s">
        <v>5894</v>
      </c>
      <c r="AZ1187">
        <v>1</v>
      </c>
      <c r="BA1187" t="s">
        <v>5889</v>
      </c>
      <c r="BB1187" t="s">
        <v>19</v>
      </c>
      <c r="BC1187" t="s">
        <v>19</v>
      </c>
      <c r="BD1187" t="s">
        <v>4369</v>
      </c>
      <c r="BE1187" t="s">
        <v>3419</v>
      </c>
      <c r="BF1187" t="s">
        <v>6077</v>
      </c>
      <c r="BG1187" t="s">
        <v>3615</v>
      </c>
      <c r="BH1187">
        <v>2159</v>
      </c>
      <c r="BI1187" t="s">
        <v>3616</v>
      </c>
      <c r="BJ1187">
        <v>0.35</v>
      </c>
      <c r="BK1187" t="s">
        <v>5532</v>
      </c>
      <c r="BL1187" t="s">
        <v>6918</v>
      </c>
      <c r="BM1187" t="s">
        <v>19</v>
      </c>
      <c r="BN1187" t="s">
        <v>6918</v>
      </c>
      <c r="BO1187" t="s">
        <v>19</v>
      </c>
      <c r="BP1187" s="179" t="s">
        <v>6918</v>
      </c>
      <c r="BQ1187" s="179" t="s">
        <v>19</v>
      </c>
      <c r="BR1187" s="179" t="s">
        <v>6918</v>
      </c>
      <c r="BS1187" s="179" t="s">
        <v>19</v>
      </c>
      <c r="BT1187">
        <v>350187</v>
      </c>
      <c r="BU1187" t="s">
        <v>6918</v>
      </c>
      <c r="BV1187" t="s">
        <v>19</v>
      </c>
      <c r="BW1187" t="s">
        <v>6918</v>
      </c>
      <c r="BX1187" t="s">
        <v>19</v>
      </c>
      <c r="BY1187" s="179" t="s">
        <v>6918</v>
      </c>
      <c r="BZ1187" s="179" t="s">
        <v>19</v>
      </c>
      <c r="CA1187" s="179" t="s">
        <v>6918</v>
      </c>
      <c r="CB1187" s="179" t="s">
        <v>19</v>
      </c>
      <c r="CC1187">
        <v>350187</v>
      </c>
    </row>
    <row r="1188" spans="1:81" ht="14.45" customHeight="1">
      <c r="A1188"/>
      <c r="B1188">
        <v>350188</v>
      </c>
      <c r="C1188" s="26" t="s">
        <v>6820</v>
      </c>
      <c r="E1188" s="47" t="s">
        <v>6904</v>
      </c>
      <c r="L1188" s="47" t="s">
        <v>6904</v>
      </c>
      <c r="M1188" s="47" t="s">
        <v>6904</v>
      </c>
      <c r="X1188" s="240"/>
      <c r="AG1188" s="48" t="s">
        <v>6833</v>
      </c>
      <c r="AH1188" s="47" t="str">
        <f t="shared" si="43"/>
        <v>KS_MR_G             SGTME</v>
      </c>
      <c r="AI1188">
        <v>3</v>
      </c>
      <c r="AJ1188">
        <v>350188</v>
      </c>
      <c r="AK1188" t="s">
        <v>6079</v>
      </c>
      <c r="AL1188" t="s">
        <v>19</v>
      </c>
      <c r="AM1188" t="s">
        <v>2894</v>
      </c>
      <c r="AN1188" t="s">
        <v>2894</v>
      </c>
      <c r="AO1188" t="s">
        <v>2893</v>
      </c>
      <c r="AP1188" t="s">
        <v>2895</v>
      </c>
      <c r="AQ1188">
        <v>87</v>
      </c>
      <c r="AR1188" t="s">
        <v>2896</v>
      </c>
      <c r="AS1188" t="s">
        <v>1431</v>
      </c>
      <c r="AT1188" t="s">
        <v>1430</v>
      </c>
      <c r="AU1188" t="s">
        <v>19</v>
      </c>
      <c r="AV1188" t="s">
        <v>456</v>
      </c>
      <c r="AW1188" t="s">
        <v>456</v>
      </c>
      <c r="AX1188" t="s">
        <v>2595</v>
      </c>
      <c r="AY1188" t="s">
        <v>2596</v>
      </c>
      <c r="AZ1188">
        <v>4</v>
      </c>
      <c r="BA1188" t="s">
        <v>464</v>
      </c>
      <c r="BB1188" t="s">
        <v>87</v>
      </c>
      <c r="BC1188" t="s">
        <v>69</v>
      </c>
      <c r="BD1188" t="s">
        <v>3664</v>
      </c>
      <c r="BE1188" t="s">
        <v>3419</v>
      </c>
      <c r="BF1188" t="s">
        <v>19</v>
      </c>
      <c r="BG1188" t="s">
        <v>19</v>
      </c>
      <c r="BH1188">
        <v>3026</v>
      </c>
      <c r="BI1188" t="s">
        <v>3665</v>
      </c>
      <c r="BJ1188">
        <v>0.5</v>
      </c>
      <c r="BK1188" t="s">
        <v>6080</v>
      </c>
      <c r="BL1188" t="s">
        <v>3422</v>
      </c>
      <c r="BM1188" t="s">
        <v>3422</v>
      </c>
      <c r="BN1188" t="s">
        <v>3422</v>
      </c>
      <c r="BO1188" t="s">
        <v>3422</v>
      </c>
      <c r="BP1188" s="179" t="s">
        <v>19</v>
      </c>
      <c r="BQ1188" s="179" t="s">
        <v>19</v>
      </c>
      <c r="BR1188" s="179" t="s">
        <v>19</v>
      </c>
      <c r="BS1188" s="179" t="s">
        <v>19</v>
      </c>
      <c r="BT1188">
        <v>350188</v>
      </c>
      <c r="BU1188" t="s">
        <v>2814</v>
      </c>
      <c r="BV1188" t="s">
        <v>2816</v>
      </c>
      <c r="BW1188" t="s">
        <v>2818</v>
      </c>
      <c r="BX1188" t="s">
        <v>2821</v>
      </c>
      <c r="BY1188" s="179" t="s">
        <v>19</v>
      </c>
      <c r="BZ1188" s="179" t="s">
        <v>19</v>
      </c>
      <c r="CA1188" s="179" t="s">
        <v>19</v>
      </c>
      <c r="CB1188" s="179" t="s">
        <v>19</v>
      </c>
      <c r="CC1188">
        <v>350188</v>
      </c>
    </row>
    <row r="1189" spans="1:81" ht="14.45" customHeight="1">
      <c r="A1189" s="222" t="s">
        <v>7848</v>
      </c>
      <c r="B1189">
        <v>350189</v>
      </c>
      <c r="C1189" s="26" t="s">
        <v>6820</v>
      </c>
      <c r="E1189" s="47" t="s">
        <v>6904</v>
      </c>
      <c r="L1189" s="47" t="s">
        <v>6904</v>
      </c>
      <c r="M1189" s="47" t="s">
        <v>6904</v>
      </c>
      <c r="W1189" s="240"/>
      <c r="X1189" s="240"/>
      <c r="AG1189" s="48" t="s">
        <v>6833</v>
      </c>
      <c r="AH1189" s="47" t="str">
        <f t="shared" si="43"/>
        <v>SITR3               KS_MR_G</v>
      </c>
      <c r="AI1189">
        <v>3</v>
      </c>
      <c r="AJ1189">
        <v>350189</v>
      </c>
      <c r="AK1189" t="s">
        <v>6081</v>
      </c>
      <c r="AL1189" t="s">
        <v>19</v>
      </c>
      <c r="AM1189" t="s">
        <v>456</v>
      </c>
      <c r="AN1189" t="s">
        <v>456</v>
      </c>
      <c r="AO1189" t="s">
        <v>2595</v>
      </c>
      <c r="AP1189" t="s">
        <v>2596</v>
      </c>
      <c r="AQ1189">
        <v>3</v>
      </c>
      <c r="AR1189" t="s">
        <v>464</v>
      </c>
      <c r="AS1189" t="s">
        <v>87</v>
      </c>
      <c r="AT1189" t="s">
        <v>1427</v>
      </c>
      <c r="AU1189" t="s">
        <v>19</v>
      </c>
      <c r="AV1189" t="s">
        <v>889</v>
      </c>
      <c r="AW1189" t="s">
        <v>889</v>
      </c>
      <c r="AX1189" t="s">
        <v>888</v>
      </c>
      <c r="AY1189" t="s">
        <v>890</v>
      </c>
      <c r="AZ1189" t="s">
        <v>6082</v>
      </c>
      <c r="BA1189" t="s">
        <v>891</v>
      </c>
      <c r="BB1189" t="s">
        <v>122</v>
      </c>
      <c r="BC1189" t="s">
        <v>19</v>
      </c>
      <c r="BD1189" t="s">
        <v>6083</v>
      </c>
      <c r="BE1189" t="s">
        <v>3419</v>
      </c>
      <c r="BF1189" t="s">
        <v>19</v>
      </c>
      <c r="BG1189" t="s">
        <v>19</v>
      </c>
      <c r="BH1189" s="179">
        <v>428</v>
      </c>
      <c r="BI1189" t="s">
        <v>3886</v>
      </c>
      <c r="BJ1189">
        <v>1</v>
      </c>
      <c r="BK1189" t="s">
        <v>6084</v>
      </c>
      <c r="BL1189" t="s">
        <v>3422</v>
      </c>
      <c r="BM1189" t="s">
        <v>3422</v>
      </c>
      <c r="BN1189" t="s">
        <v>3422</v>
      </c>
      <c r="BO1189" t="s">
        <v>3422</v>
      </c>
      <c r="BP1189" s="179" t="s">
        <v>19</v>
      </c>
      <c r="BQ1189" s="179" t="s">
        <v>19</v>
      </c>
      <c r="BR1189" s="179" t="s">
        <v>19</v>
      </c>
      <c r="BS1189" s="179" t="s">
        <v>19</v>
      </c>
      <c r="BT1189">
        <v>350189</v>
      </c>
      <c r="BU1189" t="s">
        <v>2814</v>
      </c>
      <c r="BV1189" t="s">
        <v>2816</v>
      </c>
      <c r="BW1189" t="s">
        <v>2818</v>
      </c>
      <c r="BX1189" t="s">
        <v>2821</v>
      </c>
      <c r="BY1189" s="179" t="s">
        <v>19</v>
      </c>
      <c r="BZ1189" s="179" t="s">
        <v>19</v>
      </c>
      <c r="CA1189" s="179" t="s">
        <v>19</v>
      </c>
      <c r="CB1189" s="179" t="s">
        <v>19</v>
      </c>
      <c r="CC1189">
        <v>350189</v>
      </c>
    </row>
    <row r="1190" spans="1:81" ht="14.45" customHeight="1">
      <c r="A1190"/>
      <c r="B1190">
        <v>350190</v>
      </c>
      <c r="C1190" s="26" t="s">
        <v>6820</v>
      </c>
      <c r="E1190" s="47" t="s">
        <v>6911</v>
      </c>
      <c r="F1190" s="47" t="s">
        <v>5525</v>
      </c>
      <c r="G1190" s="47" t="s">
        <v>6897</v>
      </c>
      <c r="K1190" s="47" t="s">
        <v>6903</v>
      </c>
      <c r="L1190" s="47" t="s">
        <v>6899</v>
      </c>
      <c r="M1190" s="47" t="s">
        <v>6899</v>
      </c>
      <c r="W1190" s="25"/>
      <c r="AC1190" s="47" t="s">
        <v>6913</v>
      </c>
      <c r="AG1190" s="48" t="s">
        <v>6833</v>
      </c>
      <c r="AH1190" s="47" t="str">
        <f t="shared" si="43"/>
        <v>SP_CANH_HY          SP_CANH_HY3</v>
      </c>
      <c r="AI1190">
        <v>3</v>
      </c>
      <c r="AJ1190">
        <v>350190</v>
      </c>
      <c r="AK1190" t="s">
        <v>6085</v>
      </c>
      <c r="AL1190" t="s">
        <v>19</v>
      </c>
      <c r="AM1190" t="s">
        <v>19</v>
      </c>
      <c r="AN1190" t="s">
        <v>5523</v>
      </c>
      <c r="AO1190" t="s">
        <v>5524</v>
      </c>
      <c r="AP1190" t="s">
        <v>5525</v>
      </c>
      <c r="AQ1190">
        <v>1</v>
      </c>
      <c r="AR1190" t="s">
        <v>4368</v>
      </c>
      <c r="AS1190" t="s">
        <v>19</v>
      </c>
      <c r="AT1190" t="s">
        <v>19</v>
      </c>
      <c r="AU1190" t="s">
        <v>19</v>
      </c>
      <c r="AV1190" t="s">
        <v>19</v>
      </c>
      <c r="AW1190" t="s">
        <v>5886</v>
      </c>
      <c r="AX1190" t="s">
        <v>5887</v>
      </c>
      <c r="AY1190" t="s">
        <v>5888</v>
      </c>
      <c r="AZ1190">
        <v>1</v>
      </c>
      <c r="BA1190" t="s">
        <v>5889</v>
      </c>
      <c r="BB1190" t="s">
        <v>19</v>
      </c>
      <c r="BC1190" t="s">
        <v>19</v>
      </c>
      <c r="BD1190" t="s">
        <v>4369</v>
      </c>
      <c r="BE1190" t="s">
        <v>3419</v>
      </c>
      <c r="BF1190" t="s">
        <v>6086</v>
      </c>
      <c r="BG1190" t="s">
        <v>4371</v>
      </c>
      <c r="BH1190">
        <v>5018</v>
      </c>
      <c r="BI1190" t="s">
        <v>3511</v>
      </c>
      <c r="BJ1190">
        <v>0.35</v>
      </c>
      <c r="BK1190" t="s">
        <v>5527</v>
      </c>
      <c r="BL1190" t="s">
        <v>19</v>
      </c>
      <c r="BM1190" t="s">
        <v>3422</v>
      </c>
      <c r="BN1190" t="s">
        <v>19</v>
      </c>
      <c r="BO1190" t="s">
        <v>3422</v>
      </c>
      <c r="BP1190" s="179" t="s">
        <v>19</v>
      </c>
      <c r="BQ1190" s="179" t="s">
        <v>3422</v>
      </c>
      <c r="BR1190" s="179" t="s">
        <v>19</v>
      </c>
      <c r="BS1190" s="179" t="s">
        <v>3422</v>
      </c>
      <c r="BT1190">
        <v>350190</v>
      </c>
      <c r="BU1190" t="s">
        <v>19</v>
      </c>
      <c r="BV1190" t="s">
        <v>2816</v>
      </c>
      <c r="BW1190" t="s">
        <v>19</v>
      </c>
      <c r="BX1190" t="s">
        <v>2821</v>
      </c>
      <c r="BY1190" s="179" t="s">
        <v>19</v>
      </c>
      <c r="BZ1190" s="179" t="s">
        <v>7649</v>
      </c>
      <c r="CA1190" s="179" t="s">
        <v>19</v>
      </c>
      <c r="CB1190" s="179" t="s">
        <v>7651</v>
      </c>
      <c r="CC1190">
        <v>350190</v>
      </c>
    </row>
    <row r="1191" spans="1:81" ht="14.45" customHeight="1">
      <c r="A1191"/>
      <c r="B1191">
        <v>350190</v>
      </c>
      <c r="C1191" s="26" t="s">
        <v>6820</v>
      </c>
      <c r="E1191" s="47" t="s">
        <v>6911</v>
      </c>
      <c r="F1191" s="47" t="s">
        <v>5888</v>
      </c>
      <c r="G1191" s="47" t="s">
        <v>6897</v>
      </c>
      <c r="K1191" s="47" t="s">
        <v>6903</v>
      </c>
      <c r="L1191" s="47" t="s">
        <v>6899</v>
      </c>
      <c r="M1191" s="47" t="s">
        <v>6899</v>
      </c>
      <c r="W1191" s="25"/>
      <c r="AC1191" s="47" t="s">
        <v>6913</v>
      </c>
      <c r="AG1191" s="48" t="s">
        <v>6833</v>
      </c>
      <c r="AH1191" s="47" t="str">
        <f t="shared" ref="AH1191" si="47">AY1191&amp; REPT(" ",20-LEN(AY1191))&amp;AP1191</f>
        <v>SP_CANH_HY          SP_CANH_HY3</v>
      </c>
      <c r="AI1191">
        <v>3</v>
      </c>
      <c r="AJ1191">
        <v>350190</v>
      </c>
      <c r="AK1191" t="s">
        <v>6085</v>
      </c>
      <c r="AL1191" t="s">
        <v>19</v>
      </c>
      <c r="AM1191" t="s">
        <v>19</v>
      </c>
      <c r="AN1191" t="s">
        <v>5523</v>
      </c>
      <c r="AO1191" t="s">
        <v>5524</v>
      </c>
      <c r="AP1191" t="s">
        <v>5525</v>
      </c>
      <c r="AQ1191">
        <v>1</v>
      </c>
      <c r="AR1191" t="s">
        <v>4368</v>
      </c>
      <c r="AS1191" t="s">
        <v>19</v>
      </c>
      <c r="AT1191" t="s">
        <v>19</v>
      </c>
      <c r="AU1191" t="s">
        <v>19</v>
      </c>
      <c r="AV1191" t="s">
        <v>19</v>
      </c>
      <c r="AW1191" t="s">
        <v>5886</v>
      </c>
      <c r="AX1191" t="s">
        <v>5887</v>
      </c>
      <c r="AY1191" t="s">
        <v>5888</v>
      </c>
      <c r="AZ1191">
        <v>1</v>
      </c>
      <c r="BA1191" t="s">
        <v>5889</v>
      </c>
      <c r="BB1191" t="s">
        <v>19</v>
      </c>
      <c r="BC1191" t="s">
        <v>19</v>
      </c>
      <c r="BD1191" t="s">
        <v>4369</v>
      </c>
      <c r="BE1191" t="s">
        <v>3419</v>
      </c>
      <c r="BF1191" t="s">
        <v>6086</v>
      </c>
      <c r="BG1191" t="s">
        <v>4371</v>
      </c>
      <c r="BH1191">
        <v>5018</v>
      </c>
      <c r="BI1191" t="s">
        <v>3511</v>
      </c>
      <c r="BJ1191">
        <v>0.35</v>
      </c>
      <c r="BK1191" t="s">
        <v>5527</v>
      </c>
      <c r="BL1191" t="s">
        <v>19</v>
      </c>
      <c r="BM1191" t="s">
        <v>6918</v>
      </c>
      <c r="BN1191" t="s">
        <v>19</v>
      </c>
      <c r="BO1191" t="s">
        <v>6918</v>
      </c>
      <c r="BP1191" s="179" t="s">
        <v>19</v>
      </c>
      <c r="BQ1191" s="179" t="s">
        <v>6918</v>
      </c>
      <c r="BR1191" s="179" t="s">
        <v>19</v>
      </c>
      <c r="BS1191" s="179" t="s">
        <v>6918</v>
      </c>
      <c r="BT1191">
        <v>350190</v>
      </c>
      <c r="BU1191" t="s">
        <v>19</v>
      </c>
      <c r="BV1191" t="s">
        <v>6918</v>
      </c>
      <c r="BW1191" t="s">
        <v>19</v>
      </c>
      <c r="BX1191" t="s">
        <v>6918</v>
      </c>
      <c r="BY1191" s="179" t="s">
        <v>19</v>
      </c>
      <c r="BZ1191" s="179" t="s">
        <v>6918</v>
      </c>
      <c r="CA1191" s="179" t="s">
        <v>19</v>
      </c>
      <c r="CB1191" s="179" t="s">
        <v>6918</v>
      </c>
      <c r="CC1191">
        <v>350190</v>
      </c>
    </row>
    <row r="1192" spans="1:81" ht="14.45" customHeight="1">
      <c r="A1192"/>
      <c r="B1192">
        <v>350191</v>
      </c>
      <c r="C1192" s="26" t="s">
        <v>6820</v>
      </c>
      <c r="E1192" s="47" t="s">
        <v>6911</v>
      </c>
      <c r="F1192" s="47" t="s">
        <v>5531</v>
      </c>
      <c r="G1192" s="47" t="s">
        <v>6897</v>
      </c>
      <c r="K1192" s="47" t="s">
        <v>6903</v>
      </c>
      <c r="L1192" s="47" t="s">
        <v>6899</v>
      </c>
      <c r="M1192" s="47" t="s">
        <v>6899</v>
      </c>
      <c r="W1192" s="25"/>
      <c r="AC1192" s="47" t="s">
        <v>6913</v>
      </c>
      <c r="AG1192" s="48" t="s">
        <v>6833</v>
      </c>
      <c r="AH1192" s="47" t="str">
        <f t="shared" si="43"/>
        <v>SP_CANL_HY          SP_CANL_HY3</v>
      </c>
      <c r="AI1192">
        <v>3</v>
      </c>
      <c r="AJ1192">
        <v>350191</v>
      </c>
      <c r="AK1192" t="s">
        <v>6087</v>
      </c>
      <c r="AL1192" t="s">
        <v>19</v>
      </c>
      <c r="AM1192" t="s">
        <v>19</v>
      </c>
      <c r="AN1192" t="s">
        <v>5529</v>
      </c>
      <c r="AO1192" t="s">
        <v>5530</v>
      </c>
      <c r="AP1192" t="s">
        <v>5531</v>
      </c>
      <c r="AQ1192">
        <v>1</v>
      </c>
      <c r="AR1192" t="s">
        <v>4368</v>
      </c>
      <c r="AS1192" t="s">
        <v>19</v>
      </c>
      <c r="AT1192" t="s">
        <v>19</v>
      </c>
      <c r="AU1192" t="s">
        <v>19</v>
      </c>
      <c r="AV1192" t="s">
        <v>19</v>
      </c>
      <c r="AW1192" t="s">
        <v>5892</v>
      </c>
      <c r="AX1192" t="s">
        <v>5893</v>
      </c>
      <c r="AY1192" t="s">
        <v>5894</v>
      </c>
      <c r="AZ1192">
        <v>1</v>
      </c>
      <c r="BA1192" t="s">
        <v>5889</v>
      </c>
      <c r="BB1192" t="s">
        <v>19</v>
      </c>
      <c r="BC1192" t="s">
        <v>19</v>
      </c>
      <c r="BD1192" t="s">
        <v>4369</v>
      </c>
      <c r="BE1192" t="s">
        <v>3419</v>
      </c>
      <c r="BF1192" t="s">
        <v>6086</v>
      </c>
      <c r="BG1192" t="s">
        <v>3615</v>
      </c>
      <c r="BH1192">
        <v>5018</v>
      </c>
      <c r="BI1192" t="s">
        <v>3616</v>
      </c>
      <c r="BJ1192">
        <v>0.35</v>
      </c>
      <c r="BK1192" t="s">
        <v>5532</v>
      </c>
      <c r="BL1192" t="s">
        <v>19</v>
      </c>
      <c r="BM1192" t="s">
        <v>3422</v>
      </c>
      <c r="BN1192" t="s">
        <v>19</v>
      </c>
      <c r="BO1192" t="s">
        <v>3422</v>
      </c>
      <c r="BP1192" s="179" t="s">
        <v>19</v>
      </c>
      <c r="BQ1192" s="179" t="s">
        <v>3422</v>
      </c>
      <c r="BR1192" s="179" t="s">
        <v>19</v>
      </c>
      <c r="BS1192" s="179" t="s">
        <v>3422</v>
      </c>
      <c r="BT1192">
        <v>350191</v>
      </c>
      <c r="BU1192" t="s">
        <v>19</v>
      </c>
      <c r="BV1192" t="s">
        <v>2816</v>
      </c>
      <c r="BW1192" t="s">
        <v>19</v>
      </c>
      <c r="BX1192" t="s">
        <v>2821</v>
      </c>
      <c r="BY1192" s="179" t="s">
        <v>19</v>
      </c>
      <c r="BZ1192" s="179" t="s">
        <v>7649</v>
      </c>
      <c r="CA1192" s="179" t="s">
        <v>19</v>
      </c>
      <c r="CB1192" s="179" t="s">
        <v>7651</v>
      </c>
      <c r="CC1192">
        <v>350191</v>
      </c>
    </row>
    <row r="1193" spans="1:81" ht="14.45" customHeight="1">
      <c r="A1193"/>
      <c r="B1193">
        <v>350191</v>
      </c>
      <c r="C1193" s="26" t="s">
        <v>6820</v>
      </c>
      <c r="E1193" s="47" t="s">
        <v>6911</v>
      </c>
      <c r="F1193" s="47" t="s">
        <v>5894</v>
      </c>
      <c r="G1193" s="47" t="s">
        <v>6897</v>
      </c>
      <c r="K1193" s="47" t="s">
        <v>6903</v>
      </c>
      <c r="L1193" s="47" t="s">
        <v>6899</v>
      </c>
      <c r="M1193" s="47" t="s">
        <v>6899</v>
      </c>
      <c r="W1193" s="25"/>
      <c r="AC1193" s="47" t="s">
        <v>6913</v>
      </c>
      <c r="AG1193" s="48" t="s">
        <v>6833</v>
      </c>
      <c r="AH1193" s="47" t="str">
        <f t="shared" ref="AH1193" si="48">AY1193&amp; REPT(" ",20-LEN(AY1193))&amp;AP1193</f>
        <v>SP_CANL_HY          SP_CANL_HY3</v>
      </c>
      <c r="AI1193">
        <v>3</v>
      </c>
      <c r="AJ1193">
        <v>350191</v>
      </c>
      <c r="AK1193" t="s">
        <v>6087</v>
      </c>
      <c r="AL1193" t="s">
        <v>19</v>
      </c>
      <c r="AM1193" t="s">
        <v>19</v>
      </c>
      <c r="AN1193" t="s">
        <v>5529</v>
      </c>
      <c r="AO1193" t="s">
        <v>5530</v>
      </c>
      <c r="AP1193" t="s">
        <v>5531</v>
      </c>
      <c r="AQ1193">
        <v>1</v>
      </c>
      <c r="AR1193" t="s">
        <v>4368</v>
      </c>
      <c r="AS1193" t="s">
        <v>19</v>
      </c>
      <c r="AT1193" t="s">
        <v>19</v>
      </c>
      <c r="AU1193" t="s">
        <v>19</v>
      </c>
      <c r="AV1193" t="s">
        <v>19</v>
      </c>
      <c r="AW1193" t="s">
        <v>5892</v>
      </c>
      <c r="AX1193" t="s">
        <v>5893</v>
      </c>
      <c r="AY1193" t="s">
        <v>5894</v>
      </c>
      <c r="AZ1193">
        <v>1</v>
      </c>
      <c r="BA1193" t="s">
        <v>5889</v>
      </c>
      <c r="BB1193" t="s">
        <v>19</v>
      </c>
      <c r="BC1193" t="s">
        <v>19</v>
      </c>
      <c r="BD1193" t="s">
        <v>4369</v>
      </c>
      <c r="BE1193" t="s">
        <v>3419</v>
      </c>
      <c r="BF1193" t="s">
        <v>6086</v>
      </c>
      <c r="BG1193" t="s">
        <v>3615</v>
      </c>
      <c r="BH1193">
        <v>5018</v>
      </c>
      <c r="BI1193" t="s">
        <v>3616</v>
      </c>
      <c r="BJ1193">
        <v>0.35</v>
      </c>
      <c r="BK1193" t="s">
        <v>5532</v>
      </c>
      <c r="BL1193" t="s">
        <v>19</v>
      </c>
      <c r="BM1193" t="s">
        <v>6918</v>
      </c>
      <c r="BN1193" t="s">
        <v>19</v>
      </c>
      <c r="BO1193" t="s">
        <v>6918</v>
      </c>
      <c r="BP1193" s="179" t="s">
        <v>19</v>
      </c>
      <c r="BQ1193" s="179" t="s">
        <v>6918</v>
      </c>
      <c r="BR1193" s="179" t="s">
        <v>19</v>
      </c>
      <c r="BS1193" s="179" t="s">
        <v>6918</v>
      </c>
      <c r="BT1193">
        <v>350191</v>
      </c>
      <c r="BU1193" t="s">
        <v>19</v>
      </c>
      <c r="BV1193" t="s">
        <v>6918</v>
      </c>
      <c r="BW1193" t="s">
        <v>19</v>
      </c>
      <c r="BX1193" t="s">
        <v>6918</v>
      </c>
      <c r="BY1193" s="179" t="s">
        <v>19</v>
      </c>
      <c r="BZ1193" s="179" t="s">
        <v>6918</v>
      </c>
      <c r="CA1193" s="179" t="s">
        <v>19</v>
      </c>
      <c r="CB1193" s="179" t="s">
        <v>6918</v>
      </c>
      <c r="CC1193">
        <v>350191</v>
      </c>
    </row>
    <row r="1194" spans="1:81" ht="14.45" customHeight="1">
      <c r="A1194"/>
      <c r="B1194">
        <v>350192</v>
      </c>
      <c r="C1194" s="26" t="s">
        <v>6820</v>
      </c>
      <c r="E1194" s="47" t="s">
        <v>6911</v>
      </c>
      <c r="F1194" s="47" t="s">
        <v>5525</v>
      </c>
      <c r="G1194" s="47" t="s">
        <v>6897</v>
      </c>
      <c r="K1194" s="47" t="s">
        <v>6903</v>
      </c>
      <c r="L1194" s="47" t="s">
        <v>6911</v>
      </c>
      <c r="M1194" s="47" t="s">
        <v>6899</v>
      </c>
      <c r="W1194" s="25"/>
      <c r="AC1194" s="47" t="s">
        <v>6913</v>
      </c>
      <c r="AG1194" s="48" t="s">
        <v>6833</v>
      </c>
      <c r="AH1194" s="47" t="str">
        <f t="shared" si="43"/>
        <v>KS_HRR_E            SP_CANH_HY3</v>
      </c>
      <c r="AI1194">
        <v>3</v>
      </c>
      <c r="AJ1194">
        <v>350192</v>
      </c>
      <c r="AK1194" t="s">
        <v>6088</v>
      </c>
      <c r="AL1194" t="s">
        <v>19</v>
      </c>
      <c r="AM1194" t="s">
        <v>19</v>
      </c>
      <c r="AN1194" t="s">
        <v>5523</v>
      </c>
      <c r="AO1194" t="s">
        <v>5524</v>
      </c>
      <c r="AP1194" t="s">
        <v>5525</v>
      </c>
      <c r="AQ1194">
        <v>1</v>
      </c>
      <c r="AR1194" t="s">
        <v>4368</v>
      </c>
      <c r="AS1194" t="s">
        <v>19</v>
      </c>
      <c r="AT1194" t="s">
        <v>19</v>
      </c>
      <c r="AU1194" t="s">
        <v>19</v>
      </c>
      <c r="AV1194" t="s">
        <v>395</v>
      </c>
      <c r="AW1194" t="s">
        <v>395</v>
      </c>
      <c r="AX1194" t="s">
        <v>394</v>
      </c>
      <c r="AY1194" t="s">
        <v>396</v>
      </c>
      <c r="AZ1194">
        <v>9</v>
      </c>
      <c r="BA1194" t="s">
        <v>397</v>
      </c>
      <c r="BB1194" t="s">
        <v>89</v>
      </c>
      <c r="BC1194" t="s">
        <v>69</v>
      </c>
      <c r="BD1194" t="s">
        <v>4369</v>
      </c>
      <c r="BE1194" t="s">
        <v>3419</v>
      </c>
      <c r="BF1194" t="s">
        <v>6089</v>
      </c>
      <c r="BG1194" t="s">
        <v>4371</v>
      </c>
      <c r="BH1194">
        <v>845</v>
      </c>
      <c r="BI1194" t="s">
        <v>3511</v>
      </c>
      <c r="BJ1194">
        <v>0.35</v>
      </c>
      <c r="BK1194" t="s">
        <v>5527</v>
      </c>
      <c r="BL1194" t="s">
        <v>19</v>
      </c>
      <c r="BM1194" t="s">
        <v>3422</v>
      </c>
      <c r="BN1194" t="s">
        <v>19</v>
      </c>
      <c r="BO1194" t="s">
        <v>3422</v>
      </c>
      <c r="BP1194" s="179" t="s">
        <v>19</v>
      </c>
      <c r="BQ1194" s="179" t="s">
        <v>3422</v>
      </c>
      <c r="BR1194" s="179" t="s">
        <v>19</v>
      </c>
      <c r="BS1194" s="179" t="s">
        <v>3422</v>
      </c>
      <c r="BT1194">
        <v>350192</v>
      </c>
      <c r="BU1194" t="s">
        <v>19</v>
      </c>
      <c r="BV1194" t="s">
        <v>2816</v>
      </c>
      <c r="BW1194" t="s">
        <v>19</v>
      </c>
      <c r="BX1194" t="s">
        <v>2821</v>
      </c>
      <c r="BY1194" s="179" t="s">
        <v>19</v>
      </c>
      <c r="BZ1194" s="179" t="s">
        <v>7649</v>
      </c>
      <c r="CA1194" s="179" t="s">
        <v>19</v>
      </c>
      <c r="CB1194" s="179" t="s">
        <v>7651</v>
      </c>
      <c r="CC1194">
        <v>350192</v>
      </c>
    </row>
    <row r="1195" spans="1:81" ht="14.45" customHeight="1">
      <c r="A1195"/>
      <c r="B1195">
        <v>350193</v>
      </c>
      <c r="C1195" s="26" t="s">
        <v>6820</v>
      </c>
      <c r="E1195" s="47" t="s">
        <v>6911</v>
      </c>
      <c r="F1195" s="47" t="s">
        <v>5531</v>
      </c>
      <c r="G1195" s="47" t="s">
        <v>6897</v>
      </c>
      <c r="K1195" s="47" t="s">
        <v>6903</v>
      </c>
      <c r="L1195" s="47" t="s">
        <v>6911</v>
      </c>
      <c r="M1195" s="47" t="s">
        <v>6899</v>
      </c>
      <c r="W1195" s="25"/>
      <c r="AC1195" s="47" t="s">
        <v>6913</v>
      </c>
      <c r="AG1195" s="48" t="s">
        <v>6833</v>
      </c>
      <c r="AH1195" s="47" t="str">
        <f t="shared" si="43"/>
        <v>KS_HRR_E            SP_CANL_HY3</v>
      </c>
      <c r="AI1195">
        <v>3</v>
      </c>
      <c r="AJ1195">
        <v>350193</v>
      </c>
      <c r="AK1195" t="s">
        <v>6090</v>
      </c>
      <c r="AL1195" t="s">
        <v>19</v>
      </c>
      <c r="AM1195" t="s">
        <v>19</v>
      </c>
      <c r="AN1195" t="s">
        <v>5529</v>
      </c>
      <c r="AO1195" t="s">
        <v>5530</v>
      </c>
      <c r="AP1195" t="s">
        <v>5531</v>
      </c>
      <c r="AQ1195">
        <v>1</v>
      </c>
      <c r="AR1195" t="s">
        <v>4368</v>
      </c>
      <c r="AS1195" t="s">
        <v>19</v>
      </c>
      <c r="AT1195" t="s">
        <v>19</v>
      </c>
      <c r="AU1195" t="s">
        <v>19</v>
      </c>
      <c r="AV1195" t="s">
        <v>395</v>
      </c>
      <c r="AW1195" t="s">
        <v>395</v>
      </c>
      <c r="AX1195" t="s">
        <v>394</v>
      </c>
      <c r="AY1195" t="s">
        <v>396</v>
      </c>
      <c r="AZ1195">
        <v>10</v>
      </c>
      <c r="BA1195" t="s">
        <v>397</v>
      </c>
      <c r="BB1195" t="s">
        <v>89</v>
      </c>
      <c r="BC1195" t="s">
        <v>69</v>
      </c>
      <c r="BD1195" t="s">
        <v>4369</v>
      </c>
      <c r="BE1195" t="s">
        <v>3419</v>
      </c>
      <c r="BF1195" t="s">
        <v>6089</v>
      </c>
      <c r="BG1195" t="s">
        <v>3615</v>
      </c>
      <c r="BH1195">
        <v>845</v>
      </c>
      <c r="BI1195" t="s">
        <v>3616</v>
      </c>
      <c r="BJ1195">
        <v>0.35</v>
      </c>
      <c r="BK1195" t="s">
        <v>5532</v>
      </c>
      <c r="BL1195" t="s">
        <v>19</v>
      </c>
      <c r="BM1195" t="s">
        <v>3422</v>
      </c>
      <c r="BN1195" t="s">
        <v>19</v>
      </c>
      <c r="BO1195" t="s">
        <v>3422</v>
      </c>
      <c r="BP1195" s="179" t="s">
        <v>19</v>
      </c>
      <c r="BQ1195" s="179" t="s">
        <v>3422</v>
      </c>
      <c r="BR1195" s="179" t="s">
        <v>19</v>
      </c>
      <c r="BS1195" s="179" t="s">
        <v>3422</v>
      </c>
      <c r="BT1195">
        <v>350193</v>
      </c>
      <c r="BU1195" t="s">
        <v>19</v>
      </c>
      <c r="BV1195" t="s">
        <v>2816</v>
      </c>
      <c r="BW1195" t="s">
        <v>19</v>
      </c>
      <c r="BX1195" t="s">
        <v>2821</v>
      </c>
      <c r="BY1195" s="179" t="s">
        <v>19</v>
      </c>
      <c r="BZ1195" s="179" t="s">
        <v>7649</v>
      </c>
      <c r="CA1195" s="179" t="s">
        <v>19</v>
      </c>
      <c r="CB1195" s="179" t="s">
        <v>7651</v>
      </c>
      <c r="CC1195">
        <v>350193</v>
      </c>
    </row>
    <row r="1196" spans="1:81" ht="14.45" customHeight="1">
      <c r="A1196"/>
      <c r="B1196">
        <v>350194</v>
      </c>
      <c r="C1196" s="26" t="s">
        <v>6820</v>
      </c>
      <c r="E1196" s="47" t="s">
        <v>6911</v>
      </c>
      <c r="F1196" s="47" t="s">
        <v>5990</v>
      </c>
      <c r="G1196" s="47" t="s">
        <v>6897</v>
      </c>
      <c r="K1196" s="47" t="s">
        <v>6898</v>
      </c>
      <c r="L1196" s="47" t="s">
        <v>6899</v>
      </c>
      <c r="M1196" s="47" t="s">
        <v>6899</v>
      </c>
      <c r="W1196" s="25"/>
      <c r="AC1196" s="47" t="s">
        <v>6913</v>
      </c>
      <c r="AG1196" s="48" t="s">
        <v>6833</v>
      </c>
      <c r="AH1196" s="47" t="str">
        <f t="shared" si="43"/>
        <v>SP_CANH_HY3         SP_CANH_HY2</v>
      </c>
      <c r="AI1196">
        <v>3</v>
      </c>
      <c r="AJ1196">
        <v>350194</v>
      </c>
      <c r="AK1196" t="s">
        <v>6091</v>
      </c>
      <c r="AL1196" t="s">
        <v>19</v>
      </c>
      <c r="AM1196" t="s">
        <v>19</v>
      </c>
      <c r="AN1196" t="s">
        <v>5988</v>
      </c>
      <c r="AO1196" t="s">
        <v>5989</v>
      </c>
      <c r="AP1196" t="s">
        <v>5990</v>
      </c>
      <c r="AQ1196">
        <v>1</v>
      </c>
      <c r="AR1196" t="s">
        <v>3152</v>
      </c>
      <c r="AS1196" t="s">
        <v>19</v>
      </c>
      <c r="AT1196" t="s">
        <v>19</v>
      </c>
      <c r="AU1196" t="s">
        <v>19</v>
      </c>
      <c r="AV1196" t="s">
        <v>19</v>
      </c>
      <c r="AW1196" t="s">
        <v>5523</v>
      </c>
      <c r="AX1196" t="s">
        <v>5524</v>
      </c>
      <c r="AY1196" t="s">
        <v>5525</v>
      </c>
      <c r="AZ1196">
        <v>1</v>
      </c>
      <c r="BA1196" t="s">
        <v>4368</v>
      </c>
      <c r="BB1196" t="s">
        <v>19</v>
      </c>
      <c r="BC1196" t="s">
        <v>19</v>
      </c>
      <c r="BD1196" t="s">
        <v>4369</v>
      </c>
      <c r="BE1196" t="s">
        <v>3419</v>
      </c>
      <c r="BF1196" t="s">
        <v>6092</v>
      </c>
      <c r="BG1196" t="s">
        <v>4371</v>
      </c>
      <c r="BH1196">
        <v>4505</v>
      </c>
      <c r="BI1196" t="s">
        <v>3511</v>
      </c>
      <c r="BJ1196">
        <v>0.35</v>
      </c>
      <c r="BK1196" t="s">
        <v>5527</v>
      </c>
      <c r="BL1196" t="s">
        <v>19</v>
      </c>
      <c r="BM1196" t="s">
        <v>3422</v>
      </c>
      <c r="BN1196" t="s">
        <v>19</v>
      </c>
      <c r="BO1196" t="s">
        <v>3422</v>
      </c>
      <c r="BP1196" s="179" t="s">
        <v>19</v>
      </c>
      <c r="BQ1196" s="179" t="s">
        <v>3422</v>
      </c>
      <c r="BR1196" s="179" t="s">
        <v>19</v>
      </c>
      <c r="BS1196" s="179" t="s">
        <v>3422</v>
      </c>
      <c r="BT1196">
        <v>350194</v>
      </c>
      <c r="BU1196" t="s">
        <v>19</v>
      </c>
      <c r="BV1196" t="s">
        <v>2816</v>
      </c>
      <c r="BW1196" t="s">
        <v>19</v>
      </c>
      <c r="BX1196" t="s">
        <v>2821</v>
      </c>
      <c r="BY1196" s="179" t="s">
        <v>19</v>
      </c>
      <c r="BZ1196" s="179" t="s">
        <v>7649</v>
      </c>
      <c r="CA1196" s="179" t="s">
        <v>19</v>
      </c>
      <c r="CB1196" s="179" t="s">
        <v>7651</v>
      </c>
      <c r="CC1196">
        <v>350194</v>
      </c>
    </row>
    <row r="1197" spans="1:81" ht="14.45" customHeight="1">
      <c r="A1197"/>
      <c r="B1197">
        <v>350194</v>
      </c>
      <c r="C1197" s="26" t="s">
        <v>6820</v>
      </c>
      <c r="E1197" s="47" t="s">
        <v>6911</v>
      </c>
      <c r="F1197" s="34" t="s">
        <v>5525</v>
      </c>
      <c r="G1197" s="34" t="s">
        <v>6897</v>
      </c>
      <c r="H1197" s="34"/>
      <c r="I1197" s="34"/>
      <c r="J1197" s="34"/>
      <c r="K1197" s="34" t="s">
        <v>6903</v>
      </c>
      <c r="L1197" s="34" t="s">
        <v>6899</v>
      </c>
      <c r="M1197" s="34" t="s">
        <v>6899</v>
      </c>
      <c r="N1197" s="34"/>
      <c r="W1197" s="25"/>
      <c r="AC1197" s="47" t="s">
        <v>6913</v>
      </c>
      <c r="AG1197" s="48" t="s">
        <v>6833</v>
      </c>
      <c r="AH1197" s="47" t="str">
        <f t="shared" ref="AH1197" si="49">AY1197&amp; REPT(" ",20-LEN(AY1197))&amp;AP1197</f>
        <v>SP_CANH_HY3         SP_CANH_HY2</v>
      </c>
      <c r="AI1197">
        <v>3</v>
      </c>
      <c r="AJ1197">
        <v>350194</v>
      </c>
      <c r="AK1197" t="s">
        <v>6091</v>
      </c>
      <c r="AL1197" t="s">
        <v>19</v>
      </c>
      <c r="AM1197" t="s">
        <v>19</v>
      </c>
      <c r="AN1197" t="s">
        <v>5988</v>
      </c>
      <c r="AO1197" t="s">
        <v>5989</v>
      </c>
      <c r="AP1197" t="s">
        <v>5990</v>
      </c>
      <c r="AQ1197">
        <v>1</v>
      </c>
      <c r="AR1197" t="s">
        <v>3152</v>
      </c>
      <c r="AS1197" t="s">
        <v>19</v>
      </c>
      <c r="AT1197" t="s">
        <v>19</v>
      </c>
      <c r="AU1197" t="s">
        <v>19</v>
      </c>
      <c r="AV1197" t="s">
        <v>19</v>
      </c>
      <c r="AW1197" t="s">
        <v>5523</v>
      </c>
      <c r="AX1197" t="s">
        <v>5524</v>
      </c>
      <c r="AY1197" t="s">
        <v>5525</v>
      </c>
      <c r="AZ1197">
        <v>1</v>
      </c>
      <c r="BA1197" t="s">
        <v>4368</v>
      </c>
      <c r="BB1197" t="s">
        <v>19</v>
      </c>
      <c r="BC1197" t="s">
        <v>19</v>
      </c>
      <c r="BD1197" t="s">
        <v>4369</v>
      </c>
      <c r="BE1197" t="s">
        <v>3419</v>
      </c>
      <c r="BF1197" t="s">
        <v>6092</v>
      </c>
      <c r="BG1197" t="s">
        <v>4371</v>
      </c>
      <c r="BH1197">
        <v>4505</v>
      </c>
      <c r="BI1197" t="s">
        <v>3511</v>
      </c>
      <c r="BJ1197">
        <v>0.35</v>
      </c>
      <c r="BK1197" t="s">
        <v>5527</v>
      </c>
      <c r="BL1197" t="s">
        <v>19</v>
      </c>
      <c r="BM1197" t="s">
        <v>6918</v>
      </c>
      <c r="BN1197" t="s">
        <v>19</v>
      </c>
      <c r="BO1197" t="s">
        <v>6918</v>
      </c>
      <c r="BP1197" s="179" t="s">
        <v>19</v>
      </c>
      <c r="BQ1197" s="179" t="s">
        <v>6918</v>
      </c>
      <c r="BR1197" s="179" t="s">
        <v>19</v>
      </c>
      <c r="BS1197" s="179" t="s">
        <v>6918</v>
      </c>
      <c r="BT1197">
        <v>350194</v>
      </c>
      <c r="BU1197" t="s">
        <v>19</v>
      </c>
      <c r="BV1197" t="s">
        <v>6918</v>
      </c>
      <c r="BW1197" t="s">
        <v>19</v>
      </c>
      <c r="BX1197" t="s">
        <v>6918</v>
      </c>
      <c r="BY1197" s="179" t="s">
        <v>19</v>
      </c>
      <c r="BZ1197" s="179" t="s">
        <v>6918</v>
      </c>
      <c r="CA1197" s="179" t="s">
        <v>19</v>
      </c>
      <c r="CB1197" s="179" t="s">
        <v>6918</v>
      </c>
      <c r="CC1197">
        <v>350194</v>
      </c>
    </row>
    <row r="1198" spans="1:81" ht="14.45" customHeight="1">
      <c r="A1198"/>
      <c r="B1198">
        <v>350195</v>
      </c>
      <c r="C1198" s="26" t="s">
        <v>6820</v>
      </c>
      <c r="E1198" s="47" t="s">
        <v>6911</v>
      </c>
      <c r="F1198" s="47" t="s">
        <v>5995</v>
      </c>
      <c r="G1198" s="47" t="s">
        <v>6897</v>
      </c>
      <c r="K1198" s="47" t="s">
        <v>6898</v>
      </c>
      <c r="L1198" s="47" t="s">
        <v>6899</v>
      </c>
      <c r="M1198" s="47" t="s">
        <v>6899</v>
      </c>
      <c r="W1198" s="25"/>
      <c r="AC1198" s="47" t="s">
        <v>6913</v>
      </c>
      <c r="AG1198" s="48" t="s">
        <v>6833</v>
      </c>
      <c r="AH1198" s="47" t="str">
        <f t="shared" si="43"/>
        <v>SP_CANL_HY3         SP_CANL_HY2</v>
      </c>
      <c r="AI1198">
        <v>3</v>
      </c>
      <c r="AJ1198">
        <v>350195</v>
      </c>
      <c r="AK1198" t="s">
        <v>6093</v>
      </c>
      <c r="AL1198" t="s">
        <v>19</v>
      </c>
      <c r="AM1198" t="s">
        <v>19</v>
      </c>
      <c r="AN1198" t="s">
        <v>5993</v>
      </c>
      <c r="AO1198" t="s">
        <v>5994</v>
      </c>
      <c r="AP1198" t="s">
        <v>5995</v>
      </c>
      <c r="AQ1198">
        <v>1</v>
      </c>
      <c r="AR1198" t="s">
        <v>3152</v>
      </c>
      <c r="AS1198" t="s">
        <v>19</v>
      </c>
      <c r="AT1198" t="s">
        <v>19</v>
      </c>
      <c r="AU1198" t="s">
        <v>19</v>
      </c>
      <c r="AV1198" t="s">
        <v>19</v>
      </c>
      <c r="AW1198" t="s">
        <v>5529</v>
      </c>
      <c r="AX1198" t="s">
        <v>5530</v>
      </c>
      <c r="AY1198" t="s">
        <v>5531</v>
      </c>
      <c r="AZ1198">
        <v>1</v>
      </c>
      <c r="BA1198" t="s">
        <v>4368</v>
      </c>
      <c r="BB1198" t="s">
        <v>19</v>
      </c>
      <c r="BC1198" t="s">
        <v>19</v>
      </c>
      <c r="BD1198" t="s">
        <v>4369</v>
      </c>
      <c r="BE1198" t="s">
        <v>3419</v>
      </c>
      <c r="BF1198" t="s">
        <v>6092</v>
      </c>
      <c r="BG1198" t="s">
        <v>3615</v>
      </c>
      <c r="BH1198">
        <v>4505</v>
      </c>
      <c r="BI1198" t="s">
        <v>3616</v>
      </c>
      <c r="BJ1198">
        <v>0.35</v>
      </c>
      <c r="BK1198" t="s">
        <v>5532</v>
      </c>
      <c r="BL1198" t="s">
        <v>19</v>
      </c>
      <c r="BM1198" t="s">
        <v>3422</v>
      </c>
      <c r="BN1198" t="s">
        <v>19</v>
      </c>
      <c r="BO1198" t="s">
        <v>3422</v>
      </c>
      <c r="BP1198" s="179" t="s">
        <v>19</v>
      </c>
      <c r="BQ1198" s="179" t="s">
        <v>3422</v>
      </c>
      <c r="BR1198" s="179" t="s">
        <v>19</v>
      </c>
      <c r="BS1198" s="179" t="s">
        <v>3422</v>
      </c>
      <c r="BT1198">
        <v>350195</v>
      </c>
      <c r="BU1198" t="s">
        <v>19</v>
      </c>
      <c r="BV1198" t="s">
        <v>2816</v>
      </c>
      <c r="BW1198" t="s">
        <v>19</v>
      </c>
      <c r="BX1198" t="s">
        <v>2821</v>
      </c>
      <c r="BY1198" s="179" t="s">
        <v>19</v>
      </c>
      <c r="BZ1198" s="179" t="s">
        <v>7649</v>
      </c>
      <c r="CA1198" s="179" t="s">
        <v>19</v>
      </c>
      <c r="CB1198" s="179" t="s">
        <v>7651</v>
      </c>
      <c r="CC1198">
        <v>350195</v>
      </c>
    </row>
    <row r="1199" spans="1:81" ht="14.45" customHeight="1">
      <c r="A1199"/>
      <c r="B1199">
        <v>350195</v>
      </c>
      <c r="C1199" s="26" t="s">
        <v>6820</v>
      </c>
      <c r="E1199" s="47" t="s">
        <v>6911</v>
      </c>
      <c r="F1199" s="34" t="s">
        <v>5531</v>
      </c>
      <c r="G1199" s="34" t="s">
        <v>6897</v>
      </c>
      <c r="H1199" s="34"/>
      <c r="I1199" s="34"/>
      <c r="J1199" s="34"/>
      <c r="K1199" s="34" t="s">
        <v>6903</v>
      </c>
      <c r="L1199" s="34" t="s">
        <v>6899</v>
      </c>
      <c r="M1199" s="34" t="s">
        <v>6899</v>
      </c>
      <c r="W1199" s="25"/>
      <c r="AC1199" s="47" t="s">
        <v>6913</v>
      </c>
      <c r="AG1199" s="48" t="s">
        <v>6833</v>
      </c>
      <c r="AH1199" s="47" t="str">
        <f t="shared" ref="AH1199" si="50">AY1199&amp; REPT(" ",20-LEN(AY1199))&amp;AP1199</f>
        <v>SP_CANL_HY3         SP_CANL_HY2</v>
      </c>
      <c r="AI1199">
        <v>3</v>
      </c>
      <c r="AJ1199">
        <v>350195</v>
      </c>
      <c r="AK1199" t="s">
        <v>6093</v>
      </c>
      <c r="AL1199" t="s">
        <v>19</v>
      </c>
      <c r="AM1199" t="s">
        <v>19</v>
      </c>
      <c r="AN1199" t="s">
        <v>5993</v>
      </c>
      <c r="AO1199" t="s">
        <v>5994</v>
      </c>
      <c r="AP1199" t="s">
        <v>5995</v>
      </c>
      <c r="AQ1199">
        <v>1</v>
      </c>
      <c r="AR1199" t="s">
        <v>3152</v>
      </c>
      <c r="AS1199" t="s">
        <v>19</v>
      </c>
      <c r="AT1199" t="s">
        <v>19</v>
      </c>
      <c r="AU1199" t="s">
        <v>19</v>
      </c>
      <c r="AV1199" t="s">
        <v>19</v>
      </c>
      <c r="AW1199" t="s">
        <v>5529</v>
      </c>
      <c r="AX1199" t="s">
        <v>5530</v>
      </c>
      <c r="AY1199" t="s">
        <v>5531</v>
      </c>
      <c r="AZ1199">
        <v>1</v>
      </c>
      <c r="BA1199" t="s">
        <v>4368</v>
      </c>
      <c r="BB1199" t="s">
        <v>19</v>
      </c>
      <c r="BC1199" t="s">
        <v>19</v>
      </c>
      <c r="BD1199" t="s">
        <v>4369</v>
      </c>
      <c r="BE1199" t="s">
        <v>3419</v>
      </c>
      <c r="BF1199" t="s">
        <v>6092</v>
      </c>
      <c r="BG1199" t="s">
        <v>3615</v>
      </c>
      <c r="BH1199">
        <v>4505</v>
      </c>
      <c r="BI1199" t="s">
        <v>3616</v>
      </c>
      <c r="BJ1199">
        <v>0.35</v>
      </c>
      <c r="BK1199" t="s">
        <v>5532</v>
      </c>
      <c r="BL1199" t="s">
        <v>19</v>
      </c>
      <c r="BM1199" t="s">
        <v>6918</v>
      </c>
      <c r="BN1199" t="s">
        <v>19</v>
      </c>
      <c r="BO1199" t="s">
        <v>6918</v>
      </c>
      <c r="BP1199" s="179" t="s">
        <v>19</v>
      </c>
      <c r="BQ1199" s="179" t="s">
        <v>6918</v>
      </c>
      <c r="BR1199" s="179" t="s">
        <v>19</v>
      </c>
      <c r="BS1199" s="179" t="s">
        <v>6918</v>
      </c>
      <c r="BT1199">
        <v>350195</v>
      </c>
      <c r="BU1199" t="s">
        <v>19</v>
      </c>
      <c r="BV1199" t="s">
        <v>6918</v>
      </c>
      <c r="BW1199" t="s">
        <v>19</v>
      </c>
      <c r="BX1199" t="s">
        <v>6918</v>
      </c>
      <c r="BY1199" s="179" t="s">
        <v>19</v>
      </c>
      <c r="BZ1199" s="179" t="s">
        <v>6918</v>
      </c>
      <c r="CA1199" s="179" t="s">
        <v>19</v>
      </c>
      <c r="CB1199" s="179" t="s">
        <v>6918</v>
      </c>
      <c r="CC1199">
        <v>350195</v>
      </c>
    </row>
    <row r="1200" spans="1:81" ht="14.45" customHeight="1">
      <c r="A1200" s="222" t="s">
        <v>7848</v>
      </c>
      <c r="B1200">
        <v>350196</v>
      </c>
      <c r="C1200" s="26" t="s">
        <v>6820</v>
      </c>
      <c r="E1200" s="47" t="s">
        <v>6904</v>
      </c>
      <c r="F1200" s="47" t="s">
        <v>6044</v>
      </c>
      <c r="G1200" s="47" t="s">
        <v>6897</v>
      </c>
      <c r="K1200" s="47" t="s">
        <v>6898</v>
      </c>
      <c r="L1200" s="34" t="s">
        <v>6899</v>
      </c>
      <c r="M1200" s="47" t="s">
        <v>6904</v>
      </c>
      <c r="W1200" s="25"/>
      <c r="X1200" s="240"/>
      <c r="AG1200" s="48" t="s">
        <v>6833</v>
      </c>
      <c r="AH1200" s="47" t="str">
        <f t="shared" si="43"/>
        <v>KS_ML_D             SP_30A_SR1</v>
      </c>
      <c r="AI1200">
        <v>3</v>
      </c>
      <c r="AJ1200">
        <v>350196</v>
      </c>
      <c r="AK1200" t="s">
        <v>6094</v>
      </c>
      <c r="AL1200" t="s">
        <v>19</v>
      </c>
      <c r="AM1200" t="s">
        <v>19</v>
      </c>
      <c r="AN1200" t="s">
        <v>6042</v>
      </c>
      <c r="AO1200" t="s">
        <v>6043</v>
      </c>
      <c r="AP1200" t="s">
        <v>6044</v>
      </c>
      <c r="AQ1200">
        <v>1</v>
      </c>
      <c r="AR1200" t="s">
        <v>6045</v>
      </c>
      <c r="AS1200" t="s">
        <v>19</v>
      </c>
      <c r="AT1200" t="s">
        <v>19</v>
      </c>
      <c r="AU1200" t="s">
        <v>19</v>
      </c>
      <c r="AV1200" t="s">
        <v>423</v>
      </c>
      <c r="AW1200" t="s">
        <v>2840</v>
      </c>
      <c r="AX1200" t="s">
        <v>2839</v>
      </c>
      <c r="AY1200" t="s">
        <v>2841</v>
      </c>
      <c r="AZ1200">
        <v>5</v>
      </c>
      <c r="BA1200" t="s">
        <v>1033</v>
      </c>
      <c r="BB1200" t="s">
        <v>80</v>
      </c>
      <c r="BC1200" t="s">
        <v>70</v>
      </c>
      <c r="BD1200" t="s">
        <v>3484</v>
      </c>
      <c r="BE1200" t="s">
        <v>3419</v>
      </c>
      <c r="BF1200" t="s">
        <v>19</v>
      </c>
      <c r="BG1200" t="s">
        <v>19</v>
      </c>
      <c r="BH1200" s="179">
        <v>4201</v>
      </c>
      <c r="BI1200" t="s">
        <v>3485</v>
      </c>
      <c r="BJ1200">
        <v>1</v>
      </c>
      <c r="BK1200" t="s">
        <v>6046</v>
      </c>
      <c r="BL1200" t="s">
        <v>3422</v>
      </c>
      <c r="BM1200" t="s">
        <v>3422</v>
      </c>
      <c r="BN1200" t="s">
        <v>3422</v>
      </c>
      <c r="BO1200" t="s">
        <v>3422</v>
      </c>
      <c r="BP1200" s="179" t="s">
        <v>3422</v>
      </c>
      <c r="BQ1200" s="179" t="s">
        <v>3422</v>
      </c>
      <c r="BR1200" s="179" t="s">
        <v>3422</v>
      </c>
      <c r="BS1200" s="179" t="s">
        <v>3422</v>
      </c>
      <c r="BT1200">
        <v>350196</v>
      </c>
      <c r="BU1200" t="s">
        <v>2814</v>
      </c>
      <c r="BV1200" t="s">
        <v>2816</v>
      </c>
      <c r="BW1200" t="s">
        <v>2818</v>
      </c>
      <c r="BX1200" t="s">
        <v>2821</v>
      </c>
      <c r="BY1200" s="179" t="s">
        <v>7648</v>
      </c>
      <c r="BZ1200" s="179" t="s">
        <v>7649</v>
      </c>
      <c r="CA1200" s="179" t="s">
        <v>7650</v>
      </c>
      <c r="CB1200" s="179" t="s">
        <v>7651</v>
      </c>
      <c r="CC1200">
        <v>350196</v>
      </c>
    </row>
    <row r="1201" spans="1:81" ht="14.45" customHeight="1">
      <c r="A1201" s="222" t="s">
        <v>7848</v>
      </c>
      <c r="B1201">
        <v>350197</v>
      </c>
      <c r="C1201" s="26" t="s">
        <v>6820</v>
      </c>
      <c r="E1201" s="47" t="s">
        <v>6904</v>
      </c>
      <c r="L1201" s="47" t="s">
        <v>6904</v>
      </c>
      <c r="M1201" s="47" t="s">
        <v>6904</v>
      </c>
      <c r="S1201" s="47" t="s">
        <v>7932</v>
      </c>
      <c r="W1201" s="240"/>
      <c r="X1201" s="240"/>
      <c r="AG1201" s="48" t="s">
        <v>6833</v>
      </c>
      <c r="AH1201" s="47" t="str">
        <f t="shared" si="43"/>
        <v>KS_ML_D             SITR3</v>
      </c>
      <c r="AI1201">
        <v>3</v>
      </c>
      <c r="AJ1201">
        <v>350197</v>
      </c>
      <c r="AK1201" t="s">
        <v>6095</v>
      </c>
      <c r="AL1201" t="s">
        <v>19</v>
      </c>
      <c r="AM1201" t="s">
        <v>889</v>
      </c>
      <c r="AN1201" t="s">
        <v>889</v>
      </c>
      <c r="AO1201" t="s">
        <v>888</v>
      </c>
      <c r="AP1201" t="s">
        <v>890</v>
      </c>
      <c r="AQ1201" t="s">
        <v>3889</v>
      </c>
      <c r="AR1201" t="s">
        <v>891</v>
      </c>
      <c r="AS1201" t="s">
        <v>122</v>
      </c>
      <c r="AT1201" t="s">
        <v>19</v>
      </c>
      <c r="AU1201" t="s">
        <v>19</v>
      </c>
      <c r="AV1201" t="s">
        <v>423</v>
      </c>
      <c r="AW1201" t="s">
        <v>2840</v>
      </c>
      <c r="AX1201" t="s">
        <v>2839</v>
      </c>
      <c r="AY1201" t="s">
        <v>2841</v>
      </c>
      <c r="AZ1201">
        <v>3</v>
      </c>
      <c r="BA1201" t="s">
        <v>1033</v>
      </c>
      <c r="BB1201" t="s">
        <v>80</v>
      </c>
      <c r="BC1201" t="s">
        <v>70</v>
      </c>
      <c r="BD1201" t="s">
        <v>6096</v>
      </c>
      <c r="BE1201" t="s">
        <v>3419</v>
      </c>
      <c r="BF1201" t="s">
        <v>19</v>
      </c>
      <c r="BG1201" t="s">
        <v>19</v>
      </c>
      <c r="BH1201" s="179">
        <v>4249</v>
      </c>
      <c r="BI1201" t="s">
        <v>3835</v>
      </c>
      <c r="BJ1201">
        <v>1</v>
      </c>
      <c r="BK1201" t="s">
        <v>6097</v>
      </c>
      <c r="BL1201" t="s">
        <v>3422</v>
      </c>
      <c r="BM1201" t="s">
        <v>3422</v>
      </c>
      <c r="BN1201" t="s">
        <v>3422</v>
      </c>
      <c r="BO1201" t="s">
        <v>3422</v>
      </c>
      <c r="BP1201" s="179" t="s">
        <v>3422</v>
      </c>
      <c r="BQ1201" s="179" t="s">
        <v>3422</v>
      </c>
      <c r="BR1201" s="179" t="s">
        <v>3422</v>
      </c>
      <c r="BS1201" s="179" t="s">
        <v>3422</v>
      </c>
      <c r="BT1201">
        <v>350197</v>
      </c>
      <c r="BU1201" t="s">
        <v>2814</v>
      </c>
      <c r="BV1201" t="s">
        <v>2816</v>
      </c>
      <c r="BW1201" t="s">
        <v>2818</v>
      </c>
      <c r="BX1201" t="s">
        <v>2821</v>
      </c>
      <c r="BY1201" s="179" t="s">
        <v>7648</v>
      </c>
      <c r="BZ1201" s="179" t="s">
        <v>7649</v>
      </c>
      <c r="CA1201" s="179" t="s">
        <v>7650</v>
      </c>
      <c r="CB1201" s="179" t="s">
        <v>7651</v>
      </c>
      <c r="CC1201">
        <v>350197</v>
      </c>
    </row>
    <row r="1202" spans="1:81" ht="14.45" customHeight="1">
      <c r="A1202"/>
      <c r="B1202">
        <v>350198</v>
      </c>
      <c r="C1202" s="26" t="s">
        <v>6820</v>
      </c>
      <c r="E1202" s="47" t="s">
        <v>6904</v>
      </c>
      <c r="F1202" s="47" t="s">
        <v>4588</v>
      </c>
      <c r="G1202" s="47" t="s">
        <v>6897</v>
      </c>
      <c r="K1202" s="47" t="s">
        <v>6903</v>
      </c>
      <c r="L1202" s="47" t="s">
        <v>6904</v>
      </c>
      <c r="M1202" s="47" t="s">
        <v>6899</v>
      </c>
      <c r="W1202" s="240"/>
      <c r="AG1202" s="48" t="s">
        <v>6833</v>
      </c>
      <c r="AH1202" s="47" t="str">
        <f t="shared" si="43"/>
        <v>SP_LIN_TM           KS_ML_D</v>
      </c>
      <c r="AI1202">
        <v>3</v>
      </c>
      <c r="AJ1202">
        <v>350198</v>
      </c>
      <c r="AK1202" t="s">
        <v>6098</v>
      </c>
      <c r="AL1202" t="s">
        <v>19</v>
      </c>
      <c r="AM1202" t="s">
        <v>423</v>
      </c>
      <c r="AN1202" t="s">
        <v>2840</v>
      </c>
      <c r="AO1202" t="s">
        <v>2839</v>
      </c>
      <c r="AP1202" t="s">
        <v>2841</v>
      </c>
      <c r="AQ1202">
        <v>7</v>
      </c>
      <c r="AR1202" t="s">
        <v>1033</v>
      </c>
      <c r="AS1202" t="s">
        <v>79</v>
      </c>
      <c r="AT1202" t="s">
        <v>70</v>
      </c>
      <c r="AU1202" t="s">
        <v>19</v>
      </c>
      <c r="AV1202" t="s">
        <v>19</v>
      </c>
      <c r="AW1202" t="s">
        <v>4586</v>
      </c>
      <c r="AX1202" t="s">
        <v>4587</v>
      </c>
      <c r="AY1202" t="s">
        <v>4588</v>
      </c>
      <c r="AZ1202">
        <v>1</v>
      </c>
      <c r="BA1202" t="s">
        <v>1294</v>
      </c>
      <c r="BB1202" t="s">
        <v>19</v>
      </c>
      <c r="BC1202" t="s">
        <v>19</v>
      </c>
      <c r="BD1202" t="s">
        <v>4003</v>
      </c>
      <c r="BE1202" t="s">
        <v>3419</v>
      </c>
      <c r="BF1202" t="s">
        <v>19</v>
      </c>
      <c r="BG1202" t="s">
        <v>19</v>
      </c>
      <c r="BH1202">
        <v>2070</v>
      </c>
      <c r="BI1202" t="s">
        <v>3475</v>
      </c>
      <c r="BJ1202">
        <v>0.35</v>
      </c>
      <c r="BK1202" t="s">
        <v>4589</v>
      </c>
      <c r="BL1202" t="s">
        <v>3422</v>
      </c>
      <c r="BM1202" t="s">
        <v>3422</v>
      </c>
      <c r="BN1202" t="s">
        <v>3422</v>
      </c>
      <c r="BO1202" t="s">
        <v>3422</v>
      </c>
      <c r="BP1202" s="179" t="s">
        <v>3422</v>
      </c>
      <c r="BQ1202" s="179" t="s">
        <v>3422</v>
      </c>
      <c r="BR1202" s="179" t="s">
        <v>3422</v>
      </c>
      <c r="BS1202" s="179" t="s">
        <v>3422</v>
      </c>
      <c r="BT1202">
        <v>350198</v>
      </c>
      <c r="BU1202" t="s">
        <v>2814</v>
      </c>
      <c r="BV1202" t="s">
        <v>2816</v>
      </c>
      <c r="BW1202" t="s">
        <v>2818</v>
      </c>
      <c r="BX1202" t="s">
        <v>2821</v>
      </c>
      <c r="BY1202" s="179" t="s">
        <v>7648</v>
      </c>
      <c r="BZ1202" s="179" t="s">
        <v>7649</v>
      </c>
      <c r="CA1202" s="179" t="s">
        <v>7650</v>
      </c>
      <c r="CB1202" s="179" t="s">
        <v>7651</v>
      </c>
      <c r="CC1202">
        <v>350198</v>
      </c>
    </row>
    <row r="1203" spans="1:81" ht="14.45" customHeight="1">
      <c r="A1203" s="222" t="s">
        <v>7848</v>
      </c>
      <c r="B1203">
        <v>350199</v>
      </c>
      <c r="C1203" s="26" t="s">
        <v>6820</v>
      </c>
      <c r="E1203" s="47" t="s">
        <v>6904</v>
      </c>
      <c r="L1203" s="47" t="s">
        <v>6904</v>
      </c>
      <c r="M1203" s="47" t="s">
        <v>6904</v>
      </c>
      <c r="S1203" s="47" t="s">
        <v>7932</v>
      </c>
      <c r="W1203" s="240"/>
      <c r="X1203" s="240"/>
      <c r="AG1203" s="48" t="s">
        <v>6833</v>
      </c>
      <c r="AH1203" s="47" t="str">
        <f t="shared" si="43"/>
        <v>KS_ML_D             SITR3</v>
      </c>
      <c r="AI1203">
        <v>3</v>
      </c>
      <c r="AJ1203">
        <v>350199</v>
      </c>
      <c r="AK1203" t="s">
        <v>6099</v>
      </c>
      <c r="AL1203" t="s">
        <v>19</v>
      </c>
      <c r="AM1203" t="s">
        <v>889</v>
      </c>
      <c r="AN1203" t="s">
        <v>889</v>
      </c>
      <c r="AO1203" t="s">
        <v>888</v>
      </c>
      <c r="AP1203" t="s">
        <v>890</v>
      </c>
      <c r="AQ1203" t="s">
        <v>6100</v>
      </c>
      <c r="AR1203" t="s">
        <v>891</v>
      </c>
      <c r="AS1203" t="s">
        <v>122</v>
      </c>
      <c r="AT1203" t="s">
        <v>19</v>
      </c>
      <c r="AU1203" t="s">
        <v>19</v>
      </c>
      <c r="AV1203" t="s">
        <v>423</v>
      </c>
      <c r="AW1203" t="s">
        <v>2840</v>
      </c>
      <c r="AX1203" t="s">
        <v>2839</v>
      </c>
      <c r="AY1203" t="s">
        <v>2841</v>
      </c>
      <c r="AZ1203">
        <v>6</v>
      </c>
      <c r="BA1203" t="s">
        <v>1033</v>
      </c>
      <c r="BB1203" t="s">
        <v>80</v>
      </c>
      <c r="BC1203" t="s">
        <v>70</v>
      </c>
      <c r="BD1203" t="s">
        <v>6101</v>
      </c>
      <c r="BE1203" t="s">
        <v>3419</v>
      </c>
      <c r="BF1203" t="s">
        <v>19</v>
      </c>
      <c r="BG1203" t="s">
        <v>19</v>
      </c>
      <c r="BH1203" s="179">
        <v>4249</v>
      </c>
      <c r="BI1203" t="s">
        <v>3426</v>
      </c>
      <c r="BJ1203">
        <v>1</v>
      </c>
      <c r="BK1203" t="s">
        <v>6102</v>
      </c>
      <c r="BL1203" t="s">
        <v>3422</v>
      </c>
      <c r="BM1203" t="s">
        <v>3422</v>
      </c>
      <c r="BN1203" t="s">
        <v>3422</v>
      </c>
      <c r="BO1203" t="s">
        <v>3422</v>
      </c>
      <c r="BP1203" s="179" t="s">
        <v>3422</v>
      </c>
      <c r="BQ1203" s="179" t="s">
        <v>3422</v>
      </c>
      <c r="BR1203" s="179" t="s">
        <v>3422</v>
      </c>
      <c r="BS1203" s="179" t="s">
        <v>3422</v>
      </c>
      <c r="BT1203">
        <v>350199</v>
      </c>
      <c r="BU1203" t="s">
        <v>2814</v>
      </c>
      <c r="BV1203" t="s">
        <v>2816</v>
      </c>
      <c r="BW1203" t="s">
        <v>2818</v>
      </c>
      <c r="BX1203" t="s">
        <v>2821</v>
      </c>
      <c r="BY1203" s="179" t="s">
        <v>7648</v>
      </c>
      <c r="BZ1203" s="179" t="s">
        <v>7649</v>
      </c>
      <c r="CA1203" s="179" t="s">
        <v>7650</v>
      </c>
      <c r="CB1203" s="179" t="s">
        <v>7651</v>
      </c>
      <c r="CC1203">
        <v>350199</v>
      </c>
    </row>
    <row r="1204" spans="1:81" ht="14.45" customHeight="1">
      <c r="A1204" s="222" t="s">
        <v>7848</v>
      </c>
      <c r="B1204">
        <v>350200</v>
      </c>
      <c r="C1204" s="26" t="s">
        <v>6820</v>
      </c>
      <c r="E1204" s="47" t="s">
        <v>6904</v>
      </c>
      <c r="L1204" s="47" t="s">
        <v>6904</v>
      </c>
      <c r="M1204" s="47" t="s">
        <v>6904</v>
      </c>
      <c r="S1204" s="47" t="s">
        <v>7932</v>
      </c>
      <c r="W1204" s="240"/>
      <c r="X1204" s="240"/>
      <c r="AG1204" s="48" t="s">
        <v>6833</v>
      </c>
      <c r="AH1204" s="47" t="str">
        <f t="shared" si="43"/>
        <v>KS_ML_D             SITR3</v>
      </c>
      <c r="AI1204">
        <v>3</v>
      </c>
      <c r="AJ1204">
        <v>350200</v>
      </c>
      <c r="AK1204" t="s">
        <v>6103</v>
      </c>
      <c r="AL1204" t="s">
        <v>19</v>
      </c>
      <c r="AM1204" t="s">
        <v>889</v>
      </c>
      <c r="AN1204" t="s">
        <v>889</v>
      </c>
      <c r="AO1204" t="s">
        <v>888</v>
      </c>
      <c r="AP1204" t="s">
        <v>890</v>
      </c>
      <c r="AQ1204" t="s">
        <v>3679</v>
      </c>
      <c r="AR1204" t="s">
        <v>891</v>
      </c>
      <c r="AS1204" t="s">
        <v>122</v>
      </c>
      <c r="AT1204" t="s">
        <v>19</v>
      </c>
      <c r="AU1204" t="s">
        <v>19</v>
      </c>
      <c r="AV1204" t="s">
        <v>423</v>
      </c>
      <c r="AW1204" t="s">
        <v>2840</v>
      </c>
      <c r="AX1204" t="s">
        <v>2839</v>
      </c>
      <c r="AY1204" t="s">
        <v>2841</v>
      </c>
      <c r="AZ1204">
        <v>4</v>
      </c>
      <c r="BA1204" t="s">
        <v>1033</v>
      </c>
      <c r="BB1204" t="s">
        <v>80</v>
      </c>
      <c r="BC1204" t="s">
        <v>70</v>
      </c>
      <c r="BD1204" t="s">
        <v>3501</v>
      </c>
      <c r="BE1204" t="s">
        <v>3419</v>
      </c>
      <c r="BF1204" t="s">
        <v>19</v>
      </c>
      <c r="BG1204" t="s">
        <v>19</v>
      </c>
      <c r="BH1204" s="179">
        <v>4249</v>
      </c>
      <c r="BI1204" t="s">
        <v>3502</v>
      </c>
      <c r="BJ1204">
        <v>0.5</v>
      </c>
      <c r="BK1204" t="s">
        <v>6104</v>
      </c>
      <c r="BL1204" t="s">
        <v>3422</v>
      </c>
      <c r="BM1204" t="s">
        <v>3422</v>
      </c>
      <c r="BN1204" t="s">
        <v>3422</v>
      </c>
      <c r="BO1204" t="s">
        <v>3422</v>
      </c>
      <c r="BP1204" s="179" t="s">
        <v>3422</v>
      </c>
      <c r="BQ1204" s="179" t="s">
        <v>3422</v>
      </c>
      <c r="BR1204" s="179" t="s">
        <v>3422</v>
      </c>
      <c r="BS1204" s="179" t="s">
        <v>3422</v>
      </c>
      <c r="BT1204">
        <v>350200</v>
      </c>
      <c r="BU1204" t="s">
        <v>2814</v>
      </c>
      <c r="BV1204" t="s">
        <v>2816</v>
      </c>
      <c r="BW1204" t="s">
        <v>2818</v>
      </c>
      <c r="BX1204" t="s">
        <v>2821</v>
      </c>
      <c r="BY1204" s="179" t="s">
        <v>7648</v>
      </c>
      <c r="BZ1204" s="179" t="s">
        <v>7649</v>
      </c>
      <c r="CA1204" s="179" t="s">
        <v>7650</v>
      </c>
      <c r="CB1204" s="179" t="s">
        <v>7651</v>
      </c>
      <c r="CC1204">
        <v>350200</v>
      </c>
    </row>
    <row r="1205" spans="1:81" s="178" customFormat="1" ht="14.45" customHeight="1">
      <c r="A1205" s="222" t="s">
        <v>7852</v>
      </c>
      <c r="B1205" s="178">
        <v>350201</v>
      </c>
      <c r="C1205" s="118" t="s">
        <v>6820</v>
      </c>
      <c r="D1205" s="118"/>
      <c r="E1205" s="118" t="s">
        <v>6904</v>
      </c>
      <c r="F1205" s="118"/>
      <c r="G1205" s="118"/>
      <c r="H1205" s="118"/>
      <c r="I1205" s="118"/>
      <c r="J1205" s="118"/>
      <c r="K1205" s="118"/>
      <c r="L1205" s="118" t="s">
        <v>6904</v>
      </c>
      <c r="M1205" s="118" t="s">
        <v>6904</v>
      </c>
      <c r="N1205" s="118"/>
      <c r="O1205" s="118"/>
      <c r="P1205" s="118"/>
      <c r="Q1205" s="118"/>
      <c r="R1205" s="118"/>
      <c r="S1205" s="118"/>
      <c r="T1205" s="118"/>
      <c r="U1205" s="118"/>
      <c r="V1205" s="118"/>
      <c r="W1205" s="244"/>
      <c r="X1205" s="245"/>
      <c r="Y1205" s="118"/>
      <c r="Z1205" s="118"/>
      <c r="AA1205" s="118"/>
      <c r="AB1205" s="118"/>
      <c r="AC1205" s="118"/>
      <c r="AD1205" s="118"/>
      <c r="AE1205" s="118"/>
      <c r="AF1205" s="118"/>
      <c r="AG1205" s="180" t="s">
        <v>6833</v>
      </c>
      <c r="AH1205" s="118" t="str">
        <f t="shared" ref="AH1205:AH1206" si="51">AY1205&amp; REPT(" ",20-LEN(AY1205))&amp;AP1205</f>
        <v>SITR3               KS_MR_G_MPF</v>
      </c>
      <c r="AI1205" s="178">
        <v>3</v>
      </c>
      <c r="AJ1205" s="179">
        <v>350201</v>
      </c>
      <c r="AK1205" s="179" t="s">
        <v>7652</v>
      </c>
      <c r="AL1205" s="179" t="s">
        <v>19</v>
      </c>
      <c r="AM1205" s="179" t="s">
        <v>19</v>
      </c>
      <c r="AN1205" s="179" t="s">
        <v>456</v>
      </c>
      <c r="AO1205" s="179" t="s">
        <v>7639</v>
      </c>
      <c r="AP1205" s="179" t="s">
        <v>7640</v>
      </c>
      <c r="AQ1205" s="179">
        <v>3</v>
      </c>
      <c r="AR1205" s="179" t="s">
        <v>464</v>
      </c>
      <c r="AS1205" s="179" t="s">
        <v>87</v>
      </c>
      <c r="AT1205" s="179" t="s">
        <v>1427</v>
      </c>
      <c r="AU1205" s="179" t="s">
        <v>19</v>
      </c>
      <c r="AV1205" s="179" t="s">
        <v>889</v>
      </c>
      <c r="AW1205" s="179" t="s">
        <v>889</v>
      </c>
      <c r="AX1205" s="179" t="s">
        <v>888</v>
      </c>
      <c r="AY1205" s="179" t="s">
        <v>890</v>
      </c>
      <c r="AZ1205" s="179" t="s">
        <v>6082</v>
      </c>
      <c r="BA1205" s="179" t="s">
        <v>891</v>
      </c>
      <c r="BB1205" s="179" t="s">
        <v>122</v>
      </c>
      <c r="BC1205" s="179" t="s">
        <v>19</v>
      </c>
      <c r="BD1205" s="179" t="s">
        <v>6083</v>
      </c>
      <c r="BE1205" s="179" t="s">
        <v>3419</v>
      </c>
      <c r="BF1205" s="179" t="s">
        <v>19</v>
      </c>
      <c r="BG1205" s="179" t="s">
        <v>19</v>
      </c>
      <c r="BH1205" s="179">
        <v>458</v>
      </c>
      <c r="BI1205" s="179" t="s">
        <v>3886</v>
      </c>
      <c r="BJ1205" s="179">
        <v>1</v>
      </c>
      <c r="BK1205" s="179" t="s">
        <v>6084</v>
      </c>
      <c r="BL1205" s="178" t="s">
        <v>19</v>
      </c>
      <c r="BM1205" s="178" t="s">
        <v>19</v>
      </c>
      <c r="BN1205" s="178" t="s">
        <v>19</v>
      </c>
      <c r="BO1205" s="178" t="s">
        <v>19</v>
      </c>
      <c r="BP1205" s="179" t="s">
        <v>3422</v>
      </c>
      <c r="BQ1205" s="179" t="s">
        <v>3422</v>
      </c>
      <c r="BR1205" s="179" t="s">
        <v>3422</v>
      </c>
      <c r="BS1205" s="179" t="s">
        <v>3422</v>
      </c>
      <c r="BT1205" s="179">
        <v>350201</v>
      </c>
      <c r="BU1205" s="179" t="s">
        <v>19</v>
      </c>
      <c r="BV1205" s="179" t="s">
        <v>19</v>
      </c>
      <c r="BW1205" s="179" t="s">
        <v>19</v>
      </c>
      <c r="BX1205" s="179" t="s">
        <v>19</v>
      </c>
      <c r="BY1205" s="179" t="s">
        <v>7648</v>
      </c>
      <c r="BZ1205" s="179" t="s">
        <v>7649</v>
      </c>
      <c r="CA1205" s="179" t="s">
        <v>7650</v>
      </c>
      <c r="CB1205" s="179" t="s">
        <v>7651</v>
      </c>
      <c r="CC1205" s="179">
        <v>350201</v>
      </c>
    </row>
    <row r="1206" spans="1:81" s="178" customFormat="1" ht="14.45" customHeight="1">
      <c r="A1206" s="50">
        <v>503</v>
      </c>
      <c r="B1206" s="178">
        <v>350202</v>
      </c>
      <c r="C1206" s="118" t="s">
        <v>6820</v>
      </c>
      <c r="D1206" s="118"/>
      <c r="E1206" s="118" t="s">
        <v>6904</v>
      </c>
      <c r="F1206" s="118"/>
      <c r="G1206" s="118"/>
      <c r="H1206" s="118"/>
      <c r="I1206" s="118"/>
      <c r="J1206" s="118"/>
      <c r="K1206" s="118"/>
      <c r="L1206" s="118" t="s">
        <v>6904</v>
      </c>
      <c r="M1206" s="118" t="s">
        <v>6904</v>
      </c>
      <c r="N1206" s="118"/>
      <c r="O1206" s="118"/>
      <c r="P1206" s="118"/>
      <c r="Q1206" s="118"/>
      <c r="R1206" s="118"/>
      <c r="S1206" s="118"/>
      <c r="T1206" s="118"/>
      <c r="U1206" s="118"/>
      <c r="V1206" s="118"/>
      <c r="W1206" s="118"/>
      <c r="X1206" s="245"/>
      <c r="Y1206" s="118"/>
      <c r="Z1206" s="118"/>
      <c r="AA1206" s="118"/>
      <c r="AB1206" s="118"/>
      <c r="AC1206" s="118"/>
      <c r="AD1206" s="118"/>
      <c r="AE1206" s="118"/>
      <c r="AF1206" s="118"/>
      <c r="AG1206" s="180" t="s">
        <v>6833</v>
      </c>
      <c r="AH1206" s="118" t="str">
        <f t="shared" si="51"/>
        <v>KS_MR_G_MPF         SGTME</v>
      </c>
      <c r="AI1206" s="178">
        <v>3</v>
      </c>
      <c r="AJ1206" s="179">
        <v>350202</v>
      </c>
      <c r="AK1206" s="179" t="s">
        <v>7653</v>
      </c>
      <c r="AL1206" s="179" t="s">
        <v>19</v>
      </c>
      <c r="AM1206" s="179" t="s">
        <v>2894</v>
      </c>
      <c r="AN1206" s="179" t="s">
        <v>2894</v>
      </c>
      <c r="AO1206" s="179" t="s">
        <v>2893</v>
      </c>
      <c r="AP1206" s="179" t="s">
        <v>2895</v>
      </c>
      <c r="AQ1206" s="179">
        <v>87</v>
      </c>
      <c r="AR1206" s="179" t="s">
        <v>2896</v>
      </c>
      <c r="AS1206" s="179" t="s">
        <v>1431</v>
      </c>
      <c r="AT1206" s="179" t="s">
        <v>1430</v>
      </c>
      <c r="AU1206" s="179" t="s">
        <v>19</v>
      </c>
      <c r="AV1206" s="179" t="s">
        <v>19</v>
      </c>
      <c r="AW1206" s="179" t="s">
        <v>456</v>
      </c>
      <c r="AX1206" s="179" t="s">
        <v>7639</v>
      </c>
      <c r="AY1206" s="179" t="s">
        <v>7640</v>
      </c>
      <c r="AZ1206" s="179">
        <v>4</v>
      </c>
      <c r="BA1206" s="179" t="s">
        <v>464</v>
      </c>
      <c r="BB1206" s="179" t="s">
        <v>87</v>
      </c>
      <c r="BC1206" s="179" t="s">
        <v>1427</v>
      </c>
      <c r="BD1206" s="179" t="s">
        <v>3664</v>
      </c>
      <c r="BE1206" s="179" t="s">
        <v>3419</v>
      </c>
      <c r="BF1206" s="179" t="s">
        <v>19</v>
      </c>
      <c r="BG1206" s="179" t="s">
        <v>19</v>
      </c>
      <c r="BH1206" s="179">
        <v>3036</v>
      </c>
      <c r="BI1206" s="179" t="s">
        <v>3665</v>
      </c>
      <c r="BJ1206" s="179">
        <v>0.5</v>
      </c>
      <c r="BK1206" s="179" t="s">
        <v>6080</v>
      </c>
      <c r="BL1206" s="178" t="s">
        <v>19</v>
      </c>
      <c r="BM1206" s="178" t="s">
        <v>19</v>
      </c>
      <c r="BN1206" s="178" t="s">
        <v>19</v>
      </c>
      <c r="BO1206" s="178" t="s">
        <v>19</v>
      </c>
      <c r="BP1206" s="179" t="s">
        <v>3422</v>
      </c>
      <c r="BQ1206" s="179" t="s">
        <v>3422</v>
      </c>
      <c r="BR1206" s="179" t="s">
        <v>3422</v>
      </c>
      <c r="BS1206" s="179" t="s">
        <v>3422</v>
      </c>
      <c r="BT1206" s="179">
        <v>350202</v>
      </c>
      <c r="BU1206" s="179" t="s">
        <v>19</v>
      </c>
      <c r="BV1206" s="179" t="s">
        <v>19</v>
      </c>
      <c r="BW1206" s="179" t="s">
        <v>19</v>
      </c>
      <c r="BX1206" s="179" t="s">
        <v>19</v>
      </c>
      <c r="BY1206" s="179" t="s">
        <v>7648</v>
      </c>
      <c r="BZ1206" s="179" t="s">
        <v>7649</v>
      </c>
      <c r="CA1206" s="179" t="s">
        <v>7650</v>
      </c>
      <c r="CB1206" s="179" t="s">
        <v>7651</v>
      </c>
      <c r="CC1206" s="179">
        <v>350202</v>
      </c>
    </row>
    <row r="1207" spans="1:81" ht="14.45" customHeight="1">
      <c r="C1207" s="26" t="s">
        <v>6821</v>
      </c>
      <c r="AI1207">
        <v>1</v>
      </c>
      <c r="AJ1207" t="s">
        <v>2991</v>
      </c>
    </row>
    <row r="1208" spans="1:81" ht="14.45" customHeight="1">
      <c r="A1208" s="222" t="s">
        <v>7879</v>
      </c>
      <c r="C1208" s="26" t="s">
        <v>6821</v>
      </c>
      <c r="AI1208">
        <v>2</v>
      </c>
      <c r="AJ1208" t="s">
        <v>1</v>
      </c>
      <c r="AK1208" t="s">
        <v>2992</v>
      </c>
      <c r="AL1208" t="s">
        <v>2993</v>
      </c>
      <c r="AM1208" s="179" t="s">
        <v>7898</v>
      </c>
      <c r="AO1208" t="s">
        <v>6105</v>
      </c>
      <c r="AP1208" t="s">
        <v>4312</v>
      </c>
    </row>
    <row r="1209" spans="1:81" ht="14.45" customHeight="1">
      <c r="C1209" s="26" t="s">
        <v>6821</v>
      </c>
      <c r="AI1209">
        <v>0</v>
      </c>
      <c r="AJ1209" t="s">
        <v>3401</v>
      </c>
      <c r="AK1209" t="s">
        <v>3402</v>
      </c>
      <c r="AL1209" t="s">
        <v>3403</v>
      </c>
      <c r="AM1209" t="s">
        <v>8</v>
      </c>
      <c r="AN1209" t="s">
        <v>8</v>
      </c>
      <c r="AO1209" t="s">
        <v>3404</v>
      </c>
      <c r="AP1209" t="s">
        <v>9</v>
      </c>
      <c r="AQ1209" t="s">
        <v>3405</v>
      </c>
      <c r="AR1209" t="s">
        <v>10</v>
      </c>
      <c r="AS1209" t="s">
        <v>75</v>
      </c>
      <c r="AT1209" t="s">
        <v>3406</v>
      </c>
      <c r="AU1209" t="s">
        <v>3403</v>
      </c>
      <c r="AV1209" t="s">
        <v>8</v>
      </c>
      <c r="AW1209" t="s">
        <v>8</v>
      </c>
      <c r="AX1209" t="s">
        <v>3407</v>
      </c>
      <c r="AY1209" t="s">
        <v>9</v>
      </c>
      <c r="AZ1209" t="s">
        <v>3405</v>
      </c>
      <c r="BA1209" t="s">
        <v>10</v>
      </c>
      <c r="BB1209" t="s">
        <v>75</v>
      </c>
      <c r="BC1209" t="s">
        <v>3406</v>
      </c>
      <c r="BD1209" t="s">
        <v>3163</v>
      </c>
      <c r="BE1209" t="s">
        <v>3408</v>
      </c>
      <c r="BF1209" t="s">
        <v>3409</v>
      </c>
      <c r="BG1209" t="s">
        <v>3410</v>
      </c>
      <c r="BH1209" t="s">
        <v>3411</v>
      </c>
      <c r="BI1209" t="s">
        <v>14</v>
      </c>
      <c r="BJ1209" t="s">
        <v>3412</v>
      </c>
      <c r="BK1209" t="s">
        <v>3413</v>
      </c>
      <c r="BL1209" t="s">
        <v>1</v>
      </c>
      <c r="BM1209" t="s">
        <v>3401</v>
      </c>
      <c r="BU1209" t="s">
        <v>1</v>
      </c>
      <c r="BV1209" t="s">
        <v>3401</v>
      </c>
    </row>
    <row r="1210" spans="1:81" ht="14.45" customHeight="1">
      <c r="B1210">
        <v>392001</v>
      </c>
      <c r="C1210" s="26" t="s">
        <v>6821</v>
      </c>
      <c r="E1210" s="47" t="s">
        <v>6904</v>
      </c>
      <c r="L1210" s="47" t="s">
        <v>6900</v>
      </c>
      <c r="M1210" s="47" t="s">
        <v>6904</v>
      </c>
      <c r="W1210" s="240"/>
      <c r="AG1210" s="48" t="s">
        <v>6833</v>
      </c>
      <c r="AH1210" s="47" t="str">
        <f t="shared" si="43"/>
        <v>SIR                 BCM2_C</v>
      </c>
      <c r="AI1210">
        <v>3</v>
      </c>
      <c r="AJ1210">
        <v>392001</v>
      </c>
      <c r="AK1210" t="s">
        <v>6106</v>
      </c>
      <c r="AL1210" t="s">
        <v>19</v>
      </c>
      <c r="AM1210" t="s">
        <v>582</v>
      </c>
      <c r="AN1210" t="s">
        <v>582</v>
      </c>
      <c r="AO1210" t="s">
        <v>989</v>
      </c>
      <c r="AP1210" t="s">
        <v>990</v>
      </c>
      <c r="AQ1210">
        <v>20</v>
      </c>
      <c r="AR1210" t="s">
        <v>961</v>
      </c>
      <c r="AS1210" t="s">
        <v>125</v>
      </c>
      <c r="AT1210" t="s">
        <v>19</v>
      </c>
      <c r="AU1210" t="s">
        <v>19</v>
      </c>
      <c r="AV1210" t="s">
        <v>2996</v>
      </c>
      <c r="AW1210" t="s">
        <v>2997</v>
      </c>
      <c r="AX1210" t="s">
        <v>2995</v>
      </c>
      <c r="AY1210" t="s">
        <v>2998</v>
      </c>
      <c r="AZ1210">
        <v>1</v>
      </c>
      <c r="BA1210" t="s">
        <v>2871</v>
      </c>
      <c r="BB1210" t="s">
        <v>89</v>
      </c>
      <c r="BC1210" t="s">
        <v>2412</v>
      </c>
      <c r="BD1210" t="s">
        <v>5577</v>
      </c>
      <c r="BE1210" t="s">
        <v>3419</v>
      </c>
      <c r="BF1210" t="s">
        <v>19</v>
      </c>
      <c r="BG1210" t="s">
        <v>19</v>
      </c>
      <c r="BH1210">
        <v>6624</v>
      </c>
      <c r="BI1210" t="s">
        <v>3937</v>
      </c>
      <c r="BJ1210">
        <v>0.35</v>
      </c>
      <c r="BK1210" t="s">
        <v>6107</v>
      </c>
      <c r="BL1210" t="s">
        <v>3422</v>
      </c>
      <c r="BM1210">
        <v>392001</v>
      </c>
      <c r="BU1210" t="s">
        <v>2992</v>
      </c>
      <c r="BV1210">
        <v>392001</v>
      </c>
    </row>
    <row r="1211" spans="1:81" ht="14.45" customHeight="1">
      <c r="B1211">
        <v>392002</v>
      </c>
      <c r="C1211" s="26" t="s">
        <v>6821</v>
      </c>
      <c r="E1211" s="47" t="s">
        <v>6904</v>
      </c>
      <c r="F1211" s="47" t="s">
        <v>6067</v>
      </c>
      <c r="G1211" s="47" t="s">
        <v>6897</v>
      </c>
      <c r="K1211" s="47" t="s">
        <v>6898</v>
      </c>
      <c r="L1211" s="47" t="s">
        <v>6904</v>
      </c>
      <c r="M1211" s="47" t="s">
        <v>6899</v>
      </c>
      <c r="W1211" s="240"/>
      <c r="AG1211" s="48" t="s">
        <v>6833</v>
      </c>
      <c r="AH1211" s="47" t="str">
        <f t="shared" ref="AH1211:AH1277" si="52">AY1211&amp; REPT(" ",20-LEN(AY1211))&amp;AP1211</f>
        <v>SP_MB3_B            SIR</v>
      </c>
      <c r="AI1211">
        <v>3</v>
      </c>
      <c r="AJ1211">
        <v>392002</v>
      </c>
      <c r="AK1211" t="s">
        <v>6108</v>
      </c>
      <c r="AL1211" t="s">
        <v>19</v>
      </c>
      <c r="AM1211" t="s">
        <v>2996</v>
      </c>
      <c r="AN1211" t="s">
        <v>2997</v>
      </c>
      <c r="AO1211" t="s">
        <v>2995</v>
      </c>
      <c r="AP1211" t="s">
        <v>2998</v>
      </c>
      <c r="AQ1211">
        <v>2</v>
      </c>
      <c r="AR1211" t="s">
        <v>2871</v>
      </c>
      <c r="AS1211" t="s">
        <v>91</v>
      </c>
      <c r="AT1211" t="s">
        <v>1427</v>
      </c>
      <c r="AU1211" t="s">
        <v>19</v>
      </c>
      <c r="AV1211" t="s">
        <v>19</v>
      </c>
      <c r="AW1211" t="s">
        <v>6066</v>
      </c>
      <c r="AX1211">
        <v>82</v>
      </c>
      <c r="AY1211" t="s">
        <v>6067</v>
      </c>
      <c r="AZ1211">
        <v>1</v>
      </c>
      <c r="BA1211" t="s">
        <v>440</v>
      </c>
      <c r="BB1211" t="s">
        <v>19</v>
      </c>
      <c r="BC1211" t="s">
        <v>19</v>
      </c>
      <c r="BD1211" t="s">
        <v>4099</v>
      </c>
      <c r="BE1211" t="s">
        <v>3419</v>
      </c>
      <c r="BF1211" t="s">
        <v>19</v>
      </c>
      <c r="BG1211" t="s">
        <v>19</v>
      </c>
      <c r="BH1211">
        <v>181</v>
      </c>
      <c r="BI1211" t="s">
        <v>3432</v>
      </c>
      <c r="BJ1211">
        <v>1</v>
      </c>
      <c r="BK1211" t="s">
        <v>6068</v>
      </c>
      <c r="BL1211" t="s">
        <v>3422</v>
      </c>
      <c r="BM1211">
        <v>392002</v>
      </c>
      <c r="BU1211" t="s">
        <v>2992</v>
      </c>
      <c r="BV1211">
        <v>392002</v>
      </c>
    </row>
    <row r="1212" spans="1:81" ht="14.45" customHeight="1">
      <c r="A1212" s="222" t="s">
        <v>7848</v>
      </c>
      <c r="B1212">
        <v>392003</v>
      </c>
      <c r="C1212" s="26" t="s">
        <v>6821</v>
      </c>
      <c r="E1212" s="47" t="s">
        <v>6904</v>
      </c>
      <c r="L1212" s="47" t="s">
        <v>6904</v>
      </c>
      <c r="M1212" s="47" t="s">
        <v>6904</v>
      </c>
      <c r="S1212" s="47" t="s">
        <v>7932</v>
      </c>
      <c r="W1212" s="240"/>
      <c r="AG1212" s="48" t="s">
        <v>6833</v>
      </c>
      <c r="AH1212" s="47" t="str">
        <f t="shared" si="52"/>
        <v>SIR                 SITR3</v>
      </c>
      <c r="AI1212">
        <v>3</v>
      </c>
      <c r="AJ1212">
        <v>392003</v>
      </c>
      <c r="AK1212" t="s">
        <v>6109</v>
      </c>
      <c r="AL1212" t="s">
        <v>19</v>
      </c>
      <c r="AM1212" t="s">
        <v>889</v>
      </c>
      <c r="AN1212" t="s">
        <v>889</v>
      </c>
      <c r="AO1212" t="s">
        <v>888</v>
      </c>
      <c r="AP1212" t="s">
        <v>890</v>
      </c>
      <c r="AQ1212" t="s">
        <v>3488</v>
      </c>
      <c r="AR1212" t="s">
        <v>891</v>
      </c>
      <c r="AS1212" t="s">
        <v>122</v>
      </c>
      <c r="AT1212" t="s">
        <v>19</v>
      </c>
      <c r="AU1212" t="s">
        <v>19</v>
      </c>
      <c r="AV1212" t="s">
        <v>2996</v>
      </c>
      <c r="AW1212" t="s">
        <v>2997</v>
      </c>
      <c r="AX1212" t="s">
        <v>2995</v>
      </c>
      <c r="AY1212" t="s">
        <v>2998</v>
      </c>
      <c r="AZ1212">
        <v>3</v>
      </c>
      <c r="BA1212" t="s">
        <v>2871</v>
      </c>
      <c r="BB1212" t="s">
        <v>91</v>
      </c>
      <c r="BC1212" t="s">
        <v>2412</v>
      </c>
      <c r="BD1212" t="s">
        <v>3885</v>
      </c>
      <c r="BE1212" t="s">
        <v>3419</v>
      </c>
      <c r="BF1212" t="s">
        <v>19</v>
      </c>
      <c r="BG1212" t="s">
        <v>19</v>
      </c>
      <c r="BH1212" s="179">
        <v>4214</v>
      </c>
      <c r="BI1212" t="s">
        <v>3886</v>
      </c>
      <c r="BJ1212">
        <v>0.5</v>
      </c>
      <c r="BK1212" t="s">
        <v>6110</v>
      </c>
      <c r="BL1212" t="s">
        <v>3422</v>
      </c>
      <c r="BM1212">
        <v>392003</v>
      </c>
      <c r="BU1212" t="s">
        <v>2992</v>
      </c>
      <c r="BV1212">
        <v>392003</v>
      </c>
    </row>
    <row r="1213" spans="1:81" ht="14.45" customHeight="1">
      <c r="C1213" s="26" t="s">
        <v>6822</v>
      </c>
      <c r="AI1213">
        <v>1</v>
      </c>
      <c r="AJ1213" t="s">
        <v>3005</v>
      </c>
    </row>
    <row r="1214" spans="1:81" ht="14.45" customHeight="1">
      <c r="A1214" s="222" t="s">
        <v>8093</v>
      </c>
      <c r="C1214" s="26" t="s">
        <v>6822</v>
      </c>
      <c r="AI1214">
        <v>2</v>
      </c>
      <c r="AJ1214" t="s">
        <v>1</v>
      </c>
      <c r="AK1214" t="s">
        <v>3006</v>
      </c>
      <c r="AL1214" t="s">
        <v>3007</v>
      </c>
      <c r="AM1214" s="179" t="s">
        <v>8092</v>
      </c>
      <c r="AN1214" t="s">
        <v>4</v>
      </c>
      <c r="AO1214" t="s">
        <v>6111</v>
      </c>
      <c r="AP1214" t="s">
        <v>4312</v>
      </c>
    </row>
    <row r="1215" spans="1:81" ht="14.45" customHeight="1">
      <c r="A1215" s="222" t="s">
        <v>8095</v>
      </c>
      <c r="C1215" s="26" t="s">
        <v>6822</v>
      </c>
      <c r="AI1215">
        <v>2</v>
      </c>
      <c r="AJ1215" t="s">
        <v>1485</v>
      </c>
      <c r="AK1215" t="s">
        <v>3008</v>
      </c>
      <c r="AL1215" t="s">
        <v>3009</v>
      </c>
      <c r="AM1215" s="179" t="s">
        <v>8094</v>
      </c>
      <c r="AN1215" t="s">
        <v>4</v>
      </c>
      <c r="AO1215" t="s">
        <v>5772</v>
      </c>
      <c r="AP1215" t="s">
        <v>4312</v>
      </c>
    </row>
    <row r="1216" spans="1:81" ht="14.45" customHeight="1">
      <c r="C1216" s="26" t="s">
        <v>6822</v>
      </c>
      <c r="AI1216">
        <v>0</v>
      </c>
      <c r="AJ1216" t="s">
        <v>3401</v>
      </c>
      <c r="AK1216" t="s">
        <v>3402</v>
      </c>
      <c r="AL1216" t="s">
        <v>3403</v>
      </c>
      <c r="AM1216" t="s">
        <v>8</v>
      </c>
      <c r="AN1216" t="s">
        <v>8</v>
      </c>
      <c r="AO1216" t="s">
        <v>3404</v>
      </c>
      <c r="AP1216" t="s">
        <v>9</v>
      </c>
      <c r="AQ1216" t="s">
        <v>3405</v>
      </c>
      <c r="AR1216" t="s">
        <v>10</v>
      </c>
      <c r="AS1216" t="s">
        <v>75</v>
      </c>
      <c r="AT1216" t="s">
        <v>3406</v>
      </c>
      <c r="AU1216" t="s">
        <v>3403</v>
      </c>
      <c r="AV1216" t="s">
        <v>8</v>
      </c>
      <c r="AW1216" t="s">
        <v>8</v>
      </c>
      <c r="AX1216" t="s">
        <v>3407</v>
      </c>
      <c r="AY1216" t="s">
        <v>9</v>
      </c>
      <c r="AZ1216" t="s">
        <v>3405</v>
      </c>
      <c r="BA1216" t="s">
        <v>10</v>
      </c>
      <c r="BB1216" t="s">
        <v>75</v>
      </c>
      <c r="BC1216" t="s">
        <v>3406</v>
      </c>
      <c r="BD1216" t="s">
        <v>3163</v>
      </c>
      <c r="BE1216" t="s">
        <v>3408</v>
      </c>
      <c r="BF1216" t="s">
        <v>3409</v>
      </c>
      <c r="BG1216" t="s">
        <v>3410</v>
      </c>
      <c r="BH1216" t="s">
        <v>3411</v>
      </c>
      <c r="BI1216" t="s">
        <v>14</v>
      </c>
      <c r="BJ1216" t="s">
        <v>3412</v>
      </c>
      <c r="BK1216" t="s">
        <v>3413</v>
      </c>
      <c r="BL1216" t="s">
        <v>1</v>
      </c>
      <c r="BM1216" t="s">
        <v>1485</v>
      </c>
      <c r="BN1216" t="s">
        <v>3401</v>
      </c>
      <c r="BU1216" t="s">
        <v>1</v>
      </c>
      <c r="BV1216" t="s">
        <v>1485</v>
      </c>
      <c r="BW1216" t="s">
        <v>3401</v>
      </c>
    </row>
    <row r="1217" spans="1:75" ht="14.45" customHeight="1">
      <c r="B1217">
        <v>427010</v>
      </c>
      <c r="C1217" s="26" t="s">
        <v>6822</v>
      </c>
      <c r="E1217" s="47" t="s">
        <v>6906</v>
      </c>
      <c r="F1217" s="47" t="s">
        <v>4612</v>
      </c>
      <c r="G1217" s="47" t="s">
        <v>6897</v>
      </c>
      <c r="K1217" s="47" t="s">
        <v>6898</v>
      </c>
      <c r="L1217" s="47" t="s">
        <v>6900</v>
      </c>
      <c r="M1217" s="47" t="s">
        <v>6899</v>
      </c>
      <c r="AC1217" s="47" t="s">
        <v>6913</v>
      </c>
      <c r="AG1217" s="48" t="s">
        <v>6833</v>
      </c>
      <c r="AH1217" s="47" t="str">
        <f t="shared" si="52"/>
        <v>SP_CANH_AFS         ZFAS_A</v>
      </c>
      <c r="AI1217">
        <v>3</v>
      </c>
      <c r="AJ1217">
        <v>427010</v>
      </c>
      <c r="AK1217" t="s">
        <v>6112</v>
      </c>
      <c r="AL1217" t="s">
        <v>19</v>
      </c>
      <c r="AM1217" t="s">
        <v>2783</v>
      </c>
      <c r="AN1217" t="s">
        <v>2783</v>
      </c>
      <c r="AO1217" t="s">
        <v>3012</v>
      </c>
      <c r="AP1217" t="s">
        <v>3013</v>
      </c>
      <c r="AQ1217">
        <v>8</v>
      </c>
      <c r="AR1217" t="s">
        <v>3014</v>
      </c>
      <c r="AS1217" t="s">
        <v>1431</v>
      </c>
      <c r="AT1217" t="s">
        <v>1430</v>
      </c>
      <c r="AU1217" t="s">
        <v>19</v>
      </c>
      <c r="AV1217" t="s">
        <v>19</v>
      </c>
      <c r="AW1217" t="s">
        <v>4610</v>
      </c>
      <c r="AX1217" t="s">
        <v>4611</v>
      </c>
      <c r="AY1217" t="s">
        <v>4612</v>
      </c>
      <c r="AZ1217">
        <v>1</v>
      </c>
      <c r="BA1217" t="s">
        <v>1168</v>
      </c>
      <c r="BB1217" t="s">
        <v>19</v>
      </c>
      <c r="BC1217" t="s">
        <v>19</v>
      </c>
      <c r="BD1217" t="s">
        <v>4271</v>
      </c>
      <c r="BE1217" t="s">
        <v>3419</v>
      </c>
      <c r="BF1217" t="s">
        <v>6113</v>
      </c>
      <c r="BG1217" t="s">
        <v>4273</v>
      </c>
      <c r="BH1217">
        <v>836</v>
      </c>
      <c r="BI1217" t="s">
        <v>4274</v>
      </c>
      <c r="BJ1217">
        <v>0.35</v>
      </c>
      <c r="BK1217" t="s">
        <v>4614</v>
      </c>
      <c r="BL1217" t="s">
        <v>3422</v>
      </c>
      <c r="BM1217" t="s">
        <v>19</v>
      </c>
      <c r="BN1217">
        <v>427010</v>
      </c>
      <c r="BU1217" t="s">
        <v>3006</v>
      </c>
      <c r="BV1217" t="s">
        <v>19</v>
      </c>
      <c r="BW1217">
        <v>427010</v>
      </c>
    </row>
    <row r="1218" spans="1:75" ht="14.45" customHeight="1">
      <c r="B1218">
        <v>427011</v>
      </c>
      <c r="C1218" s="26" t="s">
        <v>6822</v>
      </c>
      <c r="E1218" s="47" t="s">
        <v>6906</v>
      </c>
      <c r="F1218" s="47" t="s">
        <v>4618</v>
      </c>
      <c r="G1218" s="47" t="s">
        <v>6897</v>
      </c>
      <c r="K1218" s="47" t="s">
        <v>6898</v>
      </c>
      <c r="L1218" s="47" t="s">
        <v>6900</v>
      </c>
      <c r="M1218" s="47" t="s">
        <v>6899</v>
      </c>
      <c r="AC1218" s="47" t="s">
        <v>6913</v>
      </c>
      <c r="AG1218" s="48" t="s">
        <v>6833</v>
      </c>
      <c r="AH1218" s="47" t="str">
        <f t="shared" si="52"/>
        <v>SP_CANL_AFS         ZFAS_A</v>
      </c>
      <c r="AI1218">
        <v>3</v>
      </c>
      <c r="AJ1218">
        <v>427011</v>
      </c>
      <c r="AK1218" t="s">
        <v>6114</v>
      </c>
      <c r="AL1218" t="s">
        <v>19</v>
      </c>
      <c r="AM1218" t="s">
        <v>2783</v>
      </c>
      <c r="AN1218" t="s">
        <v>2783</v>
      </c>
      <c r="AO1218" t="s">
        <v>3012</v>
      </c>
      <c r="AP1218" t="s">
        <v>3013</v>
      </c>
      <c r="AQ1218">
        <v>9</v>
      </c>
      <c r="AR1218" t="s">
        <v>3014</v>
      </c>
      <c r="AS1218" t="s">
        <v>1431</v>
      </c>
      <c r="AT1218" t="s">
        <v>1430</v>
      </c>
      <c r="AU1218" t="s">
        <v>19</v>
      </c>
      <c r="AV1218" t="s">
        <v>19</v>
      </c>
      <c r="AW1218" t="s">
        <v>4616</v>
      </c>
      <c r="AX1218" t="s">
        <v>4617</v>
      </c>
      <c r="AY1218" t="s">
        <v>4618</v>
      </c>
      <c r="AZ1218">
        <v>1</v>
      </c>
      <c r="BA1218" t="s">
        <v>1168</v>
      </c>
      <c r="BB1218" t="s">
        <v>19</v>
      </c>
      <c r="BC1218" t="s">
        <v>19</v>
      </c>
      <c r="BD1218" t="s">
        <v>4271</v>
      </c>
      <c r="BE1218" t="s">
        <v>3419</v>
      </c>
      <c r="BF1218" t="s">
        <v>6113</v>
      </c>
      <c r="BG1218" t="s">
        <v>3615</v>
      </c>
      <c r="BH1218">
        <v>836</v>
      </c>
      <c r="BI1218" t="s">
        <v>3616</v>
      </c>
      <c r="BJ1218">
        <v>0.35</v>
      </c>
      <c r="BK1218" t="s">
        <v>4619</v>
      </c>
      <c r="BL1218" t="s">
        <v>3422</v>
      </c>
      <c r="BM1218" t="s">
        <v>19</v>
      </c>
      <c r="BN1218">
        <v>427011</v>
      </c>
      <c r="BU1218" t="s">
        <v>3006</v>
      </c>
      <c r="BV1218" t="s">
        <v>19</v>
      </c>
      <c r="BW1218">
        <v>427011</v>
      </c>
    </row>
    <row r="1219" spans="1:75" ht="14.45" customHeight="1">
      <c r="B1219">
        <v>427012</v>
      </c>
      <c r="C1219" s="26" t="s">
        <v>6822</v>
      </c>
      <c r="E1219" s="47" t="s">
        <v>6906</v>
      </c>
      <c r="F1219" s="47" t="s">
        <v>4612</v>
      </c>
      <c r="G1219" s="47" t="s">
        <v>6897</v>
      </c>
      <c r="K1219" s="47" t="s">
        <v>6898</v>
      </c>
      <c r="L1219" s="47" t="s">
        <v>6900</v>
      </c>
      <c r="M1219" s="47" t="s">
        <v>6899</v>
      </c>
      <c r="AC1219" s="47" t="s">
        <v>6913</v>
      </c>
      <c r="AG1219" s="48" t="s">
        <v>6833</v>
      </c>
      <c r="AH1219" s="47" t="str">
        <f t="shared" si="52"/>
        <v>SP_CANH_AFS         ZFAS2_A</v>
      </c>
      <c r="AI1219">
        <v>3</v>
      </c>
      <c r="AJ1219">
        <v>427012</v>
      </c>
      <c r="AK1219" t="s">
        <v>6115</v>
      </c>
      <c r="AL1219" t="s">
        <v>19</v>
      </c>
      <c r="AM1219" t="s">
        <v>2783</v>
      </c>
      <c r="AN1219" t="s">
        <v>3017</v>
      </c>
      <c r="AO1219" t="s">
        <v>3016</v>
      </c>
      <c r="AP1219" t="s">
        <v>3018</v>
      </c>
      <c r="AQ1219">
        <v>105</v>
      </c>
      <c r="AR1219" t="s">
        <v>3019</v>
      </c>
      <c r="AS1219" t="s">
        <v>1431</v>
      </c>
      <c r="AT1219" t="s">
        <v>1430</v>
      </c>
      <c r="AU1219" t="s">
        <v>19</v>
      </c>
      <c r="AV1219" t="s">
        <v>19</v>
      </c>
      <c r="AW1219" t="s">
        <v>4610</v>
      </c>
      <c r="AX1219" t="s">
        <v>4611</v>
      </c>
      <c r="AY1219" t="s">
        <v>4612</v>
      </c>
      <c r="AZ1219">
        <v>1</v>
      </c>
      <c r="BA1219" t="s">
        <v>1168</v>
      </c>
      <c r="BB1219" t="s">
        <v>19</v>
      </c>
      <c r="BC1219" t="s">
        <v>19</v>
      </c>
      <c r="BD1219" t="s">
        <v>4271</v>
      </c>
      <c r="BE1219" t="s">
        <v>3419</v>
      </c>
      <c r="BF1219" t="s">
        <v>6116</v>
      </c>
      <c r="BG1219" t="s">
        <v>4273</v>
      </c>
      <c r="BH1219">
        <v>849</v>
      </c>
      <c r="BI1219" t="s">
        <v>4274</v>
      </c>
      <c r="BJ1219">
        <v>0.35</v>
      </c>
      <c r="BK1219" t="s">
        <v>4614</v>
      </c>
      <c r="BL1219" t="s">
        <v>19</v>
      </c>
      <c r="BM1219" t="s">
        <v>3422</v>
      </c>
      <c r="BN1219">
        <v>427012</v>
      </c>
      <c r="BU1219" t="s">
        <v>19</v>
      </c>
      <c r="BV1219" t="s">
        <v>3008</v>
      </c>
      <c r="BW1219">
        <v>427012</v>
      </c>
    </row>
    <row r="1220" spans="1:75" ht="14.45" customHeight="1">
      <c r="A1220"/>
      <c r="B1220">
        <v>427013</v>
      </c>
      <c r="C1220" s="26" t="s">
        <v>6822</v>
      </c>
      <c r="E1220" s="47" t="s">
        <v>6906</v>
      </c>
      <c r="F1220" s="47" t="s">
        <v>4618</v>
      </c>
      <c r="G1220" s="47" t="s">
        <v>6897</v>
      </c>
      <c r="K1220" s="47" t="s">
        <v>6898</v>
      </c>
      <c r="L1220" s="47" t="s">
        <v>6900</v>
      </c>
      <c r="M1220" s="47" t="s">
        <v>6899</v>
      </c>
      <c r="AC1220" s="47" t="s">
        <v>6913</v>
      </c>
      <c r="AG1220" s="48" t="s">
        <v>6833</v>
      </c>
      <c r="AH1220" s="47" t="str">
        <f t="shared" si="52"/>
        <v>SP_CANL_AFS         ZFAS2_A</v>
      </c>
      <c r="AI1220">
        <v>3</v>
      </c>
      <c r="AJ1220">
        <v>427013</v>
      </c>
      <c r="AK1220" t="s">
        <v>6117</v>
      </c>
      <c r="AL1220" t="s">
        <v>19</v>
      </c>
      <c r="AM1220" t="s">
        <v>2783</v>
      </c>
      <c r="AN1220" t="s">
        <v>3017</v>
      </c>
      <c r="AO1220" t="s">
        <v>3016</v>
      </c>
      <c r="AP1220" t="s">
        <v>3018</v>
      </c>
      <c r="AQ1220">
        <v>104</v>
      </c>
      <c r="AR1220" t="s">
        <v>3019</v>
      </c>
      <c r="AS1220" t="s">
        <v>1431</v>
      </c>
      <c r="AT1220" t="s">
        <v>1430</v>
      </c>
      <c r="AU1220" t="s">
        <v>19</v>
      </c>
      <c r="AV1220" t="s">
        <v>19</v>
      </c>
      <c r="AW1220" t="s">
        <v>4616</v>
      </c>
      <c r="AX1220" t="s">
        <v>4617</v>
      </c>
      <c r="AY1220" t="s">
        <v>4618</v>
      </c>
      <c r="AZ1220">
        <v>1</v>
      </c>
      <c r="BA1220" t="s">
        <v>1168</v>
      </c>
      <c r="BB1220" t="s">
        <v>19</v>
      </c>
      <c r="BC1220" t="s">
        <v>19</v>
      </c>
      <c r="BD1220" t="s">
        <v>4271</v>
      </c>
      <c r="BE1220" t="s">
        <v>3419</v>
      </c>
      <c r="BF1220" t="s">
        <v>6116</v>
      </c>
      <c r="BG1220" t="s">
        <v>3615</v>
      </c>
      <c r="BH1220">
        <v>849</v>
      </c>
      <c r="BI1220" t="s">
        <v>3616</v>
      </c>
      <c r="BJ1220">
        <v>0.35</v>
      </c>
      <c r="BK1220" t="s">
        <v>4619</v>
      </c>
      <c r="BL1220" t="s">
        <v>19</v>
      </c>
      <c r="BM1220" t="s">
        <v>3422</v>
      </c>
      <c r="BN1220">
        <v>427013</v>
      </c>
      <c r="BU1220" t="s">
        <v>19</v>
      </c>
      <c r="BV1220" t="s">
        <v>3008</v>
      </c>
      <c r="BW1220">
        <v>427013</v>
      </c>
    </row>
    <row r="1221" spans="1:75" ht="14.45" customHeight="1">
      <c r="A1221"/>
      <c r="B1221">
        <v>427018</v>
      </c>
      <c r="C1221" s="26" t="s">
        <v>6822</v>
      </c>
      <c r="E1221" s="47" t="s">
        <v>6902</v>
      </c>
      <c r="L1221" s="47" t="s">
        <v>6902</v>
      </c>
      <c r="M1221" s="47" t="s">
        <v>6900</v>
      </c>
      <c r="X1221" s="240"/>
      <c r="AC1221" s="47" t="s">
        <v>6920</v>
      </c>
      <c r="AG1221" s="48" t="s">
        <v>6833</v>
      </c>
      <c r="AH1221" s="47" t="str">
        <f t="shared" si="52"/>
        <v>GATE_A              ZFAS_A</v>
      </c>
      <c r="AI1221">
        <v>3</v>
      </c>
      <c r="AJ1221">
        <v>427018</v>
      </c>
      <c r="AK1221" t="s">
        <v>6118</v>
      </c>
      <c r="AL1221" t="s">
        <v>19</v>
      </c>
      <c r="AM1221" t="s">
        <v>2783</v>
      </c>
      <c r="AN1221" t="s">
        <v>2783</v>
      </c>
      <c r="AO1221" t="s">
        <v>3012</v>
      </c>
      <c r="AP1221" t="s">
        <v>3013</v>
      </c>
      <c r="AQ1221">
        <v>46</v>
      </c>
      <c r="AR1221" t="s">
        <v>3014</v>
      </c>
      <c r="AS1221" t="s">
        <v>1431</v>
      </c>
      <c r="AT1221" t="s">
        <v>1430</v>
      </c>
      <c r="AU1221" t="s">
        <v>19</v>
      </c>
      <c r="AV1221" t="s">
        <v>599</v>
      </c>
      <c r="AW1221" t="s">
        <v>599</v>
      </c>
      <c r="AX1221" t="s">
        <v>598</v>
      </c>
      <c r="AY1221" t="s">
        <v>600</v>
      </c>
      <c r="AZ1221">
        <v>46</v>
      </c>
      <c r="BA1221" t="s">
        <v>601</v>
      </c>
      <c r="BB1221" t="s">
        <v>125</v>
      </c>
      <c r="BC1221" t="s">
        <v>19</v>
      </c>
      <c r="BD1221" t="s">
        <v>3838</v>
      </c>
      <c r="BE1221" t="s">
        <v>3419</v>
      </c>
      <c r="BF1221" t="s">
        <v>6119</v>
      </c>
      <c r="BG1221" t="s">
        <v>3840</v>
      </c>
      <c r="BH1221">
        <v>1276</v>
      </c>
      <c r="BI1221" t="s">
        <v>3841</v>
      </c>
      <c r="BJ1221">
        <v>0.35</v>
      </c>
      <c r="BK1221" t="s">
        <v>6120</v>
      </c>
      <c r="BL1221" t="s">
        <v>3422</v>
      </c>
      <c r="BM1221" t="s">
        <v>19</v>
      </c>
      <c r="BN1221">
        <v>427018</v>
      </c>
      <c r="BU1221" t="s">
        <v>3006</v>
      </c>
      <c r="BV1221" t="s">
        <v>19</v>
      </c>
      <c r="BW1221">
        <v>427018</v>
      </c>
    </row>
    <row r="1222" spans="1:75" ht="14.45" customHeight="1">
      <c r="A1222"/>
      <c r="B1222">
        <v>427019</v>
      </c>
      <c r="C1222" s="26" t="s">
        <v>6822</v>
      </c>
      <c r="E1222" s="47" t="s">
        <v>6902</v>
      </c>
      <c r="L1222" s="47" t="s">
        <v>6902</v>
      </c>
      <c r="M1222" s="47" t="s">
        <v>6900</v>
      </c>
      <c r="X1222" s="240"/>
      <c r="AC1222" s="47" t="s">
        <v>6920</v>
      </c>
      <c r="AG1222" s="48" t="s">
        <v>6833</v>
      </c>
      <c r="AH1222" s="47" t="str">
        <f t="shared" si="52"/>
        <v>GATE_A              ZFAS_A</v>
      </c>
      <c r="AI1222">
        <v>3</v>
      </c>
      <c r="AJ1222">
        <v>427019</v>
      </c>
      <c r="AK1222" t="s">
        <v>6121</v>
      </c>
      <c r="AL1222" t="s">
        <v>19</v>
      </c>
      <c r="AM1222" t="s">
        <v>2783</v>
      </c>
      <c r="AN1222" t="s">
        <v>2783</v>
      </c>
      <c r="AO1222" t="s">
        <v>3012</v>
      </c>
      <c r="AP1222" t="s">
        <v>3013</v>
      </c>
      <c r="AQ1222">
        <v>47</v>
      </c>
      <c r="AR1222" t="s">
        <v>3014</v>
      </c>
      <c r="AS1222" t="s">
        <v>1431</v>
      </c>
      <c r="AT1222" t="s">
        <v>1430</v>
      </c>
      <c r="AU1222" t="s">
        <v>19</v>
      </c>
      <c r="AV1222" t="s">
        <v>599</v>
      </c>
      <c r="AW1222" t="s">
        <v>599</v>
      </c>
      <c r="AX1222" t="s">
        <v>598</v>
      </c>
      <c r="AY1222" t="s">
        <v>600</v>
      </c>
      <c r="AZ1222">
        <v>45</v>
      </c>
      <c r="BA1222" t="s">
        <v>601</v>
      </c>
      <c r="BB1222" t="s">
        <v>125</v>
      </c>
      <c r="BC1222" t="s">
        <v>19</v>
      </c>
      <c r="BD1222" t="s">
        <v>3838</v>
      </c>
      <c r="BE1222" t="s">
        <v>3419</v>
      </c>
      <c r="BF1222" t="s">
        <v>6119</v>
      </c>
      <c r="BG1222" t="s">
        <v>3844</v>
      </c>
      <c r="BH1222">
        <v>1276</v>
      </c>
      <c r="BI1222" t="s">
        <v>3659</v>
      </c>
      <c r="BJ1222">
        <v>0.35</v>
      </c>
      <c r="BK1222" t="s">
        <v>6122</v>
      </c>
      <c r="BL1222" t="s">
        <v>3422</v>
      </c>
      <c r="BM1222" t="s">
        <v>19</v>
      </c>
      <c r="BN1222">
        <v>427019</v>
      </c>
      <c r="BU1222" t="s">
        <v>3006</v>
      </c>
      <c r="BV1222" t="s">
        <v>19</v>
      </c>
      <c r="BW1222">
        <v>427019</v>
      </c>
    </row>
    <row r="1223" spans="1:75" ht="14.45" customHeight="1">
      <c r="A1223"/>
      <c r="B1223">
        <v>427020</v>
      </c>
      <c r="C1223" s="26" t="s">
        <v>6822</v>
      </c>
      <c r="E1223" s="47" t="s">
        <v>6902</v>
      </c>
      <c r="L1223" s="47" t="s">
        <v>6902</v>
      </c>
      <c r="M1223" s="47" t="s">
        <v>6900</v>
      </c>
      <c r="X1223" s="240"/>
      <c r="AC1223" s="47" t="s">
        <v>6920</v>
      </c>
      <c r="AG1223" s="48" t="s">
        <v>6833</v>
      </c>
      <c r="AH1223" s="47" t="str">
        <f t="shared" si="52"/>
        <v>GATE_A              ZFAS2_A</v>
      </c>
      <c r="AI1223">
        <v>3</v>
      </c>
      <c r="AJ1223">
        <v>427020</v>
      </c>
      <c r="AK1223" t="s">
        <v>6123</v>
      </c>
      <c r="AL1223" t="s">
        <v>19</v>
      </c>
      <c r="AM1223" t="s">
        <v>2783</v>
      </c>
      <c r="AN1223" t="s">
        <v>3017</v>
      </c>
      <c r="AO1223" t="s">
        <v>3016</v>
      </c>
      <c r="AP1223" t="s">
        <v>3018</v>
      </c>
      <c r="AQ1223">
        <v>93</v>
      </c>
      <c r="AR1223" t="s">
        <v>3019</v>
      </c>
      <c r="AS1223" t="s">
        <v>1431</v>
      </c>
      <c r="AT1223" t="s">
        <v>1430</v>
      </c>
      <c r="AU1223" t="s">
        <v>19</v>
      </c>
      <c r="AV1223" t="s">
        <v>599</v>
      </c>
      <c r="AW1223" t="s">
        <v>599</v>
      </c>
      <c r="AX1223" t="s">
        <v>598</v>
      </c>
      <c r="AY1223" t="s">
        <v>600</v>
      </c>
      <c r="AZ1223">
        <v>46</v>
      </c>
      <c r="BA1223" t="s">
        <v>601</v>
      </c>
      <c r="BB1223" t="s">
        <v>125</v>
      </c>
      <c r="BC1223" t="s">
        <v>19</v>
      </c>
      <c r="BD1223" t="s">
        <v>3838</v>
      </c>
      <c r="BE1223" t="s">
        <v>3419</v>
      </c>
      <c r="BF1223" t="s">
        <v>6124</v>
      </c>
      <c r="BG1223" t="s">
        <v>3840</v>
      </c>
      <c r="BH1223">
        <v>1289</v>
      </c>
      <c r="BI1223" t="s">
        <v>3841</v>
      </c>
      <c r="BJ1223">
        <v>0.35</v>
      </c>
      <c r="BK1223" t="s">
        <v>6120</v>
      </c>
      <c r="BL1223" t="s">
        <v>19</v>
      </c>
      <c r="BM1223" t="s">
        <v>3422</v>
      </c>
      <c r="BN1223">
        <v>427020</v>
      </c>
      <c r="BU1223" t="s">
        <v>19</v>
      </c>
      <c r="BV1223" t="s">
        <v>3008</v>
      </c>
      <c r="BW1223">
        <v>427020</v>
      </c>
    </row>
    <row r="1224" spans="1:75" ht="14.45" customHeight="1">
      <c r="A1224"/>
      <c r="B1224">
        <v>427021</v>
      </c>
      <c r="C1224" s="26" t="s">
        <v>6822</v>
      </c>
      <c r="E1224" s="47" t="s">
        <v>6902</v>
      </c>
      <c r="L1224" s="47" t="s">
        <v>6902</v>
      </c>
      <c r="M1224" s="47" t="s">
        <v>6900</v>
      </c>
      <c r="X1224" s="240"/>
      <c r="AC1224" s="47" t="s">
        <v>6920</v>
      </c>
      <c r="AG1224" s="48" t="s">
        <v>6833</v>
      </c>
      <c r="AH1224" s="47" t="str">
        <f t="shared" si="52"/>
        <v>GATE_A              ZFAS2_A</v>
      </c>
      <c r="AI1224">
        <v>3</v>
      </c>
      <c r="AJ1224">
        <v>427021</v>
      </c>
      <c r="AK1224" t="s">
        <v>6125</v>
      </c>
      <c r="AL1224" t="s">
        <v>19</v>
      </c>
      <c r="AM1224" t="s">
        <v>2783</v>
      </c>
      <c r="AN1224" t="s">
        <v>3017</v>
      </c>
      <c r="AO1224" t="s">
        <v>3016</v>
      </c>
      <c r="AP1224" t="s">
        <v>3018</v>
      </c>
      <c r="AQ1224">
        <v>92</v>
      </c>
      <c r="AR1224" t="s">
        <v>3019</v>
      </c>
      <c r="AS1224" t="s">
        <v>1431</v>
      </c>
      <c r="AT1224" t="s">
        <v>1430</v>
      </c>
      <c r="AU1224" t="s">
        <v>19</v>
      </c>
      <c r="AV1224" t="s">
        <v>599</v>
      </c>
      <c r="AW1224" t="s">
        <v>599</v>
      </c>
      <c r="AX1224" t="s">
        <v>598</v>
      </c>
      <c r="AY1224" t="s">
        <v>600</v>
      </c>
      <c r="AZ1224">
        <v>45</v>
      </c>
      <c r="BA1224" t="s">
        <v>601</v>
      </c>
      <c r="BB1224" t="s">
        <v>125</v>
      </c>
      <c r="BC1224" t="s">
        <v>19</v>
      </c>
      <c r="BD1224" t="s">
        <v>3838</v>
      </c>
      <c r="BE1224" t="s">
        <v>3419</v>
      </c>
      <c r="BF1224" t="s">
        <v>6124</v>
      </c>
      <c r="BG1224" t="s">
        <v>3844</v>
      </c>
      <c r="BH1224">
        <v>1289</v>
      </c>
      <c r="BI1224" t="s">
        <v>3659</v>
      </c>
      <c r="BJ1224">
        <v>0.35</v>
      </c>
      <c r="BK1224" t="s">
        <v>6122</v>
      </c>
      <c r="BL1224" t="s">
        <v>19</v>
      </c>
      <c r="BM1224" t="s">
        <v>3422</v>
      </c>
      <c r="BN1224">
        <v>427021</v>
      </c>
      <c r="BU1224" t="s">
        <v>19</v>
      </c>
      <c r="BV1224" t="s">
        <v>3008</v>
      </c>
      <c r="BW1224">
        <v>427021</v>
      </c>
    </row>
    <row r="1225" spans="1:75" ht="14.45" customHeight="1">
      <c r="A1225"/>
      <c r="B1225">
        <v>427022</v>
      </c>
      <c r="C1225" s="26" t="s">
        <v>6822</v>
      </c>
      <c r="E1225" s="47" t="s">
        <v>6902</v>
      </c>
      <c r="L1225" s="47" t="s">
        <v>6902</v>
      </c>
      <c r="M1225" s="47" t="s">
        <v>6900</v>
      </c>
      <c r="X1225" s="240"/>
      <c r="AC1225" s="47" t="s">
        <v>6920</v>
      </c>
      <c r="AG1225" s="48" t="s">
        <v>6833</v>
      </c>
      <c r="AH1225" s="47" t="str">
        <f t="shared" si="52"/>
        <v>KS_CPL_B            ZFAS_A</v>
      </c>
      <c r="AI1225">
        <v>3</v>
      </c>
      <c r="AJ1225">
        <v>427022</v>
      </c>
      <c r="AK1225" t="s">
        <v>6126</v>
      </c>
      <c r="AL1225" t="s">
        <v>19</v>
      </c>
      <c r="AM1225" t="s">
        <v>2783</v>
      </c>
      <c r="AN1225" t="s">
        <v>2783</v>
      </c>
      <c r="AO1225" t="s">
        <v>3012</v>
      </c>
      <c r="AP1225" t="s">
        <v>3013</v>
      </c>
      <c r="AQ1225">
        <v>66</v>
      </c>
      <c r="AR1225" t="s">
        <v>3014</v>
      </c>
      <c r="AS1225" t="s">
        <v>1431</v>
      </c>
      <c r="AT1225" t="s">
        <v>1430</v>
      </c>
      <c r="AU1225" t="s">
        <v>19</v>
      </c>
      <c r="AV1225" t="s">
        <v>341</v>
      </c>
      <c r="AW1225" t="s">
        <v>341</v>
      </c>
      <c r="AX1225" t="s">
        <v>352</v>
      </c>
      <c r="AY1225" t="s">
        <v>353</v>
      </c>
      <c r="AZ1225">
        <v>7</v>
      </c>
      <c r="BA1225" t="s">
        <v>343</v>
      </c>
      <c r="BB1225" t="s">
        <v>109</v>
      </c>
      <c r="BC1225" t="s">
        <v>19</v>
      </c>
      <c r="BD1225" t="s">
        <v>3838</v>
      </c>
      <c r="BE1225" t="s">
        <v>3419</v>
      </c>
      <c r="BF1225" t="s">
        <v>6127</v>
      </c>
      <c r="BG1225" t="s">
        <v>3844</v>
      </c>
      <c r="BH1225">
        <v>1953</v>
      </c>
      <c r="BI1225" t="s">
        <v>3659</v>
      </c>
      <c r="BJ1225">
        <v>0.35</v>
      </c>
      <c r="BK1225" t="s">
        <v>6128</v>
      </c>
      <c r="BL1225" t="s">
        <v>3422</v>
      </c>
      <c r="BM1225" t="s">
        <v>19</v>
      </c>
      <c r="BN1225">
        <v>427022</v>
      </c>
      <c r="BU1225" t="s">
        <v>3006</v>
      </c>
      <c r="BV1225" t="s">
        <v>19</v>
      </c>
      <c r="BW1225">
        <v>427022</v>
      </c>
    </row>
    <row r="1226" spans="1:75" ht="14.45" customHeight="1">
      <c r="A1226"/>
      <c r="B1226">
        <v>427023</v>
      </c>
      <c r="C1226" s="26" t="s">
        <v>6822</v>
      </c>
      <c r="E1226" s="47" t="s">
        <v>6902</v>
      </c>
      <c r="L1226" s="47" t="s">
        <v>6902</v>
      </c>
      <c r="M1226" s="47" t="s">
        <v>6900</v>
      </c>
      <c r="X1226" s="240"/>
      <c r="AC1226" s="47" t="s">
        <v>6920</v>
      </c>
      <c r="AG1226" s="48" t="s">
        <v>6833</v>
      </c>
      <c r="AH1226" s="47" t="str">
        <f t="shared" si="52"/>
        <v>KS_CPL_B            ZFAS_A</v>
      </c>
      <c r="AI1226">
        <v>3</v>
      </c>
      <c r="AJ1226">
        <v>427023</v>
      </c>
      <c r="AK1226" t="s">
        <v>6129</v>
      </c>
      <c r="AL1226" t="s">
        <v>19</v>
      </c>
      <c r="AM1226" t="s">
        <v>2783</v>
      </c>
      <c r="AN1226" t="s">
        <v>2783</v>
      </c>
      <c r="AO1226" t="s">
        <v>3012</v>
      </c>
      <c r="AP1226" t="s">
        <v>3013</v>
      </c>
      <c r="AQ1226">
        <v>65</v>
      </c>
      <c r="AR1226" t="s">
        <v>3014</v>
      </c>
      <c r="AS1226" t="s">
        <v>1431</v>
      </c>
      <c r="AT1226" t="s">
        <v>1430</v>
      </c>
      <c r="AU1226" t="s">
        <v>19</v>
      </c>
      <c r="AV1226" t="s">
        <v>341</v>
      </c>
      <c r="AW1226" t="s">
        <v>341</v>
      </c>
      <c r="AX1226" t="s">
        <v>352</v>
      </c>
      <c r="AY1226" t="s">
        <v>353</v>
      </c>
      <c r="AZ1226">
        <v>6</v>
      </c>
      <c r="BA1226" t="s">
        <v>343</v>
      </c>
      <c r="BB1226" t="s">
        <v>109</v>
      </c>
      <c r="BC1226" t="s">
        <v>19</v>
      </c>
      <c r="BD1226" t="s">
        <v>3838</v>
      </c>
      <c r="BE1226" t="s">
        <v>3419</v>
      </c>
      <c r="BF1226" t="s">
        <v>6127</v>
      </c>
      <c r="BG1226" t="s">
        <v>3840</v>
      </c>
      <c r="BH1226">
        <v>1953</v>
      </c>
      <c r="BI1226" t="s">
        <v>3841</v>
      </c>
      <c r="BJ1226">
        <v>0.35</v>
      </c>
      <c r="BK1226" t="s">
        <v>6130</v>
      </c>
      <c r="BL1226" t="s">
        <v>3422</v>
      </c>
      <c r="BM1226" t="s">
        <v>19</v>
      </c>
      <c r="BN1226">
        <v>427023</v>
      </c>
      <c r="BU1226" t="s">
        <v>3006</v>
      </c>
      <c r="BV1226" t="s">
        <v>19</v>
      </c>
      <c r="BW1226">
        <v>427023</v>
      </c>
    </row>
    <row r="1227" spans="1:75" ht="14.45" customHeight="1">
      <c r="A1227"/>
      <c r="B1227">
        <v>427024</v>
      </c>
      <c r="C1227" s="26" t="s">
        <v>6822</v>
      </c>
      <c r="E1227" s="47" t="s">
        <v>6902</v>
      </c>
      <c r="L1227" s="47" t="s">
        <v>6902</v>
      </c>
      <c r="M1227" s="47" t="s">
        <v>6900</v>
      </c>
      <c r="X1227" s="240"/>
      <c r="AC1227" s="47" t="s">
        <v>6920</v>
      </c>
      <c r="AG1227" s="48" t="s">
        <v>6833</v>
      </c>
      <c r="AH1227" s="47" t="str">
        <f t="shared" si="52"/>
        <v>KS_CPL_B            ZFAS2_A</v>
      </c>
      <c r="AI1227">
        <v>3</v>
      </c>
      <c r="AJ1227">
        <v>427024</v>
      </c>
      <c r="AK1227" t="s">
        <v>6131</v>
      </c>
      <c r="AL1227" t="s">
        <v>19</v>
      </c>
      <c r="AM1227" t="s">
        <v>2783</v>
      </c>
      <c r="AN1227" t="s">
        <v>3017</v>
      </c>
      <c r="AO1227" t="s">
        <v>3016</v>
      </c>
      <c r="AP1227" t="s">
        <v>3018</v>
      </c>
      <c r="AQ1227">
        <v>100</v>
      </c>
      <c r="AR1227" t="s">
        <v>3019</v>
      </c>
      <c r="AS1227" t="s">
        <v>1431</v>
      </c>
      <c r="AT1227" t="s">
        <v>1430</v>
      </c>
      <c r="AU1227" t="s">
        <v>19</v>
      </c>
      <c r="AV1227" t="s">
        <v>341</v>
      </c>
      <c r="AW1227" t="s">
        <v>341</v>
      </c>
      <c r="AX1227" t="s">
        <v>352</v>
      </c>
      <c r="AY1227" t="s">
        <v>353</v>
      </c>
      <c r="AZ1227">
        <v>7</v>
      </c>
      <c r="BA1227" t="s">
        <v>343</v>
      </c>
      <c r="BB1227" t="s">
        <v>109</v>
      </c>
      <c r="BC1227" t="s">
        <v>19</v>
      </c>
      <c r="BD1227" t="s">
        <v>3838</v>
      </c>
      <c r="BE1227" t="s">
        <v>3419</v>
      </c>
      <c r="BF1227" t="s">
        <v>6132</v>
      </c>
      <c r="BG1227" t="s">
        <v>3844</v>
      </c>
      <c r="BH1227">
        <v>1966</v>
      </c>
      <c r="BI1227" t="s">
        <v>3659</v>
      </c>
      <c r="BJ1227">
        <v>0.35</v>
      </c>
      <c r="BK1227" t="s">
        <v>6128</v>
      </c>
      <c r="BL1227" t="s">
        <v>19</v>
      </c>
      <c r="BM1227" t="s">
        <v>3422</v>
      </c>
      <c r="BN1227">
        <v>427024</v>
      </c>
      <c r="BU1227" t="s">
        <v>19</v>
      </c>
      <c r="BV1227" t="s">
        <v>3008</v>
      </c>
      <c r="BW1227">
        <v>427024</v>
      </c>
    </row>
    <row r="1228" spans="1:75" ht="14.45" customHeight="1">
      <c r="A1228"/>
      <c r="B1228">
        <v>427025</v>
      </c>
      <c r="C1228" s="26" t="s">
        <v>6822</v>
      </c>
      <c r="E1228" s="47" t="s">
        <v>6902</v>
      </c>
      <c r="L1228" s="47" t="s">
        <v>6902</v>
      </c>
      <c r="M1228" s="47" t="s">
        <v>6900</v>
      </c>
      <c r="X1228" s="240"/>
      <c r="AC1228" s="47" t="s">
        <v>6920</v>
      </c>
      <c r="AG1228" s="48" t="s">
        <v>6833</v>
      </c>
      <c r="AH1228" s="47" t="str">
        <f t="shared" si="52"/>
        <v>KS_CPL_B            ZFAS2_A</v>
      </c>
      <c r="AI1228">
        <v>3</v>
      </c>
      <c r="AJ1228">
        <v>427025</v>
      </c>
      <c r="AK1228" t="s">
        <v>6133</v>
      </c>
      <c r="AL1228" t="s">
        <v>19</v>
      </c>
      <c r="AM1228" t="s">
        <v>2783</v>
      </c>
      <c r="AN1228" t="s">
        <v>3017</v>
      </c>
      <c r="AO1228" t="s">
        <v>3016</v>
      </c>
      <c r="AP1228" t="s">
        <v>3018</v>
      </c>
      <c r="AQ1228">
        <v>101</v>
      </c>
      <c r="AR1228" t="s">
        <v>3019</v>
      </c>
      <c r="AS1228" t="s">
        <v>1431</v>
      </c>
      <c r="AT1228" t="s">
        <v>1430</v>
      </c>
      <c r="AU1228" t="s">
        <v>19</v>
      </c>
      <c r="AV1228" t="s">
        <v>341</v>
      </c>
      <c r="AW1228" t="s">
        <v>341</v>
      </c>
      <c r="AX1228" t="s">
        <v>352</v>
      </c>
      <c r="AY1228" t="s">
        <v>353</v>
      </c>
      <c r="AZ1228">
        <v>6</v>
      </c>
      <c r="BA1228" t="s">
        <v>343</v>
      </c>
      <c r="BB1228" t="s">
        <v>109</v>
      </c>
      <c r="BC1228" t="s">
        <v>19</v>
      </c>
      <c r="BD1228" t="s">
        <v>3838</v>
      </c>
      <c r="BE1228" t="s">
        <v>3419</v>
      </c>
      <c r="BF1228" t="s">
        <v>6132</v>
      </c>
      <c r="BG1228" t="s">
        <v>3840</v>
      </c>
      <c r="BH1228">
        <v>1966</v>
      </c>
      <c r="BI1228" t="s">
        <v>3841</v>
      </c>
      <c r="BJ1228">
        <v>0.35</v>
      </c>
      <c r="BK1228" t="s">
        <v>6130</v>
      </c>
      <c r="BL1228" t="s">
        <v>19</v>
      </c>
      <c r="BM1228" t="s">
        <v>3422</v>
      </c>
      <c r="BN1228">
        <v>427025</v>
      </c>
      <c r="BU1228" t="s">
        <v>19</v>
      </c>
      <c r="BV1228" t="s">
        <v>3008</v>
      </c>
      <c r="BW1228">
        <v>427025</v>
      </c>
    </row>
    <row r="1229" spans="1:75" ht="14.45" customHeight="1">
      <c r="A1229"/>
      <c r="B1229">
        <v>427042</v>
      </c>
      <c r="C1229" s="26" t="s">
        <v>6822</v>
      </c>
      <c r="E1229" s="47" t="s">
        <v>6908</v>
      </c>
      <c r="L1229" s="47" t="s">
        <v>6900</v>
      </c>
      <c r="M1229" s="47" t="s">
        <v>6908</v>
      </c>
      <c r="X1229" s="240"/>
      <c r="AC1229" s="47" t="s">
        <v>6929</v>
      </c>
      <c r="AG1229" s="48" t="s">
        <v>6833</v>
      </c>
      <c r="AH1229" s="47" t="str">
        <f t="shared" si="52"/>
        <v>GATE_B              ZFAS_A</v>
      </c>
      <c r="AI1229">
        <v>3</v>
      </c>
      <c r="AJ1229">
        <v>427042</v>
      </c>
      <c r="AK1229" t="s">
        <v>6134</v>
      </c>
      <c r="AL1229" t="s">
        <v>19</v>
      </c>
      <c r="AM1229" t="s">
        <v>2783</v>
      </c>
      <c r="AN1229" t="s">
        <v>2783</v>
      </c>
      <c r="AO1229" t="s">
        <v>3012</v>
      </c>
      <c r="AP1229" t="s">
        <v>3013</v>
      </c>
      <c r="AQ1229">
        <v>62</v>
      </c>
      <c r="AR1229" t="s">
        <v>3014</v>
      </c>
      <c r="AS1229" t="s">
        <v>1431</v>
      </c>
      <c r="AT1229" t="s">
        <v>1430</v>
      </c>
      <c r="AU1229" t="s">
        <v>19</v>
      </c>
      <c r="AV1229" t="s">
        <v>599</v>
      </c>
      <c r="AW1229" t="s">
        <v>599</v>
      </c>
      <c r="AX1229" t="s">
        <v>964</v>
      </c>
      <c r="AY1229" t="s">
        <v>965</v>
      </c>
      <c r="AZ1229">
        <v>51</v>
      </c>
      <c r="BA1229" t="s">
        <v>601</v>
      </c>
      <c r="BB1229" t="s">
        <v>125</v>
      </c>
      <c r="BC1229" t="s">
        <v>19</v>
      </c>
      <c r="BD1229" t="s">
        <v>3838</v>
      </c>
      <c r="BE1229" t="s">
        <v>3419</v>
      </c>
      <c r="BF1229" t="s">
        <v>6135</v>
      </c>
      <c r="BG1229" t="s">
        <v>3844</v>
      </c>
      <c r="BH1229">
        <v>1261</v>
      </c>
      <c r="BI1229" t="s">
        <v>3659</v>
      </c>
      <c r="BJ1229">
        <v>0.35</v>
      </c>
      <c r="BK1229" t="s">
        <v>6136</v>
      </c>
      <c r="BL1229" t="s">
        <v>3422</v>
      </c>
      <c r="BM1229" t="s">
        <v>19</v>
      </c>
      <c r="BN1229">
        <v>427042</v>
      </c>
      <c r="BU1229" t="s">
        <v>3006</v>
      </c>
      <c r="BV1229" t="s">
        <v>19</v>
      </c>
      <c r="BW1229">
        <v>427042</v>
      </c>
    </row>
    <row r="1230" spans="1:75" ht="14.45" customHeight="1">
      <c r="A1230"/>
      <c r="B1230">
        <v>427043</v>
      </c>
      <c r="C1230" s="26" t="s">
        <v>6822</v>
      </c>
      <c r="E1230" s="47" t="s">
        <v>6908</v>
      </c>
      <c r="L1230" s="47" t="s">
        <v>6900</v>
      </c>
      <c r="M1230" s="47" t="s">
        <v>6908</v>
      </c>
      <c r="X1230" s="240"/>
      <c r="AC1230" s="47" t="s">
        <v>6929</v>
      </c>
      <c r="AG1230" s="48" t="s">
        <v>6833</v>
      </c>
      <c r="AH1230" s="47" t="str">
        <f t="shared" si="52"/>
        <v>GATE_B              ZFAS_A</v>
      </c>
      <c r="AI1230">
        <v>3</v>
      </c>
      <c r="AJ1230">
        <v>427043</v>
      </c>
      <c r="AK1230" t="s">
        <v>6137</v>
      </c>
      <c r="AL1230" t="s">
        <v>19</v>
      </c>
      <c r="AM1230" t="s">
        <v>2783</v>
      </c>
      <c r="AN1230" t="s">
        <v>2783</v>
      </c>
      <c r="AO1230" t="s">
        <v>3012</v>
      </c>
      <c r="AP1230" t="s">
        <v>3013</v>
      </c>
      <c r="AQ1230">
        <v>81</v>
      </c>
      <c r="AR1230" t="s">
        <v>3014</v>
      </c>
      <c r="AS1230" t="s">
        <v>1431</v>
      </c>
      <c r="AT1230" t="s">
        <v>1430</v>
      </c>
      <c r="AU1230" t="s">
        <v>19</v>
      </c>
      <c r="AV1230" t="s">
        <v>599</v>
      </c>
      <c r="AW1230" t="s">
        <v>599</v>
      </c>
      <c r="AX1230" t="s">
        <v>964</v>
      </c>
      <c r="AY1230" t="s">
        <v>965</v>
      </c>
      <c r="AZ1230">
        <v>50</v>
      </c>
      <c r="BA1230" t="s">
        <v>601</v>
      </c>
      <c r="BB1230" t="s">
        <v>125</v>
      </c>
      <c r="BC1230" t="s">
        <v>19</v>
      </c>
      <c r="BD1230" t="s">
        <v>3838</v>
      </c>
      <c r="BE1230" t="s">
        <v>3419</v>
      </c>
      <c r="BF1230" t="s">
        <v>6135</v>
      </c>
      <c r="BG1230" t="s">
        <v>3840</v>
      </c>
      <c r="BH1230">
        <v>1261</v>
      </c>
      <c r="BI1230" t="s">
        <v>3841</v>
      </c>
      <c r="BJ1230">
        <v>0.35</v>
      </c>
      <c r="BK1230" t="s">
        <v>6138</v>
      </c>
      <c r="BL1230" t="s">
        <v>3422</v>
      </c>
      <c r="BM1230" t="s">
        <v>19</v>
      </c>
      <c r="BN1230">
        <v>427043</v>
      </c>
      <c r="BU1230" t="s">
        <v>3006</v>
      </c>
      <c r="BV1230" t="s">
        <v>19</v>
      </c>
      <c r="BW1230">
        <v>427043</v>
      </c>
    </row>
    <row r="1231" spans="1:75" ht="14.45" customHeight="1">
      <c r="A1231" s="225" t="s">
        <v>7961</v>
      </c>
      <c r="B1231">
        <v>427044</v>
      </c>
      <c r="C1231" s="26" t="s">
        <v>6822</v>
      </c>
      <c r="E1231" s="37" t="s">
        <v>6921</v>
      </c>
      <c r="L1231" s="47" t="s">
        <v>6919</v>
      </c>
      <c r="M1231" s="47" t="s">
        <v>6919</v>
      </c>
      <c r="T1231" s="37">
        <v>980019132</v>
      </c>
      <c r="AG1231" s="47"/>
      <c r="AI1231" s="47"/>
      <c r="AJ1231">
        <v>427044</v>
      </c>
      <c r="AK1231" t="s">
        <v>6139</v>
      </c>
      <c r="AL1231" t="s">
        <v>19</v>
      </c>
      <c r="AM1231" t="s">
        <v>2783</v>
      </c>
      <c r="AN1231" t="s">
        <v>3017</v>
      </c>
      <c r="AO1231" t="s">
        <v>3030</v>
      </c>
      <c r="AP1231" t="s">
        <v>3031</v>
      </c>
      <c r="AQ1231">
        <v>1</v>
      </c>
      <c r="AR1231" t="s">
        <v>2785</v>
      </c>
      <c r="AS1231" t="s">
        <v>2713</v>
      </c>
      <c r="AT1231" t="s">
        <v>1650</v>
      </c>
      <c r="AU1231" t="s">
        <v>19</v>
      </c>
      <c r="AV1231" t="s">
        <v>681</v>
      </c>
      <c r="AW1231" t="s">
        <v>681</v>
      </c>
      <c r="AX1231" t="s">
        <v>3032</v>
      </c>
      <c r="AY1231" t="s">
        <v>3033</v>
      </c>
      <c r="AZ1231">
        <v>1</v>
      </c>
      <c r="BA1231" t="s">
        <v>683</v>
      </c>
      <c r="BB1231" t="s">
        <v>3011</v>
      </c>
      <c r="BC1231" t="s">
        <v>19</v>
      </c>
      <c r="BD1231" t="s">
        <v>5764</v>
      </c>
      <c r="BE1231" t="s">
        <v>5765</v>
      </c>
      <c r="BF1231" t="s">
        <v>6140</v>
      </c>
      <c r="BG1231" t="s">
        <v>5767</v>
      </c>
      <c r="BH1231">
        <v>2822</v>
      </c>
      <c r="BI1231" t="s">
        <v>5768</v>
      </c>
      <c r="BJ1231">
        <v>0.14000000000000001</v>
      </c>
      <c r="BK1231" t="s">
        <v>6141</v>
      </c>
      <c r="BL1231" t="s">
        <v>19</v>
      </c>
      <c r="BM1231" t="s">
        <v>3422</v>
      </c>
      <c r="BN1231">
        <v>427044</v>
      </c>
      <c r="BU1231" t="s">
        <v>19</v>
      </c>
      <c r="BV1231" t="s">
        <v>3008</v>
      </c>
      <c r="BW1231">
        <v>427044</v>
      </c>
    </row>
    <row r="1232" spans="1:75" ht="14.45" customHeight="1">
      <c r="A1232" s="225" t="s">
        <v>7961</v>
      </c>
      <c r="B1232">
        <v>427045</v>
      </c>
      <c r="C1232" s="26" t="s">
        <v>6822</v>
      </c>
      <c r="E1232" s="37" t="s">
        <v>6921</v>
      </c>
      <c r="L1232" s="47" t="s">
        <v>6919</v>
      </c>
      <c r="M1232" s="47" t="s">
        <v>6919</v>
      </c>
      <c r="T1232" s="37">
        <v>980019132</v>
      </c>
      <c r="W1232" s="26"/>
      <c r="AG1232" s="48" t="s">
        <v>6833</v>
      </c>
      <c r="AH1232" s="47" t="str">
        <f t="shared" si="52"/>
        <v>KAM_B               ZFAS2_B</v>
      </c>
      <c r="AI1232">
        <v>3</v>
      </c>
      <c r="AJ1232">
        <v>427045</v>
      </c>
      <c r="AK1232" t="s">
        <v>6142</v>
      </c>
      <c r="AL1232" t="s">
        <v>19</v>
      </c>
      <c r="AM1232" t="s">
        <v>2783</v>
      </c>
      <c r="AN1232" t="s">
        <v>3017</v>
      </c>
      <c r="AO1232" t="s">
        <v>3030</v>
      </c>
      <c r="AP1232" t="s">
        <v>3031</v>
      </c>
      <c r="AQ1232">
        <v>2</v>
      </c>
      <c r="AR1232" t="s">
        <v>2785</v>
      </c>
      <c r="AS1232" t="s">
        <v>2184</v>
      </c>
      <c r="AT1232" t="s">
        <v>2181</v>
      </c>
      <c r="AU1232" t="s">
        <v>19</v>
      </c>
      <c r="AV1232" t="s">
        <v>681</v>
      </c>
      <c r="AW1232" t="s">
        <v>681</v>
      </c>
      <c r="AX1232" t="s">
        <v>3032</v>
      </c>
      <c r="AY1232" t="s">
        <v>3033</v>
      </c>
      <c r="AZ1232">
        <v>2</v>
      </c>
      <c r="BA1232" t="s">
        <v>683</v>
      </c>
      <c r="BB1232" t="s">
        <v>1768</v>
      </c>
      <c r="BC1232" t="s">
        <v>19</v>
      </c>
      <c r="BD1232" t="s">
        <v>5764</v>
      </c>
      <c r="BE1232" t="s">
        <v>1768</v>
      </c>
      <c r="BF1232" t="s">
        <v>6140</v>
      </c>
      <c r="BG1232" t="s">
        <v>3510</v>
      </c>
      <c r="BH1232">
        <v>2822</v>
      </c>
      <c r="BI1232" t="s">
        <v>3511</v>
      </c>
      <c r="BJ1232">
        <v>0.5</v>
      </c>
      <c r="BK1232" t="s">
        <v>6143</v>
      </c>
      <c r="BL1232" t="s">
        <v>19</v>
      </c>
      <c r="BM1232" t="s">
        <v>3422</v>
      </c>
      <c r="BN1232">
        <v>427045</v>
      </c>
      <c r="BU1232" t="s">
        <v>19</v>
      </c>
      <c r="BV1232" t="s">
        <v>3008</v>
      </c>
      <c r="BW1232">
        <v>427045</v>
      </c>
    </row>
    <row r="1233" spans="1:75" ht="14.45" customHeight="1">
      <c r="A1233" s="225" t="s">
        <v>7961</v>
      </c>
      <c r="B1233">
        <v>427046</v>
      </c>
      <c r="C1233" s="26" t="s">
        <v>6822</v>
      </c>
      <c r="E1233" s="37" t="s">
        <v>6921</v>
      </c>
      <c r="L1233" s="47" t="s">
        <v>6919</v>
      </c>
      <c r="M1233" s="47" t="s">
        <v>6919</v>
      </c>
      <c r="T1233" s="37">
        <v>980019132</v>
      </c>
      <c r="AG1233" s="47"/>
      <c r="AI1233" s="47"/>
      <c r="AJ1233">
        <v>427046</v>
      </c>
      <c r="AK1233" t="s">
        <v>6144</v>
      </c>
      <c r="AL1233" t="s">
        <v>19</v>
      </c>
      <c r="AM1233" t="s">
        <v>2783</v>
      </c>
      <c r="AN1233" t="s">
        <v>2783</v>
      </c>
      <c r="AO1233" t="s">
        <v>3027</v>
      </c>
      <c r="AP1233" t="s">
        <v>3028</v>
      </c>
      <c r="AQ1233">
        <v>1</v>
      </c>
      <c r="AR1233" t="s">
        <v>2785</v>
      </c>
      <c r="AS1233" t="s">
        <v>2713</v>
      </c>
      <c r="AT1233" t="s">
        <v>1650</v>
      </c>
      <c r="AU1233" t="s">
        <v>19</v>
      </c>
      <c r="AV1233" t="s">
        <v>681</v>
      </c>
      <c r="AW1233" t="s">
        <v>681</v>
      </c>
      <c r="AX1233" t="s">
        <v>3032</v>
      </c>
      <c r="AY1233" t="s">
        <v>3033</v>
      </c>
      <c r="AZ1233">
        <v>1</v>
      </c>
      <c r="BA1233" t="s">
        <v>683</v>
      </c>
      <c r="BB1233" t="s">
        <v>3011</v>
      </c>
      <c r="BC1233" t="s">
        <v>19</v>
      </c>
      <c r="BD1233" t="s">
        <v>5764</v>
      </c>
      <c r="BE1233" t="s">
        <v>5765</v>
      </c>
      <c r="BF1233" t="s">
        <v>6145</v>
      </c>
      <c r="BG1233" t="s">
        <v>5767</v>
      </c>
      <c r="BH1233">
        <v>2816</v>
      </c>
      <c r="BI1233" t="s">
        <v>5768</v>
      </c>
      <c r="BJ1233">
        <v>0.14000000000000001</v>
      </c>
      <c r="BK1233" t="s">
        <v>6141</v>
      </c>
      <c r="BL1233" t="s">
        <v>3422</v>
      </c>
      <c r="BM1233" t="s">
        <v>19</v>
      </c>
      <c r="BN1233">
        <v>427046</v>
      </c>
      <c r="BU1233" t="s">
        <v>3006</v>
      </c>
      <c r="BV1233" t="s">
        <v>19</v>
      </c>
      <c r="BW1233">
        <v>427046</v>
      </c>
    </row>
    <row r="1234" spans="1:75" ht="14.45" customHeight="1">
      <c r="A1234" s="225" t="s">
        <v>7961</v>
      </c>
      <c r="B1234">
        <v>427047</v>
      </c>
      <c r="C1234" s="26" t="s">
        <v>6822</v>
      </c>
      <c r="E1234" s="37" t="s">
        <v>6921</v>
      </c>
      <c r="L1234" s="47" t="s">
        <v>6919</v>
      </c>
      <c r="M1234" s="47" t="s">
        <v>6919</v>
      </c>
      <c r="T1234" s="37">
        <v>980019132</v>
      </c>
      <c r="W1234" s="26"/>
      <c r="AG1234" s="48" t="s">
        <v>6833</v>
      </c>
      <c r="AH1234" s="47" t="str">
        <f t="shared" si="52"/>
        <v>KAM_B               ZFAS_B</v>
      </c>
      <c r="AI1234">
        <v>3</v>
      </c>
      <c r="AJ1234">
        <v>427047</v>
      </c>
      <c r="AK1234" t="s">
        <v>6146</v>
      </c>
      <c r="AL1234" t="s">
        <v>19</v>
      </c>
      <c r="AM1234" t="s">
        <v>2783</v>
      </c>
      <c r="AN1234" t="s">
        <v>2783</v>
      </c>
      <c r="AO1234" t="s">
        <v>3027</v>
      </c>
      <c r="AP1234" t="s">
        <v>3028</v>
      </c>
      <c r="AQ1234">
        <v>2</v>
      </c>
      <c r="AR1234" t="s">
        <v>2785</v>
      </c>
      <c r="AS1234" t="s">
        <v>2184</v>
      </c>
      <c r="AT1234" t="s">
        <v>2181</v>
      </c>
      <c r="AU1234" t="s">
        <v>19</v>
      </c>
      <c r="AV1234" t="s">
        <v>681</v>
      </c>
      <c r="AW1234" t="s">
        <v>681</v>
      </c>
      <c r="AX1234" t="s">
        <v>3032</v>
      </c>
      <c r="AY1234" t="s">
        <v>3033</v>
      </c>
      <c r="AZ1234">
        <v>2</v>
      </c>
      <c r="BA1234" t="s">
        <v>683</v>
      </c>
      <c r="BB1234" t="s">
        <v>1768</v>
      </c>
      <c r="BC1234" t="s">
        <v>19</v>
      </c>
      <c r="BD1234" t="s">
        <v>5764</v>
      </c>
      <c r="BE1234" t="s">
        <v>1768</v>
      </c>
      <c r="BF1234" t="s">
        <v>6145</v>
      </c>
      <c r="BG1234" t="s">
        <v>3510</v>
      </c>
      <c r="BH1234">
        <v>2816</v>
      </c>
      <c r="BI1234" t="s">
        <v>3511</v>
      </c>
      <c r="BJ1234">
        <v>0.5</v>
      </c>
      <c r="BK1234" t="s">
        <v>6143</v>
      </c>
      <c r="BL1234" t="s">
        <v>3422</v>
      </c>
      <c r="BM1234" t="s">
        <v>19</v>
      </c>
      <c r="BN1234">
        <v>427047</v>
      </c>
      <c r="BU1234" t="s">
        <v>3006</v>
      </c>
      <c r="BV1234" t="s">
        <v>19</v>
      </c>
      <c r="BW1234">
        <v>427047</v>
      </c>
    </row>
    <row r="1235" spans="1:75" ht="14.45" customHeight="1">
      <c r="A1235"/>
      <c r="B1235">
        <v>427048</v>
      </c>
      <c r="C1235" s="26" t="s">
        <v>6822</v>
      </c>
      <c r="E1235" s="47" t="s">
        <v>6896</v>
      </c>
      <c r="L1235" s="47" t="s">
        <v>6900</v>
      </c>
      <c r="M1235" s="47" t="s">
        <v>6896</v>
      </c>
      <c r="W1235" s="240"/>
      <c r="X1235" s="240"/>
      <c r="AG1235" s="48" t="s">
        <v>6833</v>
      </c>
      <c r="AH1235" s="47" t="str">
        <f t="shared" si="52"/>
        <v>SIDO_F              ZFAS_A</v>
      </c>
      <c r="AI1235">
        <v>3</v>
      </c>
      <c r="AJ1235">
        <v>427048</v>
      </c>
      <c r="AK1235" t="s">
        <v>6147</v>
      </c>
      <c r="AL1235" t="s">
        <v>19</v>
      </c>
      <c r="AM1235" t="s">
        <v>2783</v>
      </c>
      <c r="AN1235" t="s">
        <v>2783</v>
      </c>
      <c r="AO1235" t="s">
        <v>3012</v>
      </c>
      <c r="AP1235" t="s">
        <v>3013</v>
      </c>
      <c r="AQ1235">
        <v>2</v>
      </c>
      <c r="AR1235" t="s">
        <v>3014</v>
      </c>
      <c r="AS1235" t="s">
        <v>96</v>
      </c>
      <c r="AT1235" t="s">
        <v>71</v>
      </c>
      <c r="AU1235" t="s">
        <v>19</v>
      </c>
      <c r="AV1235" t="s">
        <v>782</v>
      </c>
      <c r="AW1235" t="s">
        <v>782</v>
      </c>
      <c r="AX1235" t="s">
        <v>781</v>
      </c>
      <c r="AY1235" t="s">
        <v>783</v>
      </c>
      <c r="AZ1235" t="s">
        <v>3465</v>
      </c>
      <c r="BA1235" t="s">
        <v>784</v>
      </c>
      <c r="BB1235" t="s">
        <v>123</v>
      </c>
      <c r="BC1235" t="s">
        <v>19</v>
      </c>
      <c r="BD1235" t="s">
        <v>3910</v>
      </c>
      <c r="BE1235" t="s">
        <v>3419</v>
      </c>
      <c r="BF1235" t="s">
        <v>19</v>
      </c>
      <c r="BG1235" t="s">
        <v>19</v>
      </c>
      <c r="BH1235">
        <v>1241</v>
      </c>
      <c r="BI1235" t="s">
        <v>3462</v>
      </c>
      <c r="BJ1235">
        <v>1.5</v>
      </c>
      <c r="BK1235" t="s">
        <v>6148</v>
      </c>
      <c r="BL1235" t="s">
        <v>3422</v>
      </c>
      <c r="BM1235" t="s">
        <v>19</v>
      </c>
      <c r="BN1235">
        <v>427048</v>
      </c>
      <c r="BU1235" t="s">
        <v>3006</v>
      </c>
      <c r="BV1235" t="s">
        <v>19</v>
      </c>
      <c r="BW1235">
        <v>427048</v>
      </c>
    </row>
    <row r="1236" spans="1:75" ht="14.45" customHeight="1">
      <c r="A1236"/>
      <c r="B1236">
        <v>427049</v>
      </c>
      <c r="C1236" s="26" t="s">
        <v>6822</v>
      </c>
      <c r="E1236" s="47" t="s">
        <v>6896</v>
      </c>
      <c r="L1236" s="47" t="s">
        <v>6900</v>
      </c>
      <c r="M1236" s="47" t="s">
        <v>6896</v>
      </c>
      <c r="W1236" s="240"/>
      <c r="X1236" s="240"/>
      <c r="AG1236" s="48" t="s">
        <v>6833</v>
      </c>
      <c r="AH1236" s="47" t="str">
        <f t="shared" si="52"/>
        <v>SIDO_F              ZFAS2_A</v>
      </c>
      <c r="AI1236">
        <v>3</v>
      </c>
      <c r="AJ1236">
        <v>427049</v>
      </c>
      <c r="AK1236" t="s">
        <v>6149</v>
      </c>
      <c r="AL1236" t="s">
        <v>19</v>
      </c>
      <c r="AM1236" t="s">
        <v>2783</v>
      </c>
      <c r="AN1236" t="s">
        <v>3017</v>
      </c>
      <c r="AO1236" t="s">
        <v>3016</v>
      </c>
      <c r="AP1236" t="s">
        <v>3018</v>
      </c>
      <c r="AQ1236">
        <v>121</v>
      </c>
      <c r="AR1236" t="s">
        <v>3019</v>
      </c>
      <c r="AS1236" t="s">
        <v>96</v>
      </c>
      <c r="AT1236" t="s">
        <v>71</v>
      </c>
      <c r="AU1236" t="s">
        <v>19</v>
      </c>
      <c r="AV1236" t="s">
        <v>782</v>
      </c>
      <c r="AW1236" t="s">
        <v>782</v>
      </c>
      <c r="AX1236" t="s">
        <v>781</v>
      </c>
      <c r="AY1236" t="s">
        <v>783</v>
      </c>
      <c r="AZ1236" t="s">
        <v>3465</v>
      </c>
      <c r="BA1236" t="s">
        <v>784</v>
      </c>
      <c r="BB1236" t="s">
        <v>123</v>
      </c>
      <c r="BC1236" t="s">
        <v>19</v>
      </c>
      <c r="BD1236" t="s">
        <v>3910</v>
      </c>
      <c r="BE1236" t="s">
        <v>3419</v>
      </c>
      <c r="BF1236" t="s">
        <v>19</v>
      </c>
      <c r="BG1236" t="s">
        <v>19</v>
      </c>
      <c r="BH1236">
        <v>1254</v>
      </c>
      <c r="BI1236" t="s">
        <v>3462</v>
      </c>
      <c r="BJ1236">
        <v>1.5</v>
      </c>
      <c r="BK1236" t="s">
        <v>6148</v>
      </c>
      <c r="BL1236" t="s">
        <v>19</v>
      </c>
      <c r="BM1236" t="s">
        <v>3422</v>
      </c>
      <c r="BN1236">
        <v>427049</v>
      </c>
      <c r="BU1236" t="s">
        <v>19</v>
      </c>
      <c r="BV1236" t="s">
        <v>3008</v>
      </c>
      <c r="BW1236">
        <v>427049</v>
      </c>
    </row>
    <row r="1237" spans="1:75" ht="14.45" customHeight="1">
      <c r="A1237"/>
      <c r="B1237">
        <v>427050</v>
      </c>
      <c r="C1237" s="26" t="s">
        <v>6822</v>
      </c>
      <c r="E1237" s="47" t="s">
        <v>6906</v>
      </c>
      <c r="L1237" s="47" t="s">
        <v>6906</v>
      </c>
      <c r="M1237" s="47" t="s">
        <v>6900</v>
      </c>
      <c r="W1237" s="240"/>
      <c r="X1237" s="240"/>
      <c r="AG1237" s="48" t="s">
        <v>6833</v>
      </c>
      <c r="AH1237" s="47" t="str">
        <f t="shared" si="52"/>
        <v>ZFAS_A              SIDO_C</v>
      </c>
      <c r="AI1237">
        <v>3</v>
      </c>
      <c r="AJ1237">
        <v>427050</v>
      </c>
      <c r="AK1237" t="s">
        <v>6150</v>
      </c>
      <c r="AL1237" t="s">
        <v>19</v>
      </c>
      <c r="AM1237" t="s">
        <v>735</v>
      </c>
      <c r="AN1237" t="s">
        <v>735</v>
      </c>
      <c r="AO1237" t="s">
        <v>734</v>
      </c>
      <c r="AP1237" t="s">
        <v>736</v>
      </c>
      <c r="AQ1237" t="s">
        <v>3488</v>
      </c>
      <c r="AR1237" t="s">
        <v>737</v>
      </c>
      <c r="AS1237" t="s">
        <v>123</v>
      </c>
      <c r="AT1237" t="s">
        <v>19</v>
      </c>
      <c r="AU1237" t="s">
        <v>19</v>
      </c>
      <c r="AV1237" t="s">
        <v>2783</v>
      </c>
      <c r="AW1237" t="s">
        <v>2783</v>
      </c>
      <c r="AX1237" t="s">
        <v>3012</v>
      </c>
      <c r="AY1237" t="s">
        <v>3013</v>
      </c>
      <c r="AZ1237">
        <v>5</v>
      </c>
      <c r="BA1237" t="s">
        <v>3014</v>
      </c>
      <c r="BB1237" t="s">
        <v>96</v>
      </c>
      <c r="BC1237" t="s">
        <v>71</v>
      </c>
      <c r="BD1237" t="s">
        <v>4359</v>
      </c>
      <c r="BE1237" t="s">
        <v>3419</v>
      </c>
      <c r="BF1237" t="s">
        <v>19</v>
      </c>
      <c r="BG1237" t="s">
        <v>19</v>
      </c>
      <c r="BH1237">
        <v>1820</v>
      </c>
      <c r="BI1237" t="s">
        <v>3574</v>
      </c>
      <c r="BJ1237">
        <v>1.5</v>
      </c>
      <c r="BK1237" t="s">
        <v>6151</v>
      </c>
      <c r="BL1237" t="s">
        <v>3422</v>
      </c>
      <c r="BM1237" t="s">
        <v>19</v>
      </c>
      <c r="BN1237">
        <v>427050</v>
      </c>
      <c r="BU1237" t="s">
        <v>3006</v>
      </c>
      <c r="BV1237" t="s">
        <v>19</v>
      </c>
      <c r="BW1237">
        <v>427050</v>
      </c>
    </row>
    <row r="1238" spans="1:75" ht="14.45" customHeight="1">
      <c r="A1238"/>
      <c r="B1238">
        <v>427055</v>
      </c>
      <c r="C1238" s="26" t="s">
        <v>6822</v>
      </c>
      <c r="E1238" s="47" t="s">
        <v>6902</v>
      </c>
      <c r="F1238" s="47" t="s">
        <v>3899</v>
      </c>
      <c r="G1238" s="47" t="s">
        <v>6907</v>
      </c>
      <c r="K1238" s="47" t="s">
        <v>6903</v>
      </c>
      <c r="L1238" s="47" t="s">
        <v>6902</v>
      </c>
      <c r="M1238" s="47" t="s">
        <v>6900</v>
      </c>
      <c r="O1238" s="47" t="s">
        <v>6938</v>
      </c>
      <c r="W1238" s="240"/>
      <c r="AG1238" s="48" t="s">
        <v>6833</v>
      </c>
      <c r="AH1238" s="47" t="str">
        <f t="shared" si="52"/>
        <v>SP_MB33_A           ZFAS_A</v>
      </c>
      <c r="AI1238">
        <v>3</v>
      </c>
      <c r="AJ1238">
        <v>427055</v>
      </c>
      <c r="AK1238" t="s">
        <v>6152</v>
      </c>
      <c r="AL1238" t="s">
        <v>19</v>
      </c>
      <c r="AM1238" t="s">
        <v>2783</v>
      </c>
      <c r="AN1238" t="s">
        <v>2783</v>
      </c>
      <c r="AO1238" t="s">
        <v>3012</v>
      </c>
      <c r="AP1238" t="s">
        <v>3013</v>
      </c>
      <c r="AQ1238">
        <v>4</v>
      </c>
      <c r="AR1238" t="s">
        <v>3014</v>
      </c>
      <c r="AS1238" t="s">
        <v>96</v>
      </c>
      <c r="AT1238" t="s">
        <v>71</v>
      </c>
      <c r="AU1238" t="s">
        <v>19</v>
      </c>
      <c r="AV1238" t="s">
        <v>19</v>
      </c>
      <c r="AW1238" t="s">
        <v>3898</v>
      </c>
      <c r="AX1238">
        <v>398</v>
      </c>
      <c r="AY1238" t="s">
        <v>3899</v>
      </c>
      <c r="AZ1238">
        <v>1</v>
      </c>
      <c r="BA1238" t="s">
        <v>1112</v>
      </c>
      <c r="BB1238" t="s">
        <v>19</v>
      </c>
      <c r="BC1238" t="s">
        <v>19</v>
      </c>
      <c r="BD1238" t="s">
        <v>4101</v>
      </c>
      <c r="BE1238" t="s">
        <v>3419</v>
      </c>
      <c r="BF1238" t="s">
        <v>19</v>
      </c>
      <c r="BG1238" t="s">
        <v>19</v>
      </c>
      <c r="BH1238">
        <v>1793</v>
      </c>
      <c r="BI1238" t="s">
        <v>3432</v>
      </c>
      <c r="BJ1238">
        <v>1.5</v>
      </c>
      <c r="BK1238" t="s">
        <v>3900</v>
      </c>
      <c r="BL1238" t="s">
        <v>3422</v>
      </c>
      <c r="BM1238" t="s">
        <v>19</v>
      </c>
      <c r="BN1238">
        <v>427055</v>
      </c>
      <c r="BU1238" t="s">
        <v>3006</v>
      </c>
      <c r="BV1238" t="s">
        <v>19</v>
      </c>
      <c r="BW1238">
        <v>427055</v>
      </c>
    </row>
    <row r="1239" spans="1:75" ht="14.45" customHeight="1">
      <c r="A1239"/>
      <c r="B1239">
        <v>427056</v>
      </c>
      <c r="C1239" s="26" t="s">
        <v>6822</v>
      </c>
      <c r="E1239" s="47" t="s">
        <v>6902</v>
      </c>
      <c r="F1239" s="47" t="s">
        <v>4173</v>
      </c>
      <c r="G1239" s="47" t="s">
        <v>6907</v>
      </c>
      <c r="K1239" s="47" t="s">
        <v>6903</v>
      </c>
      <c r="L1239" s="47" t="s">
        <v>6902</v>
      </c>
      <c r="M1239" s="47" t="s">
        <v>6900</v>
      </c>
      <c r="O1239" s="47" t="s">
        <v>6949</v>
      </c>
      <c r="W1239" s="240"/>
      <c r="AG1239" s="48" t="s">
        <v>6833</v>
      </c>
      <c r="AH1239" s="47" t="str">
        <f t="shared" si="52"/>
        <v>SP_MB32_D           ZFAS2_A</v>
      </c>
      <c r="AI1239">
        <v>3</v>
      </c>
      <c r="AJ1239">
        <v>427056</v>
      </c>
      <c r="AK1239" t="s">
        <v>6153</v>
      </c>
      <c r="AL1239" t="s">
        <v>19</v>
      </c>
      <c r="AM1239" t="s">
        <v>2783</v>
      </c>
      <c r="AN1239" t="s">
        <v>3017</v>
      </c>
      <c r="AO1239" t="s">
        <v>3016</v>
      </c>
      <c r="AP1239" t="s">
        <v>3018</v>
      </c>
      <c r="AQ1239">
        <v>116</v>
      </c>
      <c r="AR1239" t="s">
        <v>3019</v>
      </c>
      <c r="AS1239" t="s">
        <v>96</v>
      </c>
      <c r="AT1239" t="s">
        <v>71</v>
      </c>
      <c r="AU1239" t="s">
        <v>19</v>
      </c>
      <c r="AV1239" t="s">
        <v>19</v>
      </c>
      <c r="AW1239" t="s">
        <v>4172</v>
      </c>
      <c r="AX1239">
        <v>378</v>
      </c>
      <c r="AY1239" t="s">
        <v>4173</v>
      </c>
      <c r="AZ1239">
        <v>1</v>
      </c>
      <c r="BA1239" t="s">
        <v>1172</v>
      </c>
      <c r="BB1239" t="s">
        <v>19</v>
      </c>
      <c r="BC1239" t="s">
        <v>19</v>
      </c>
      <c r="BD1239" t="s">
        <v>4101</v>
      </c>
      <c r="BE1239" t="s">
        <v>3419</v>
      </c>
      <c r="BF1239" t="s">
        <v>19</v>
      </c>
      <c r="BG1239" t="s">
        <v>19</v>
      </c>
      <c r="BH1239">
        <v>1434</v>
      </c>
      <c r="BI1239" t="s">
        <v>3432</v>
      </c>
      <c r="BJ1239">
        <v>1.5</v>
      </c>
      <c r="BK1239" t="s">
        <v>4174</v>
      </c>
      <c r="BL1239" t="s">
        <v>19</v>
      </c>
      <c r="BM1239" t="s">
        <v>3422</v>
      </c>
      <c r="BN1239">
        <v>427056</v>
      </c>
      <c r="BU1239" t="s">
        <v>19</v>
      </c>
      <c r="BV1239" t="s">
        <v>3008</v>
      </c>
      <c r="BW1239">
        <v>427056</v>
      </c>
    </row>
    <row r="1240" spans="1:75" ht="14.45" customHeight="1">
      <c r="A1240"/>
      <c r="B1240">
        <v>427057</v>
      </c>
      <c r="C1240" s="26" t="s">
        <v>6822</v>
      </c>
      <c r="E1240" s="47" t="s">
        <v>6902</v>
      </c>
      <c r="F1240" s="47" t="s">
        <v>4173</v>
      </c>
      <c r="G1240" s="47" t="s">
        <v>6907</v>
      </c>
      <c r="K1240" s="47" t="s">
        <v>6903</v>
      </c>
      <c r="L1240" s="47" t="s">
        <v>6902</v>
      </c>
      <c r="M1240" s="47" t="s">
        <v>6900</v>
      </c>
      <c r="O1240" s="47" t="s">
        <v>6949</v>
      </c>
      <c r="W1240" s="240"/>
      <c r="AG1240" s="48" t="s">
        <v>6833</v>
      </c>
      <c r="AH1240" s="47" t="str">
        <f t="shared" si="52"/>
        <v>SP_MB32_D           ZFAS_A</v>
      </c>
      <c r="AI1240">
        <v>3</v>
      </c>
      <c r="AJ1240">
        <v>427057</v>
      </c>
      <c r="AK1240" t="s">
        <v>6154</v>
      </c>
      <c r="AL1240" t="s">
        <v>19</v>
      </c>
      <c r="AM1240" t="s">
        <v>2783</v>
      </c>
      <c r="AN1240" t="s">
        <v>2783</v>
      </c>
      <c r="AO1240" t="s">
        <v>3012</v>
      </c>
      <c r="AP1240" t="s">
        <v>3013</v>
      </c>
      <c r="AQ1240">
        <v>1</v>
      </c>
      <c r="AR1240" t="s">
        <v>3014</v>
      </c>
      <c r="AS1240" t="s">
        <v>96</v>
      </c>
      <c r="AT1240" t="s">
        <v>71</v>
      </c>
      <c r="AU1240" t="s">
        <v>19</v>
      </c>
      <c r="AV1240" t="s">
        <v>19</v>
      </c>
      <c r="AW1240" t="s">
        <v>4172</v>
      </c>
      <c r="AX1240">
        <v>378</v>
      </c>
      <c r="AY1240" t="s">
        <v>4173</v>
      </c>
      <c r="AZ1240">
        <v>1</v>
      </c>
      <c r="BA1240" t="s">
        <v>1172</v>
      </c>
      <c r="BB1240" t="s">
        <v>19</v>
      </c>
      <c r="BC1240" t="s">
        <v>19</v>
      </c>
      <c r="BD1240" t="s">
        <v>4101</v>
      </c>
      <c r="BE1240" t="s">
        <v>3419</v>
      </c>
      <c r="BF1240" t="s">
        <v>19</v>
      </c>
      <c r="BG1240" t="s">
        <v>19</v>
      </c>
      <c r="BH1240">
        <v>1421</v>
      </c>
      <c r="BI1240" t="s">
        <v>3432</v>
      </c>
      <c r="BJ1240">
        <v>1.5</v>
      </c>
      <c r="BK1240" t="s">
        <v>4174</v>
      </c>
      <c r="BL1240" t="s">
        <v>3422</v>
      </c>
      <c r="BM1240" t="s">
        <v>19</v>
      </c>
      <c r="BN1240">
        <v>427057</v>
      </c>
      <c r="BU1240" t="s">
        <v>3006</v>
      </c>
      <c r="BV1240" t="s">
        <v>19</v>
      </c>
      <c r="BW1240">
        <v>427057</v>
      </c>
    </row>
    <row r="1241" spans="1:75" ht="14.45" customHeight="1">
      <c r="A1241"/>
      <c r="C1241" s="26" t="s">
        <v>6823</v>
      </c>
      <c r="AI1241">
        <v>1</v>
      </c>
      <c r="AJ1241" t="s">
        <v>3005</v>
      </c>
    </row>
    <row r="1242" spans="1:75" ht="14.45" customHeight="1">
      <c r="A1242" s="225" t="s">
        <v>8095</v>
      </c>
      <c r="C1242" s="26" t="s">
        <v>6823</v>
      </c>
      <c r="AI1242">
        <v>2</v>
      </c>
      <c r="AJ1242" t="s">
        <v>1</v>
      </c>
      <c r="AK1242" t="s">
        <v>3036</v>
      </c>
      <c r="AL1242" t="s">
        <v>3037</v>
      </c>
      <c r="AM1242" s="179" t="s">
        <v>8096</v>
      </c>
      <c r="AO1242" t="s">
        <v>6155</v>
      </c>
      <c r="AP1242" t="s">
        <v>4312</v>
      </c>
    </row>
    <row r="1243" spans="1:75" ht="14.45" customHeight="1">
      <c r="A1243" s="225" t="s">
        <v>8098</v>
      </c>
      <c r="C1243" s="26" t="s">
        <v>6823</v>
      </c>
      <c r="AI1243">
        <v>2</v>
      </c>
      <c r="AJ1243" t="s">
        <v>1485</v>
      </c>
      <c r="AK1243" t="s">
        <v>3038</v>
      </c>
      <c r="AL1243" t="s">
        <v>3039</v>
      </c>
      <c r="AM1243" s="179" t="s">
        <v>8097</v>
      </c>
      <c r="AO1243" t="s">
        <v>6156</v>
      </c>
      <c r="AP1243" t="s">
        <v>4312</v>
      </c>
    </row>
    <row r="1244" spans="1:75" ht="14.45" customHeight="1">
      <c r="A1244"/>
      <c r="C1244" s="26" t="s">
        <v>6823</v>
      </c>
      <c r="AI1244">
        <v>0</v>
      </c>
      <c r="AJ1244" t="s">
        <v>3401</v>
      </c>
      <c r="AK1244" t="s">
        <v>3402</v>
      </c>
      <c r="AL1244" t="s">
        <v>3403</v>
      </c>
      <c r="AM1244" t="s">
        <v>8</v>
      </c>
      <c r="AN1244" t="s">
        <v>8</v>
      </c>
      <c r="AO1244" t="s">
        <v>3404</v>
      </c>
      <c r="AP1244" t="s">
        <v>9</v>
      </c>
      <c r="AQ1244" t="s">
        <v>3405</v>
      </c>
      <c r="AR1244" t="s">
        <v>10</v>
      </c>
      <c r="AS1244" t="s">
        <v>75</v>
      </c>
      <c r="AT1244" t="s">
        <v>3406</v>
      </c>
      <c r="AU1244" t="s">
        <v>3403</v>
      </c>
      <c r="AV1244" t="s">
        <v>8</v>
      </c>
      <c r="AW1244" t="s">
        <v>8</v>
      </c>
      <c r="AX1244" t="s">
        <v>3407</v>
      </c>
      <c r="AY1244" t="s">
        <v>9</v>
      </c>
      <c r="AZ1244" t="s">
        <v>3405</v>
      </c>
      <c r="BA1244" t="s">
        <v>10</v>
      </c>
      <c r="BB1244" t="s">
        <v>75</v>
      </c>
      <c r="BC1244" t="s">
        <v>3406</v>
      </c>
      <c r="BD1244" t="s">
        <v>3163</v>
      </c>
      <c r="BE1244" t="s">
        <v>3408</v>
      </c>
      <c r="BF1244" t="s">
        <v>3409</v>
      </c>
      <c r="BG1244" t="s">
        <v>3410</v>
      </c>
      <c r="BH1244" t="s">
        <v>3411</v>
      </c>
      <c r="BI1244" t="s">
        <v>14</v>
      </c>
      <c r="BJ1244" t="s">
        <v>3412</v>
      </c>
      <c r="BK1244" t="s">
        <v>3413</v>
      </c>
      <c r="BL1244" t="s">
        <v>1</v>
      </c>
      <c r="BM1244" t="s">
        <v>1485</v>
      </c>
      <c r="BN1244" t="s">
        <v>3401</v>
      </c>
      <c r="BU1244" t="s">
        <v>1</v>
      </c>
      <c r="BV1244" t="s">
        <v>1485</v>
      </c>
      <c r="BW1244" t="s">
        <v>3401</v>
      </c>
    </row>
    <row r="1245" spans="1:75" ht="14.45" customHeight="1">
      <c r="A1245" s="225" t="s">
        <v>7935</v>
      </c>
      <c r="B1245">
        <v>428001</v>
      </c>
      <c r="C1245" s="26" t="s">
        <v>6823</v>
      </c>
      <c r="E1245" s="47" t="s">
        <v>6921</v>
      </c>
      <c r="L1245" s="47" t="s">
        <v>6921</v>
      </c>
      <c r="M1245" s="47" t="s">
        <v>6900</v>
      </c>
      <c r="S1245" s="47" t="s">
        <v>7932</v>
      </c>
      <c r="W1245" s="240"/>
      <c r="AG1245" s="48" t="s">
        <v>6833</v>
      </c>
      <c r="AH1245" s="47" t="str">
        <f t="shared" si="52"/>
        <v>KS_SFVL_A           SIDO_D</v>
      </c>
      <c r="AI1245">
        <v>3</v>
      </c>
      <c r="AJ1245">
        <v>428001</v>
      </c>
      <c r="AK1245" t="s">
        <v>6157</v>
      </c>
      <c r="AL1245" t="s">
        <v>19</v>
      </c>
      <c r="AM1245" t="s">
        <v>764</v>
      </c>
      <c r="AN1245" t="s">
        <v>764</v>
      </c>
      <c r="AO1245" t="s">
        <v>763</v>
      </c>
      <c r="AP1245" t="s">
        <v>765</v>
      </c>
      <c r="AQ1245" t="s">
        <v>3672</v>
      </c>
      <c r="AR1245" t="s">
        <v>766</v>
      </c>
      <c r="AS1245" t="s">
        <v>122</v>
      </c>
      <c r="AT1245" t="s">
        <v>19</v>
      </c>
      <c r="AU1245" t="s">
        <v>19</v>
      </c>
      <c r="AV1245" t="s">
        <v>2357</v>
      </c>
      <c r="AW1245" t="s">
        <v>2357</v>
      </c>
      <c r="AX1245" t="s">
        <v>2356</v>
      </c>
      <c r="AY1245" t="s">
        <v>2358</v>
      </c>
      <c r="AZ1245">
        <v>1</v>
      </c>
      <c r="BA1245" t="s">
        <v>2359</v>
      </c>
      <c r="BB1245" t="s">
        <v>91</v>
      </c>
      <c r="BC1245" t="s">
        <v>69</v>
      </c>
      <c r="BD1245" t="s">
        <v>4405</v>
      </c>
      <c r="BE1245" t="s">
        <v>3419</v>
      </c>
      <c r="BF1245" t="s">
        <v>19</v>
      </c>
      <c r="BG1245" t="s">
        <v>19</v>
      </c>
      <c r="BH1245" s="179">
        <v>2467</v>
      </c>
      <c r="BI1245" t="s">
        <v>3511</v>
      </c>
      <c r="BJ1245">
        <v>0.5</v>
      </c>
      <c r="BK1245" t="s">
        <v>6158</v>
      </c>
      <c r="BL1245" t="s">
        <v>3422</v>
      </c>
      <c r="BM1245" t="s">
        <v>19</v>
      </c>
      <c r="BN1245">
        <v>428001</v>
      </c>
      <c r="BU1245" t="s">
        <v>3036</v>
      </c>
      <c r="BV1245" t="s">
        <v>19</v>
      </c>
      <c r="BW1245">
        <v>428001</v>
      </c>
    </row>
    <row r="1246" spans="1:75" ht="14.45" customHeight="1">
      <c r="A1246"/>
      <c r="B1246">
        <v>428002</v>
      </c>
      <c r="C1246" s="26" t="s">
        <v>6823</v>
      </c>
      <c r="E1246" s="47" t="s">
        <v>6906</v>
      </c>
      <c r="F1246" s="47" t="s">
        <v>3867</v>
      </c>
      <c r="G1246" s="47" t="s">
        <v>6897</v>
      </c>
      <c r="K1246" s="47" t="s">
        <v>6898</v>
      </c>
      <c r="L1246" s="47" t="s">
        <v>6900</v>
      </c>
      <c r="M1246" s="47" t="s">
        <v>6899</v>
      </c>
      <c r="W1246" s="240"/>
      <c r="AG1246" s="48" t="s">
        <v>6833</v>
      </c>
      <c r="AH1246" s="47" t="str">
        <f t="shared" si="52"/>
        <v>SP_MB5_B            KS_SFVL_A</v>
      </c>
      <c r="AI1246">
        <v>3</v>
      </c>
      <c r="AJ1246">
        <v>428002</v>
      </c>
      <c r="AK1246" t="s">
        <v>6159</v>
      </c>
      <c r="AL1246" t="s">
        <v>19</v>
      </c>
      <c r="AM1246" t="s">
        <v>2357</v>
      </c>
      <c r="AN1246" t="s">
        <v>2357</v>
      </c>
      <c r="AO1246" t="s">
        <v>2356</v>
      </c>
      <c r="AP1246" t="s">
        <v>2358</v>
      </c>
      <c r="AQ1246">
        <v>6</v>
      </c>
      <c r="AR1246" t="s">
        <v>2359</v>
      </c>
      <c r="AS1246" t="s">
        <v>91</v>
      </c>
      <c r="AT1246" t="s">
        <v>1427</v>
      </c>
      <c r="AU1246" t="s">
        <v>19</v>
      </c>
      <c r="AV1246" t="s">
        <v>19</v>
      </c>
      <c r="AW1246" t="s">
        <v>3866</v>
      </c>
      <c r="AX1246">
        <v>370</v>
      </c>
      <c r="AY1246" t="s">
        <v>3867</v>
      </c>
      <c r="AZ1246">
        <v>1</v>
      </c>
      <c r="BA1246" t="s">
        <v>453</v>
      </c>
      <c r="BB1246" t="s">
        <v>19</v>
      </c>
      <c r="BC1246" t="s">
        <v>19</v>
      </c>
      <c r="BD1246" t="s">
        <v>4099</v>
      </c>
      <c r="BE1246" t="s">
        <v>3419</v>
      </c>
      <c r="BF1246" t="s">
        <v>19</v>
      </c>
      <c r="BG1246" t="s">
        <v>19</v>
      </c>
      <c r="BH1246">
        <v>462</v>
      </c>
      <c r="BI1246" t="s">
        <v>3432</v>
      </c>
      <c r="BJ1246">
        <v>1</v>
      </c>
      <c r="BK1246" t="s">
        <v>3868</v>
      </c>
      <c r="BL1246" t="s">
        <v>3422</v>
      </c>
      <c r="BM1246" t="s">
        <v>19</v>
      </c>
      <c r="BN1246">
        <v>428002</v>
      </c>
      <c r="BU1246" t="s">
        <v>3036</v>
      </c>
      <c r="BV1246" t="s">
        <v>19</v>
      </c>
      <c r="BW1246">
        <v>428002</v>
      </c>
    </row>
    <row r="1247" spans="1:75" ht="14.45" customHeight="1">
      <c r="A1247"/>
      <c r="B1247">
        <v>428003</v>
      </c>
      <c r="C1247" s="26" t="s">
        <v>6823</v>
      </c>
      <c r="E1247" s="47" t="s">
        <v>6896</v>
      </c>
      <c r="L1247" s="47" t="s">
        <v>6896</v>
      </c>
      <c r="M1247" s="37" t="s">
        <v>6896</v>
      </c>
      <c r="S1247" s="47" t="s">
        <v>7932</v>
      </c>
      <c r="W1247" s="240"/>
      <c r="AG1247" s="48" t="s">
        <v>6836</v>
      </c>
      <c r="AH1247" s="47" t="str">
        <f t="shared" si="52"/>
        <v>KS_SFVR_A           SIDO_G</v>
      </c>
      <c r="AI1247">
        <v>3</v>
      </c>
      <c r="AJ1247">
        <v>428003</v>
      </c>
      <c r="AK1247" t="s">
        <v>6160</v>
      </c>
      <c r="AL1247" t="s">
        <v>19</v>
      </c>
      <c r="AM1247" t="s">
        <v>794</v>
      </c>
      <c r="AN1247" t="s">
        <v>794</v>
      </c>
      <c r="AO1247" t="s">
        <v>793</v>
      </c>
      <c r="AP1247" t="s">
        <v>795</v>
      </c>
      <c r="AQ1247" t="s">
        <v>4107</v>
      </c>
      <c r="AR1247" t="s">
        <v>796</v>
      </c>
      <c r="AS1247" t="s">
        <v>122</v>
      </c>
      <c r="AT1247" t="s">
        <v>19</v>
      </c>
      <c r="AU1247" t="s">
        <v>19</v>
      </c>
      <c r="AV1247" t="s">
        <v>1805</v>
      </c>
      <c r="AW1247" t="s">
        <v>1805</v>
      </c>
      <c r="AX1247" t="s">
        <v>3041</v>
      </c>
      <c r="AY1247" t="s">
        <v>3042</v>
      </c>
      <c r="AZ1247">
        <v>1</v>
      </c>
      <c r="BA1247" t="s">
        <v>1083</v>
      </c>
      <c r="BB1247" t="s">
        <v>2830</v>
      </c>
      <c r="BC1247" t="s">
        <v>70</v>
      </c>
      <c r="BD1247" t="s">
        <v>4405</v>
      </c>
      <c r="BE1247" t="s">
        <v>3419</v>
      </c>
      <c r="BF1247" t="s">
        <v>19</v>
      </c>
      <c r="BG1247" t="s">
        <v>19</v>
      </c>
      <c r="BH1247">
        <v>2379</v>
      </c>
      <c r="BI1247" t="s">
        <v>3511</v>
      </c>
      <c r="BJ1247">
        <v>0.5</v>
      </c>
      <c r="BK1247" t="s">
        <v>6161</v>
      </c>
      <c r="BL1247" t="s">
        <v>3422</v>
      </c>
      <c r="BM1247" t="s">
        <v>19</v>
      </c>
      <c r="BN1247">
        <v>428003</v>
      </c>
      <c r="BU1247" t="s">
        <v>3036</v>
      </c>
      <c r="BV1247" t="s">
        <v>19</v>
      </c>
      <c r="BW1247">
        <v>428003</v>
      </c>
    </row>
    <row r="1248" spans="1:75" ht="14.45" customHeight="1">
      <c r="A1248"/>
      <c r="B1248">
        <v>428004</v>
      </c>
      <c r="C1248" s="26" t="s">
        <v>6823</v>
      </c>
      <c r="E1248" s="47" t="s">
        <v>6902</v>
      </c>
      <c r="L1248" s="47" t="s">
        <v>6900</v>
      </c>
      <c r="M1248" s="47" t="s">
        <v>6902</v>
      </c>
      <c r="AC1248" s="47" t="s">
        <v>6920</v>
      </c>
      <c r="AG1248" s="48" t="s">
        <v>6833</v>
      </c>
      <c r="AH1248" s="47" t="str">
        <f t="shared" si="52"/>
        <v>ZFAS_A              KS_SFVR_A</v>
      </c>
      <c r="AI1248">
        <v>3</v>
      </c>
      <c r="AJ1248">
        <v>428004</v>
      </c>
      <c r="AK1248" t="s">
        <v>6162</v>
      </c>
      <c r="AL1248" t="s">
        <v>19</v>
      </c>
      <c r="AM1248" t="s">
        <v>1805</v>
      </c>
      <c r="AN1248" t="s">
        <v>1805</v>
      </c>
      <c r="AO1248" t="s">
        <v>3041</v>
      </c>
      <c r="AP1248" t="s">
        <v>3042</v>
      </c>
      <c r="AQ1248">
        <v>2</v>
      </c>
      <c r="AR1248" t="s">
        <v>1083</v>
      </c>
      <c r="AS1248" t="s">
        <v>2532</v>
      </c>
      <c r="AT1248" t="s">
        <v>70</v>
      </c>
      <c r="AU1248" t="s">
        <v>19</v>
      </c>
      <c r="AV1248" t="s">
        <v>2783</v>
      </c>
      <c r="AW1248" t="s">
        <v>2783</v>
      </c>
      <c r="AX1248" t="s">
        <v>3012</v>
      </c>
      <c r="AY1248" t="s">
        <v>3013</v>
      </c>
      <c r="AZ1248">
        <v>44</v>
      </c>
      <c r="BA1248" t="s">
        <v>3014</v>
      </c>
      <c r="BB1248" t="s">
        <v>1431</v>
      </c>
      <c r="BC1248" t="s">
        <v>1430</v>
      </c>
      <c r="BD1248" t="s">
        <v>3838</v>
      </c>
      <c r="BE1248" t="s">
        <v>3419</v>
      </c>
      <c r="BF1248" t="s">
        <v>6163</v>
      </c>
      <c r="BG1248" t="s">
        <v>3844</v>
      </c>
      <c r="BH1248">
        <v>3170</v>
      </c>
      <c r="BI1248" t="s">
        <v>3659</v>
      </c>
      <c r="BJ1248">
        <v>0.35</v>
      </c>
      <c r="BK1248" t="s">
        <v>6164</v>
      </c>
      <c r="BL1248" t="s">
        <v>3422</v>
      </c>
      <c r="BM1248" t="s">
        <v>19</v>
      </c>
      <c r="BN1248">
        <v>428004</v>
      </c>
      <c r="BU1248" t="s">
        <v>3036</v>
      </c>
      <c r="BV1248" t="s">
        <v>19</v>
      </c>
      <c r="BW1248">
        <v>428004</v>
      </c>
    </row>
    <row r="1249" spans="1:79" ht="14.45" customHeight="1">
      <c r="A1249"/>
      <c r="B1249">
        <v>428005</v>
      </c>
      <c r="C1249" s="26" t="s">
        <v>6823</v>
      </c>
      <c r="E1249" s="47" t="s">
        <v>6902</v>
      </c>
      <c r="L1249" s="47" t="s">
        <v>6900</v>
      </c>
      <c r="M1249" s="47" t="s">
        <v>6902</v>
      </c>
      <c r="AC1249" s="47" t="s">
        <v>6920</v>
      </c>
      <c r="AG1249" s="48" t="s">
        <v>6833</v>
      </c>
      <c r="AH1249" s="47" t="str">
        <f t="shared" si="52"/>
        <v>ZFAS_A              KS_SFVR_A</v>
      </c>
      <c r="AI1249">
        <v>3</v>
      </c>
      <c r="AJ1249">
        <v>428005</v>
      </c>
      <c r="AK1249" t="s">
        <v>6165</v>
      </c>
      <c r="AL1249" t="s">
        <v>19</v>
      </c>
      <c r="AM1249" t="s">
        <v>1805</v>
      </c>
      <c r="AN1249" t="s">
        <v>1805</v>
      </c>
      <c r="AO1249" t="s">
        <v>3041</v>
      </c>
      <c r="AP1249" t="s">
        <v>3042</v>
      </c>
      <c r="AQ1249">
        <v>3</v>
      </c>
      <c r="AR1249" t="s">
        <v>1083</v>
      </c>
      <c r="AS1249" t="s">
        <v>2532</v>
      </c>
      <c r="AT1249" t="s">
        <v>70</v>
      </c>
      <c r="AU1249" t="s">
        <v>19</v>
      </c>
      <c r="AV1249" t="s">
        <v>2783</v>
      </c>
      <c r="AW1249" t="s">
        <v>2783</v>
      </c>
      <c r="AX1249" t="s">
        <v>3012</v>
      </c>
      <c r="AY1249" t="s">
        <v>3013</v>
      </c>
      <c r="AZ1249">
        <v>63</v>
      </c>
      <c r="BA1249" t="s">
        <v>3014</v>
      </c>
      <c r="BB1249" t="s">
        <v>1431</v>
      </c>
      <c r="BC1249" t="s">
        <v>1430</v>
      </c>
      <c r="BD1249" t="s">
        <v>3838</v>
      </c>
      <c r="BE1249" t="s">
        <v>3419</v>
      </c>
      <c r="BF1249" t="s">
        <v>6163</v>
      </c>
      <c r="BG1249" t="s">
        <v>3840</v>
      </c>
      <c r="BH1249">
        <v>3170</v>
      </c>
      <c r="BI1249" t="s">
        <v>3841</v>
      </c>
      <c r="BJ1249">
        <v>0.35</v>
      </c>
      <c r="BK1249" t="s">
        <v>6166</v>
      </c>
      <c r="BL1249" t="s">
        <v>3422</v>
      </c>
      <c r="BM1249" t="s">
        <v>19</v>
      </c>
      <c r="BN1249">
        <v>428005</v>
      </c>
      <c r="BU1249" t="s">
        <v>3036</v>
      </c>
      <c r="BV1249" t="s">
        <v>19</v>
      </c>
      <c r="BW1249">
        <v>428005</v>
      </c>
    </row>
    <row r="1250" spans="1:79" ht="14.45" customHeight="1">
      <c r="A1250" s="225" t="s">
        <v>7935</v>
      </c>
      <c r="B1250">
        <v>428006</v>
      </c>
      <c r="C1250" s="26" t="s">
        <v>6823</v>
      </c>
      <c r="E1250" s="47" t="s">
        <v>6902</v>
      </c>
      <c r="L1250" s="47" t="s">
        <v>6902</v>
      </c>
      <c r="M1250" s="47" t="s">
        <v>6900</v>
      </c>
      <c r="X1250" s="240"/>
      <c r="AC1250" s="47" t="s">
        <v>6920</v>
      </c>
      <c r="AG1250" s="48" t="s">
        <v>6833</v>
      </c>
      <c r="AH1250" s="47" t="str">
        <f t="shared" si="52"/>
        <v>GATE_A              KS_SFVL_A</v>
      </c>
      <c r="AI1250">
        <v>3</v>
      </c>
      <c r="AJ1250">
        <v>428006</v>
      </c>
      <c r="AK1250" t="s">
        <v>6167</v>
      </c>
      <c r="AL1250" t="s">
        <v>19</v>
      </c>
      <c r="AM1250" t="s">
        <v>2357</v>
      </c>
      <c r="AN1250" t="s">
        <v>2357</v>
      </c>
      <c r="AO1250" t="s">
        <v>2356</v>
      </c>
      <c r="AP1250" t="s">
        <v>2358</v>
      </c>
      <c r="AQ1250">
        <v>10</v>
      </c>
      <c r="AR1250" t="s">
        <v>2359</v>
      </c>
      <c r="AS1250" t="s">
        <v>89</v>
      </c>
      <c r="AT1250" t="s">
        <v>69</v>
      </c>
      <c r="AU1250" t="s">
        <v>19</v>
      </c>
      <c r="AV1250" t="s">
        <v>599</v>
      </c>
      <c r="AW1250" t="s">
        <v>599</v>
      </c>
      <c r="AX1250" t="s">
        <v>598</v>
      </c>
      <c r="AY1250" t="s">
        <v>600</v>
      </c>
      <c r="AZ1250">
        <v>1</v>
      </c>
      <c r="BA1250" t="s">
        <v>601</v>
      </c>
      <c r="BB1250" t="s">
        <v>125</v>
      </c>
      <c r="BC1250" t="s">
        <v>19</v>
      </c>
      <c r="BD1250" t="s">
        <v>3838</v>
      </c>
      <c r="BE1250" t="s">
        <v>3419</v>
      </c>
      <c r="BF1250" t="s">
        <v>6168</v>
      </c>
      <c r="BG1250" t="s">
        <v>3840</v>
      </c>
      <c r="BH1250" s="179">
        <v>3167</v>
      </c>
      <c r="BI1250" t="s">
        <v>3841</v>
      </c>
      <c r="BJ1250">
        <v>0.35</v>
      </c>
      <c r="BK1250" t="s">
        <v>6169</v>
      </c>
      <c r="BL1250" t="s">
        <v>3422</v>
      </c>
      <c r="BM1250" t="s">
        <v>19</v>
      </c>
      <c r="BN1250">
        <v>428006</v>
      </c>
      <c r="BU1250" t="s">
        <v>3036</v>
      </c>
      <c r="BV1250" t="s">
        <v>19</v>
      </c>
      <c r="BW1250">
        <v>428006</v>
      </c>
    </row>
    <row r="1251" spans="1:79" ht="14.45" customHeight="1">
      <c r="A1251" s="225" t="s">
        <v>7935</v>
      </c>
      <c r="B1251">
        <v>428007</v>
      </c>
      <c r="C1251" s="26" t="s">
        <v>6823</v>
      </c>
      <c r="E1251" s="47" t="s">
        <v>6902</v>
      </c>
      <c r="L1251" s="47" t="s">
        <v>6902</v>
      </c>
      <c r="M1251" s="47" t="s">
        <v>6900</v>
      </c>
      <c r="X1251" s="240"/>
      <c r="AC1251" s="47" t="s">
        <v>6920</v>
      </c>
      <c r="AG1251" s="48" t="s">
        <v>6833</v>
      </c>
      <c r="AH1251" s="47" t="str">
        <f t="shared" si="52"/>
        <v>GATE_A              KS_SFVL_A</v>
      </c>
      <c r="AI1251">
        <v>3</v>
      </c>
      <c r="AJ1251">
        <v>428007</v>
      </c>
      <c r="AK1251" t="s">
        <v>6170</v>
      </c>
      <c r="AL1251" t="s">
        <v>19</v>
      </c>
      <c r="AM1251" t="s">
        <v>2357</v>
      </c>
      <c r="AN1251" t="s">
        <v>2357</v>
      </c>
      <c r="AO1251" t="s">
        <v>2356</v>
      </c>
      <c r="AP1251" t="s">
        <v>2358</v>
      </c>
      <c r="AQ1251">
        <v>9</v>
      </c>
      <c r="AR1251" t="s">
        <v>2359</v>
      </c>
      <c r="AS1251" t="s">
        <v>89</v>
      </c>
      <c r="AT1251" t="s">
        <v>69</v>
      </c>
      <c r="AU1251" t="s">
        <v>19</v>
      </c>
      <c r="AV1251" t="s">
        <v>599</v>
      </c>
      <c r="AW1251" t="s">
        <v>599</v>
      </c>
      <c r="AX1251" t="s">
        <v>598</v>
      </c>
      <c r="AY1251" t="s">
        <v>600</v>
      </c>
      <c r="AZ1251">
        <v>19</v>
      </c>
      <c r="BA1251" t="s">
        <v>601</v>
      </c>
      <c r="BB1251" t="s">
        <v>125</v>
      </c>
      <c r="BC1251" t="s">
        <v>19</v>
      </c>
      <c r="BD1251" t="s">
        <v>3838</v>
      </c>
      <c r="BE1251" t="s">
        <v>3419</v>
      </c>
      <c r="BF1251" t="s">
        <v>6168</v>
      </c>
      <c r="BG1251" t="s">
        <v>3844</v>
      </c>
      <c r="BH1251" s="179">
        <v>3167</v>
      </c>
      <c r="BI1251" t="s">
        <v>3659</v>
      </c>
      <c r="BJ1251">
        <v>0.35</v>
      </c>
      <c r="BK1251" t="s">
        <v>6171</v>
      </c>
      <c r="BL1251" t="s">
        <v>3422</v>
      </c>
      <c r="BM1251" t="s">
        <v>19</v>
      </c>
      <c r="BN1251">
        <v>428007</v>
      </c>
      <c r="BU1251" t="s">
        <v>3036</v>
      </c>
      <c r="BV1251" t="s">
        <v>19</v>
      </c>
      <c r="BW1251">
        <v>428007</v>
      </c>
    </row>
    <row r="1252" spans="1:79" ht="14.45" customHeight="1">
      <c r="B1252">
        <v>428010</v>
      </c>
      <c r="C1252" s="26" t="s">
        <v>6823</v>
      </c>
      <c r="E1252" s="47" t="s">
        <v>6896</v>
      </c>
      <c r="F1252" s="47" t="s">
        <v>3430</v>
      </c>
      <c r="G1252" s="47" t="s">
        <v>6897</v>
      </c>
      <c r="K1252" s="47" t="s">
        <v>6898</v>
      </c>
      <c r="L1252" s="37" t="s">
        <v>6896</v>
      </c>
      <c r="M1252" s="47" t="s">
        <v>6899</v>
      </c>
      <c r="W1252" s="240"/>
      <c r="AG1252" s="48" t="s">
        <v>6833</v>
      </c>
      <c r="AH1252" s="47" t="str">
        <f t="shared" si="52"/>
        <v>SP_MB2_A            KS_SFVR_A</v>
      </c>
      <c r="AI1252">
        <v>3</v>
      </c>
      <c r="AJ1252">
        <v>428010</v>
      </c>
      <c r="AK1252" t="s">
        <v>6172</v>
      </c>
      <c r="AL1252" t="s">
        <v>19</v>
      </c>
      <c r="AM1252" t="s">
        <v>1805</v>
      </c>
      <c r="AN1252" t="s">
        <v>1805</v>
      </c>
      <c r="AO1252" t="s">
        <v>3041</v>
      </c>
      <c r="AP1252" t="s">
        <v>3042</v>
      </c>
      <c r="AQ1252">
        <v>4</v>
      </c>
      <c r="AR1252" t="s">
        <v>1083</v>
      </c>
      <c r="AS1252" t="s">
        <v>2830</v>
      </c>
      <c r="AT1252" t="s">
        <v>70</v>
      </c>
      <c r="AU1252" t="s">
        <v>19</v>
      </c>
      <c r="AV1252" t="s">
        <v>19</v>
      </c>
      <c r="AW1252" t="s">
        <v>3429</v>
      </c>
      <c r="AX1252">
        <v>367</v>
      </c>
      <c r="AY1252" t="s">
        <v>3430</v>
      </c>
      <c r="AZ1252">
        <v>1</v>
      </c>
      <c r="BA1252" t="s">
        <v>1068</v>
      </c>
      <c r="BB1252" t="s">
        <v>19</v>
      </c>
      <c r="BC1252" t="s">
        <v>19</v>
      </c>
      <c r="BD1252" t="s">
        <v>3471</v>
      </c>
      <c r="BE1252" t="s">
        <v>3419</v>
      </c>
      <c r="BF1252" t="s">
        <v>19</v>
      </c>
      <c r="BG1252" t="s">
        <v>19</v>
      </c>
      <c r="BH1252">
        <v>950</v>
      </c>
      <c r="BI1252" t="s">
        <v>3432</v>
      </c>
      <c r="BJ1252">
        <v>0.5</v>
      </c>
      <c r="BK1252" t="s">
        <v>3433</v>
      </c>
      <c r="BL1252" t="s">
        <v>3422</v>
      </c>
      <c r="BM1252" t="s">
        <v>19</v>
      </c>
      <c r="BN1252">
        <v>428010</v>
      </c>
      <c r="BU1252" t="s">
        <v>3036</v>
      </c>
      <c r="BV1252" t="s">
        <v>19</v>
      </c>
      <c r="BW1252">
        <v>428010</v>
      </c>
    </row>
    <row r="1253" spans="1:79" ht="14.45" customHeight="1">
      <c r="B1253">
        <v>428013</v>
      </c>
      <c r="C1253" s="26" t="s">
        <v>6823</v>
      </c>
      <c r="E1253" s="47" t="s">
        <v>6902</v>
      </c>
      <c r="L1253" s="47" t="s">
        <v>6900</v>
      </c>
      <c r="M1253" s="47" t="s">
        <v>6902</v>
      </c>
      <c r="W1253" s="240"/>
      <c r="AC1253" s="47" t="s">
        <v>6920</v>
      </c>
      <c r="AG1253" s="48" t="s">
        <v>6833</v>
      </c>
      <c r="AH1253" s="47" t="str">
        <f t="shared" si="52"/>
        <v>ZFAS_A              GATE_A</v>
      </c>
      <c r="AI1253">
        <v>3</v>
      </c>
      <c r="AJ1253">
        <v>428013</v>
      </c>
      <c r="AK1253" t="s">
        <v>6173</v>
      </c>
      <c r="AL1253" t="s">
        <v>19</v>
      </c>
      <c r="AM1253" t="s">
        <v>599</v>
      </c>
      <c r="AN1253" t="s">
        <v>599</v>
      </c>
      <c r="AO1253" t="s">
        <v>598</v>
      </c>
      <c r="AP1253" t="s">
        <v>600</v>
      </c>
      <c r="AQ1253">
        <v>19</v>
      </c>
      <c r="AR1253" t="s">
        <v>601</v>
      </c>
      <c r="AS1253" t="s">
        <v>125</v>
      </c>
      <c r="AT1253" t="s">
        <v>19</v>
      </c>
      <c r="AU1253" t="s">
        <v>19</v>
      </c>
      <c r="AV1253" t="s">
        <v>2783</v>
      </c>
      <c r="AW1253" t="s">
        <v>2783</v>
      </c>
      <c r="AX1253" t="s">
        <v>3012</v>
      </c>
      <c r="AY1253" t="s">
        <v>3013</v>
      </c>
      <c r="AZ1253">
        <v>44</v>
      </c>
      <c r="BA1253" t="s">
        <v>3014</v>
      </c>
      <c r="BB1253" t="s">
        <v>1431</v>
      </c>
      <c r="BC1253" t="s">
        <v>1430</v>
      </c>
      <c r="BD1253" t="s">
        <v>3838</v>
      </c>
      <c r="BE1253" t="s">
        <v>3419</v>
      </c>
      <c r="BF1253" t="s">
        <v>6174</v>
      </c>
      <c r="BG1253" t="s">
        <v>3844</v>
      </c>
      <c r="BH1253">
        <v>1276</v>
      </c>
      <c r="BI1253" t="s">
        <v>3659</v>
      </c>
      <c r="BJ1253">
        <v>0.35</v>
      </c>
      <c r="BK1253" t="s">
        <v>6175</v>
      </c>
      <c r="BL1253" t="s">
        <v>19</v>
      </c>
      <c r="BM1253" t="s">
        <v>3422</v>
      </c>
      <c r="BN1253">
        <v>428013</v>
      </c>
      <c r="BU1253" t="s">
        <v>19</v>
      </c>
      <c r="BV1253" t="s">
        <v>3038</v>
      </c>
      <c r="BW1253">
        <v>428013</v>
      </c>
    </row>
    <row r="1254" spans="1:79" ht="14.45" customHeight="1">
      <c r="B1254">
        <v>428014</v>
      </c>
      <c r="C1254" s="26" t="s">
        <v>6823</v>
      </c>
      <c r="E1254" s="47" t="s">
        <v>6902</v>
      </c>
      <c r="L1254" s="47" t="s">
        <v>6900</v>
      </c>
      <c r="M1254" s="47" t="s">
        <v>6902</v>
      </c>
      <c r="W1254" s="240"/>
      <c r="AC1254" s="47" t="s">
        <v>6920</v>
      </c>
      <c r="AG1254" s="48" t="s">
        <v>6833</v>
      </c>
      <c r="AH1254" s="47" t="str">
        <f t="shared" si="52"/>
        <v>ZFAS_A              GATE_A</v>
      </c>
      <c r="AI1254">
        <v>3</v>
      </c>
      <c r="AJ1254">
        <v>428014</v>
      </c>
      <c r="AK1254" t="s">
        <v>6176</v>
      </c>
      <c r="AL1254" t="s">
        <v>19</v>
      </c>
      <c r="AM1254" t="s">
        <v>599</v>
      </c>
      <c r="AN1254" t="s">
        <v>599</v>
      </c>
      <c r="AO1254" t="s">
        <v>598</v>
      </c>
      <c r="AP1254" t="s">
        <v>600</v>
      </c>
      <c r="AQ1254">
        <v>1</v>
      </c>
      <c r="AR1254" t="s">
        <v>601</v>
      </c>
      <c r="AS1254" t="s">
        <v>125</v>
      </c>
      <c r="AT1254" t="s">
        <v>19</v>
      </c>
      <c r="AU1254" t="s">
        <v>19</v>
      </c>
      <c r="AV1254" t="s">
        <v>2783</v>
      </c>
      <c r="AW1254" t="s">
        <v>2783</v>
      </c>
      <c r="AX1254" t="s">
        <v>3012</v>
      </c>
      <c r="AY1254" t="s">
        <v>3013</v>
      </c>
      <c r="AZ1254">
        <v>63</v>
      </c>
      <c r="BA1254" t="s">
        <v>3014</v>
      </c>
      <c r="BB1254" t="s">
        <v>1431</v>
      </c>
      <c r="BC1254" t="s">
        <v>1430</v>
      </c>
      <c r="BD1254" t="s">
        <v>3838</v>
      </c>
      <c r="BE1254" t="s">
        <v>3419</v>
      </c>
      <c r="BF1254" t="s">
        <v>6174</v>
      </c>
      <c r="BG1254" t="s">
        <v>3840</v>
      </c>
      <c r="BH1254">
        <v>1276</v>
      </c>
      <c r="BI1254" t="s">
        <v>3841</v>
      </c>
      <c r="BJ1254">
        <v>0.35</v>
      </c>
      <c r="BK1254" t="s">
        <v>6177</v>
      </c>
      <c r="BL1254" t="s">
        <v>19</v>
      </c>
      <c r="BM1254" t="s">
        <v>3422</v>
      </c>
      <c r="BN1254">
        <v>428014</v>
      </c>
      <c r="BU1254" t="s">
        <v>19</v>
      </c>
      <c r="BV1254" t="s">
        <v>3038</v>
      </c>
      <c r="BW1254">
        <v>428014</v>
      </c>
    </row>
    <row r="1255" spans="1:79" ht="14.45" customHeight="1">
      <c r="C1255" s="26" t="s">
        <v>6824</v>
      </c>
      <c r="AI1255">
        <v>1</v>
      </c>
      <c r="AJ1255" t="s">
        <v>3049</v>
      </c>
    </row>
    <row r="1256" spans="1:79" ht="14.45" customHeight="1">
      <c r="A1256" s="231" t="s">
        <v>7997</v>
      </c>
      <c r="C1256" s="26" t="s">
        <v>6824</v>
      </c>
      <c r="AI1256">
        <v>2</v>
      </c>
      <c r="AJ1256" t="s">
        <v>1</v>
      </c>
      <c r="AK1256" t="s">
        <v>3050</v>
      </c>
      <c r="AL1256" t="s">
        <v>3051</v>
      </c>
      <c r="AM1256" s="179" t="s">
        <v>7899</v>
      </c>
      <c r="AN1256" t="s">
        <v>4</v>
      </c>
      <c r="AO1256" t="s">
        <v>6178</v>
      </c>
      <c r="AP1256" t="s">
        <v>4312</v>
      </c>
    </row>
    <row r="1257" spans="1:79" ht="14.45" customHeight="1">
      <c r="A1257" s="231" t="s">
        <v>7879</v>
      </c>
      <c r="C1257" s="26" t="s">
        <v>6824</v>
      </c>
      <c r="AI1257">
        <v>2</v>
      </c>
      <c r="AJ1257" t="s">
        <v>1485</v>
      </c>
      <c r="AK1257" t="s">
        <v>3052</v>
      </c>
      <c r="AL1257" t="s">
        <v>3053</v>
      </c>
      <c r="AM1257" s="179" t="s">
        <v>7900</v>
      </c>
      <c r="AO1257" t="s">
        <v>6179</v>
      </c>
      <c r="AP1257" t="s">
        <v>4312</v>
      </c>
    </row>
    <row r="1258" spans="1:79" ht="14.45" customHeight="1">
      <c r="A1258" s="231" t="s">
        <v>8008</v>
      </c>
      <c r="C1258" s="26" t="s">
        <v>6824</v>
      </c>
      <c r="AI1258">
        <v>2</v>
      </c>
      <c r="AJ1258" t="s">
        <v>2178</v>
      </c>
      <c r="AK1258" t="s">
        <v>3054</v>
      </c>
      <c r="AL1258" t="s">
        <v>3055</v>
      </c>
      <c r="AM1258" s="179" t="s">
        <v>7901</v>
      </c>
      <c r="AN1258" t="s">
        <v>4</v>
      </c>
      <c r="AO1258" t="s">
        <v>6180</v>
      </c>
      <c r="AP1258" t="s">
        <v>4312</v>
      </c>
    </row>
    <row r="1259" spans="1:79" ht="14.45" customHeight="1">
      <c r="A1259" s="222" t="s">
        <v>7902</v>
      </c>
      <c r="B1259" s="178"/>
      <c r="C1259" s="118" t="s">
        <v>6824</v>
      </c>
      <c r="D1259" s="118"/>
      <c r="E1259" s="118"/>
      <c r="F1259" s="118"/>
      <c r="G1259" s="118"/>
      <c r="H1259" s="118"/>
      <c r="I1259" s="118"/>
      <c r="J1259" s="118"/>
      <c r="K1259" s="118"/>
      <c r="L1259" s="118"/>
      <c r="M1259" s="118"/>
      <c r="N1259" s="118"/>
      <c r="O1259" s="118"/>
      <c r="P1259" s="118"/>
      <c r="Q1259" s="118"/>
      <c r="R1259" s="118"/>
      <c r="S1259" s="118"/>
      <c r="T1259" s="118"/>
      <c r="U1259" s="118"/>
      <c r="V1259" s="118"/>
      <c r="W1259" s="118"/>
      <c r="X1259" s="118"/>
      <c r="Y1259" s="118"/>
      <c r="Z1259" s="118"/>
      <c r="AA1259" s="118"/>
      <c r="AB1259" s="118"/>
      <c r="AC1259" s="118"/>
      <c r="AD1259" s="118"/>
      <c r="AE1259" s="118"/>
      <c r="AF1259" s="118"/>
      <c r="AG1259" s="180"/>
      <c r="AH1259" s="118"/>
      <c r="AI1259" s="178">
        <v>2</v>
      </c>
      <c r="AJ1259" s="179" t="s">
        <v>2820</v>
      </c>
      <c r="AK1259" s="179" t="s">
        <v>7763</v>
      </c>
      <c r="AL1259" s="179" t="s">
        <v>3051</v>
      </c>
      <c r="AM1259" s="179" t="s">
        <v>7764</v>
      </c>
      <c r="AN1259" s="179" t="s">
        <v>4</v>
      </c>
      <c r="AO1259" s="179" t="s">
        <v>7765</v>
      </c>
      <c r="AP1259" s="179" t="s">
        <v>4312</v>
      </c>
    </row>
    <row r="1260" spans="1:79" ht="14.45" customHeight="1">
      <c r="A1260" s="222" t="s">
        <v>7902</v>
      </c>
      <c r="B1260" s="178"/>
      <c r="C1260" s="118" t="s">
        <v>6824</v>
      </c>
      <c r="D1260" s="118"/>
      <c r="E1260" s="118"/>
      <c r="F1260" s="118"/>
      <c r="G1260" s="118"/>
      <c r="H1260" s="118"/>
      <c r="I1260" s="118"/>
      <c r="J1260" s="118"/>
      <c r="K1260" s="118"/>
      <c r="L1260" s="118"/>
      <c r="M1260" s="118"/>
      <c r="N1260" s="118"/>
      <c r="O1260" s="118"/>
      <c r="P1260" s="118"/>
      <c r="Q1260" s="118"/>
      <c r="R1260" s="118"/>
      <c r="S1260" s="118"/>
      <c r="T1260" s="118"/>
      <c r="U1260" s="118"/>
      <c r="V1260" s="118"/>
      <c r="W1260" s="118"/>
      <c r="X1260" s="118"/>
      <c r="Y1260" s="118"/>
      <c r="Z1260" s="118"/>
      <c r="AA1260" s="118"/>
      <c r="AB1260" s="118"/>
      <c r="AC1260" s="118"/>
      <c r="AD1260" s="118"/>
      <c r="AE1260" s="118"/>
      <c r="AF1260" s="118"/>
      <c r="AG1260" s="180"/>
      <c r="AH1260" s="118"/>
      <c r="AI1260" s="178">
        <v>2</v>
      </c>
      <c r="AJ1260" s="179" t="s">
        <v>7644</v>
      </c>
      <c r="AK1260" s="179" t="s">
        <v>7766</v>
      </c>
      <c r="AL1260" s="179" t="s">
        <v>3053</v>
      </c>
      <c r="AM1260" s="179" t="s">
        <v>7767</v>
      </c>
      <c r="AN1260" s="179" t="s">
        <v>4</v>
      </c>
      <c r="AO1260" s="179" t="s">
        <v>6179</v>
      </c>
      <c r="AP1260" s="179" t="s">
        <v>4312</v>
      </c>
    </row>
    <row r="1261" spans="1:79" ht="14.45" customHeight="1">
      <c r="A1261" s="222" t="s">
        <v>7902</v>
      </c>
      <c r="B1261" s="178"/>
      <c r="C1261" s="118" t="s">
        <v>6824</v>
      </c>
      <c r="D1261" s="118"/>
      <c r="E1261" s="118"/>
      <c r="F1261" s="118"/>
      <c r="G1261" s="118"/>
      <c r="H1261" s="118"/>
      <c r="I1261" s="118"/>
      <c r="J1261" s="118"/>
      <c r="K1261" s="118"/>
      <c r="L1261" s="118"/>
      <c r="M1261" s="118"/>
      <c r="N1261" s="118"/>
      <c r="O1261" s="118"/>
      <c r="P1261" s="118"/>
      <c r="Q1261" s="118"/>
      <c r="R1261" s="118"/>
      <c r="S1261" s="118"/>
      <c r="T1261" s="118"/>
      <c r="U1261" s="118"/>
      <c r="V1261" s="118"/>
      <c r="W1261" s="118"/>
      <c r="X1261" s="118"/>
      <c r="Y1261" s="118"/>
      <c r="Z1261" s="118"/>
      <c r="AA1261" s="118"/>
      <c r="AB1261" s="118"/>
      <c r="AC1261" s="118"/>
      <c r="AD1261" s="118"/>
      <c r="AE1261" s="118"/>
      <c r="AF1261" s="118"/>
      <c r="AG1261" s="180"/>
      <c r="AH1261" s="118"/>
      <c r="AI1261" s="178">
        <v>2</v>
      </c>
      <c r="AJ1261" s="179" t="s">
        <v>7645</v>
      </c>
      <c r="AK1261" s="179" t="s">
        <v>7768</v>
      </c>
      <c r="AL1261" s="179" t="s">
        <v>3055</v>
      </c>
      <c r="AM1261" s="179" t="s">
        <v>7769</v>
      </c>
      <c r="AN1261" s="179" t="s">
        <v>4</v>
      </c>
      <c r="AO1261" s="179" t="s">
        <v>6180</v>
      </c>
      <c r="AP1261" s="179" t="s">
        <v>4312</v>
      </c>
    </row>
    <row r="1262" spans="1:79" ht="14.45" customHeight="1">
      <c r="C1262" s="26" t="s">
        <v>6824</v>
      </c>
      <c r="AI1262">
        <v>0</v>
      </c>
      <c r="AJ1262" t="s">
        <v>3401</v>
      </c>
      <c r="AK1262" t="s">
        <v>3402</v>
      </c>
      <c r="AL1262" t="s">
        <v>3403</v>
      </c>
      <c r="AM1262" t="s">
        <v>8</v>
      </c>
      <c r="AN1262" t="s">
        <v>8</v>
      </c>
      <c r="AO1262" t="s">
        <v>3404</v>
      </c>
      <c r="AP1262" t="s">
        <v>9</v>
      </c>
      <c r="AQ1262" t="s">
        <v>3405</v>
      </c>
      <c r="AR1262" t="s">
        <v>10</v>
      </c>
      <c r="AS1262" t="s">
        <v>75</v>
      </c>
      <c r="AT1262" t="s">
        <v>3406</v>
      </c>
      <c r="AU1262" t="s">
        <v>3403</v>
      </c>
      <c r="AV1262" t="s">
        <v>8</v>
      </c>
      <c r="AW1262" t="s">
        <v>8</v>
      </c>
      <c r="AX1262" t="s">
        <v>3407</v>
      </c>
      <c r="AY1262" t="s">
        <v>9</v>
      </c>
      <c r="AZ1262" t="s">
        <v>3405</v>
      </c>
      <c r="BA1262" t="s">
        <v>10</v>
      </c>
      <c r="BB1262" t="s">
        <v>75</v>
      </c>
      <c r="BC1262" t="s">
        <v>3406</v>
      </c>
      <c r="BD1262" t="s">
        <v>3163</v>
      </c>
      <c r="BE1262" t="s">
        <v>3408</v>
      </c>
      <c r="BF1262" t="s">
        <v>3409</v>
      </c>
      <c r="BG1262" t="s">
        <v>3410</v>
      </c>
      <c r="BH1262" t="s">
        <v>3411</v>
      </c>
      <c r="BI1262" t="s">
        <v>14</v>
      </c>
      <c r="BJ1262" t="s">
        <v>3412</v>
      </c>
      <c r="BK1262" t="s">
        <v>3413</v>
      </c>
      <c r="BL1262" t="s">
        <v>1</v>
      </c>
      <c r="BM1262" t="s">
        <v>1485</v>
      </c>
      <c r="BN1262" t="s">
        <v>2178</v>
      </c>
      <c r="BO1262" s="179" t="s">
        <v>2820</v>
      </c>
      <c r="BP1262" s="179" t="s">
        <v>7644</v>
      </c>
      <c r="BQ1262" s="179" t="s">
        <v>7645</v>
      </c>
      <c r="BR1262" t="s">
        <v>3401</v>
      </c>
      <c r="BU1262" t="s">
        <v>1</v>
      </c>
      <c r="BV1262" t="s">
        <v>1485</v>
      </c>
      <c r="BW1262" t="s">
        <v>2178</v>
      </c>
      <c r="BX1262" s="179" t="s">
        <v>2820</v>
      </c>
      <c r="BY1262" s="179" t="s">
        <v>7644</v>
      </c>
      <c r="BZ1262" s="179" t="s">
        <v>7645</v>
      </c>
      <c r="CA1262" t="s">
        <v>3401</v>
      </c>
    </row>
    <row r="1263" spans="1:79" ht="14.45" customHeight="1">
      <c r="B1263">
        <v>501001</v>
      </c>
      <c r="C1263" s="26" t="s">
        <v>6824</v>
      </c>
      <c r="E1263" s="47" t="s">
        <v>6911</v>
      </c>
      <c r="L1263" s="47" t="s">
        <v>6900</v>
      </c>
      <c r="M1263" s="47" t="s">
        <v>6911</v>
      </c>
      <c r="AG1263" s="48" t="s">
        <v>6833</v>
      </c>
      <c r="AH1263" s="47" t="str">
        <f t="shared" si="52"/>
        <v>KS_HRR_I            SITR4</v>
      </c>
      <c r="AI1263">
        <v>3</v>
      </c>
      <c r="AJ1263">
        <v>501001</v>
      </c>
      <c r="AK1263" t="s">
        <v>6181</v>
      </c>
      <c r="AL1263" t="s">
        <v>19</v>
      </c>
      <c r="AM1263" t="s">
        <v>1471</v>
      </c>
      <c r="AN1263" t="s">
        <v>1471</v>
      </c>
      <c r="AO1263" t="s">
        <v>1470</v>
      </c>
      <c r="AP1263" t="s">
        <v>1472</v>
      </c>
      <c r="AQ1263" t="s">
        <v>3488</v>
      </c>
      <c r="AR1263" t="s">
        <v>519</v>
      </c>
      <c r="AS1263" t="s">
        <v>102</v>
      </c>
      <c r="AT1263" t="s">
        <v>19</v>
      </c>
      <c r="AU1263" t="s">
        <v>19</v>
      </c>
      <c r="AV1263" t="s">
        <v>395</v>
      </c>
      <c r="AW1263" t="s">
        <v>395</v>
      </c>
      <c r="AX1263" t="s">
        <v>3084</v>
      </c>
      <c r="AY1263" t="s">
        <v>3085</v>
      </c>
      <c r="AZ1263">
        <v>1</v>
      </c>
      <c r="BA1263" t="s">
        <v>1480</v>
      </c>
      <c r="BB1263" t="s">
        <v>1432</v>
      </c>
      <c r="BC1263" t="s">
        <v>1429</v>
      </c>
      <c r="BD1263" t="s">
        <v>4136</v>
      </c>
      <c r="BE1263" t="s">
        <v>3419</v>
      </c>
      <c r="BF1263" t="s">
        <v>19</v>
      </c>
      <c r="BG1263" t="s">
        <v>19</v>
      </c>
      <c r="BH1263">
        <v>1956</v>
      </c>
      <c r="BI1263" t="s">
        <v>3574</v>
      </c>
      <c r="BJ1263">
        <v>4</v>
      </c>
      <c r="BK1263" t="s">
        <v>6182</v>
      </c>
      <c r="BL1263" t="s">
        <v>3422</v>
      </c>
      <c r="BM1263" t="s">
        <v>19</v>
      </c>
      <c r="BN1263" t="s">
        <v>3422</v>
      </c>
      <c r="BO1263" s="179" t="s">
        <v>3422</v>
      </c>
      <c r="BP1263" s="179" t="s">
        <v>19</v>
      </c>
      <c r="BQ1263" s="179" t="s">
        <v>3422</v>
      </c>
      <c r="BR1263">
        <v>501001</v>
      </c>
      <c r="BU1263" t="s">
        <v>3050</v>
      </c>
      <c r="BV1263" t="s">
        <v>19</v>
      </c>
      <c r="BW1263" t="s">
        <v>3054</v>
      </c>
      <c r="BX1263" s="179" t="s">
        <v>7763</v>
      </c>
      <c r="BY1263" s="179" t="s">
        <v>19</v>
      </c>
      <c r="BZ1263" s="179" t="s">
        <v>7768</v>
      </c>
      <c r="CA1263">
        <v>501001</v>
      </c>
    </row>
    <row r="1264" spans="1:79" ht="14.45" customHeight="1">
      <c r="B1264">
        <v>501002</v>
      </c>
      <c r="C1264" s="26" t="s">
        <v>6824</v>
      </c>
      <c r="E1264" s="47" t="s">
        <v>6911</v>
      </c>
      <c r="L1264" s="47" t="s">
        <v>6901</v>
      </c>
      <c r="M1264" s="47" t="s">
        <v>6911</v>
      </c>
      <c r="AG1264" s="48" t="s">
        <v>6833</v>
      </c>
      <c r="AH1264" s="47" t="str">
        <f t="shared" si="52"/>
        <v>KS_HRR_I            MB52_A</v>
      </c>
      <c r="AI1264">
        <v>3</v>
      </c>
      <c r="AJ1264">
        <v>501002</v>
      </c>
      <c r="AK1264" t="s">
        <v>6183</v>
      </c>
      <c r="AL1264" t="s">
        <v>19</v>
      </c>
      <c r="AM1264" t="s">
        <v>222</v>
      </c>
      <c r="AN1264" t="s">
        <v>223</v>
      </c>
      <c r="AO1264" t="s">
        <v>3058</v>
      </c>
      <c r="AP1264" t="s">
        <v>3059</v>
      </c>
      <c r="AQ1264">
        <v>1</v>
      </c>
      <c r="AR1264" t="s">
        <v>225</v>
      </c>
      <c r="AS1264" t="s">
        <v>226</v>
      </c>
      <c r="AT1264" t="s">
        <v>19</v>
      </c>
      <c r="AU1264" t="s">
        <v>19</v>
      </c>
      <c r="AV1264" t="s">
        <v>395</v>
      </c>
      <c r="AW1264" t="s">
        <v>395</v>
      </c>
      <c r="AX1264" t="s">
        <v>3084</v>
      </c>
      <c r="AY1264" t="s">
        <v>3085</v>
      </c>
      <c r="AZ1264">
        <v>2</v>
      </c>
      <c r="BA1264" t="s">
        <v>1480</v>
      </c>
      <c r="BB1264" t="s">
        <v>1432</v>
      </c>
      <c r="BC1264" t="s">
        <v>1429</v>
      </c>
      <c r="BD1264" t="s">
        <v>4103</v>
      </c>
      <c r="BE1264" t="s">
        <v>3419</v>
      </c>
      <c r="BF1264" t="s">
        <v>19</v>
      </c>
      <c r="BG1264" t="s">
        <v>19</v>
      </c>
      <c r="BH1264">
        <v>1153</v>
      </c>
      <c r="BI1264" t="s">
        <v>3432</v>
      </c>
      <c r="BJ1264">
        <v>4</v>
      </c>
      <c r="BK1264" t="s">
        <v>6184</v>
      </c>
      <c r="BL1264" t="s">
        <v>3422</v>
      </c>
      <c r="BM1264" t="s">
        <v>19</v>
      </c>
      <c r="BN1264" t="s">
        <v>3422</v>
      </c>
      <c r="BO1264" s="179" t="s">
        <v>3422</v>
      </c>
      <c r="BP1264" s="179" t="s">
        <v>19</v>
      </c>
      <c r="BQ1264" s="179" t="s">
        <v>3422</v>
      </c>
      <c r="BR1264">
        <v>501002</v>
      </c>
      <c r="BU1264" t="s">
        <v>3050</v>
      </c>
      <c r="BV1264" t="s">
        <v>19</v>
      </c>
      <c r="BW1264" t="s">
        <v>3054</v>
      </c>
      <c r="BX1264" s="179" t="s">
        <v>7763</v>
      </c>
      <c r="BY1264" s="179" t="s">
        <v>19</v>
      </c>
      <c r="BZ1264" s="179" t="s">
        <v>7768</v>
      </c>
      <c r="CA1264">
        <v>501002</v>
      </c>
    </row>
    <row r="1265" spans="1:79" ht="14.45" customHeight="1">
      <c r="B1265">
        <v>501003</v>
      </c>
      <c r="C1265" s="26" t="s">
        <v>6824</v>
      </c>
      <c r="E1265" s="47" t="s">
        <v>6851</v>
      </c>
      <c r="L1265" s="47" t="s">
        <v>6851</v>
      </c>
      <c r="M1265" s="47" t="s">
        <v>6851</v>
      </c>
      <c r="W1265" s="240"/>
      <c r="AG1265" s="48" t="s">
        <v>6833</v>
      </c>
      <c r="AH1265" s="47" t="str">
        <f t="shared" si="52"/>
        <v>KS_HRL_A            EFP</v>
      </c>
      <c r="AI1265">
        <v>3</v>
      </c>
      <c r="AJ1265">
        <v>501003</v>
      </c>
      <c r="AK1265" t="s">
        <v>6185</v>
      </c>
      <c r="AL1265" t="s">
        <v>19</v>
      </c>
      <c r="AM1265" t="s">
        <v>1461</v>
      </c>
      <c r="AN1265" t="s">
        <v>1461</v>
      </c>
      <c r="AO1265" t="s">
        <v>1460</v>
      </c>
      <c r="AP1265" t="s">
        <v>1462</v>
      </c>
      <c r="AQ1265">
        <v>79</v>
      </c>
      <c r="AR1265" t="s">
        <v>1399</v>
      </c>
      <c r="AS1265" t="s">
        <v>1431</v>
      </c>
      <c r="AT1265" t="s">
        <v>1430</v>
      </c>
      <c r="AU1265" t="s">
        <v>19</v>
      </c>
      <c r="AV1265" t="s">
        <v>1445</v>
      </c>
      <c r="AW1265" t="s">
        <v>1445</v>
      </c>
      <c r="AX1265" t="s">
        <v>3075</v>
      </c>
      <c r="AY1265" t="s">
        <v>3076</v>
      </c>
      <c r="AZ1265">
        <v>1</v>
      </c>
      <c r="BA1265" t="s">
        <v>1447</v>
      </c>
      <c r="BB1265" t="s">
        <v>91</v>
      </c>
      <c r="BC1265" t="s">
        <v>69</v>
      </c>
      <c r="BD1265" t="s">
        <v>5896</v>
      </c>
      <c r="BE1265" t="s">
        <v>3419</v>
      </c>
      <c r="BF1265" t="s">
        <v>19</v>
      </c>
      <c r="BG1265" t="s">
        <v>19</v>
      </c>
      <c r="BH1265">
        <v>990</v>
      </c>
      <c r="BI1265" t="s">
        <v>3602</v>
      </c>
      <c r="BJ1265">
        <v>0.5</v>
      </c>
      <c r="BK1265" t="s">
        <v>6186</v>
      </c>
      <c r="BL1265" t="s">
        <v>3422</v>
      </c>
      <c r="BM1265" t="s">
        <v>19</v>
      </c>
      <c r="BN1265" t="s">
        <v>3422</v>
      </c>
      <c r="BO1265" s="179" t="s">
        <v>3422</v>
      </c>
      <c r="BP1265" s="179" t="s">
        <v>19</v>
      </c>
      <c r="BQ1265" s="179" t="s">
        <v>3422</v>
      </c>
      <c r="BR1265">
        <v>501003</v>
      </c>
      <c r="BU1265" t="s">
        <v>3050</v>
      </c>
      <c r="BV1265" t="s">
        <v>19</v>
      </c>
      <c r="BW1265" t="s">
        <v>3054</v>
      </c>
      <c r="BX1265" s="179" t="s">
        <v>7763</v>
      </c>
      <c r="BY1265" s="179" t="s">
        <v>19</v>
      </c>
      <c r="BZ1265" s="179" t="s">
        <v>7768</v>
      </c>
      <c r="CA1265">
        <v>501003</v>
      </c>
    </row>
    <row r="1266" spans="1:79" ht="14.45" customHeight="1">
      <c r="B1266">
        <v>501004</v>
      </c>
      <c r="C1266" s="26" t="s">
        <v>6824</v>
      </c>
      <c r="E1266" s="47" t="s">
        <v>6851</v>
      </c>
      <c r="L1266" s="47" t="s">
        <v>6851</v>
      </c>
      <c r="M1266" s="47" t="s">
        <v>6851</v>
      </c>
      <c r="W1266" s="240"/>
      <c r="AG1266" s="48" t="s">
        <v>6833</v>
      </c>
      <c r="AH1266" s="47" t="str">
        <f t="shared" si="52"/>
        <v>KS_HRL_A            EFP</v>
      </c>
      <c r="AI1266">
        <v>3</v>
      </c>
      <c r="AJ1266">
        <v>501004</v>
      </c>
      <c r="AK1266" t="s">
        <v>6187</v>
      </c>
      <c r="AL1266" t="s">
        <v>19</v>
      </c>
      <c r="AM1266" t="s">
        <v>1461</v>
      </c>
      <c r="AN1266" t="s">
        <v>1461</v>
      </c>
      <c r="AO1266" t="s">
        <v>1460</v>
      </c>
      <c r="AP1266" t="s">
        <v>1462</v>
      </c>
      <c r="AQ1266">
        <v>78</v>
      </c>
      <c r="AR1266" t="s">
        <v>1399</v>
      </c>
      <c r="AS1266" t="s">
        <v>1431</v>
      </c>
      <c r="AT1266" t="s">
        <v>1430</v>
      </c>
      <c r="AU1266" t="s">
        <v>19</v>
      </c>
      <c r="AV1266" t="s">
        <v>1445</v>
      </c>
      <c r="AW1266" t="s">
        <v>1445</v>
      </c>
      <c r="AX1266" t="s">
        <v>3075</v>
      </c>
      <c r="AY1266" t="s">
        <v>3076</v>
      </c>
      <c r="AZ1266">
        <v>2</v>
      </c>
      <c r="BA1266" t="s">
        <v>1447</v>
      </c>
      <c r="BB1266" t="s">
        <v>91</v>
      </c>
      <c r="BC1266" t="s">
        <v>69</v>
      </c>
      <c r="BD1266" t="s">
        <v>4829</v>
      </c>
      <c r="BE1266" t="s">
        <v>3419</v>
      </c>
      <c r="BF1266" t="s">
        <v>19</v>
      </c>
      <c r="BG1266" t="s">
        <v>19</v>
      </c>
      <c r="BH1266">
        <v>990</v>
      </c>
      <c r="BI1266" t="s">
        <v>4346</v>
      </c>
      <c r="BJ1266">
        <v>0.5</v>
      </c>
      <c r="BK1266" t="s">
        <v>6188</v>
      </c>
      <c r="BL1266" t="s">
        <v>3422</v>
      </c>
      <c r="BM1266" t="s">
        <v>19</v>
      </c>
      <c r="BN1266" t="s">
        <v>3422</v>
      </c>
      <c r="BO1266" s="179" t="s">
        <v>3422</v>
      </c>
      <c r="BP1266" s="179" t="s">
        <v>19</v>
      </c>
      <c r="BQ1266" s="179" t="s">
        <v>3422</v>
      </c>
      <c r="BR1266">
        <v>501004</v>
      </c>
      <c r="BU1266" t="s">
        <v>3050</v>
      </c>
      <c r="BV1266" t="s">
        <v>19</v>
      </c>
      <c r="BW1266" t="s">
        <v>3054</v>
      </c>
      <c r="BX1266" s="179" t="s">
        <v>7763</v>
      </c>
      <c r="BY1266" s="179" t="s">
        <v>19</v>
      </c>
      <c r="BZ1266" s="179" t="s">
        <v>7768</v>
      </c>
      <c r="CA1266">
        <v>501004</v>
      </c>
    </row>
    <row r="1267" spans="1:79" ht="14.45" customHeight="1">
      <c r="B1267">
        <v>501005</v>
      </c>
      <c r="C1267" s="26" t="s">
        <v>6824</v>
      </c>
      <c r="E1267" s="47" t="s">
        <v>6851</v>
      </c>
      <c r="L1267" s="47" t="s">
        <v>6851</v>
      </c>
      <c r="M1267" s="47" t="s">
        <v>6851</v>
      </c>
      <c r="W1267" s="240"/>
      <c r="AG1267" s="48" t="s">
        <v>6833</v>
      </c>
      <c r="AH1267" s="47" t="str">
        <f t="shared" si="52"/>
        <v>KS_HRL_A            EFP</v>
      </c>
      <c r="AI1267">
        <v>3</v>
      </c>
      <c r="AJ1267">
        <v>501005</v>
      </c>
      <c r="AK1267" t="s">
        <v>6189</v>
      </c>
      <c r="AL1267" t="s">
        <v>19</v>
      </c>
      <c r="AM1267" t="s">
        <v>1461</v>
      </c>
      <c r="AN1267" t="s">
        <v>1461</v>
      </c>
      <c r="AO1267" t="s">
        <v>1460</v>
      </c>
      <c r="AP1267" t="s">
        <v>1462</v>
      </c>
      <c r="AQ1267">
        <v>59</v>
      </c>
      <c r="AR1267" t="s">
        <v>1399</v>
      </c>
      <c r="AS1267" t="s">
        <v>1431</v>
      </c>
      <c r="AT1267" t="s">
        <v>1430</v>
      </c>
      <c r="AU1267" t="s">
        <v>19</v>
      </c>
      <c r="AV1267" t="s">
        <v>1445</v>
      </c>
      <c r="AW1267" t="s">
        <v>1445</v>
      </c>
      <c r="AX1267" t="s">
        <v>3075</v>
      </c>
      <c r="AY1267" t="s">
        <v>3076</v>
      </c>
      <c r="AZ1267">
        <v>13</v>
      </c>
      <c r="BA1267" t="s">
        <v>1447</v>
      </c>
      <c r="BB1267" t="s">
        <v>91</v>
      </c>
      <c r="BC1267" t="s">
        <v>69</v>
      </c>
      <c r="BD1267" t="s">
        <v>4889</v>
      </c>
      <c r="BE1267" t="s">
        <v>3419</v>
      </c>
      <c r="BF1267" t="s">
        <v>19</v>
      </c>
      <c r="BG1267" t="s">
        <v>19</v>
      </c>
      <c r="BH1267">
        <v>990</v>
      </c>
      <c r="BI1267" t="s">
        <v>4890</v>
      </c>
      <c r="BJ1267">
        <v>0.5</v>
      </c>
      <c r="BK1267" t="s">
        <v>6190</v>
      </c>
      <c r="BL1267" t="s">
        <v>3422</v>
      </c>
      <c r="BM1267" t="s">
        <v>19</v>
      </c>
      <c r="BN1267" t="s">
        <v>3422</v>
      </c>
      <c r="BO1267" s="179" t="s">
        <v>3422</v>
      </c>
      <c r="BP1267" s="179" t="s">
        <v>19</v>
      </c>
      <c r="BQ1267" s="179" t="s">
        <v>3422</v>
      </c>
      <c r="BR1267">
        <v>501005</v>
      </c>
      <c r="BU1267" t="s">
        <v>3050</v>
      </c>
      <c r="BV1267" t="s">
        <v>19</v>
      </c>
      <c r="BW1267" t="s">
        <v>3054</v>
      </c>
      <c r="BX1267" s="179" t="s">
        <v>7763</v>
      </c>
      <c r="BY1267" s="179" t="s">
        <v>19</v>
      </c>
      <c r="BZ1267" s="179" t="s">
        <v>7768</v>
      </c>
      <c r="CA1267">
        <v>501005</v>
      </c>
    </row>
    <row r="1268" spans="1:79" ht="14.45" customHeight="1">
      <c r="B1268">
        <v>501006</v>
      </c>
      <c r="C1268" s="26" t="s">
        <v>6824</v>
      </c>
      <c r="E1268" s="47" t="s">
        <v>6851</v>
      </c>
      <c r="F1268" s="47" t="s">
        <v>6194</v>
      </c>
      <c r="G1268" s="47" t="s">
        <v>6897</v>
      </c>
      <c r="K1268" s="47" t="s">
        <v>6903</v>
      </c>
      <c r="L1268" s="47" t="s">
        <v>6899</v>
      </c>
      <c r="M1268" s="47" t="s">
        <v>6851</v>
      </c>
      <c r="W1268" s="25"/>
      <c r="X1268" s="240"/>
      <c r="AC1268" s="47" t="s">
        <v>6913</v>
      </c>
      <c r="AG1268" s="48" t="s">
        <v>6833</v>
      </c>
      <c r="AH1268" s="47" t="str">
        <f t="shared" si="52"/>
        <v>KS_HRL_A            SP_CANLD</v>
      </c>
      <c r="AI1268">
        <v>3</v>
      </c>
      <c r="AJ1268">
        <v>501006</v>
      </c>
      <c r="AK1268" t="s">
        <v>6191</v>
      </c>
      <c r="AL1268" t="s">
        <v>19</v>
      </c>
      <c r="AM1268" t="s">
        <v>19</v>
      </c>
      <c r="AN1268" t="s">
        <v>6192</v>
      </c>
      <c r="AO1268" t="s">
        <v>6193</v>
      </c>
      <c r="AP1268" t="s">
        <v>6194</v>
      </c>
      <c r="AQ1268">
        <v>1</v>
      </c>
      <c r="AR1268" t="s">
        <v>4244</v>
      </c>
      <c r="AS1268" t="s">
        <v>19</v>
      </c>
      <c r="AT1268" t="s">
        <v>19</v>
      </c>
      <c r="AU1268" t="s">
        <v>19</v>
      </c>
      <c r="AV1268" t="s">
        <v>1445</v>
      </c>
      <c r="AW1268" t="s">
        <v>1445</v>
      </c>
      <c r="AX1268" t="s">
        <v>3075</v>
      </c>
      <c r="AY1268" t="s">
        <v>3076</v>
      </c>
      <c r="AZ1268">
        <v>8</v>
      </c>
      <c r="BA1268" t="s">
        <v>1447</v>
      </c>
      <c r="BB1268" t="s">
        <v>92</v>
      </c>
      <c r="BC1268" t="s">
        <v>70</v>
      </c>
      <c r="BD1268" t="s">
        <v>4030</v>
      </c>
      <c r="BE1268" t="s">
        <v>3419</v>
      </c>
      <c r="BF1268" t="s">
        <v>6195</v>
      </c>
      <c r="BG1268" t="s">
        <v>3615</v>
      </c>
      <c r="BH1268">
        <v>769</v>
      </c>
      <c r="BI1268" t="s">
        <v>3616</v>
      </c>
      <c r="BJ1268">
        <v>0.35</v>
      </c>
      <c r="BK1268" t="s">
        <v>6196</v>
      </c>
      <c r="BL1268" t="s">
        <v>19</v>
      </c>
      <c r="BM1268" t="s">
        <v>19</v>
      </c>
      <c r="BN1268" t="s">
        <v>3422</v>
      </c>
      <c r="BO1268" s="179" t="s">
        <v>19</v>
      </c>
      <c r="BP1268" s="179" t="s">
        <v>19</v>
      </c>
      <c r="BQ1268" s="179" t="s">
        <v>3422</v>
      </c>
      <c r="BR1268">
        <v>501006</v>
      </c>
      <c r="BU1268" t="s">
        <v>19</v>
      </c>
      <c r="BV1268" t="s">
        <v>19</v>
      </c>
      <c r="BW1268" t="s">
        <v>3054</v>
      </c>
      <c r="BX1268" s="179" t="s">
        <v>19</v>
      </c>
      <c r="BY1268" s="179" t="s">
        <v>19</v>
      </c>
      <c r="BZ1268" s="179" t="s">
        <v>7768</v>
      </c>
      <c r="CA1268">
        <v>501006</v>
      </c>
    </row>
    <row r="1269" spans="1:79" ht="14.45" customHeight="1">
      <c r="B1269">
        <v>501007</v>
      </c>
      <c r="C1269" s="26" t="s">
        <v>6824</v>
      </c>
      <c r="E1269" s="47" t="s">
        <v>6851</v>
      </c>
      <c r="F1269" s="47" t="s">
        <v>6200</v>
      </c>
      <c r="G1269" s="47" t="s">
        <v>6897</v>
      </c>
      <c r="K1269" s="47" t="s">
        <v>6903</v>
      </c>
      <c r="L1269" s="47" t="s">
        <v>6899</v>
      </c>
      <c r="M1269" s="47" t="s">
        <v>6851</v>
      </c>
      <c r="W1269" s="25"/>
      <c r="X1269" s="240"/>
      <c r="AC1269" s="47" t="s">
        <v>6913</v>
      </c>
      <c r="AG1269" s="48" t="s">
        <v>6833</v>
      </c>
      <c r="AH1269" s="47" t="str">
        <f t="shared" si="52"/>
        <v>KS_HRL_A            SP_CANHD</v>
      </c>
      <c r="AI1269">
        <v>3</v>
      </c>
      <c r="AJ1269">
        <v>501007</v>
      </c>
      <c r="AK1269" t="s">
        <v>6197</v>
      </c>
      <c r="AL1269" t="s">
        <v>19</v>
      </c>
      <c r="AM1269" t="s">
        <v>19</v>
      </c>
      <c r="AN1269" t="s">
        <v>6198</v>
      </c>
      <c r="AO1269" t="s">
        <v>6199</v>
      </c>
      <c r="AP1269" t="s">
        <v>6200</v>
      </c>
      <c r="AQ1269">
        <v>1</v>
      </c>
      <c r="AR1269" t="s">
        <v>4244</v>
      </c>
      <c r="AS1269" t="s">
        <v>19</v>
      </c>
      <c r="AT1269" t="s">
        <v>19</v>
      </c>
      <c r="AU1269" t="s">
        <v>19</v>
      </c>
      <c r="AV1269" t="s">
        <v>1445</v>
      </c>
      <c r="AW1269" t="s">
        <v>1445</v>
      </c>
      <c r="AX1269" t="s">
        <v>3075</v>
      </c>
      <c r="AY1269" t="s">
        <v>3076</v>
      </c>
      <c r="AZ1269">
        <v>9</v>
      </c>
      <c r="BA1269" t="s">
        <v>1447</v>
      </c>
      <c r="BB1269" t="s">
        <v>92</v>
      </c>
      <c r="BC1269" t="s">
        <v>70</v>
      </c>
      <c r="BD1269" t="s">
        <v>4030</v>
      </c>
      <c r="BE1269" t="s">
        <v>3419</v>
      </c>
      <c r="BF1269" t="s">
        <v>6195</v>
      </c>
      <c r="BG1269" t="s">
        <v>3561</v>
      </c>
      <c r="BH1269">
        <v>769</v>
      </c>
      <c r="BI1269" t="s">
        <v>3562</v>
      </c>
      <c r="BJ1269">
        <v>0.35</v>
      </c>
      <c r="BK1269" t="s">
        <v>6201</v>
      </c>
      <c r="BL1269" t="s">
        <v>19</v>
      </c>
      <c r="BM1269" t="s">
        <v>19</v>
      </c>
      <c r="BN1269" t="s">
        <v>3422</v>
      </c>
      <c r="BO1269" s="179" t="s">
        <v>19</v>
      </c>
      <c r="BP1269" s="179" t="s">
        <v>19</v>
      </c>
      <c r="BQ1269" s="179" t="s">
        <v>3422</v>
      </c>
      <c r="BR1269">
        <v>501007</v>
      </c>
      <c r="BU1269" t="s">
        <v>19</v>
      </c>
      <c r="BV1269" t="s">
        <v>19</v>
      </c>
      <c r="BW1269" t="s">
        <v>3054</v>
      </c>
      <c r="BX1269" s="179" t="s">
        <v>19</v>
      </c>
      <c r="BY1269" s="179" t="s">
        <v>19</v>
      </c>
      <c r="BZ1269" s="179" t="s">
        <v>7768</v>
      </c>
      <c r="CA1269">
        <v>501007</v>
      </c>
    </row>
    <row r="1270" spans="1:79" ht="14.45" customHeight="1">
      <c r="B1270">
        <v>501009</v>
      </c>
      <c r="C1270" s="26" t="s">
        <v>6824</v>
      </c>
      <c r="E1270" s="47" t="s">
        <v>6851</v>
      </c>
      <c r="L1270" s="47" t="s">
        <v>6851</v>
      </c>
      <c r="M1270" s="47" t="s">
        <v>6851</v>
      </c>
      <c r="AG1270" s="48" t="s">
        <v>6833</v>
      </c>
      <c r="AH1270" s="47" t="str">
        <f t="shared" si="52"/>
        <v>KS_HRL_B            EFP</v>
      </c>
      <c r="AI1270">
        <v>3</v>
      </c>
      <c r="AJ1270">
        <v>501009</v>
      </c>
      <c r="AK1270" t="s">
        <v>6202</v>
      </c>
      <c r="AL1270" t="s">
        <v>19</v>
      </c>
      <c r="AM1270" t="s">
        <v>1461</v>
      </c>
      <c r="AN1270" t="s">
        <v>1461</v>
      </c>
      <c r="AO1270" t="s">
        <v>1460</v>
      </c>
      <c r="AP1270" t="s">
        <v>1462</v>
      </c>
      <c r="AQ1270">
        <v>27</v>
      </c>
      <c r="AR1270" t="s">
        <v>1399</v>
      </c>
      <c r="AS1270" t="s">
        <v>1431</v>
      </c>
      <c r="AT1270" t="s">
        <v>1430</v>
      </c>
      <c r="AU1270" t="s">
        <v>19</v>
      </c>
      <c r="AV1270" t="s">
        <v>1445</v>
      </c>
      <c r="AW1270" t="s">
        <v>1445</v>
      </c>
      <c r="AX1270" t="s">
        <v>3080</v>
      </c>
      <c r="AY1270" t="s">
        <v>3081</v>
      </c>
      <c r="AZ1270">
        <v>14</v>
      </c>
      <c r="BA1270" t="s">
        <v>1447</v>
      </c>
      <c r="BB1270" t="s">
        <v>89</v>
      </c>
      <c r="BC1270" t="s">
        <v>69</v>
      </c>
      <c r="BD1270" t="s">
        <v>6203</v>
      </c>
      <c r="BE1270" t="s">
        <v>3419</v>
      </c>
      <c r="BF1270" t="s">
        <v>19</v>
      </c>
      <c r="BG1270" t="s">
        <v>19</v>
      </c>
      <c r="BH1270">
        <v>966</v>
      </c>
      <c r="BI1270" t="s">
        <v>3602</v>
      </c>
      <c r="BJ1270">
        <v>0.35</v>
      </c>
      <c r="BK1270" t="s">
        <v>6204</v>
      </c>
      <c r="BL1270" t="s">
        <v>3422</v>
      </c>
      <c r="BM1270" t="s">
        <v>19</v>
      </c>
      <c r="BN1270" t="s">
        <v>3422</v>
      </c>
      <c r="BO1270" s="179" t="s">
        <v>3422</v>
      </c>
      <c r="BP1270" s="179" t="s">
        <v>19</v>
      </c>
      <c r="BQ1270" s="179" t="s">
        <v>3422</v>
      </c>
      <c r="BR1270">
        <v>501009</v>
      </c>
      <c r="BU1270" t="s">
        <v>3050</v>
      </c>
      <c r="BV1270" t="s">
        <v>19</v>
      </c>
      <c r="BW1270" t="s">
        <v>3054</v>
      </c>
      <c r="BX1270" s="179" t="s">
        <v>7763</v>
      </c>
      <c r="BY1270" s="179" t="s">
        <v>19</v>
      </c>
      <c r="BZ1270" s="179" t="s">
        <v>7768</v>
      </c>
      <c r="CA1270">
        <v>501009</v>
      </c>
    </row>
    <row r="1271" spans="1:79" ht="14.45" customHeight="1">
      <c r="B1271">
        <v>501011</v>
      </c>
      <c r="C1271" s="26" t="s">
        <v>6824</v>
      </c>
      <c r="E1271" s="47" t="s">
        <v>6851</v>
      </c>
      <c r="F1271" s="47" t="s">
        <v>6208</v>
      </c>
      <c r="G1271" s="47" t="s">
        <v>6897</v>
      </c>
      <c r="K1271" s="47" t="s">
        <v>6903</v>
      </c>
      <c r="L1271" s="47" t="s">
        <v>6851</v>
      </c>
      <c r="M1271" s="47" t="s">
        <v>6899</v>
      </c>
      <c r="AG1271" s="48" t="s">
        <v>6833</v>
      </c>
      <c r="AH1271" s="47" t="str">
        <f t="shared" si="52"/>
        <v>SP_BSHL1            BSK_HL</v>
      </c>
      <c r="AI1271">
        <v>3</v>
      </c>
      <c r="AJ1271">
        <v>501011</v>
      </c>
      <c r="AK1271" t="s">
        <v>6205</v>
      </c>
      <c r="AL1271" t="s">
        <v>19</v>
      </c>
      <c r="AM1271" t="s">
        <v>3115</v>
      </c>
      <c r="AN1271" t="s">
        <v>3115</v>
      </c>
      <c r="AO1271" t="s">
        <v>3114</v>
      </c>
      <c r="AP1271" t="s">
        <v>3116</v>
      </c>
      <c r="AQ1271">
        <v>1</v>
      </c>
      <c r="AR1271" t="s">
        <v>3117</v>
      </c>
      <c r="AS1271" t="s">
        <v>1495</v>
      </c>
      <c r="AT1271" t="s">
        <v>62</v>
      </c>
      <c r="AU1271" t="s">
        <v>19</v>
      </c>
      <c r="AV1271" t="s">
        <v>19</v>
      </c>
      <c r="AW1271" t="s">
        <v>6206</v>
      </c>
      <c r="AX1271" t="s">
        <v>6207</v>
      </c>
      <c r="AY1271" t="s">
        <v>6208</v>
      </c>
      <c r="AZ1271">
        <v>1</v>
      </c>
      <c r="BA1271" t="s">
        <v>4244</v>
      </c>
      <c r="BB1271" t="s">
        <v>19</v>
      </c>
      <c r="BC1271" t="s">
        <v>19</v>
      </c>
      <c r="BD1271" t="s">
        <v>6209</v>
      </c>
      <c r="BE1271" t="s">
        <v>3419</v>
      </c>
      <c r="BF1271" t="s">
        <v>6210</v>
      </c>
      <c r="BG1271" t="s">
        <v>3805</v>
      </c>
      <c r="BH1271">
        <v>721</v>
      </c>
      <c r="BI1271" t="s">
        <v>3453</v>
      </c>
      <c r="BJ1271">
        <v>0.35</v>
      </c>
      <c r="BK1271" t="s">
        <v>6211</v>
      </c>
      <c r="BL1271" t="s">
        <v>3422</v>
      </c>
      <c r="BM1271" t="s">
        <v>3422</v>
      </c>
      <c r="BN1271" t="s">
        <v>3422</v>
      </c>
      <c r="BO1271" s="179" t="s">
        <v>3422</v>
      </c>
      <c r="BP1271" s="179" t="s">
        <v>3422</v>
      </c>
      <c r="BQ1271" s="179" t="s">
        <v>3422</v>
      </c>
      <c r="BR1271">
        <v>501011</v>
      </c>
      <c r="BU1271" t="s">
        <v>3050</v>
      </c>
      <c r="BV1271" t="s">
        <v>3052</v>
      </c>
      <c r="BW1271" t="s">
        <v>3054</v>
      </c>
      <c r="BX1271" s="179" t="s">
        <v>7763</v>
      </c>
      <c r="BY1271" s="179" t="s">
        <v>7766</v>
      </c>
      <c r="BZ1271" s="179" t="s">
        <v>7768</v>
      </c>
      <c r="CA1271">
        <v>501011</v>
      </c>
    </row>
    <row r="1272" spans="1:79" ht="14.45" customHeight="1">
      <c r="B1272">
        <v>501012</v>
      </c>
      <c r="C1272" s="26" t="s">
        <v>6824</v>
      </c>
      <c r="E1272" s="47" t="s">
        <v>6851</v>
      </c>
      <c r="F1272" s="47" t="s">
        <v>6215</v>
      </c>
      <c r="G1272" s="47" t="s">
        <v>6897</v>
      </c>
      <c r="K1272" s="47" t="s">
        <v>6903</v>
      </c>
      <c r="L1272" s="47" t="s">
        <v>6851</v>
      </c>
      <c r="M1272" s="47" t="s">
        <v>6899</v>
      </c>
      <c r="AG1272" s="48" t="s">
        <v>6833</v>
      </c>
      <c r="AH1272" s="47" t="str">
        <f t="shared" si="52"/>
        <v>SP_BSHL2            BSK_HL</v>
      </c>
      <c r="AI1272">
        <v>3</v>
      </c>
      <c r="AJ1272">
        <v>501012</v>
      </c>
      <c r="AK1272" t="s">
        <v>6212</v>
      </c>
      <c r="AL1272" t="s">
        <v>19</v>
      </c>
      <c r="AM1272" t="s">
        <v>3115</v>
      </c>
      <c r="AN1272" t="s">
        <v>3115</v>
      </c>
      <c r="AO1272" t="s">
        <v>3114</v>
      </c>
      <c r="AP1272" t="s">
        <v>3116</v>
      </c>
      <c r="AQ1272">
        <v>2</v>
      </c>
      <c r="AR1272" t="s">
        <v>3117</v>
      </c>
      <c r="AS1272" t="s">
        <v>1495</v>
      </c>
      <c r="AT1272" t="s">
        <v>62</v>
      </c>
      <c r="AU1272" t="s">
        <v>19</v>
      </c>
      <c r="AV1272" t="s">
        <v>19</v>
      </c>
      <c r="AW1272" t="s">
        <v>6213</v>
      </c>
      <c r="AX1272" t="s">
        <v>6214</v>
      </c>
      <c r="AY1272" t="s">
        <v>6215</v>
      </c>
      <c r="AZ1272">
        <v>1</v>
      </c>
      <c r="BA1272" t="s">
        <v>2167</v>
      </c>
      <c r="BB1272" t="s">
        <v>19</v>
      </c>
      <c r="BC1272" t="s">
        <v>19</v>
      </c>
      <c r="BD1272" t="s">
        <v>6209</v>
      </c>
      <c r="BE1272" t="s">
        <v>3419</v>
      </c>
      <c r="BF1272" t="s">
        <v>6210</v>
      </c>
      <c r="BG1272" t="s">
        <v>3655</v>
      </c>
      <c r="BH1272">
        <v>701</v>
      </c>
      <c r="BI1272" t="s">
        <v>3432</v>
      </c>
      <c r="BJ1272">
        <v>0.35</v>
      </c>
      <c r="BK1272" t="s">
        <v>6216</v>
      </c>
      <c r="BL1272" t="s">
        <v>3422</v>
      </c>
      <c r="BM1272" t="s">
        <v>3422</v>
      </c>
      <c r="BN1272" t="s">
        <v>3422</v>
      </c>
      <c r="BO1272" s="179" t="s">
        <v>3422</v>
      </c>
      <c r="BP1272" s="179" t="s">
        <v>3422</v>
      </c>
      <c r="BQ1272" s="179" t="s">
        <v>3422</v>
      </c>
      <c r="BR1272">
        <v>501012</v>
      </c>
      <c r="BU1272" t="s">
        <v>3050</v>
      </c>
      <c r="BV1272" t="s">
        <v>3052</v>
      </c>
      <c r="BW1272" t="s">
        <v>3054</v>
      </c>
      <c r="BX1272" s="179" t="s">
        <v>7763</v>
      </c>
      <c r="BY1272" s="179" t="s">
        <v>7766</v>
      </c>
      <c r="BZ1272" s="179" t="s">
        <v>7768</v>
      </c>
      <c r="CA1272">
        <v>501012</v>
      </c>
    </row>
    <row r="1273" spans="1:79" ht="14.45" customHeight="1">
      <c r="B1273">
        <v>501013</v>
      </c>
      <c r="C1273" s="26" t="s">
        <v>6824</v>
      </c>
      <c r="E1273" s="47" t="s">
        <v>6845</v>
      </c>
      <c r="F1273" s="47" t="s">
        <v>6220</v>
      </c>
      <c r="G1273" s="47" t="s">
        <v>6897</v>
      </c>
      <c r="K1273" s="47" t="s">
        <v>6903</v>
      </c>
      <c r="L1273" s="47" t="s">
        <v>6845</v>
      </c>
      <c r="M1273" s="47" t="s">
        <v>6899</v>
      </c>
      <c r="AG1273" s="48" t="s">
        <v>6833</v>
      </c>
      <c r="AH1273" s="47" t="str">
        <f t="shared" si="52"/>
        <v>SP_BSVL1            BES_VL</v>
      </c>
      <c r="AI1273">
        <v>3</v>
      </c>
      <c r="AJ1273">
        <v>501013</v>
      </c>
      <c r="AK1273" t="s">
        <v>6217</v>
      </c>
      <c r="AL1273" t="s">
        <v>19</v>
      </c>
      <c r="AM1273" t="s">
        <v>3099</v>
      </c>
      <c r="AN1273" t="s">
        <v>3099</v>
      </c>
      <c r="AO1273" t="s">
        <v>3098</v>
      </c>
      <c r="AP1273" t="s">
        <v>3100</v>
      </c>
      <c r="AQ1273">
        <v>1</v>
      </c>
      <c r="AR1273" t="s">
        <v>3101</v>
      </c>
      <c r="AS1273" t="s">
        <v>1495</v>
      </c>
      <c r="AT1273" t="s">
        <v>62</v>
      </c>
      <c r="AU1273" t="s">
        <v>19</v>
      </c>
      <c r="AV1273" t="s">
        <v>19</v>
      </c>
      <c r="AW1273" t="s">
        <v>6218</v>
      </c>
      <c r="AX1273" t="s">
        <v>6219</v>
      </c>
      <c r="AY1273" t="s">
        <v>6220</v>
      </c>
      <c r="AZ1273">
        <v>1</v>
      </c>
      <c r="BA1273" t="s">
        <v>4244</v>
      </c>
      <c r="BB1273" t="s">
        <v>19</v>
      </c>
      <c r="BC1273" t="s">
        <v>19</v>
      </c>
      <c r="BD1273" t="s">
        <v>6221</v>
      </c>
      <c r="BE1273" t="s">
        <v>3419</v>
      </c>
      <c r="BF1273" t="s">
        <v>6222</v>
      </c>
      <c r="BG1273" t="s">
        <v>3658</v>
      </c>
      <c r="BH1273">
        <v>4751</v>
      </c>
      <c r="BI1273" t="s">
        <v>3659</v>
      </c>
      <c r="BJ1273">
        <v>0.35</v>
      </c>
      <c r="BK1273" t="s">
        <v>6223</v>
      </c>
      <c r="BL1273" t="s">
        <v>3422</v>
      </c>
      <c r="BM1273" t="s">
        <v>3422</v>
      </c>
      <c r="BN1273" t="s">
        <v>3422</v>
      </c>
      <c r="BO1273" s="179" t="s">
        <v>3422</v>
      </c>
      <c r="BP1273" s="179" t="s">
        <v>3422</v>
      </c>
      <c r="BQ1273" s="179" t="s">
        <v>3422</v>
      </c>
      <c r="BR1273">
        <v>501013</v>
      </c>
      <c r="BU1273" t="s">
        <v>3050</v>
      </c>
      <c r="BV1273" t="s">
        <v>3052</v>
      </c>
      <c r="BW1273" t="s">
        <v>3054</v>
      </c>
      <c r="BX1273" s="179" t="s">
        <v>7763</v>
      </c>
      <c r="BY1273" s="179" t="s">
        <v>7766</v>
      </c>
      <c r="BZ1273" s="179" t="s">
        <v>7768</v>
      </c>
      <c r="CA1273">
        <v>501013</v>
      </c>
    </row>
    <row r="1274" spans="1:79" ht="14.45" customHeight="1">
      <c r="B1274">
        <v>501014</v>
      </c>
      <c r="C1274" s="26" t="s">
        <v>6824</v>
      </c>
      <c r="E1274" s="47" t="s">
        <v>6845</v>
      </c>
      <c r="F1274" s="47" t="s">
        <v>6227</v>
      </c>
      <c r="G1274" s="47" t="s">
        <v>6897</v>
      </c>
      <c r="K1274" s="47" t="s">
        <v>6903</v>
      </c>
      <c r="L1274" s="47" t="s">
        <v>6845</v>
      </c>
      <c r="M1274" s="47" t="s">
        <v>6899</v>
      </c>
      <c r="AG1274" s="48" t="s">
        <v>6833</v>
      </c>
      <c r="AH1274" s="47" t="str">
        <f t="shared" si="52"/>
        <v>SP_BSVL2            BES_VL</v>
      </c>
      <c r="AI1274">
        <v>3</v>
      </c>
      <c r="AJ1274">
        <v>501014</v>
      </c>
      <c r="AK1274" t="s">
        <v>6224</v>
      </c>
      <c r="AL1274" t="s">
        <v>19</v>
      </c>
      <c r="AM1274" t="s">
        <v>3099</v>
      </c>
      <c r="AN1274" t="s">
        <v>3099</v>
      </c>
      <c r="AO1274" t="s">
        <v>3098</v>
      </c>
      <c r="AP1274" t="s">
        <v>3100</v>
      </c>
      <c r="AQ1274">
        <v>2</v>
      </c>
      <c r="AR1274" t="s">
        <v>3101</v>
      </c>
      <c r="AS1274" t="s">
        <v>1495</v>
      </c>
      <c r="AT1274" t="s">
        <v>62</v>
      </c>
      <c r="AU1274" t="s">
        <v>19</v>
      </c>
      <c r="AV1274" t="s">
        <v>19</v>
      </c>
      <c r="AW1274" t="s">
        <v>6225</v>
      </c>
      <c r="AX1274" t="s">
        <v>6226</v>
      </c>
      <c r="AY1274" t="s">
        <v>6227</v>
      </c>
      <c r="AZ1274">
        <v>1</v>
      </c>
      <c r="BA1274" t="s">
        <v>4244</v>
      </c>
      <c r="BB1274" t="s">
        <v>19</v>
      </c>
      <c r="BC1274" t="s">
        <v>19</v>
      </c>
      <c r="BD1274" t="s">
        <v>6221</v>
      </c>
      <c r="BE1274" t="s">
        <v>3419</v>
      </c>
      <c r="BF1274" t="s">
        <v>6222</v>
      </c>
      <c r="BG1274" t="s">
        <v>3655</v>
      </c>
      <c r="BH1274">
        <v>4731</v>
      </c>
      <c r="BI1274" t="s">
        <v>3432</v>
      </c>
      <c r="BJ1274">
        <v>0.35</v>
      </c>
      <c r="BK1274" t="s">
        <v>6228</v>
      </c>
      <c r="BL1274" t="s">
        <v>3422</v>
      </c>
      <c r="BM1274" t="s">
        <v>3422</v>
      </c>
      <c r="BN1274" t="s">
        <v>3422</v>
      </c>
      <c r="BO1274" s="179" t="s">
        <v>3422</v>
      </c>
      <c r="BP1274" s="179" t="s">
        <v>3422</v>
      </c>
      <c r="BQ1274" s="179" t="s">
        <v>3422</v>
      </c>
      <c r="BR1274">
        <v>501014</v>
      </c>
      <c r="BU1274" t="s">
        <v>3050</v>
      </c>
      <c r="BV1274" t="s">
        <v>3052</v>
      </c>
      <c r="BW1274" t="s">
        <v>3054</v>
      </c>
      <c r="BX1274" s="179" t="s">
        <v>7763</v>
      </c>
      <c r="BY1274" s="179" t="s">
        <v>7766</v>
      </c>
      <c r="BZ1274" s="179" t="s">
        <v>7768</v>
      </c>
      <c r="CA1274">
        <v>501014</v>
      </c>
    </row>
    <row r="1275" spans="1:79" ht="14.45" customHeight="1">
      <c r="B1275">
        <v>501015</v>
      </c>
      <c r="C1275" s="26" t="s">
        <v>6824</v>
      </c>
      <c r="E1275" s="47" t="s">
        <v>6845</v>
      </c>
      <c r="F1275" s="47" t="s">
        <v>6232</v>
      </c>
      <c r="G1275" s="47" t="s">
        <v>6897</v>
      </c>
      <c r="K1275" s="47" t="s">
        <v>6903</v>
      </c>
      <c r="L1275" s="47" t="s">
        <v>6845</v>
      </c>
      <c r="M1275" s="47" t="s">
        <v>6899</v>
      </c>
      <c r="AG1275" s="48" t="s">
        <v>6833</v>
      </c>
      <c r="AH1275" s="47" t="str">
        <f t="shared" si="52"/>
        <v>SP_BSVR1            BES_VR</v>
      </c>
      <c r="AI1275">
        <v>3</v>
      </c>
      <c r="AJ1275">
        <v>501015</v>
      </c>
      <c r="AK1275" t="s">
        <v>6229</v>
      </c>
      <c r="AL1275" t="s">
        <v>19</v>
      </c>
      <c r="AM1275" t="s">
        <v>3107</v>
      </c>
      <c r="AN1275" t="s">
        <v>3107</v>
      </c>
      <c r="AO1275" t="s">
        <v>3106</v>
      </c>
      <c r="AP1275" t="s">
        <v>3108</v>
      </c>
      <c r="AQ1275">
        <v>1</v>
      </c>
      <c r="AR1275" t="s">
        <v>3109</v>
      </c>
      <c r="AS1275" t="s">
        <v>1495</v>
      </c>
      <c r="AT1275" t="s">
        <v>62</v>
      </c>
      <c r="AU1275" t="s">
        <v>19</v>
      </c>
      <c r="AV1275" t="s">
        <v>19</v>
      </c>
      <c r="AW1275" t="s">
        <v>6230</v>
      </c>
      <c r="AX1275" t="s">
        <v>6231</v>
      </c>
      <c r="AY1275" t="s">
        <v>6232</v>
      </c>
      <c r="AZ1275">
        <v>1</v>
      </c>
      <c r="BA1275" t="s">
        <v>1570</v>
      </c>
      <c r="BB1275" t="s">
        <v>19</v>
      </c>
      <c r="BC1275" t="s">
        <v>19</v>
      </c>
      <c r="BD1275" t="s">
        <v>6233</v>
      </c>
      <c r="BE1275" t="s">
        <v>3419</v>
      </c>
      <c r="BF1275" t="s">
        <v>6234</v>
      </c>
      <c r="BG1275" t="s">
        <v>4021</v>
      </c>
      <c r="BH1275">
        <v>6533</v>
      </c>
      <c r="BI1275" t="s">
        <v>4022</v>
      </c>
      <c r="BJ1275">
        <v>0.35</v>
      </c>
      <c r="BK1275" t="s">
        <v>6235</v>
      </c>
      <c r="BL1275" t="s">
        <v>19</v>
      </c>
      <c r="BM1275" t="s">
        <v>3422</v>
      </c>
      <c r="BN1275" t="s">
        <v>19</v>
      </c>
      <c r="BO1275" s="179" t="s">
        <v>19</v>
      </c>
      <c r="BP1275" s="179" t="s">
        <v>3422</v>
      </c>
      <c r="BQ1275" s="179" t="s">
        <v>19</v>
      </c>
      <c r="BR1275">
        <v>501015</v>
      </c>
      <c r="BU1275" t="s">
        <v>19</v>
      </c>
      <c r="BV1275" t="s">
        <v>3052</v>
      </c>
      <c r="BW1275" t="s">
        <v>19</v>
      </c>
      <c r="BX1275" s="179" t="s">
        <v>19</v>
      </c>
      <c r="BY1275" s="179" t="s">
        <v>7766</v>
      </c>
      <c r="BZ1275" s="179" t="s">
        <v>19</v>
      </c>
      <c r="CA1275">
        <v>501015</v>
      </c>
    </row>
    <row r="1276" spans="1:79" ht="14.45" customHeight="1">
      <c r="B1276">
        <v>501016</v>
      </c>
      <c r="C1276" s="26" t="s">
        <v>6824</v>
      </c>
      <c r="E1276" s="47" t="s">
        <v>6845</v>
      </c>
      <c r="F1276" s="47" t="s">
        <v>6239</v>
      </c>
      <c r="G1276" s="47" t="s">
        <v>6897</v>
      </c>
      <c r="K1276" s="47" t="s">
        <v>6903</v>
      </c>
      <c r="L1276" s="47" t="s">
        <v>6845</v>
      </c>
      <c r="M1276" s="47" t="s">
        <v>6899</v>
      </c>
      <c r="AG1276" s="48" t="s">
        <v>6833</v>
      </c>
      <c r="AH1276" s="47" t="str">
        <f t="shared" si="52"/>
        <v>SP_BSVR2            BES_VR</v>
      </c>
      <c r="AI1276">
        <v>3</v>
      </c>
      <c r="AJ1276">
        <v>501016</v>
      </c>
      <c r="AK1276" t="s">
        <v>6236</v>
      </c>
      <c r="AL1276" t="s">
        <v>19</v>
      </c>
      <c r="AM1276" t="s">
        <v>3107</v>
      </c>
      <c r="AN1276" t="s">
        <v>3107</v>
      </c>
      <c r="AO1276" t="s">
        <v>3106</v>
      </c>
      <c r="AP1276" t="s">
        <v>3108</v>
      </c>
      <c r="AQ1276">
        <v>2</v>
      </c>
      <c r="AR1276" t="s">
        <v>3109</v>
      </c>
      <c r="AS1276" t="s">
        <v>1495</v>
      </c>
      <c r="AT1276" t="s">
        <v>62</v>
      </c>
      <c r="AU1276" t="s">
        <v>19</v>
      </c>
      <c r="AV1276" t="s">
        <v>19</v>
      </c>
      <c r="AW1276" t="s">
        <v>6237</v>
      </c>
      <c r="AX1276" t="s">
        <v>6238</v>
      </c>
      <c r="AY1276" t="s">
        <v>6239</v>
      </c>
      <c r="AZ1276">
        <v>1</v>
      </c>
      <c r="BA1276" t="s">
        <v>4244</v>
      </c>
      <c r="BB1276" t="s">
        <v>19</v>
      </c>
      <c r="BC1276" t="s">
        <v>19</v>
      </c>
      <c r="BD1276" t="s">
        <v>6233</v>
      </c>
      <c r="BE1276" t="s">
        <v>3419</v>
      </c>
      <c r="BF1276" t="s">
        <v>6234</v>
      </c>
      <c r="BG1276" t="s">
        <v>3655</v>
      </c>
      <c r="BH1276">
        <v>6513</v>
      </c>
      <c r="BI1276" t="s">
        <v>3432</v>
      </c>
      <c r="BJ1276">
        <v>0.35</v>
      </c>
      <c r="BK1276" t="s">
        <v>6240</v>
      </c>
      <c r="BL1276" t="s">
        <v>19</v>
      </c>
      <c r="BM1276" t="s">
        <v>3422</v>
      </c>
      <c r="BN1276" t="s">
        <v>19</v>
      </c>
      <c r="BO1276" s="179" t="s">
        <v>19</v>
      </c>
      <c r="BP1276" s="179" t="s">
        <v>3422</v>
      </c>
      <c r="BQ1276" s="179" t="s">
        <v>19</v>
      </c>
      <c r="BR1276">
        <v>501016</v>
      </c>
      <c r="BU1276" t="s">
        <v>19</v>
      </c>
      <c r="BV1276" t="s">
        <v>3052</v>
      </c>
      <c r="BW1276" t="s">
        <v>19</v>
      </c>
      <c r="BX1276" s="179" t="s">
        <v>19</v>
      </c>
      <c r="BY1276" s="179" t="s">
        <v>7766</v>
      </c>
      <c r="BZ1276" s="179" t="s">
        <v>19</v>
      </c>
      <c r="CA1276">
        <v>501016</v>
      </c>
    </row>
    <row r="1277" spans="1:79" ht="14.45" customHeight="1">
      <c r="A1277" s="50">
        <v>506</v>
      </c>
      <c r="B1277">
        <v>501017</v>
      </c>
      <c r="C1277" s="26" t="s">
        <v>6824</v>
      </c>
      <c r="E1277" s="47" t="s">
        <v>6911</v>
      </c>
      <c r="F1277" s="47" t="s">
        <v>6244</v>
      </c>
      <c r="G1277" s="47" t="s">
        <v>6897</v>
      </c>
      <c r="K1277" s="47" t="s">
        <v>6903</v>
      </c>
      <c r="L1277" s="47" t="s">
        <v>6911</v>
      </c>
      <c r="M1277" s="47" t="s">
        <v>6899</v>
      </c>
      <c r="AG1277" s="48" t="s">
        <v>6833</v>
      </c>
      <c r="AH1277" s="47" t="str">
        <f t="shared" si="52"/>
        <v>SP_BSHR1            BSK_HR</v>
      </c>
      <c r="AI1277">
        <v>3</v>
      </c>
      <c r="AJ1277">
        <v>501017</v>
      </c>
      <c r="AK1277" t="s">
        <v>6241</v>
      </c>
      <c r="AL1277" t="s">
        <v>19</v>
      </c>
      <c r="AM1277" t="s">
        <v>3120</v>
      </c>
      <c r="AN1277" t="s">
        <v>3120</v>
      </c>
      <c r="AO1277" t="s">
        <v>3119</v>
      </c>
      <c r="AP1277" t="s">
        <v>3121</v>
      </c>
      <c r="AQ1277">
        <v>1</v>
      </c>
      <c r="AR1277" t="s">
        <v>3122</v>
      </c>
      <c r="AS1277" t="s">
        <v>1495</v>
      </c>
      <c r="AT1277" t="s">
        <v>62</v>
      </c>
      <c r="AU1277" t="s">
        <v>19</v>
      </c>
      <c r="AV1277" t="s">
        <v>19</v>
      </c>
      <c r="AW1277" t="s">
        <v>6242</v>
      </c>
      <c r="AX1277" t="s">
        <v>6243</v>
      </c>
      <c r="AY1277" t="s">
        <v>6244</v>
      </c>
      <c r="AZ1277">
        <v>1</v>
      </c>
      <c r="BA1277" s="179" t="s">
        <v>6253</v>
      </c>
      <c r="BB1277" t="s">
        <v>19</v>
      </c>
      <c r="BC1277" t="s">
        <v>19</v>
      </c>
      <c r="BD1277" t="s">
        <v>6246</v>
      </c>
      <c r="BE1277" t="s">
        <v>3419</v>
      </c>
      <c r="BF1277" t="s">
        <v>6247</v>
      </c>
      <c r="BG1277" t="s">
        <v>4814</v>
      </c>
      <c r="BH1277" s="179">
        <v>1304</v>
      </c>
      <c r="BI1277" t="s">
        <v>3534</v>
      </c>
      <c r="BJ1277">
        <v>0.35</v>
      </c>
      <c r="BK1277" t="s">
        <v>6248</v>
      </c>
      <c r="BL1277" t="s">
        <v>3422</v>
      </c>
      <c r="BM1277" t="s">
        <v>3422</v>
      </c>
      <c r="BN1277" t="s">
        <v>3422</v>
      </c>
      <c r="BO1277" s="179" t="s">
        <v>3422</v>
      </c>
      <c r="BP1277" s="179" t="s">
        <v>3422</v>
      </c>
      <c r="BQ1277" s="179" t="s">
        <v>3422</v>
      </c>
      <c r="BR1277">
        <v>501017</v>
      </c>
      <c r="BU1277" t="s">
        <v>3050</v>
      </c>
      <c r="BV1277" t="s">
        <v>3052</v>
      </c>
      <c r="BW1277" t="s">
        <v>3054</v>
      </c>
      <c r="BX1277" s="179" t="s">
        <v>7763</v>
      </c>
      <c r="BY1277" s="179" t="s">
        <v>7766</v>
      </c>
      <c r="BZ1277" s="179" t="s">
        <v>7768</v>
      </c>
      <c r="CA1277">
        <v>501017</v>
      </c>
    </row>
    <row r="1278" spans="1:79" ht="14.45" customHeight="1">
      <c r="A1278" s="50">
        <v>506</v>
      </c>
      <c r="B1278">
        <v>501018</v>
      </c>
      <c r="C1278" s="26" t="s">
        <v>6824</v>
      </c>
      <c r="E1278" s="47" t="s">
        <v>6911</v>
      </c>
      <c r="F1278" s="47" t="s">
        <v>6252</v>
      </c>
      <c r="G1278" s="47" t="s">
        <v>6897</v>
      </c>
      <c r="K1278" s="47" t="s">
        <v>6903</v>
      </c>
      <c r="L1278" s="47" t="s">
        <v>6911</v>
      </c>
      <c r="M1278" s="47" t="s">
        <v>6899</v>
      </c>
      <c r="AG1278" s="48" t="s">
        <v>6833</v>
      </c>
      <c r="AH1278" s="47" t="str">
        <f t="shared" ref="AH1278:AH1345" si="53">AY1278&amp; REPT(" ",20-LEN(AY1278))&amp;AP1278</f>
        <v>SP_BSHR2            BSK_HR</v>
      </c>
      <c r="AI1278">
        <v>3</v>
      </c>
      <c r="AJ1278">
        <v>501018</v>
      </c>
      <c r="AK1278" t="s">
        <v>6249</v>
      </c>
      <c r="AL1278" t="s">
        <v>19</v>
      </c>
      <c r="AM1278" t="s">
        <v>3120</v>
      </c>
      <c r="AN1278" t="s">
        <v>3120</v>
      </c>
      <c r="AO1278" t="s">
        <v>3119</v>
      </c>
      <c r="AP1278" t="s">
        <v>3121</v>
      </c>
      <c r="AQ1278">
        <v>2</v>
      </c>
      <c r="AR1278" t="s">
        <v>3122</v>
      </c>
      <c r="AS1278" t="s">
        <v>1495</v>
      </c>
      <c r="AT1278" t="s">
        <v>62</v>
      </c>
      <c r="AU1278" t="s">
        <v>19</v>
      </c>
      <c r="AV1278" t="s">
        <v>19</v>
      </c>
      <c r="AW1278" t="s">
        <v>6250</v>
      </c>
      <c r="AX1278" t="s">
        <v>6251</v>
      </c>
      <c r="AY1278" t="s">
        <v>6252</v>
      </c>
      <c r="AZ1278">
        <v>1</v>
      </c>
      <c r="BA1278" s="179" t="s">
        <v>6245</v>
      </c>
      <c r="BB1278" t="s">
        <v>19</v>
      </c>
      <c r="BC1278" t="s">
        <v>19</v>
      </c>
      <c r="BD1278" t="s">
        <v>6246</v>
      </c>
      <c r="BE1278" t="s">
        <v>3419</v>
      </c>
      <c r="BF1278" t="s">
        <v>6247</v>
      </c>
      <c r="BG1278" t="s">
        <v>3507</v>
      </c>
      <c r="BH1278" s="179">
        <v>1257</v>
      </c>
      <c r="BI1278" t="s">
        <v>3432</v>
      </c>
      <c r="BJ1278">
        <v>0.35</v>
      </c>
      <c r="BK1278" t="s">
        <v>6254</v>
      </c>
      <c r="BL1278" t="s">
        <v>3422</v>
      </c>
      <c r="BM1278" t="s">
        <v>3422</v>
      </c>
      <c r="BN1278" t="s">
        <v>3422</v>
      </c>
      <c r="BO1278" s="179" t="s">
        <v>3422</v>
      </c>
      <c r="BP1278" s="179" t="s">
        <v>3422</v>
      </c>
      <c r="BQ1278" s="179" t="s">
        <v>3422</v>
      </c>
      <c r="BR1278">
        <v>501018</v>
      </c>
      <c r="BU1278" t="s">
        <v>3050</v>
      </c>
      <c r="BV1278" t="s">
        <v>3052</v>
      </c>
      <c r="BW1278" t="s">
        <v>3054</v>
      </c>
      <c r="BX1278" s="179" t="s">
        <v>7763</v>
      </c>
      <c r="BY1278" s="179" t="s">
        <v>7766</v>
      </c>
      <c r="BZ1278" s="179" t="s">
        <v>7768</v>
      </c>
      <c r="CA1278">
        <v>501018</v>
      </c>
    </row>
    <row r="1279" spans="1:79" ht="14.45" customHeight="1">
      <c r="B1279">
        <v>501019</v>
      </c>
      <c r="C1279" s="26" t="s">
        <v>6824</v>
      </c>
      <c r="E1279" s="47" t="s">
        <v>6851</v>
      </c>
      <c r="L1279" s="47" t="s">
        <v>6851</v>
      </c>
      <c r="M1279" s="47" t="s">
        <v>6851</v>
      </c>
      <c r="AG1279" s="48" t="s">
        <v>6833</v>
      </c>
      <c r="AH1279" s="47" t="str">
        <f t="shared" si="53"/>
        <v>KS_HRL_A            EFP</v>
      </c>
      <c r="AI1279">
        <v>3</v>
      </c>
      <c r="AJ1279">
        <v>501019</v>
      </c>
      <c r="AK1279" t="s">
        <v>6255</v>
      </c>
      <c r="AL1279" t="s">
        <v>19</v>
      </c>
      <c r="AM1279" t="s">
        <v>1461</v>
      </c>
      <c r="AN1279" t="s">
        <v>1461</v>
      </c>
      <c r="AO1279" t="s">
        <v>1460</v>
      </c>
      <c r="AP1279" t="s">
        <v>1462</v>
      </c>
      <c r="AQ1279">
        <v>13</v>
      </c>
      <c r="AR1279" t="s">
        <v>1399</v>
      </c>
      <c r="AS1279" t="s">
        <v>1431</v>
      </c>
      <c r="AT1279" t="s">
        <v>1430</v>
      </c>
      <c r="AU1279" t="s">
        <v>19</v>
      </c>
      <c r="AV1279" t="s">
        <v>1445</v>
      </c>
      <c r="AW1279" t="s">
        <v>1445</v>
      </c>
      <c r="AX1279" t="s">
        <v>3075</v>
      </c>
      <c r="AY1279" t="s">
        <v>3076</v>
      </c>
      <c r="AZ1279">
        <v>3</v>
      </c>
      <c r="BA1279" t="s">
        <v>1447</v>
      </c>
      <c r="BB1279" t="s">
        <v>89</v>
      </c>
      <c r="BC1279" t="s">
        <v>69</v>
      </c>
      <c r="BD1279" t="s">
        <v>6256</v>
      </c>
      <c r="BE1279" t="s">
        <v>3419</v>
      </c>
      <c r="BF1279" t="s">
        <v>19</v>
      </c>
      <c r="BG1279" t="s">
        <v>19</v>
      </c>
      <c r="BH1279">
        <v>990</v>
      </c>
      <c r="BI1279" t="s">
        <v>4955</v>
      </c>
      <c r="BJ1279">
        <v>0.35</v>
      </c>
      <c r="BK1279" t="s">
        <v>6257</v>
      </c>
      <c r="BL1279" t="s">
        <v>3422</v>
      </c>
      <c r="BM1279" t="s">
        <v>3422</v>
      </c>
      <c r="BN1279" t="s">
        <v>3422</v>
      </c>
      <c r="BO1279" s="179" t="s">
        <v>19</v>
      </c>
      <c r="BP1279" s="179" t="s">
        <v>19</v>
      </c>
      <c r="BQ1279" s="179" t="s">
        <v>19</v>
      </c>
      <c r="BR1279">
        <v>501019</v>
      </c>
      <c r="BU1279" t="s">
        <v>3050</v>
      </c>
      <c r="BV1279" t="s">
        <v>3052</v>
      </c>
      <c r="BW1279" t="s">
        <v>3054</v>
      </c>
      <c r="BX1279" s="179" t="s">
        <v>19</v>
      </c>
      <c r="BY1279" s="179" t="s">
        <v>19</v>
      </c>
      <c r="BZ1279" s="179" t="s">
        <v>19</v>
      </c>
      <c r="CA1279">
        <v>501019</v>
      </c>
    </row>
    <row r="1280" spans="1:79" ht="14.45" customHeight="1">
      <c r="B1280">
        <v>501020</v>
      </c>
      <c r="C1280" s="26" t="s">
        <v>6824</v>
      </c>
      <c r="E1280" s="47" t="s">
        <v>6851</v>
      </c>
      <c r="L1280" s="47" t="s">
        <v>6851</v>
      </c>
      <c r="M1280" s="47" t="s">
        <v>6851</v>
      </c>
      <c r="AG1280" s="48" t="s">
        <v>6833</v>
      </c>
      <c r="AH1280" s="47" t="str">
        <f t="shared" si="53"/>
        <v>KS_HRL_A            EFP</v>
      </c>
      <c r="AI1280">
        <v>3</v>
      </c>
      <c r="AJ1280">
        <v>501020</v>
      </c>
      <c r="AK1280" t="s">
        <v>6258</v>
      </c>
      <c r="AL1280" t="s">
        <v>19</v>
      </c>
      <c r="AM1280" t="s">
        <v>1461</v>
      </c>
      <c r="AN1280" t="s">
        <v>1461</v>
      </c>
      <c r="AO1280" t="s">
        <v>1460</v>
      </c>
      <c r="AP1280" t="s">
        <v>1462</v>
      </c>
      <c r="AQ1280">
        <v>14</v>
      </c>
      <c r="AR1280" t="s">
        <v>1399</v>
      </c>
      <c r="AS1280" t="s">
        <v>1431</v>
      </c>
      <c r="AT1280" t="s">
        <v>1430</v>
      </c>
      <c r="AU1280" t="s">
        <v>19</v>
      </c>
      <c r="AV1280" t="s">
        <v>1445</v>
      </c>
      <c r="AW1280" t="s">
        <v>1445</v>
      </c>
      <c r="AX1280" t="s">
        <v>3075</v>
      </c>
      <c r="AY1280" t="s">
        <v>3076</v>
      </c>
      <c r="AZ1280">
        <v>4</v>
      </c>
      <c r="BA1280" t="s">
        <v>1447</v>
      </c>
      <c r="BB1280" t="s">
        <v>89</v>
      </c>
      <c r="BC1280" t="s">
        <v>69</v>
      </c>
      <c r="BD1280" t="s">
        <v>6259</v>
      </c>
      <c r="BE1280" t="s">
        <v>3419</v>
      </c>
      <c r="BF1280" t="s">
        <v>19</v>
      </c>
      <c r="BG1280" t="s">
        <v>19</v>
      </c>
      <c r="BH1280">
        <v>990</v>
      </c>
      <c r="BI1280" t="s">
        <v>6260</v>
      </c>
      <c r="BJ1280">
        <v>0.35</v>
      </c>
      <c r="BK1280" t="s">
        <v>6261</v>
      </c>
      <c r="BL1280" t="s">
        <v>3422</v>
      </c>
      <c r="BM1280" t="s">
        <v>3422</v>
      </c>
      <c r="BN1280" t="s">
        <v>3422</v>
      </c>
      <c r="BO1280" s="179" t="s">
        <v>19</v>
      </c>
      <c r="BP1280" s="179" t="s">
        <v>19</v>
      </c>
      <c r="BQ1280" s="179" t="s">
        <v>19</v>
      </c>
      <c r="BR1280">
        <v>501020</v>
      </c>
      <c r="BU1280" t="s">
        <v>3050</v>
      </c>
      <c r="BV1280" t="s">
        <v>3052</v>
      </c>
      <c r="BW1280" t="s">
        <v>3054</v>
      </c>
      <c r="BX1280" s="179" t="s">
        <v>19</v>
      </c>
      <c r="BY1280" s="179" t="s">
        <v>19</v>
      </c>
      <c r="BZ1280" s="179" t="s">
        <v>19</v>
      </c>
      <c r="CA1280">
        <v>501020</v>
      </c>
    </row>
    <row r="1281" spans="1:79" ht="14.45" customHeight="1">
      <c r="B1281">
        <v>501021</v>
      </c>
      <c r="C1281" s="26" t="s">
        <v>6824</v>
      </c>
      <c r="E1281" s="47" t="s">
        <v>6851</v>
      </c>
      <c r="L1281" s="47" t="s">
        <v>6851</v>
      </c>
      <c r="M1281" s="47" t="s">
        <v>6851</v>
      </c>
      <c r="X1281" s="240"/>
      <c r="AG1281" s="48" t="s">
        <v>6833</v>
      </c>
      <c r="AH1281" s="47" t="str">
        <f t="shared" si="53"/>
        <v>KS_HRL_A            EFP</v>
      </c>
      <c r="AI1281">
        <v>3</v>
      </c>
      <c r="AJ1281">
        <v>501021</v>
      </c>
      <c r="AK1281" t="s">
        <v>6262</v>
      </c>
      <c r="AL1281" t="s">
        <v>19</v>
      </c>
      <c r="AM1281" t="s">
        <v>1461</v>
      </c>
      <c r="AN1281" t="s">
        <v>1461</v>
      </c>
      <c r="AO1281" t="s">
        <v>1460</v>
      </c>
      <c r="AP1281" t="s">
        <v>1462</v>
      </c>
      <c r="AQ1281">
        <v>32</v>
      </c>
      <c r="AR1281" t="s">
        <v>1399</v>
      </c>
      <c r="AS1281" t="s">
        <v>1431</v>
      </c>
      <c r="AT1281" t="s">
        <v>1430</v>
      </c>
      <c r="AU1281" t="s">
        <v>19</v>
      </c>
      <c r="AV1281" t="s">
        <v>1445</v>
      </c>
      <c r="AW1281" t="s">
        <v>1445</v>
      </c>
      <c r="AX1281" t="s">
        <v>3075</v>
      </c>
      <c r="AY1281" t="s">
        <v>3076</v>
      </c>
      <c r="AZ1281">
        <v>5</v>
      </c>
      <c r="BA1281" t="s">
        <v>1447</v>
      </c>
      <c r="BB1281" t="s">
        <v>92</v>
      </c>
      <c r="BC1281" t="s">
        <v>70</v>
      </c>
      <c r="BD1281" t="s">
        <v>3714</v>
      </c>
      <c r="BE1281" t="s">
        <v>3419</v>
      </c>
      <c r="BF1281" t="s">
        <v>19</v>
      </c>
      <c r="BG1281" t="s">
        <v>19</v>
      </c>
      <c r="BH1281">
        <v>990</v>
      </c>
      <c r="BI1281" t="s">
        <v>3485</v>
      </c>
      <c r="BJ1281">
        <v>0.35</v>
      </c>
      <c r="BK1281" t="s">
        <v>6263</v>
      </c>
      <c r="BL1281" t="s">
        <v>3422</v>
      </c>
      <c r="BM1281" t="s">
        <v>3422</v>
      </c>
      <c r="BN1281" t="s">
        <v>3422</v>
      </c>
      <c r="BO1281" s="179" t="s">
        <v>19</v>
      </c>
      <c r="BP1281" s="179" t="s">
        <v>19</v>
      </c>
      <c r="BQ1281" s="179" t="s">
        <v>19</v>
      </c>
      <c r="BR1281">
        <v>501021</v>
      </c>
      <c r="BU1281" t="s">
        <v>3050</v>
      </c>
      <c r="BV1281" t="s">
        <v>3052</v>
      </c>
      <c r="BW1281" t="s">
        <v>3054</v>
      </c>
      <c r="BX1281" s="179" t="s">
        <v>19</v>
      </c>
      <c r="BY1281" s="179" t="s">
        <v>19</v>
      </c>
      <c r="BZ1281" s="179" t="s">
        <v>19</v>
      </c>
      <c r="CA1281">
        <v>501021</v>
      </c>
    </row>
    <row r="1282" spans="1:79" ht="14.45" customHeight="1">
      <c r="B1282">
        <v>501022</v>
      </c>
      <c r="C1282" s="26" t="s">
        <v>6824</v>
      </c>
      <c r="E1282" s="47" t="s">
        <v>6845</v>
      </c>
      <c r="L1282" s="47" t="s">
        <v>6900</v>
      </c>
      <c r="M1282" s="47" t="s">
        <v>6845</v>
      </c>
      <c r="W1282" s="240"/>
      <c r="AG1282" s="48" t="s">
        <v>6833</v>
      </c>
      <c r="AH1282" s="47" t="str">
        <f t="shared" si="53"/>
        <v>NVL                 EFP</v>
      </c>
      <c r="AI1282">
        <v>3</v>
      </c>
      <c r="AJ1282">
        <v>501022</v>
      </c>
      <c r="AK1282" t="s">
        <v>6264</v>
      </c>
      <c r="AL1282" t="s">
        <v>19</v>
      </c>
      <c r="AM1282" t="s">
        <v>1461</v>
      </c>
      <c r="AN1282" t="s">
        <v>1461</v>
      </c>
      <c r="AO1282" t="s">
        <v>1460</v>
      </c>
      <c r="AP1282" t="s">
        <v>1462</v>
      </c>
      <c r="AQ1282">
        <v>10</v>
      </c>
      <c r="AR1282" t="s">
        <v>1399</v>
      </c>
      <c r="AS1282" t="s">
        <v>1431</v>
      </c>
      <c r="AT1282" t="s">
        <v>1430</v>
      </c>
      <c r="AU1282" t="s">
        <v>19</v>
      </c>
      <c r="AV1282" t="s">
        <v>3088</v>
      </c>
      <c r="AW1282" t="s">
        <v>3088</v>
      </c>
      <c r="AX1282" t="s">
        <v>3087</v>
      </c>
      <c r="AY1282" t="s">
        <v>3089</v>
      </c>
      <c r="AZ1282">
        <v>1</v>
      </c>
      <c r="BA1282" t="s">
        <v>3090</v>
      </c>
      <c r="BB1282" t="s">
        <v>91</v>
      </c>
      <c r="BC1282" t="s">
        <v>69</v>
      </c>
      <c r="BD1282" t="s">
        <v>3437</v>
      </c>
      <c r="BE1282" t="s">
        <v>3419</v>
      </c>
      <c r="BF1282" t="s">
        <v>19</v>
      </c>
      <c r="BG1282" t="s">
        <v>19</v>
      </c>
      <c r="BH1282">
        <v>5135</v>
      </c>
      <c r="BI1282" t="s">
        <v>3438</v>
      </c>
      <c r="BJ1282">
        <v>0.5</v>
      </c>
      <c r="BK1282" t="s">
        <v>6265</v>
      </c>
      <c r="BL1282" t="s">
        <v>3422</v>
      </c>
      <c r="BM1282" t="s">
        <v>3422</v>
      </c>
      <c r="BN1282" t="s">
        <v>3422</v>
      </c>
      <c r="BO1282" s="179" t="s">
        <v>3422</v>
      </c>
      <c r="BP1282" s="179" t="s">
        <v>3422</v>
      </c>
      <c r="BQ1282" s="179" t="s">
        <v>3422</v>
      </c>
      <c r="BR1282">
        <v>501022</v>
      </c>
      <c r="BU1282" t="s">
        <v>3050</v>
      </c>
      <c r="BV1282" t="s">
        <v>3052</v>
      </c>
      <c r="BW1282" t="s">
        <v>3054</v>
      </c>
      <c r="BX1282" s="179" t="s">
        <v>7763</v>
      </c>
      <c r="BY1282" s="179" t="s">
        <v>7766</v>
      </c>
      <c r="BZ1282" s="179" t="s">
        <v>7768</v>
      </c>
      <c r="CA1282">
        <v>501022</v>
      </c>
    </row>
    <row r="1283" spans="1:79" ht="14.45" customHeight="1">
      <c r="B1283">
        <v>501023</v>
      </c>
      <c r="C1283" s="26" t="s">
        <v>6824</v>
      </c>
      <c r="E1283" s="47" t="s">
        <v>6845</v>
      </c>
      <c r="L1283" s="47" t="s">
        <v>6900</v>
      </c>
      <c r="M1283" s="47" t="s">
        <v>6845</v>
      </c>
      <c r="W1283" s="240"/>
      <c r="AG1283" s="48" t="s">
        <v>6833</v>
      </c>
      <c r="AH1283" s="47" t="str">
        <f t="shared" si="53"/>
        <v>NVL                 EFP</v>
      </c>
      <c r="AI1283">
        <v>3</v>
      </c>
      <c r="AJ1283">
        <v>501023</v>
      </c>
      <c r="AK1283" t="s">
        <v>6266</v>
      </c>
      <c r="AL1283" t="s">
        <v>19</v>
      </c>
      <c r="AM1283" t="s">
        <v>1461</v>
      </c>
      <c r="AN1283" t="s">
        <v>1461</v>
      </c>
      <c r="AO1283" t="s">
        <v>1460</v>
      </c>
      <c r="AP1283" t="s">
        <v>1462</v>
      </c>
      <c r="AQ1283">
        <v>9</v>
      </c>
      <c r="AR1283" t="s">
        <v>1399</v>
      </c>
      <c r="AS1283" t="s">
        <v>1431</v>
      </c>
      <c r="AT1283" t="s">
        <v>1430</v>
      </c>
      <c r="AU1283" t="s">
        <v>19</v>
      </c>
      <c r="AV1283" t="s">
        <v>3088</v>
      </c>
      <c r="AW1283" t="s">
        <v>3088</v>
      </c>
      <c r="AX1283" t="s">
        <v>3087</v>
      </c>
      <c r="AY1283" t="s">
        <v>3089</v>
      </c>
      <c r="AZ1283">
        <v>2</v>
      </c>
      <c r="BA1283" t="s">
        <v>3090</v>
      </c>
      <c r="BB1283" t="s">
        <v>91</v>
      </c>
      <c r="BC1283" t="s">
        <v>69</v>
      </c>
      <c r="BD1283" t="s">
        <v>6267</v>
      </c>
      <c r="BE1283" t="s">
        <v>3419</v>
      </c>
      <c r="BF1283" t="s">
        <v>19</v>
      </c>
      <c r="BG1283" t="s">
        <v>19</v>
      </c>
      <c r="BH1283">
        <v>5135</v>
      </c>
      <c r="BI1283" t="s">
        <v>4663</v>
      </c>
      <c r="BJ1283">
        <v>0.5</v>
      </c>
      <c r="BK1283" t="s">
        <v>6268</v>
      </c>
      <c r="BL1283" t="s">
        <v>3422</v>
      </c>
      <c r="BM1283" t="s">
        <v>3422</v>
      </c>
      <c r="BN1283" t="s">
        <v>3422</v>
      </c>
      <c r="BO1283" s="179" t="s">
        <v>3422</v>
      </c>
      <c r="BP1283" s="179" t="s">
        <v>3422</v>
      </c>
      <c r="BQ1283" s="179" t="s">
        <v>3422</v>
      </c>
      <c r="BR1283">
        <v>501023</v>
      </c>
      <c r="BU1283" t="s">
        <v>3050</v>
      </c>
      <c r="BV1283" t="s">
        <v>3052</v>
      </c>
      <c r="BW1283" t="s">
        <v>3054</v>
      </c>
      <c r="BX1283" s="179" t="s">
        <v>7763</v>
      </c>
      <c r="BY1283" s="179" t="s">
        <v>7766</v>
      </c>
      <c r="BZ1283" s="179" t="s">
        <v>7768</v>
      </c>
      <c r="CA1283">
        <v>501023</v>
      </c>
    </row>
    <row r="1284" spans="1:79" ht="14.45" customHeight="1">
      <c r="A1284"/>
      <c r="B1284">
        <v>501024</v>
      </c>
      <c r="C1284" s="26" t="s">
        <v>6824</v>
      </c>
      <c r="E1284" s="47" t="s">
        <v>6845</v>
      </c>
      <c r="L1284" s="47" t="s">
        <v>6900</v>
      </c>
      <c r="M1284" s="47" t="s">
        <v>6845</v>
      </c>
      <c r="W1284" s="240"/>
      <c r="AG1284" s="48" t="s">
        <v>6833</v>
      </c>
      <c r="AH1284" s="47" t="str">
        <f t="shared" si="53"/>
        <v>NVL                 EFP</v>
      </c>
      <c r="AI1284">
        <v>3</v>
      </c>
      <c r="AJ1284">
        <v>501024</v>
      </c>
      <c r="AK1284" t="s">
        <v>6269</v>
      </c>
      <c r="AL1284" t="s">
        <v>19</v>
      </c>
      <c r="AM1284" t="s">
        <v>1461</v>
      </c>
      <c r="AN1284" t="s">
        <v>1461</v>
      </c>
      <c r="AO1284" t="s">
        <v>1460</v>
      </c>
      <c r="AP1284" t="s">
        <v>1462</v>
      </c>
      <c r="AQ1284">
        <v>11</v>
      </c>
      <c r="AR1284" t="s">
        <v>1399</v>
      </c>
      <c r="AS1284" t="s">
        <v>1431</v>
      </c>
      <c r="AT1284" t="s">
        <v>1430</v>
      </c>
      <c r="AU1284" t="s">
        <v>19</v>
      </c>
      <c r="AV1284" t="s">
        <v>3088</v>
      </c>
      <c r="AW1284" t="s">
        <v>3088</v>
      </c>
      <c r="AX1284" t="s">
        <v>3087</v>
      </c>
      <c r="AY1284" t="s">
        <v>3089</v>
      </c>
      <c r="AZ1284">
        <v>3</v>
      </c>
      <c r="BA1284" t="s">
        <v>3090</v>
      </c>
      <c r="BB1284" t="s">
        <v>91</v>
      </c>
      <c r="BC1284" t="s">
        <v>69</v>
      </c>
      <c r="BD1284" t="s">
        <v>3885</v>
      </c>
      <c r="BE1284" t="s">
        <v>3419</v>
      </c>
      <c r="BF1284" t="s">
        <v>19</v>
      </c>
      <c r="BG1284" t="s">
        <v>19</v>
      </c>
      <c r="BH1284">
        <v>5135</v>
      </c>
      <c r="BI1284" t="s">
        <v>3886</v>
      </c>
      <c r="BJ1284">
        <v>0.5</v>
      </c>
      <c r="BK1284" t="s">
        <v>6270</v>
      </c>
      <c r="BL1284" t="s">
        <v>3422</v>
      </c>
      <c r="BM1284" t="s">
        <v>3422</v>
      </c>
      <c r="BN1284" t="s">
        <v>3422</v>
      </c>
      <c r="BO1284" s="179" t="s">
        <v>3422</v>
      </c>
      <c r="BP1284" s="179" t="s">
        <v>3422</v>
      </c>
      <c r="BQ1284" s="179" t="s">
        <v>3422</v>
      </c>
      <c r="BR1284">
        <v>501024</v>
      </c>
      <c r="BU1284" t="s">
        <v>3050</v>
      </c>
      <c r="BV1284" t="s">
        <v>3052</v>
      </c>
      <c r="BW1284" t="s">
        <v>3054</v>
      </c>
      <c r="BX1284" s="179" t="s">
        <v>7763</v>
      </c>
      <c r="BY1284" s="179" t="s">
        <v>7766</v>
      </c>
      <c r="BZ1284" s="179" t="s">
        <v>7768</v>
      </c>
      <c r="CA1284">
        <v>501024</v>
      </c>
    </row>
    <row r="1285" spans="1:79" ht="14.45" customHeight="1">
      <c r="A1285"/>
      <c r="B1285">
        <v>501025</v>
      </c>
      <c r="C1285" s="26" t="s">
        <v>6824</v>
      </c>
      <c r="E1285" s="47" t="s">
        <v>6845</v>
      </c>
      <c r="L1285" s="47" t="s">
        <v>6900</v>
      </c>
      <c r="M1285" s="47" t="s">
        <v>6845</v>
      </c>
      <c r="W1285" s="240"/>
      <c r="AG1285" s="48" t="s">
        <v>6833</v>
      </c>
      <c r="AH1285" s="47" t="str">
        <f t="shared" si="53"/>
        <v>NVR                 EFP</v>
      </c>
      <c r="AI1285">
        <v>3</v>
      </c>
      <c r="AJ1285">
        <v>501025</v>
      </c>
      <c r="AK1285" t="s">
        <v>6271</v>
      </c>
      <c r="AL1285" t="s">
        <v>19</v>
      </c>
      <c r="AM1285" t="s">
        <v>1461</v>
      </c>
      <c r="AN1285" t="s">
        <v>1461</v>
      </c>
      <c r="AO1285" t="s">
        <v>1460</v>
      </c>
      <c r="AP1285" t="s">
        <v>1462</v>
      </c>
      <c r="AQ1285">
        <v>31</v>
      </c>
      <c r="AR1285" t="s">
        <v>1399</v>
      </c>
      <c r="AS1285" t="s">
        <v>1431</v>
      </c>
      <c r="AT1285" t="s">
        <v>1430</v>
      </c>
      <c r="AU1285" t="s">
        <v>19</v>
      </c>
      <c r="AV1285" t="s">
        <v>3094</v>
      </c>
      <c r="AW1285" t="s">
        <v>3094</v>
      </c>
      <c r="AX1285" t="s">
        <v>3093</v>
      </c>
      <c r="AY1285" t="s">
        <v>3095</v>
      </c>
      <c r="AZ1285">
        <v>1</v>
      </c>
      <c r="BA1285" t="s">
        <v>693</v>
      </c>
      <c r="BB1285" t="s">
        <v>91</v>
      </c>
      <c r="BC1285" t="s">
        <v>69</v>
      </c>
      <c r="BD1285" t="s">
        <v>4719</v>
      </c>
      <c r="BE1285" t="s">
        <v>3419</v>
      </c>
      <c r="BF1285" t="s">
        <v>19</v>
      </c>
      <c r="BG1285" t="s">
        <v>19</v>
      </c>
      <c r="BH1285">
        <v>6899</v>
      </c>
      <c r="BI1285" t="s">
        <v>4022</v>
      </c>
      <c r="BJ1285">
        <v>0.5</v>
      </c>
      <c r="BK1285" t="s">
        <v>6272</v>
      </c>
      <c r="BL1285" t="s">
        <v>3422</v>
      </c>
      <c r="BM1285" t="s">
        <v>3422</v>
      </c>
      <c r="BN1285" t="s">
        <v>3422</v>
      </c>
      <c r="BO1285" s="179" t="s">
        <v>3422</v>
      </c>
      <c r="BP1285" s="179" t="s">
        <v>3422</v>
      </c>
      <c r="BQ1285" s="179" t="s">
        <v>3422</v>
      </c>
      <c r="BR1285">
        <v>501025</v>
      </c>
      <c r="BU1285" t="s">
        <v>3050</v>
      </c>
      <c r="BV1285" t="s">
        <v>3052</v>
      </c>
      <c r="BW1285" t="s">
        <v>3054</v>
      </c>
      <c r="BX1285" s="179" t="s">
        <v>7763</v>
      </c>
      <c r="BY1285" s="179" t="s">
        <v>7766</v>
      </c>
      <c r="BZ1285" s="179" t="s">
        <v>7768</v>
      </c>
      <c r="CA1285">
        <v>501025</v>
      </c>
    </row>
    <row r="1286" spans="1:79" ht="14.45" customHeight="1">
      <c r="A1286"/>
      <c r="B1286">
        <v>501026</v>
      </c>
      <c r="C1286" s="26" t="s">
        <v>6824</v>
      </c>
      <c r="E1286" s="47" t="s">
        <v>6845</v>
      </c>
      <c r="L1286" s="47" t="s">
        <v>6900</v>
      </c>
      <c r="M1286" s="47" t="s">
        <v>6845</v>
      </c>
      <c r="W1286" s="240"/>
      <c r="AG1286" s="48" t="s">
        <v>6833</v>
      </c>
      <c r="AH1286" s="47" t="str">
        <f t="shared" si="53"/>
        <v>NVR                 EFP</v>
      </c>
      <c r="AI1286">
        <v>3</v>
      </c>
      <c r="AJ1286">
        <v>501026</v>
      </c>
      <c r="AK1286" t="s">
        <v>6273</v>
      </c>
      <c r="AL1286" t="s">
        <v>19</v>
      </c>
      <c r="AM1286" t="s">
        <v>1461</v>
      </c>
      <c r="AN1286" t="s">
        <v>1461</v>
      </c>
      <c r="AO1286" t="s">
        <v>1460</v>
      </c>
      <c r="AP1286" t="s">
        <v>1462</v>
      </c>
      <c r="AQ1286">
        <v>12</v>
      </c>
      <c r="AR1286" t="s">
        <v>1399</v>
      </c>
      <c r="AS1286" t="s">
        <v>1431</v>
      </c>
      <c r="AT1286" t="s">
        <v>1430</v>
      </c>
      <c r="AU1286" t="s">
        <v>19</v>
      </c>
      <c r="AV1286" t="s">
        <v>3094</v>
      </c>
      <c r="AW1286" t="s">
        <v>3094</v>
      </c>
      <c r="AX1286" t="s">
        <v>3093</v>
      </c>
      <c r="AY1286" t="s">
        <v>3095</v>
      </c>
      <c r="AZ1286">
        <v>2</v>
      </c>
      <c r="BA1286" t="s">
        <v>693</v>
      </c>
      <c r="BB1286" t="s">
        <v>91</v>
      </c>
      <c r="BC1286" t="s">
        <v>69</v>
      </c>
      <c r="BD1286" t="s">
        <v>6274</v>
      </c>
      <c r="BE1286" t="s">
        <v>3419</v>
      </c>
      <c r="BF1286" t="s">
        <v>19</v>
      </c>
      <c r="BG1286" t="s">
        <v>19</v>
      </c>
      <c r="BH1286">
        <v>6899</v>
      </c>
      <c r="BI1286" t="s">
        <v>3646</v>
      </c>
      <c r="BJ1286">
        <v>0.5</v>
      </c>
      <c r="BK1286" t="s">
        <v>6275</v>
      </c>
      <c r="BL1286" t="s">
        <v>3422</v>
      </c>
      <c r="BM1286" t="s">
        <v>3422</v>
      </c>
      <c r="BN1286" t="s">
        <v>3422</v>
      </c>
      <c r="BO1286" s="179" t="s">
        <v>3422</v>
      </c>
      <c r="BP1286" s="179" t="s">
        <v>3422</v>
      </c>
      <c r="BQ1286" s="179" t="s">
        <v>3422</v>
      </c>
      <c r="BR1286">
        <v>501026</v>
      </c>
      <c r="BU1286" t="s">
        <v>3050</v>
      </c>
      <c r="BV1286" t="s">
        <v>3052</v>
      </c>
      <c r="BW1286" t="s">
        <v>3054</v>
      </c>
      <c r="BX1286" s="179" t="s">
        <v>7763</v>
      </c>
      <c r="BY1286" s="179" t="s">
        <v>7766</v>
      </c>
      <c r="BZ1286" s="179" t="s">
        <v>7768</v>
      </c>
      <c r="CA1286">
        <v>501026</v>
      </c>
    </row>
    <row r="1287" spans="1:79" ht="14.45" customHeight="1">
      <c r="A1287"/>
      <c r="B1287">
        <v>501027</v>
      </c>
      <c r="C1287" s="26" t="s">
        <v>6824</v>
      </c>
      <c r="E1287" s="47" t="s">
        <v>6845</v>
      </c>
      <c r="L1287" s="47" t="s">
        <v>6900</v>
      </c>
      <c r="M1287" s="47" t="s">
        <v>6845</v>
      </c>
      <c r="W1287" s="240"/>
      <c r="AG1287" s="48" t="s">
        <v>6833</v>
      </c>
      <c r="AH1287" s="47" t="str">
        <f t="shared" si="53"/>
        <v>NVR                 EFP</v>
      </c>
      <c r="AI1287">
        <v>3</v>
      </c>
      <c r="AJ1287">
        <v>501027</v>
      </c>
      <c r="AK1287" t="s">
        <v>6276</v>
      </c>
      <c r="AL1287" t="s">
        <v>19</v>
      </c>
      <c r="AM1287" t="s">
        <v>1461</v>
      </c>
      <c r="AN1287" t="s">
        <v>1461</v>
      </c>
      <c r="AO1287" t="s">
        <v>1460</v>
      </c>
      <c r="AP1287" t="s">
        <v>1462</v>
      </c>
      <c r="AQ1287">
        <v>34</v>
      </c>
      <c r="AR1287" t="s">
        <v>1399</v>
      </c>
      <c r="AS1287" t="s">
        <v>1431</v>
      </c>
      <c r="AT1287" t="s">
        <v>1430</v>
      </c>
      <c r="AU1287" t="s">
        <v>19</v>
      </c>
      <c r="AV1287" t="s">
        <v>3094</v>
      </c>
      <c r="AW1287" t="s">
        <v>3094</v>
      </c>
      <c r="AX1287" t="s">
        <v>3093</v>
      </c>
      <c r="AY1287" t="s">
        <v>3095</v>
      </c>
      <c r="AZ1287">
        <v>3</v>
      </c>
      <c r="BA1287" t="s">
        <v>693</v>
      </c>
      <c r="BB1287" t="s">
        <v>91</v>
      </c>
      <c r="BC1287" t="s">
        <v>69</v>
      </c>
      <c r="BD1287" t="s">
        <v>5360</v>
      </c>
      <c r="BE1287" t="s">
        <v>3419</v>
      </c>
      <c r="BF1287" t="s">
        <v>19</v>
      </c>
      <c r="BG1287" t="s">
        <v>19</v>
      </c>
      <c r="BH1287">
        <v>6899</v>
      </c>
      <c r="BI1287" t="s">
        <v>5361</v>
      </c>
      <c r="BJ1287">
        <v>0.5</v>
      </c>
      <c r="BK1287" t="s">
        <v>6277</v>
      </c>
      <c r="BL1287" t="s">
        <v>3422</v>
      </c>
      <c r="BM1287" t="s">
        <v>3422</v>
      </c>
      <c r="BN1287" t="s">
        <v>3422</v>
      </c>
      <c r="BO1287" s="179" t="s">
        <v>3422</v>
      </c>
      <c r="BP1287" s="179" t="s">
        <v>3422</v>
      </c>
      <c r="BQ1287" s="179" t="s">
        <v>3422</v>
      </c>
      <c r="BR1287">
        <v>501027</v>
      </c>
      <c r="BU1287" t="s">
        <v>3050</v>
      </c>
      <c r="BV1287" t="s">
        <v>3052</v>
      </c>
      <c r="BW1287" t="s">
        <v>3054</v>
      </c>
      <c r="BX1287" s="179" t="s">
        <v>7763</v>
      </c>
      <c r="BY1287" s="179" t="s">
        <v>7766</v>
      </c>
      <c r="BZ1287" s="179" t="s">
        <v>7768</v>
      </c>
      <c r="CA1287">
        <v>501027</v>
      </c>
    </row>
    <row r="1288" spans="1:79" ht="14.45" customHeight="1">
      <c r="A1288"/>
      <c r="B1288">
        <v>501028</v>
      </c>
      <c r="C1288" s="26" t="s">
        <v>6824</v>
      </c>
      <c r="E1288" s="47" t="s">
        <v>6851</v>
      </c>
      <c r="L1288" s="47" t="s">
        <v>6851</v>
      </c>
      <c r="M1288" s="47" t="s">
        <v>6851</v>
      </c>
      <c r="X1288" s="240"/>
      <c r="AG1288" s="48" t="s">
        <v>6833</v>
      </c>
      <c r="AH1288" s="47" t="str">
        <f t="shared" si="53"/>
        <v>KS_HRL_B            EFP</v>
      </c>
      <c r="AI1288">
        <v>3</v>
      </c>
      <c r="AJ1288">
        <v>501028</v>
      </c>
      <c r="AK1288" t="s">
        <v>6278</v>
      </c>
      <c r="AL1288" t="s">
        <v>19</v>
      </c>
      <c r="AM1288" t="s">
        <v>1461</v>
      </c>
      <c r="AN1288" t="s">
        <v>1461</v>
      </c>
      <c r="AO1288" t="s">
        <v>1460</v>
      </c>
      <c r="AP1288" t="s">
        <v>1462</v>
      </c>
      <c r="AQ1288">
        <v>19</v>
      </c>
      <c r="AR1288" t="s">
        <v>1399</v>
      </c>
      <c r="AS1288" t="s">
        <v>1431</v>
      </c>
      <c r="AT1288" t="s">
        <v>1430</v>
      </c>
      <c r="AU1288" t="s">
        <v>19</v>
      </c>
      <c r="AV1288" t="s">
        <v>1445</v>
      </c>
      <c r="AW1288" t="s">
        <v>1445</v>
      </c>
      <c r="AX1288" t="s">
        <v>3080</v>
      </c>
      <c r="AY1288" t="s">
        <v>3081</v>
      </c>
      <c r="AZ1288">
        <v>5</v>
      </c>
      <c r="BA1288" t="s">
        <v>1447</v>
      </c>
      <c r="BB1288" t="s">
        <v>92</v>
      </c>
      <c r="BC1288" t="s">
        <v>70</v>
      </c>
      <c r="BD1288" t="s">
        <v>3482</v>
      </c>
      <c r="BE1288" t="s">
        <v>3419</v>
      </c>
      <c r="BF1288" t="s">
        <v>19</v>
      </c>
      <c r="BG1288" t="s">
        <v>19</v>
      </c>
      <c r="BH1288">
        <v>966</v>
      </c>
      <c r="BI1288" t="s">
        <v>3438</v>
      </c>
      <c r="BJ1288">
        <v>0.35</v>
      </c>
      <c r="BK1288" t="s">
        <v>6279</v>
      </c>
      <c r="BL1288" t="s">
        <v>3422</v>
      </c>
      <c r="BM1288" t="s">
        <v>3422</v>
      </c>
      <c r="BN1288" t="s">
        <v>3422</v>
      </c>
      <c r="BO1288" s="179" t="s">
        <v>19</v>
      </c>
      <c r="BP1288" s="179" t="s">
        <v>19</v>
      </c>
      <c r="BQ1288" s="179" t="s">
        <v>19</v>
      </c>
      <c r="BR1288">
        <v>501028</v>
      </c>
      <c r="BU1288" t="s">
        <v>3050</v>
      </c>
      <c r="BV1288" t="s">
        <v>3052</v>
      </c>
      <c r="BW1288" t="s">
        <v>3054</v>
      </c>
      <c r="BX1288" s="179" t="s">
        <v>19</v>
      </c>
      <c r="BY1288" s="179" t="s">
        <v>19</v>
      </c>
      <c r="BZ1288" s="179" t="s">
        <v>19</v>
      </c>
      <c r="CA1288">
        <v>501028</v>
      </c>
    </row>
    <row r="1289" spans="1:79" ht="14.45" customHeight="1">
      <c r="A1289"/>
      <c r="B1289">
        <v>501029</v>
      </c>
      <c r="C1289" s="26" t="s">
        <v>6824</v>
      </c>
      <c r="E1289" s="47" t="s">
        <v>6851</v>
      </c>
      <c r="L1289" s="47" t="s">
        <v>6851</v>
      </c>
      <c r="M1289" s="47" t="s">
        <v>6851</v>
      </c>
      <c r="AG1289" s="48" t="s">
        <v>6833</v>
      </c>
      <c r="AH1289" s="47" t="str">
        <f t="shared" si="53"/>
        <v>KS_HRL_B            EFP</v>
      </c>
      <c r="AI1289">
        <v>3</v>
      </c>
      <c r="AJ1289">
        <v>501029</v>
      </c>
      <c r="AK1289" t="s">
        <v>6280</v>
      </c>
      <c r="AL1289" t="s">
        <v>19</v>
      </c>
      <c r="AM1289" t="s">
        <v>1461</v>
      </c>
      <c r="AN1289" t="s">
        <v>1461</v>
      </c>
      <c r="AO1289" t="s">
        <v>1460</v>
      </c>
      <c r="AP1289" t="s">
        <v>1462</v>
      </c>
      <c r="AQ1289">
        <v>17</v>
      </c>
      <c r="AR1289" t="s">
        <v>1399</v>
      </c>
      <c r="AS1289" t="s">
        <v>1431</v>
      </c>
      <c r="AT1289" t="s">
        <v>1430</v>
      </c>
      <c r="AU1289" t="s">
        <v>19</v>
      </c>
      <c r="AV1289" t="s">
        <v>1445</v>
      </c>
      <c r="AW1289" t="s">
        <v>1445</v>
      </c>
      <c r="AX1289" t="s">
        <v>3080</v>
      </c>
      <c r="AY1289" t="s">
        <v>3081</v>
      </c>
      <c r="AZ1289">
        <v>4</v>
      </c>
      <c r="BA1289" t="s">
        <v>1447</v>
      </c>
      <c r="BB1289" t="s">
        <v>89</v>
      </c>
      <c r="BC1289" t="s">
        <v>69</v>
      </c>
      <c r="BD1289" t="s">
        <v>6281</v>
      </c>
      <c r="BE1289" t="s">
        <v>3419</v>
      </c>
      <c r="BF1289" t="s">
        <v>19</v>
      </c>
      <c r="BG1289" t="s">
        <v>19</v>
      </c>
      <c r="BH1289">
        <v>966</v>
      </c>
      <c r="BI1289" t="s">
        <v>3669</v>
      </c>
      <c r="BJ1289">
        <v>0.35</v>
      </c>
      <c r="BK1289" t="s">
        <v>6282</v>
      </c>
      <c r="BL1289" t="s">
        <v>3422</v>
      </c>
      <c r="BM1289" t="s">
        <v>3422</v>
      </c>
      <c r="BN1289" t="s">
        <v>3422</v>
      </c>
      <c r="BO1289" s="179" t="s">
        <v>19</v>
      </c>
      <c r="BP1289" s="179" t="s">
        <v>19</v>
      </c>
      <c r="BQ1289" s="179" t="s">
        <v>19</v>
      </c>
      <c r="BR1289">
        <v>501029</v>
      </c>
      <c r="BU1289" t="s">
        <v>3050</v>
      </c>
      <c r="BV1289" t="s">
        <v>3052</v>
      </c>
      <c r="BW1289" t="s">
        <v>3054</v>
      </c>
      <c r="BX1289" s="179" t="s">
        <v>19</v>
      </c>
      <c r="BY1289" s="179" t="s">
        <v>19</v>
      </c>
      <c r="BZ1289" s="179" t="s">
        <v>19</v>
      </c>
      <c r="CA1289">
        <v>501029</v>
      </c>
    </row>
    <row r="1290" spans="1:79" ht="14.45" customHeight="1">
      <c r="A1290"/>
      <c r="B1290">
        <v>501030</v>
      </c>
      <c r="C1290" s="26" t="s">
        <v>6824</v>
      </c>
      <c r="E1290" s="47" t="s">
        <v>6851</v>
      </c>
      <c r="L1290" s="47" t="s">
        <v>6851</v>
      </c>
      <c r="M1290" s="47" t="s">
        <v>6851</v>
      </c>
      <c r="AG1290" s="48" t="s">
        <v>6833</v>
      </c>
      <c r="AH1290" s="47" t="str">
        <f t="shared" si="53"/>
        <v>KS_HRL_B            EFP</v>
      </c>
      <c r="AI1290">
        <v>3</v>
      </c>
      <c r="AJ1290">
        <v>501030</v>
      </c>
      <c r="AK1290" t="s">
        <v>6283</v>
      </c>
      <c r="AL1290" t="s">
        <v>19</v>
      </c>
      <c r="AM1290" t="s">
        <v>1461</v>
      </c>
      <c r="AN1290" t="s">
        <v>1461</v>
      </c>
      <c r="AO1290" t="s">
        <v>1460</v>
      </c>
      <c r="AP1290" t="s">
        <v>1462</v>
      </c>
      <c r="AQ1290">
        <v>18</v>
      </c>
      <c r="AR1290" t="s">
        <v>1399</v>
      </c>
      <c r="AS1290" t="s">
        <v>1431</v>
      </c>
      <c r="AT1290" t="s">
        <v>1430</v>
      </c>
      <c r="AU1290" t="s">
        <v>19</v>
      </c>
      <c r="AV1290" t="s">
        <v>1445</v>
      </c>
      <c r="AW1290" t="s">
        <v>1445</v>
      </c>
      <c r="AX1290" t="s">
        <v>3080</v>
      </c>
      <c r="AY1290" t="s">
        <v>3081</v>
      </c>
      <c r="AZ1290">
        <v>3</v>
      </c>
      <c r="BA1290" t="s">
        <v>1447</v>
      </c>
      <c r="BB1290" t="s">
        <v>89</v>
      </c>
      <c r="BC1290" t="s">
        <v>69</v>
      </c>
      <c r="BD1290" t="s">
        <v>3854</v>
      </c>
      <c r="BE1290" t="s">
        <v>3419</v>
      </c>
      <c r="BF1290" t="s">
        <v>19</v>
      </c>
      <c r="BG1290" t="s">
        <v>19</v>
      </c>
      <c r="BH1290">
        <v>966</v>
      </c>
      <c r="BI1290" t="s">
        <v>3835</v>
      </c>
      <c r="BJ1290">
        <v>0.35</v>
      </c>
      <c r="BK1290" t="s">
        <v>6284</v>
      </c>
      <c r="BL1290" t="s">
        <v>3422</v>
      </c>
      <c r="BM1290" t="s">
        <v>3422</v>
      </c>
      <c r="BN1290" t="s">
        <v>3422</v>
      </c>
      <c r="BO1290" s="179" t="s">
        <v>19</v>
      </c>
      <c r="BP1290" s="179" t="s">
        <v>19</v>
      </c>
      <c r="BQ1290" s="179" t="s">
        <v>19</v>
      </c>
      <c r="BR1290">
        <v>501030</v>
      </c>
      <c r="BU1290" t="s">
        <v>3050</v>
      </c>
      <c r="BV1290" t="s">
        <v>3052</v>
      </c>
      <c r="BW1290" t="s">
        <v>3054</v>
      </c>
      <c r="BX1290" s="179" t="s">
        <v>19</v>
      </c>
      <c r="BY1290" s="179" t="s">
        <v>19</v>
      </c>
      <c r="BZ1290" s="179" t="s">
        <v>19</v>
      </c>
      <c r="CA1290">
        <v>501030</v>
      </c>
    </row>
    <row r="1291" spans="1:79" ht="14.45" customHeight="1">
      <c r="A1291"/>
      <c r="B1291">
        <v>501031</v>
      </c>
      <c r="C1291" s="26" t="s">
        <v>6824</v>
      </c>
      <c r="E1291" s="47" t="s">
        <v>6845</v>
      </c>
      <c r="L1291" s="47" t="s">
        <v>6845</v>
      </c>
      <c r="M1291" s="47" t="s">
        <v>6900</v>
      </c>
      <c r="W1291" s="240"/>
      <c r="AG1291" s="48" t="s">
        <v>6833</v>
      </c>
      <c r="AH1291" s="47" t="str">
        <f t="shared" si="53"/>
        <v>EFP                 VLFDVL_A</v>
      </c>
      <c r="AI1291">
        <v>3</v>
      </c>
      <c r="AJ1291">
        <v>501031</v>
      </c>
      <c r="AK1291" t="s">
        <v>6285</v>
      </c>
      <c r="AL1291" t="s">
        <v>19</v>
      </c>
      <c r="AM1291" t="s">
        <v>3132</v>
      </c>
      <c r="AN1291" t="s">
        <v>3132</v>
      </c>
      <c r="AO1291" t="s">
        <v>3131</v>
      </c>
      <c r="AP1291" t="s">
        <v>3133</v>
      </c>
      <c r="AQ1291">
        <v>1</v>
      </c>
      <c r="AR1291" t="s">
        <v>533</v>
      </c>
      <c r="AS1291" t="s">
        <v>91</v>
      </c>
      <c r="AT1291" t="s">
        <v>2412</v>
      </c>
      <c r="AU1291" t="s">
        <v>19</v>
      </c>
      <c r="AV1291" t="s">
        <v>1461</v>
      </c>
      <c r="AW1291" t="s">
        <v>1461</v>
      </c>
      <c r="AX1291" t="s">
        <v>1460</v>
      </c>
      <c r="AY1291" t="s">
        <v>1462</v>
      </c>
      <c r="AZ1291">
        <v>81</v>
      </c>
      <c r="BA1291" t="s">
        <v>1399</v>
      </c>
      <c r="BB1291" t="s">
        <v>1431</v>
      </c>
      <c r="BC1291" t="s">
        <v>1430</v>
      </c>
      <c r="BD1291" t="s">
        <v>6286</v>
      </c>
      <c r="BE1291" t="s">
        <v>3419</v>
      </c>
      <c r="BF1291" t="s">
        <v>19</v>
      </c>
      <c r="BG1291" t="s">
        <v>19</v>
      </c>
      <c r="BH1291">
        <v>4799</v>
      </c>
      <c r="BI1291" t="s">
        <v>6287</v>
      </c>
      <c r="BJ1291">
        <v>0.5</v>
      </c>
      <c r="BK1291" t="s">
        <v>6288</v>
      </c>
      <c r="BL1291" t="s">
        <v>3422</v>
      </c>
      <c r="BM1291" t="s">
        <v>3422</v>
      </c>
      <c r="BN1291" t="s">
        <v>3422</v>
      </c>
      <c r="BO1291" s="179" t="s">
        <v>3422</v>
      </c>
      <c r="BP1291" s="179" t="s">
        <v>3422</v>
      </c>
      <c r="BQ1291" s="179" t="s">
        <v>3422</v>
      </c>
      <c r="BR1291">
        <v>501031</v>
      </c>
      <c r="BU1291" t="s">
        <v>3050</v>
      </c>
      <c r="BV1291" t="s">
        <v>3052</v>
      </c>
      <c r="BW1291" t="s">
        <v>3054</v>
      </c>
      <c r="BX1291" s="179" t="s">
        <v>7763</v>
      </c>
      <c r="BY1291" s="179" t="s">
        <v>7766</v>
      </c>
      <c r="BZ1291" s="179" t="s">
        <v>7768</v>
      </c>
      <c r="CA1291">
        <v>501031</v>
      </c>
    </row>
    <row r="1292" spans="1:79" ht="14.45" customHeight="1">
      <c r="A1292"/>
      <c r="B1292">
        <v>501032</v>
      </c>
      <c r="C1292" s="26" t="s">
        <v>6824</v>
      </c>
      <c r="E1292" s="47" t="s">
        <v>6845</v>
      </c>
      <c r="L1292" s="47" t="s">
        <v>6845</v>
      </c>
      <c r="M1292" s="47" t="s">
        <v>6900</v>
      </c>
      <c r="W1292" s="240"/>
      <c r="AG1292" s="48" t="s">
        <v>6833</v>
      </c>
      <c r="AH1292" s="47" t="str">
        <f t="shared" si="53"/>
        <v>EFP                 VLFDVL_A</v>
      </c>
      <c r="AI1292">
        <v>3</v>
      </c>
      <c r="AJ1292">
        <v>501032</v>
      </c>
      <c r="AK1292" t="s">
        <v>6289</v>
      </c>
      <c r="AL1292" t="s">
        <v>19</v>
      </c>
      <c r="AM1292" t="s">
        <v>3132</v>
      </c>
      <c r="AN1292" t="s">
        <v>3132</v>
      </c>
      <c r="AO1292" t="s">
        <v>3131</v>
      </c>
      <c r="AP1292" t="s">
        <v>3133</v>
      </c>
      <c r="AQ1292">
        <v>2</v>
      </c>
      <c r="AR1292" t="s">
        <v>533</v>
      </c>
      <c r="AS1292" t="s">
        <v>91</v>
      </c>
      <c r="AT1292" t="s">
        <v>2412</v>
      </c>
      <c r="AU1292" t="s">
        <v>19</v>
      </c>
      <c r="AV1292" t="s">
        <v>1461</v>
      </c>
      <c r="AW1292" t="s">
        <v>1461</v>
      </c>
      <c r="AX1292" t="s">
        <v>1460</v>
      </c>
      <c r="AY1292" t="s">
        <v>1462</v>
      </c>
      <c r="AZ1292">
        <v>80</v>
      </c>
      <c r="BA1292" t="s">
        <v>1399</v>
      </c>
      <c r="BB1292" t="s">
        <v>1431</v>
      </c>
      <c r="BC1292" t="s">
        <v>1430</v>
      </c>
      <c r="BD1292" t="s">
        <v>3810</v>
      </c>
      <c r="BE1292" t="s">
        <v>3419</v>
      </c>
      <c r="BF1292" t="s">
        <v>19</v>
      </c>
      <c r="BG1292" t="s">
        <v>19</v>
      </c>
      <c r="BH1292">
        <v>4799</v>
      </c>
      <c r="BI1292" t="s">
        <v>3811</v>
      </c>
      <c r="BJ1292">
        <v>0.5</v>
      </c>
      <c r="BK1292" t="s">
        <v>6290</v>
      </c>
      <c r="BL1292" t="s">
        <v>3422</v>
      </c>
      <c r="BM1292" t="s">
        <v>3422</v>
      </c>
      <c r="BN1292" t="s">
        <v>3422</v>
      </c>
      <c r="BO1292" s="179" t="s">
        <v>3422</v>
      </c>
      <c r="BP1292" s="179" t="s">
        <v>3422</v>
      </c>
      <c r="BQ1292" s="179" t="s">
        <v>3422</v>
      </c>
      <c r="BR1292">
        <v>501032</v>
      </c>
      <c r="BU1292" t="s">
        <v>3050</v>
      </c>
      <c r="BV1292" t="s">
        <v>3052</v>
      </c>
      <c r="BW1292" t="s">
        <v>3054</v>
      </c>
      <c r="BX1292" s="179" t="s">
        <v>7763</v>
      </c>
      <c r="BY1292" s="179" t="s">
        <v>7766</v>
      </c>
      <c r="BZ1292" s="179" t="s">
        <v>7768</v>
      </c>
      <c r="CA1292">
        <v>501032</v>
      </c>
    </row>
    <row r="1293" spans="1:79" ht="14.45" customHeight="1">
      <c r="A1293"/>
      <c r="B1293">
        <v>501033</v>
      </c>
      <c r="C1293" s="26" t="s">
        <v>6824</v>
      </c>
      <c r="E1293" s="47" t="s">
        <v>6845</v>
      </c>
      <c r="L1293" s="47" t="s">
        <v>6845</v>
      </c>
      <c r="M1293" s="47" t="s">
        <v>6900</v>
      </c>
      <c r="W1293" s="240"/>
      <c r="AG1293" s="48" t="s">
        <v>6833</v>
      </c>
      <c r="AH1293" s="47" t="str">
        <f t="shared" si="53"/>
        <v>EFP                 VLFDVR_A</v>
      </c>
      <c r="AI1293">
        <v>3</v>
      </c>
      <c r="AJ1293">
        <v>501033</v>
      </c>
      <c r="AK1293" t="s">
        <v>6291</v>
      </c>
      <c r="AL1293" t="s">
        <v>19</v>
      </c>
      <c r="AM1293" t="s">
        <v>3137</v>
      </c>
      <c r="AN1293" t="s">
        <v>3137</v>
      </c>
      <c r="AO1293" t="s">
        <v>3136</v>
      </c>
      <c r="AP1293" t="s">
        <v>3138</v>
      </c>
      <c r="AQ1293">
        <v>1</v>
      </c>
      <c r="AR1293" t="s">
        <v>3139</v>
      </c>
      <c r="AS1293" t="s">
        <v>91</v>
      </c>
      <c r="AT1293" t="s">
        <v>69</v>
      </c>
      <c r="AU1293" t="s">
        <v>19</v>
      </c>
      <c r="AV1293" t="s">
        <v>1461</v>
      </c>
      <c r="AW1293" t="s">
        <v>1461</v>
      </c>
      <c r="AX1293" t="s">
        <v>1460</v>
      </c>
      <c r="AY1293" t="s">
        <v>1462</v>
      </c>
      <c r="AZ1293">
        <v>77</v>
      </c>
      <c r="BA1293" t="s">
        <v>1399</v>
      </c>
      <c r="BB1293" t="s">
        <v>1431</v>
      </c>
      <c r="BC1293" t="s">
        <v>1430</v>
      </c>
      <c r="BD1293" t="s">
        <v>6292</v>
      </c>
      <c r="BE1293" t="s">
        <v>3419</v>
      </c>
      <c r="BF1293" t="s">
        <v>19</v>
      </c>
      <c r="BG1293" t="s">
        <v>19</v>
      </c>
      <c r="BH1293">
        <v>6401</v>
      </c>
      <c r="BI1293" t="s">
        <v>5655</v>
      </c>
      <c r="BJ1293">
        <v>0.5</v>
      </c>
      <c r="BK1293" t="s">
        <v>6293</v>
      </c>
      <c r="BL1293" t="s">
        <v>3422</v>
      </c>
      <c r="BM1293" t="s">
        <v>3422</v>
      </c>
      <c r="BN1293" t="s">
        <v>3422</v>
      </c>
      <c r="BO1293" s="179" t="s">
        <v>3422</v>
      </c>
      <c r="BP1293" s="179" t="s">
        <v>3422</v>
      </c>
      <c r="BQ1293" s="179" t="s">
        <v>3422</v>
      </c>
      <c r="BR1293">
        <v>501033</v>
      </c>
      <c r="BU1293" t="s">
        <v>3050</v>
      </c>
      <c r="BV1293" t="s">
        <v>3052</v>
      </c>
      <c r="BW1293" t="s">
        <v>3054</v>
      </c>
      <c r="BX1293" s="179" t="s">
        <v>7763</v>
      </c>
      <c r="BY1293" s="179" t="s">
        <v>7766</v>
      </c>
      <c r="BZ1293" s="179" t="s">
        <v>7768</v>
      </c>
      <c r="CA1293">
        <v>501033</v>
      </c>
    </row>
    <row r="1294" spans="1:79" ht="14.45" customHeight="1">
      <c r="A1294"/>
      <c r="B1294">
        <v>501034</v>
      </c>
      <c r="C1294" s="26" t="s">
        <v>6824</v>
      </c>
      <c r="E1294" s="47" t="s">
        <v>6845</v>
      </c>
      <c r="L1294" s="47" t="s">
        <v>6845</v>
      </c>
      <c r="M1294" s="47" t="s">
        <v>6900</v>
      </c>
      <c r="W1294" s="240"/>
      <c r="AG1294" s="48" t="s">
        <v>6833</v>
      </c>
      <c r="AH1294" s="47" t="str">
        <f t="shared" si="53"/>
        <v>EFP                 VLFDVR_A</v>
      </c>
      <c r="AI1294">
        <v>3</v>
      </c>
      <c r="AJ1294">
        <v>501034</v>
      </c>
      <c r="AK1294" t="s">
        <v>6294</v>
      </c>
      <c r="AL1294" t="s">
        <v>19</v>
      </c>
      <c r="AM1294" t="s">
        <v>3137</v>
      </c>
      <c r="AN1294" t="s">
        <v>3137</v>
      </c>
      <c r="AO1294" t="s">
        <v>3136</v>
      </c>
      <c r="AP1294" t="s">
        <v>3138</v>
      </c>
      <c r="AQ1294">
        <v>2</v>
      </c>
      <c r="AR1294" t="s">
        <v>3139</v>
      </c>
      <c r="AS1294" t="s">
        <v>91</v>
      </c>
      <c r="AT1294" t="s">
        <v>69</v>
      </c>
      <c r="AU1294" t="s">
        <v>19</v>
      </c>
      <c r="AV1294" t="s">
        <v>1461</v>
      </c>
      <c r="AW1294" t="s">
        <v>1461</v>
      </c>
      <c r="AX1294" t="s">
        <v>1460</v>
      </c>
      <c r="AY1294" t="s">
        <v>1462</v>
      </c>
      <c r="AZ1294">
        <v>76</v>
      </c>
      <c r="BA1294" t="s">
        <v>1399</v>
      </c>
      <c r="BB1294" t="s">
        <v>1431</v>
      </c>
      <c r="BC1294" t="s">
        <v>1430</v>
      </c>
      <c r="BD1294" t="s">
        <v>4653</v>
      </c>
      <c r="BE1294" t="s">
        <v>3419</v>
      </c>
      <c r="BF1294" t="s">
        <v>19</v>
      </c>
      <c r="BG1294" t="s">
        <v>19</v>
      </c>
      <c r="BH1294">
        <v>6401</v>
      </c>
      <c r="BI1294" t="s">
        <v>3534</v>
      </c>
      <c r="BJ1294">
        <v>0.5</v>
      </c>
      <c r="BK1294" t="s">
        <v>6295</v>
      </c>
      <c r="BL1294" t="s">
        <v>3422</v>
      </c>
      <c r="BM1294" t="s">
        <v>3422</v>
      </c>
      <c r="BN1294" t="s">
        <v>3422</v>
      </c>
      <c r="BO1294" s="179" t="s">
        <v>3422</v>
      </c>
      <c r="BP1294" s="179" t="s">
        <v>3422</v>
      </c>
      <c r="BQ1294" s="179" t="s">
        <v>3422</v>
      </c>
      <c r="BR1294">
        <v>501034</v>
      </c>
      <c r="BU1294" t="s">
        <v>3050</v>
      </c>
      <c r="BV1294" t="s">
        <v>3052</v>
      </c>
      <c r="BW1294" t="s">
        <v>3054</v>
      </c>
      <c r="BX1294" s="179" t="s">
        <v>7763</v>
      </c>
      <c r="BY1294" s="179" t="s">
        <v>7766</v>
      </c>
      <c r="BZ1294" s="179" t="s">
        <v>7768</v>
      </c>
      <c r="CA1294">
        <v>501034</v>
      </c>
    </row>
    <row r="1295" spans="1:79" ht="14.45" customHeight="1">
      <c r="A1295"/>
      <c r="B1295">
        <v>501035</v>
      </c>
      <c r="C1295" s="26" t="s">
        <v>6824</v>
      </c>
      <c r="E1295" s="47" t="s">
        <v>6851</v>
      </c>
      <c r="L1295" s="47" t="s">
        <v>6851</v>
      </c>
      <c r="M1295" s="47" t="s">
        <v>6851</v>
      </c>
      <c r="AG1295" s="48" t="s">
        <v>6833</v>
      </c>
      <c r="AH1295" s="47" t="str">
        <f t="shared" si="53"/>
        <v>FBDV_HL             EFP</v>
      </c>
      <c r="AI1295">
        <v>3</v>
      </c>
      <c r="AJ1295">
        <v>501035</v>
      </c>
      <c r="AK1295" t="s">
        <v>6296</v>
      </c>
      <c r="AL1295" t="s">
        <v>19</v>
      </c>
      <c r="AM1295" t="s">
        <v>1461</v>
      </c>
      <c r="AN1295" t="s">
        <v>1461</v>
      </c>
      <c r="AO1295" t="s">
        <v>1460</v>
      </c>
      <c r="AP1295" t="s">
        <v>1462</v>
      </c>
      <c r="AQ1295">
        <v>73</v>
      </c>
      <c r="AR1295" t="s">
        <v>1399</v>
      </c>
      <c r="AS1295" t="s">
        <v>1431</v>
      </c>
      <c r="AT1295" t="s">
        <v>1430</v>
      </c>
      <c r="AU1295" t="s">
        <v>19</v>
      </c>
      <c r="AV1295" t="s">
        <v>3126</v>
      </c>
      <c r="AW1295" t="s">
        <v>3126</v>
      </c>
      <c r="AX1295" t="s">
        <v>3125</v>
      </c>
      <c r="AY1295" t="s">
        <v>3127</v>
      </c>
      <c r="AZ1295">
        <v>1</v>
      </c>
      <c r="BA1295" t="s">
        <v>180</v>
      </c>
      <c r="BB1295" t="s">
        <v>2539</v>
      </c>
      <c r="BC1295" t="s">
        <v>1761</v>
      </c>
      <c r="BD1295" t="s">
        <v>3518</v>
      </c>
      <c r="BE1295" t="s">
        <v>3419</v>
      </c>
      <c r="BF1295" t="s">
        <v>19</v>
      </c>
      <c r="BG1295" t="s">
        <v>19</v>
      </c>
      <c r="BH1295">
        <v>1210</v>
      </c>
      <c r="BI1295" t="s">
        <v>3519</v>
      </c>
      <c r="BJ1295">
        <v>0.5</v>
      </c>
      <c r="BK1295" t="s">
        <v>6297</v>
      </c>
      <c r="BL1295" t="s">
        <v>3422</v>
      </c>
      <c r="BM1295" t="s">
        <v>3422</v>
      </c>
      <c r="BN1295" t="s">
        <v>3422</v>
      </c>
      <c r="BO1295" s="179" t="s">
        <v>3422</v>
      </c>
      <c r="BP1295" s="179" t="s">
        <v>3422</v>
      </c>
      <c r="BQ1295" s="179" t="s">
        <v>3422</v>
      </c>
      <c r="BR1295">
        <v>501035</v>
      </c>
      <c r="BU1295" t="s">
        <v>3050</v>
      </c>
      <c r="BV1295" t="s">
        <v>3052</v>
      </c>
      <c r="BW1295" t="s">
        <v>3054</v>
      </c>
      <c r="BX1295" s="179" t="s">
        <v>7763</v>
      </c>
      <c r="BY1295" s="179" t="s">
        <v>7766</v>
      </c>
      <c r="BZ1295" s="179" t="s">
        <v>7768</v>
      </c>
      <c r="CA1295">
        <v>501035</v>
      </c>
    </row>
    <row r="1296" spans="1:79" ht="14.45" customHeight="1">
      <c r="A1296"/>
      <c r="B1296">
        <v>501036</v>
      </c>
      <c r="C1296" s="26" t="s">
        <v>6824</v>
      </c>
      <c r="E1296" s="47" t="s">
        <v>6851</v>
      </c>
      <c r="L1296" s="47" t="s">
        <v>6851</v>
      </c>
      <c r="M1296" s="47" t="s">
        <v>6851</v>
      </c>
      <c r="AG1296" s="48" t="s">
        <v>6833</v>
      </c>
      <c r="AH1296" s="47" t="str">
        <f t="shared" si="53"/>
        <v>FBDV_HL             EFP</v>
      </c>
      <c r="AI1296">
        <v>3</v>
      </c>
      <c r="AJ1296">
        <v>501036</v>
      </c>
      <c r="AK1296" t="s">
        <v>6298</v>
      </c>
      <c r="AL1296" t="s">
        <v>19</v>
      </c>
      <c r="AM1296" t="s">
        <v>1461</v>
      </c>
      <c r="AN1296" t="s">
        <v>1461</v>
      </c>
      <c r="AO1296" t="s">
        <v>1460</v>
      </c>
      <c r="AP1296" t="s">
        <v>1462</v>
      </c>
      <c r="AQ1296">
        <v>72</v>
      </c>
      <c r="AR1296" t="s">
        <v>1399</v>
      </c>
      <c r="AS1296" t="s">
        <v>1431</v>
      </c>
      <c r="AT1296" t="s">
        <v>1430</v>
      </c>
      <c r="AU1296" t="s">
        <v>19</v>
      </c>
      <c r="AV1296" t="s">
        <v>3126</v>
      </c>
      <c r="AW1296" t="s">
        <v>3126</v>
      </c>
      <c r="AX1296" t="s">
        <v>3125</v>
      </c>
      <c r="AY1296" t="s">
        <v>3127</v>
      </c>
      <c r="AZ1296">
        <v>2</v>
      </c>
      <c r="BA1296" t="s">
        <v>180</v>
      </c>
      <c r="BB1296" t="s">
        <v>2539</v>
      </c>
      <c r="BC1296" t="s">
        <v>1761</v>
      </c>
      <c r="BD1296" t="s">
        <v>4898</v>
      </c>
      <c r="BE1296" t="s">
        <v>3419</v>
      </c>
      <c r="BF1296" t="s">
        <v>19</v>
      </c>
      <c r="BG1296" t="s">
        <v>19</v>
      </c>
      <c r="BH1296">
        <v>1210</v>
      </c>
      <c r="BI1296" t="s">
        <v>3642</v>
      </c>
      <c r="BJ1296">
        <v>0.5</v>
      </c>
      <c r="BK1296" t="s">
        <v>6299</v>
      </c>
      <c r="BL1296" t="s">
        <v>3422</v>
      </c>
      <c r="BM1296" t="s">
        <v>3422</v>
      </c>
      <c r="BN1296" t="s">
        <v>3422</v>
      </c>
      <c r="BO1296" s="179" t="s">
        <v>3422</v>
      </c>
      <c r="BP1296" s="179" t="s">
        <v>3422</v>
      </c>
      <c r="BQ1296" s="179" t="s">
        <v>3422</v>
      </c>
      <c r="BR1296">
        <v>501036</v>
      </c>
      <c r="BU1296" t="s">
        <v>3050</v>
      </c>
      <c r="BV1296" t="s">
        <v>3052</v>
      </c>
      <c r="BW1296" t="s">
        <v>3054</v>
      </c>
      <c r="BX1296" s="179" t="s">
        <v>7763</v>
      </c>
      <c r="BY1296" s="179" t="s">
        <v>7766</v>
      </c>
      <c r="BZ1296" s="179" t="s">
        <v>7768</v>
      </c>
      <c r="CA1296">
        <v>501036</v>
      </c>
    </row>
    <row r="1297" spans="1:79" ht="14.45" customHeight="1">
      <c r="A1297"/>
      <c r="B1297">
        <v>501039</v>
      </c>
      <c r="C1297" s="26" t="s">
        <v>6824</v>
      </c>
      <c r="E1297" s="47" t="s">
        <v>6851</v>
      </c>
      <c r="L1297" s="47" t="s">
        <v>6851</v>
      </c>
      <c r="M1297" s="47" t="s">
        <v>6851</v>
      </c>
      <c r="AG1297" s="48" t="s">
        <v>6833</v>
      </c>
      <c r="AH1297" s="47" t="str">
        <f t="shared" si="53"/>
        <v>KS_HRL_A            EFP</v>
      </c>
      <c r="AI1297">
        <v>3</v>
      </c>
      <c r="AJ1297">
        <v>501039</v>
      </c>
      <c r="AK1297" t="s">
        <v>6300</v>
      </c>
      <c r="AL1297" t="s">
        <v>19</v>
      </c>
      <c r="AM1297" t="s">
        <v>1461</v>
      </c>
      <c r="AN1297" t="s">
        <v>1461</v>
      </c>
      <c r="AO1297" t="s">
        <v>1460</v>
      </c>
      <c r="AP1297" t="s">
        <v>1462</v>
      </c>
      <c r="AQ1297">
        <v>35</v>
      </c>
      <c r="AR1297" t="s">
        <v>1399</v>
      </c>
      <c r="AS1297" t="s">
        <v>1431</v>
      </c>
      <c r="AT1297" t="s">
        <v>1430</v>
      </c>
      <c r="AU1297" t="s">
        <v>19</v>
      </c>
      <c r="AV1297" t="s">
        <v>1445</v>
      </c>
      <c r="AW1297" t="s">
        <v>1445</v>
      </c>
      <c r="AX1297" t="s">
        <v>3075</v>
      </c>
      <c r="AY1297" t="s">
        <v>3076</v>
      </c>
      <c r="AZ1297">
        <v>11</v>
      </c>
      <c r="BA1297" t="s">
        <v>1447</v>
      </c>
      <c r="BB1297" t="s">
        <v>89</v>
      </c>
      <c r="BC1297" t="s">
        <v>69</v>
      </c>
      <c r="BD1297" t="s">
        <v>5906</v>
      </c>
      <c r="BE1297" t="s">
        <v>3419</v>
      </c>
      <c r="BF1297" t="s">
        <v>19</v>
      </c>
      <c r="BG1297" t="s">
        <v>19</v>
      </c>
      <c r="BH1297">
        <v>990</v>
      </c>
      <c r="BI1297" t="s">
        <v>5162</v>
      </c>
      <c r="BJ1297">
        <v>0.35</v>
      </c>
      <c r="BK1297" t="s">
        <v>6301</v>
      </c>
      <c r="BL1297" t="s">
        <v>3422</v>
      </c>
      <c r="BM1297" t="s">
        <v>19</v>
      </c>
      <c r="BN1297" t="s">
        <v>3422</v>
      </c>
      <c r="BO1297" s="179" t="s">
        <v>3422</v>
      </c>
      <c r="BP1297" s="179" t="s">
        <v>19</v>
      </c>
      <c r="BQ1297" s="179" t="s">
        <v>3422</v>
      </c>
      <c r="BR1297">
        <v>501039</v>
      </c>
      <c r="BU1297" t="s">
        <v>3050</v>
      </c>
      <c r="BV1297" t="s">
        <v>19</v>
      </c>
      <c r="BW1297" t="s">
        <v>3054</v>
      </c>
      <c r="BX1297" s="179" t="s">
        <v>7763</v>
      </c>
      <c r="BY1297" s="179" t="s">
        <v>19</v>
      </c>
      <c r="BZ1297" s="179" t="s">
        <v>7768</v>
      </c>
      <c r="CA1297">
        <v>501039</v>
      </c>
    </row>
    <row r="1298" spans="1:79" ht="14.45" customHeight="1">
      <c r="A1298"/>
      <c r="B1298">
        <v>501040</v>
      </c>
      <c r="C1298" s="26" t="s">
        <v>6824</v>
      </c>
      <c r="E1298" s="47" t="s">
        <v>6851</v>
      </c>
      <c r="L1298" s="47" t="s">
        <v>6851</v>
      </c>
      <c r="M1298" s="47" t="s">
        <v>6851</v>
      </c>
      <c r="AG1298" s="48" t="s">
        <v>6833</v>
      </c>
      <c r="AH1298" s="47" t="str">
        <f t="shared" si="53"/>
        <v>KS_HRL_A            EFP</v>
      </c>
      <c r="AI1298">
        <v>3</v>
      </c>
      <c r="AJ1298">
        <v>501040</v>
      </c>
      <c r="AK1298" t="s">
        <v>6302</v>
      </c>
      <c r="AL1298" t="s">
        <v>19</v>
      </c>
      <c r="AM1298" t="s">
        <v>1461</v>
      </c>
      <c r="AN1298" t="s">
        <v>1461</v>
      </c>
      <c r="AO1298" t="s">
        <v>1460</v>
      </c>
      <c r="AP1298" t="s">
        <v>1462</v>
      </c>
      <c r="AQ1298">
        <v>75</v>
      </c>
      <c r="AR1298" t="s">
        <v>1399</v>
      </c>
      <c r="AS1298" t="s">
        <v>1431</v>
      </c>
      <c r="AT1298" t="s">
        <v>1430</v>
      </c>
      <c r="AU1298" t="s">
        <v>19</v>
      </c>
      <c r="AV1298" t="s">
        <v>1445</v>
      </c>
      <c r="AW1298" t="s">
        <v>1445</v>
      </c>
      <c r="AX1298" t="s">
        <v>3075</v>
      </c>
      <c r="AY1298" t="s">
        <v>3076</v>
      </c>
      <c r="AZ1298">
        <v>12</v>
      </c>
      <c r="BA1298" t="s">
        <v>1447</v>
      </c>
      <c r="BB1298" t="s">
        <v>89</v>
      </c>
      <c r="BC1298" t="s">
        <v>69</v>
      </c>
      <c r="BD1298" t="s">
        <v>3445</v>
      </c>
      <c r="BE1298" t="s">
        <v>3419</v>
      </c>
      <c r="BF1298" t="s">
        <v>19</v>
      </c>
      <c r="BG1298" t="s">
        <v>19</v>
      </c>
      <c r="BH1298">
        <v>990</v>
      </c>
      <c r="BI1298" t="s">
        <v>3446</v>
      </c>
      <c r="BJ1298">
        <v>0.35</v>
      </c>
      <c r="BK1298" t="s">
        <v>6303</v>
      </c>
      <c r="BL1298" t="s">
        <v>3422</v>
      </c>
      <c r="BM1298" t="s">
        <v>19</v>
      </c>
      <c r="BN1298" t="s">
        <v>3422</v>
      </c>
      <c r="BO1298" s="179" t="s">
        <v>3422</v>
      </c>
      <c r="BP1298" s="179" t="s">
        <v>19</v>
      </c>
      <c r="BQ1298" s="179" t="s">
        <v>3422</v>
      </c>
      <c r="BR1298">
        <v>501040</v>
      </c>
      <c r="BU1298" t="s">
        <v>3050</v>
      </c>
      <c r="BV1298" t="s">
        <v>19</v>
      </c>
      <c r="BW1298" t="s">
        <v>3054</v>
      </c>
      <c r="BX1298" s="179" t="s">
        <v>7763</v>
      </c>
      <c r="BY1298" s="179" t="s">
        <v>19</v>
      </c>
      <c r="BZ1298" s="179" t="s">
        <v>7768</v>
      </c>
      <c r="CA1298">
        <v>501040</v>
      </c>
    </row>
    <row r="1299" spans="1:79" ht="14.45" customHeight="1">
      <c r="A1299"/>
      <c r="B1299">
        <v>501041</v>
      </c>
      <c r="C1299" s="26" t="s">
        <v>6824</v>
      </c>
      <c r="E1299" s="47" t="s">
        <v>6851</v>
      </c>
      <c r="L1299" s="47" t="s">
        <v>6851</v>
      </c>
      <c r="M1299" s="47" t="s">
        <v>6851</v>
      </c>
      <c r="AG1299" s="48" t="s">
        <v>6833</v>
      </c>
      <c r="AH1299" s="47" t="str">
        <f t="shared" si="53"/>
        <v>KS_HRL_B            EFP</v>
      </c>
      <c r="AI1299">
        <v>3</v>
      </c>
      <c r="AJ1299">
        <v>501041</v>
      </c>
      <c r="AK1299" t="s">
        <v>6304</v>
      </c>
      <c r="AL1299" t="s">
        <v>19</v>
      </c>
      <c r="AM1299" t="s">
        <v>1461</v>
      </c>
      <c r="AN1299" t="s">
        <v>1461</v>
      </c>
      <c r="AO1299" t="s">
        <v>1460</v>
      </c>
      <c r="AP1299" t="s">
        <v>1462</v>
      </c>
      <c r="AQ1299">
        <v>33</v>
      </c>
      <c r="AR1299" t="s">
        <v>1399</v>
      </c>
      <c r="AS1299" t="s">
        <v>1431</v>
      </c>
      <c r="AT1299" t="s">
        <v>1430</v>
      </c>
      <c r="AU1299" t="s">
        <v>19</v>
      </c>
      <c r="AV1299" t="s">
        <v>1445</v>
      </c>
      <c r="AW1299" t="s">
        <v>1445</v>
      </c>
      <c r="AX1299" t="s">
        <v>3080</v>
      </c>
      <c r="AY1299" t="s">
        <v>3081</v>
      </c>
      <c r="AZ1299">
        <v>13</v>
      </c>
      <c r="BA1299" t="s">
        <v>1447</v>
      </c>
      <c r="BB1299" t="s">
        <v>89</v>
      </c>
      <c r="BC1299" t="s">
        <v>69</v>
      </c>
      <c r="BD1299" t="s">
        <v>4867</v>
      </c>
      <c r="BE1299" t="s">
        <v>3419</v>
      </c>
      <c r="BF1299" t="s">
        <v>19</v>
      </c>
      <c r="BG1299" t="s">
        <v>19</v>
      </c>
      <c r="BH1299">
        <v>966</v>
      </c>
      <c r="BI1299" t="s">
        <v>3589</v>
      </c>
      <c r="BJ1299">
        <v>0.35</v>
      </c>
      <c r="BK1299" t="s">
        <v>6305</v>
      </c>
      <c r="BL1299" t="s">
        <v>3422</v>
      </c>
      <c r="BM1299" t="s">
        <v>19</v>
      </c>
      <c r="BN1299" t="s">
        <v>3422</v>
      </c>
      <c r="BO1299" s="179" t="s">
        <v>3422</v>
      </c>
      <c r="BP1299" s="179" t="s">
        <v>19</v>
      </c>
      <c r="BQ1299" s="179" t="s">
        <v>3422</v>
      </c>
      <c r="BR1299">
        <v>501041</v>
      </c>
      <c r="BU1299" t="s">
        <v>3050</v>
      </c>
      <c r="BV1299" t="s">
        <v>19</v>
      </c>
      <c r="BW1299" t="s">
        <v>3054</v>
      </c>
      <c r="BX1299" s="179" t="s">
        <v>7763</v>
      </c>
      <c r="BY1299" s="179" t="s">
        <v>19</v>
      </c>
      <c r="BZ1299" s="179" t="s">
        <v>7768</v>
      </c>
      <c r="CA1299">
        <v>501041</v>
      </c>
    </row>
    <row r="1300" spans="1:79" ht="14.45" customHeight="1">
      <c r="A1300"/>
      <c r="B1300">
        <v>501042</v>
      </c>
      <c r="C1300" s="26" t="s">
        <v>6824</v>
      </c>
      <c r="E1300" s="47" t="s">
        <v>6851</v>
      </c>
      <c r="L1300" s="47" t="s">
        <v>6851</v>
      </c>
      <c r="M1300" s="47" t="s">
        <v>6851</v>
      </c>
      <c r="AG1300" s="48" t="s">
        <v>6833</v>
      </c>
      <c r="AH1300" s="47" t="str">
        <f t="shared" si="53"/>
        <v>KS_HRL_B            EFP</v>
      </c>
      <c r="AI1300">
        <v>3</v>
      </c>
      <c r="AJ1300">
        <v>501042</v>
      </c>
      <c r="AK1300" t="s">
        <v>6306</v>
      </c>
      <c r="AL1300" t="s">
        <v>19</v>
      </c>
      <c r="AM1300" t="s">
        <v>1461</v>
      </c>
      <c r="AN1300" t="s">
        <v>1461</v>
      </c>
      <c r="AO1300" t="s">
        <v>1460</v>
      </c>
      <c r="AP1300" t="s">
        <v>1462</v>
      </c>
      <c r="AQ1300">
        <v>37</v>
      </c>
      <c r="AR1300" t="s">
        <v>1399</v>
      </c>
      <c r="AS1300" t="s">
        <v>1431</v>
      </c>
      <c r="AT1300" t="s">
        <v>1430</v>
      </c>
      <c r="AU1300" t="s">
        <v>19</v>
      </c>
      <c r="AV1300" t="s">
        <v>1445</v>
      </c>
      <c r="AW1300" t="s">
        <v>1445</v>
      </c>
      <c r="AX1300" t="s">
        <v>3080</v>
      </c>
      <c r="AY1300" t="s">
        <v>3081</v>
      </c>
      <c r="AZ1300">
        <v>12</v>
      </c>
      <c r="BA1300" t="s">
        <v>1447</v>
      </c>
      <c r="BB1300" t="s">
        <v>89</v>
      </c>
      <c r="BC1300" t="s">
        <v>69</v>
      </c>
      <c r="BD1300" t="s">
        <v>3581</v>
      </c>
      <c r="BE1300" t="s">
        <v>3419</v>
      </c>
      <c r="BF1300" t="s">
        <v>19</v>
      </c>
      <c r="BG1300" t="s">
        <v>19</v>
      </c>
      <c r="BH1300">
        <v>966</v>
      </c>
      <c r="BI1300" t="s">
        <v>3582</v>
      </c>
      <c r="BJ1300">
        <v>0.35</v>
      </c>
      <c r="BK1300" t="s">
        <v>6307</v>
      </c>
      <c r="BL1300" t="s">
        <v>3422</v>
      </c>
      <c r="BM1300" t="s">
        <v>19</v>
      </c>
      <c r="BN1300" t="s">
        <v>3422</v>
      </c>
      <c r="BO1300" s="179" t="s">
        <v>3422</v>
      </c>
      <c r="BP1300" s="179" t="s">
        <v>19</v>
      </c>
      <c r="BQ1300" s="179" t="s">
        <v>3422</v>
      </c>
      <c r="BR1300">
        <v>501042</v>
      </c>
      <c r="BU1300" t="s">
        <v>3050</v>
      </c>
      <c r="BV1300" t="s">
        <v>19</v>
      </c>
      <c r="BW1300" t="s">
        <v>3054</v>
      </c>
      <c r="BX1300" s="179" t="s">
        <v>7763</v>
      </c>
      <c r="BY1300" s="179" t="s">
        <v>19</v>
      </c>
      <c r="BZ1300" s="179" t="s">
        <v>7768</v>
      </c>
      <c r="CA1300">
        <v>501042</v>
      </c>
    </row>
    <row r="1301" spans="1:79" ht="14.45" customHeight="1">
      <c r="A1301"/>
      <c r="B1301">
        <v>501043</v>
      </c>
      <c r="C1301" s="26" t="s">
        <v>6824</v>
      </c>
      <c r="E1301" s="47" t="s">
        <v>6851</v>
      </c>
      <c r="L1301" s="47" t="s">
        <v>6851</v>
      </c>
      <c r="M1301" s="47" t="s">
        <v>6851</v>
      </c>
      <c r="AG1301" s="48" t="s">
        <v>6833</v>
      </c>
      <c r="AH1301" s="47" t="str">
        <f t="shared" si="53"/>
        <v>KS_HRL_B            EFP</v>
      </c>
      <c r="AI1301">
        <v>3</v>
      </c>
      <c r="AJ1301">
        <v>501043</v>
      </c>
      <c r="AK1301" t="s">
        <v>6308</v>
      </c>
      <c r="AL1301" t="s">
        <v>19</v>
      </c>
      <c r="AM1301" t="s">
        <v>1461</v>
      </c>
      <c r="AN1301" t="s">
        <v>1461</v>
      </c>
      <c r="AO1301" t="s">
        <v>1460</v>
      </c>
      <c r="AP1301" t="s">
        <v>1462</v>
      </c>
      <c r="AQ1301">
        <v>54</v>
      </c>
      <c r="AR1301" t="s">
        <v>1399</v>
      </c>
      <c r="AS1301" t="s">
        <v>1431</v>
      </c>
      <c r="AT1301" t="s">
        <v>1430</v>
      </c>
      <c r="AU1301" t="s">
        <v>19</v>
      </c>
      <c r="AV1301" t="s">
        <v>1445</v>
      </c>
      <c r="AW1301" t="s">
        <v>1445</v>
      </c>
      <c r="AX1301" t="s">
        <v>3080</v>
      </c>
      <c r="AY1301" t="s">
        <v>3081</v>
      </c>
      <c r="AZ1301">
        <v>11</v>
      </c>
      <c r="BA1301" t="s">
        <v>1447</v>
      </c>
      <c r="BB1301" t="s">
        <v>89</v>
      </c>
      <c r="BC1301" t="s">
        <v>69</v>
      </c>
      <c r="BD1301" t="s">
        <v>5577</v>
      </c>
      <c r="BE1301" t="s">
        <v>3419</v>
      </c>
      <c r="BF1301" t="s">
        <v>19</v>
      </c>
      <c r="BG1301" t="s">
        <v>19</v>
      </c>
      <c r="BH1301">
        <v>966</v>
      </c>
      <c r="BI1301" t="s">
        <v>3937</v>
      </c>
      <c r="BJ1301">
        <v>0.35</v>
      </c>
      <c r="BK1301" t="s">
        <v>6309</v>
      </c>
      <c r="BL1301" t="s">
        <v>3422</v>
      </c>
      <c r="BM1301" t="s">
        <v>19</v>
      </c>
      <c r="BN1301" t="s">
        <v>3422</v>
      </c>
      <c r="BO1301" s="179" t="s">
        <v>3422</v>
      </c>
      <c r="BP1301" s="179" t="s">
        <v>19</v>
      </c>
      <c r="BQ1301" s="179" t="s">
        <v>3422</v>
      </c>
      <c r="BR1301">
        <v>501043</v>
      </c>
      <c r="BU1301" t="s">
        <v>3050</v>
      </c>
      <c r="BV1301" t="s">
        <v>19</v>
      </c>
      <c r="BW1301" t="s">
        <v>3054</v>
      </c>
      <c r="BX1301" s="179" t="s">
        <v>7763</v>
      </c>
      <c r="BY1301" s="179" t="s">
        <v>19</v>
      </c>
      <c r="BZ1301" s="179" t="s">
        <v>7768</v>
      </c>
      <c r="CA1301">
        <v>501043</v>
      </c>
    </row>
    <row r="1302" spans="1:79" ht="14.45" customHeight="1">
      <c r="A1302"/>
      <c r="B1302">
        <v>501045</v>
      </c>
      <c r="C1302" s="26" t="s">
        <v>6824</v>
      </c>
      <c r="E1302" s="47" t="s">
        <v>6851</v>
      </c>
      <c r="L1302" s="47" t="s">
        <v>6851</v>
      </c>
      <c r="M1302" s="47" t="s">
        <v>6851</v>
      </c>
      <c r="X1302" s="240"/>
      <c r="AG1302" s="48" t="s">
        <v>6833</v>
      </c>
      <c r="AH1302" s="47" t="str">
        <f t="shared" si="53"/>
        <v>KS_HRL_B            EFP</v>
      </c>
      <c r="AI1302">
        <v>3</v>
      </c>
      <c r="AJ1302">
        <v>501045</v>
      </c>
      <c r="AK1302" t="s">
        <v>6310</v>
      </c>
      <c r="AL1302" t="s">
        <v>19</v>
      </c>
      <c r="AM1302" t="s">
        <v>1461</v>
      </c>
      <c r="AN1302" t="s">
        <v>1461</v>
      </c>
      <c r="AO1302" t="s">
        <v>1460</v>
      </c>
      <c r="AP1302" t="s">
        <v>1462</v>
      </c>
      <c r="AQ1302">
        <v>53</v>
      </c>
      <c r="AR1302" t="s">
        <v>1399</v>
      </c>
      <c r="AS1302" t="s">
        <v>1431</v>
      </c>
      <c r="AT1302" t="s">
        <v>1430</v>
      </c>
      <c r="AU1302" t="s">
        <v>19</v>
      </c>
      <c r="AV1302" t="s">
        <v>1445</v>
      </c>
      <c r="AW1302" t="s">
        <v>1445</v>
      </c>
      <c r="AX1302" t="s">
        <v>3080</v>
      </c>
      <c r="AY1302" t="s">
        <v>3081</v>
      </c>
      <c r="AZ1302">
        <v>10</v>
      </c>
      <c r="BA1302" t="s">
        <v>1447</v>
      </c>
      <c r="BB1302" t="s">
        <v>92</v>
      </c>
      <c r="BC1302" t="s">
        <v>70</v>
      </c>
      <c r="BD1302" t="s">
        <v>4560</v>
      </c>
      <c r="BE1302" t="s">
        <v>3419</v>
      </c>
      <c r="BF1302" t="s">
        <v>19</v>
      </c>
      <c r="BG1302" t="s">
        <v>19</v>
      </c>
      <c r="BH1302">
        <v>966</v>
      </c>
      <c r="BI1302" t="s">
        <v>4561</v>
      </c>
      <c r="BJ1302">
        <v>0.35</v>
      </c>
      <c r="BK1302" t="s">
        <v>6311</v>
      </c>
      <c r="BL1302" t="s">
        <v>3422</v>
      </c>
      <c r="BM1302" t="s">
        <v>19</v>
      </c>
      <c r="BN1302" t="s">
        <v>3422</v>
      </c>
      <c r="BO1302" s="179" t="s">
        <v>3422</v>
      </c>
      <c r="BP1302" s="179" t="s">
        <v>19</v>
      </c>
      <c r="BQ1302" s="179" t="s">
        <v>3422</v>
      </c>
      <c r="BR1302">
        <v>501045</v>
      </c>
      <c r="BU1302" t="s">
        <v>3050</v>
      </c>
      <c r="BV1302" t="s">
        <v>19</v>
      </c>
      <c r="BW1302" t="s">
        <v>3054</v>
      </c>
      <c r="BX1302" s="179" t="s">
        <v>7763</v>
      </c>
      <c r="BY1302" s="179" t="s">
        <v>19</v>
      </c>
      <c r="BZ1302" s="179" t="s">
        <v>7768</v>
      </c>
      <c r="CA1302">
        <v>501045</v>
      </c>
    </row>
    <row r="1303" spans="1:79" ht="14.45" customHeight="1">
      <c r="A1303"/>
      <c r="B1303">
        <v>501046</v>
      </c>
      <c r="C1303" s="26" t="s">
        <v>6824</v>
      </c>
      <c r="E1303" s="47" t="s">
        <v>6851</v>
      </c>
      <c r="L1303" s="47" t="s">
        <v>6851</v>
      </c>
      <c r="M1303" s="47" t="s">
        <v>6851</v>
      </c>
      <c r="AG1303" s="48" t="s">
        <v>6833</v>
      </c>
      <c r="AH1303" s="47" t="str">
        <f t="shared" si="53"/>
        <v>KS_HRL_B            EFP</v>
      </c>
      <c r="AI1303">
        <v>3</v>
      </c>
      <c r="AJ1303">
        <v>501046</v>
      </c>
      <c r="AK1303" t="s">
        <v>6312</v>
      </c>
      <c r="AL1303" t="s">
        <v>19</v>
      </c>
      <c r="AM1303" t="s">
        <v>1461</v>
      </c>
      <c r="AN1303" t="s">
        <v>1461</v>
      </c>
      <c r="AO1303" t="s">
        <v>1460</v>
      </c>
      <c r="AP1303" t="s">
        <v>1462</v>
      </c>
      <c r="AQ1303">
        <v>8</v>
      </c>
      <c r="AR1303" t="s">
        <v>1399</v>
      </c>
      <c r="AS1303" t="s">
        <v>1431</v>
      </c>
      <c r="AT1303" t="s">
        <v>1430</v>
      </c>
      <c r="AU1303" t="s">
        <v>19</v>
      </c>
      <c r="AV1303" t="s">
        <v>1445</v>
      </c>
      <c r="AW1303" t="s">
        <v>1445</v>
      </c>
      <c r="AX1303" t="s">
        <v>3080</v>
      </c>
      <c r="AY1303" t="s">
        <v>3081</v>
      </c>
      <c r="AZ1303">
        <v>9</v>
      </c>
      <c r="BA1303" t="s">
        <v>1447</v>
      </c>
      <c r="BB1303" t="s">
        <v>94</v>
      </c>
      <c r="BC1303" t="s">
        <v>70</v>
      </c>
      <c r="BD1303" t="s">
        <v>4690</v>
      </c>
      <c r="BE1303" t="s">
        <v>3419</v>
      </c>
      <c r="BF1303" t="s">
        <v>19</v>
      </c>
      <c r="BG1303" t="s">
        <v>19</v>
      </c>
      <c r="BH1303">
        <v>966</v>
      </c>
      <c r="BI1303" t="s">
        <v>4691</v>
      </c>
      <c r="BJ1303">
        <v>0.5</v>
      </c>
      <c r="BK1303" t="s">
        <v>6313</v>
      </c>
      <c r="BL1303" t="s">
        <v>3422</v>
      </c>
      <c r="BM1303" t="s">
        <v>19</v>
      </c>
      <c r="BN1303" t="s">
        <v>3422</v>
      </c>
      <c r="BO1303" s="179" t="s">
        <v>3422</v>
      </c>
      <c r="BP1303" s="179" t="s">
        <v>19</v>
      </c>
      <c r="BQ1303" s="179" t="s">
        <v>3422</v>
      </c>
      <c r="BR1303">
        <v>501046</v>
      </c>
      <c r="BU1303" t="s">
        <v>3050</v>
      </c>
      <c r="BV1303" t="s">
        <v>19</v>
      </c>
      <c r="BW1303" t="s">
        <v>3054</v>
      </c>
      <c r="BX1303" s="179" t="s">
        <v>7763</v>
      </c>
      <c r="BY1303" s="179" t="s">
        <v>19</v>
      </c>
      <c r="BZ1303" s="179" t="s">
        <v>7768</v>
      </c>
      <c r="CA1303">
        <v>501046</v>
      </c>
    </row>
    <row r="1304" spans="1:79" ht="14.45" customHeight="1">
      <c r="A1304"/>
      <c r="B1304">
        <v>501047</v>
      </c>
      <c r="C1304" s="26" t="s">
        <v>6824</v>
      </c>
      <c r="E1304" s="47" t="s">
        <v>6851</v>
      </c>
      <c r="L1304" s="47" t="s">
        <v>6851</v>
      </c>
      <c r="M1304" s="47" t="s">
        <v>6851</v>
      </c>
      <c r="X1304" s="240"/>
      <c r="AG1304" s="48" t="s">
        <v>6833</v>
      </c>
      <c r="AH1304" s="47" t="str">
        <f t="shared" si="53"/>
        <v>KS_HRL_B            EFP</v>
      </c>
      <c r="AI1304">
        <v>3</v>
      </c>
      <c r="AJ1304">
        <v>501047</v>
      </c>
      <c r="AK1304" t="s">
        <v>6314</v>
      </c>
      <c r="AL1304" t="s">
        <v>19</v>
      </c>
      <c r="AM1304" t="s">
        <v>1461</v>
      </c>
      <c r="AN1304" t="s">
        <v>1461</v>
      </c>
      <c r="AO1304" t="s">
        <v>1460</v>
      </c>
      <c r="AP1304" t="s">
        <v>1462</v>
      </c>
      <c r="AQ1304">
        <v>26</v>
      </c>
      <c r="AR1304" t="s">
        <v>1399</v>
      </c>
      <c r="AS1304" t="s">
        <v>1431</v>
      </c>
      <c r="AT1304" t="s">
        <v>1430</v>
      </c>
      <c r="AU1304" t="s">
        <v>19</v>
      </c>
      <c r="AV1304" t="s">
        <v>1445</v>
      </c>
      <c r="AW1304" t="s">
        <v>1445</v>
      </c>
      <c r="AX1304" t="s">
        <v>3080</v>
      </c>
      <c r="AY1304" t="s">
        <v>3081</v>
      </c>
      <c r="AZ1304">
        <v>8</v>
      </c>
      <c r="BA1304" t="s">
        <v>1447</v>
      </c>
      <c r="BB1304" t="s">
        <v>92</v>
      </c>
      <c r="BC1304" t="s">
        <v>70</v>
      </c>
      <c r="BD1304" t="s">
        <v>4207</v>
      </c>
      <c r="BE1304" t="s">
        <v>3419</v>
      </c>
      <c r="BF1304" t="s">
        <v>19</v>
      </c>
      <c r="BG1304" t="s">
        <v>19</v>
      </c>
      <c r="BH1304">
        <v>966</v>
      </c>
      <c r="BI1304" t="s">
        <v>3886</v>
      </c>
      <c r="BJ1304">
        <v>0.35</v>
      </c>
      <c r="BK1304" t="s">
        <v>6315</v>
      </c>
      <c r="BL1304" t="s">
        <v>3422</v>
      </c>
      <c r="BM1304" t="s">
        <v>19</v>
      </c>
      <c r="BN1304" t="s">
        <v>3422</v>
      </c>
      <c r="BO1304" s="179" t="s">
        <v>3422</v>
      </c>
      <c r="BP1304" s="179" t="s">
        <v>19</v>
      </c>
      <c r="BQ1304" s="179" t="s">
        <v>3422</v>
      </c>
      <c r="BR1304">
        <v>501047</v>
      </c>
      <c r="BU1304" t="s">
        <v>3050</v>
      </c>
      <c r="BV1304" t="s">
        <v>19</v>
      </c>
      <c r="BW1304" t="s">
        <v>3054</v>
      </c>
      <c r="BX1304" s="179" t="s">
        <v>7763</v>
      </c>
      <c r="BY1304" s="179" t="s">
        <v>19</v>
      </c>
      <c r="BZ1304" s="179" t="s">
        <v>7768</v>
      </c>
      <c r="CA1304">
        <v>501047</v>
      </c>
    </row>
    <row r="1305" spans="1:79" ht="14.45" customHeight="1">
      <c r="A1305"/>
      <c r="B1305">
        <v>501048</v>
      </c>
      <c r="C1305" s="26" t="s">
        <v>6824</v>
      </c>
      <c r="E1305" s="47" t="s">
        <v>6851</v>
      </c>
      <c r="L1305" s="47" t="s">
        <v>6851</v>
      </c>
      <c r="M1305" s="47" t="s">
        <v>6851</v>
      </c>
      <c r="AG1305" s="48" t="s">
        <v>6833</v>
      </c>
      <c r="AH1305" s="47" t="str">
        <f t="shared" si="53"/>
        <v>KS_HRL_A            EFP</v>
      </c>
      <c r="AI1305">
        <v>3</v>
      </c>
      <c r="AJ1305">
        <v>501048</v>
      </c>
      <c r="AK1305" t="s">
        <v>6316</v>
      </c>
      <c r="AL1305" t="s">
        <v>19</v>
      </c>
      <c r="AM1305" t="s">
        <v>1461</v>
      </c>
      <c r="AN1305" t="s">
        <v>1461</v>
      </c>
      <c r="AO1305" t="s">
        <v>1460</v>
      </c>
      <c r="AP1305" t="s">
        <v>1462</v>
      </c>
      <c r="AQ1305">
        <v>55</v>
      </c>
      <c r="AR1305" t="s">
        <v>1399</v>
      </c>
      <c r="AS1305" t="s">
        <v>1431</v>
      </c>
      <c r="AT1305" t="s">
        <v>1430</v>
      </c>
      <c r="AU1305" t="s">
        <v>19</v>
      </c>
      <c r="AV1305" t="s">
        <v>1445</v>
      </c>
      <c r="AW1305" t="s">
        <v>1445</v>
      </c>
      <c r="AX1305" t="s">
        <v>3075</v>
      </c>
      <c r="AY1305" t="s">
        <v>3076</v>
      </c>
      <c r="AZ1305">
        <v>6</v>
      </c>
      <c r="BA1305" t="s">
        <v>1447</v>
      </c>
      <c r="BB1305" t="s">
        <v>94</v>
      </c>
      <c r="BC1305" t="s">
        <v>70</v>
      </c>
      <c r="BD1305" t="s">
        <v>6317</v>
      </c>
      <c r="BE1305" t="s">
        <v>3419</v>
      </c>
      <c r="BF1305" t="s">
        <v>19</v>
      </c>
      <c r="BG1305" t="s">
        <v>19</v>
      </c>
      <c r="BH1305">
        <v>990</v>
      </c>
      <c r="BI1305" t="s">
        <v>4350</v>
      </c>
      <c r="BJ1305">
        <v>0.5</v>
      </c>
      <c r="BK1305" t="s">
        <v>6318</v>
      </c>
      <c r="BL1305" t="s">
        <v>3422</v>
      </c>
      <c r="BM1305" t="s">
        <v>19</v>
      </c>
      <c r="BN1305" t="s">
        <v>3422</v>
      </c>
      <c r="BO1305" s="179" t="s">
        <v>3422</v>
      </c>
      <c r="BP1305" s="179" t="s">
        <v>19</v>
      </c>
      <c r="BQ1305" s="179" t="s">
        <v>3422</v>
      </c>
      <c r="BR1305">
        <v>501048</v>
      </c>
      <c r="BU1305" t="s">
        <v>3050</v>
      </c>
      <c r="BV1305" t="s">
        <v>19</v>
      </c>
      <c r="BW1305" t="s">
        <v>3054</v>
      </c>
      <c r="BX1305" s="179" t="s">
        <v>7763</v>
      </c>
      <c r="BY1305" s="179" t="s">
        <v>19</v>
      </c>
      <c r="BZ1305" s="179" t="s">
        <v>7768</v>
      </c>
      <c r="CA1305">
        <v>501048</v>
      </c>
    </row>
    <row r="1306" spans="1:79" ht="14.45" customHeight="1">
      <c r="A1306"/>
      <c r="B1306">
        <v>501049</v>
      </c>
      <c r="C1306" s="26" t="s">
        <v>6824</v>
      </c>
      <c r="E1306" s="47" t="s">
        <v>6851</v>
      </c>
      <c r="L1306" s="47" t="s">
        <v>6851</v>
      </c>
      <c r="M1306" s="47" t="s">
        <v>6851</v>
      </c>
      <c r="AC1306" s="47" t="s">
        <v>6913</v>
      </c>
      <c r="AG1306" s="48" t="s">
        <v>6833</v>
      </c>
      <c r="AH1306" s="47" t="str">
        <f t="shared" si="53"/>
        <v>KS_HRL_A            EFP</v>
      </c>
      <c r="AI1306">
        <v>3</v>
      </c>
      <c r="AJ1306">
        <v>501049</v>
      </c>
      <c r="AK1306" t="s">
        <v>6319</v>
      </c>
      <c r="AL1306" t="s">
        <v>19</v>
      </c>
      <c r="AM1306" t="s">
        <v>1461</v>
      </c>
      <c r="AN1306" t="s">
        <v>1461</v>
      </c>
      <c r="AO1306" t="s">
        <v>1460</v>
      </c>
      <c r="AP1306" t="s">
        <v>1462</v>
      </c>
      <c r="AQ1306">
        <v>56</v>
      </c>
      <c r="AR1306" t="s">
        <v>1399</v>
      </c>
      <c r="AS1306" t="s">
        <v>1431</v>
      </c>
      <c r="AT1306" t="s">
        <v>1430</v>
      </c>
      <c r="AU1306" t="s">
        <v>19</v>
      </c>
      <c r="AV1306" t="s">
        <v>1445</v>
      </c>
      <c r="AW1306" t="s">
        <v>1445</v>
      </c>
      <c r="AX1306" t="s">
        <v>3075</v>
      </c>
      <c r="AY1306" t="s">
        <v>3076</v>
      </c>
      <c r="AZ1306">
        <v>7</v>
      </c>
      <c r="BA1306" t="s">
        <v>1447</v>
      </c>
      <c r="BB1306" t="s">
        <v>94</v>
      </c>
      <c r="BC1306" t="s">
        <v>70</v>
      </c>
      <c r="BD1306" t="s">
        <v>6320</v>
      </c>
      <c r="BE1306" t="s">
        <v>3419</v>
      </c>
      <c r="BF1306" t="s">
        <v>19</v>
      </c>
      <c r="BG1306" t="s">
        <v>19</v>
      </c>
      <c r="BH1306">
        <v>990</v>
      </c>
      <c r="BI1306" t="s">
        <v>4933</v>
      </c>
      <c r="BJ1306">
        <v>0.5</v>
      </c>
      <c r="BK1306" t="s">
        <v>6321</v>
      </c>
      <c r="BL1306" t="s">
        <v>3422</v>
      </c>
      <c r="BM1306" t="s">
        <v>19</v>
      </c>
      <c r="BN1306" t="s">
        <v>3422</v>
      </c>
      <c r="BO1306" s="179" t="s">
        <v>3422</v>
      </c>
      <c r="BP1306" s="179" t="s">
        <v>19</v>
      </c>
      <c r="BQ1306" s="179" t="s">
        <v>3422</v>
      </c>
      <c r="BR1306">
        <v>501049</v>
      </c>
      <c r="BU1306" t="s">
        <v>3050</v>
      </c>
      <c r="BV1306" t="s">
        <v>19</v>
      </c>
      <c r="BW1306" t="s">
        <v>3054</v>
      </c>
      <c r="BX1306" s="179" t="s">
        <v>7763</v>
      </c>
      <c r="BY1306" s="179" t="s">
        <v>19</v>
      </c>
      <c r="BZ1306" s="179" t="s">
        <v>7768</v>
      </c>
      <c r="CA1306">
        <v>501049</v>
      </c>
    </row>
    <row r="1307" spans="1:79" ht="14.45" customHeight="1">
      <c r="A1307"/>
      <c r="B1307">
        <v>501050</v>
      </c>
      <c r="C1307" s="26" t="s">
        <v>6824</v>
      </c>
      <c r="E1307" s="47" t="s">
        <v>6851</v>
      </c>
      <c r="L1307" s="47" t="s">
        <v>6851</v>
      </c>
      <c r="M1307" s="47" t="s">
        <v>6851</v>
      </c>
      <c r="W1307" s="240"/>
      <c r="AG1307" s="48" t="s">
        <v>6833</v>
      </c>
      <c r="AH1307" s="47" t="str">
        <f t="shared" si="53"/>
        <v>EFP                 KS_AHL_B</v>
      </c>
      <c r="AI1307">
        <v>3</v>
      </c>
      <c r="AJ1307">
        <v>501050</v>
      </c>
      <c r="AK1307" t="s">
        <v>6322</v>
      </c>
      <c r="AL1307" t="s">
        <v>19</v>
      </c>
      <c r="AM1307" t="s">
        <v>306</v>
      </c>
      <c r="AN1307" t="s">
        <v>306</v>
      </c>
      <c r="AO1307" t="s">
        <v>3061</v>
      </c>
      <c r="AP1307" t="s">
        <v>3062</v>
      </c>
      <c r="AQ1307">
        <v>1</v>
      </c>
      <c r="AR1307" t="s">
        <v>308</v>
      </c>
      <c r="AS1307" t="s">
        <v>91</v>
      </c>
      <c r="AT1307" t="s">
        <v>69</v>
      </c>
      <c r="AU1307" t="s">
        <v>19</v>
      </c>
      <c r="AV1307" t="s">
        <v>1461</v>
      </c>
      <c r="AW1307" t="s">
        <v>1461</v>
      </c>
      <c r="AX1307" t="s">
        <v>1460</v>
      </c>
      <c r="AY1307" t="s">
        <v>1462</v>
      </c>
      <c r="AZ1307">
        <v>2</v>
      </c>
      <c r="BA1307" t="s">
        <v>1399</v>
      </c>
      <c r="BB1307" t="s">
        <v>94</v>
      </c>
      <c r="BC1307" t="s">
        <v>70</v>
      </c>
      <c r="BD1307" t="s">
        <v>6323</v>
      </c>
      <c r="BE1307" t="s">
        <v>3419</v>
      </c>
      <c r="BF1307" t="s">
        <v>19</v>
      </c>
      <c r="BG1307" t="s">
        <v>19</v>
      </c>
      <c r="BH1307">
        <v>1167</v>
      </c>
      <c r="BI1307" t="s">
        <v>6324</v>
      </c>
      <c r="BJ1307">
        <v>0.5</v>
      </c>
      <c r="BK1307" t="s">
        <v>6325</v>
      </c>
      <c r="BL1307" t="s">
        <v>3422</v>
      </c>
      <c r="BM1307" t="s">
        <v>19</v>
      </c>
      <c r="BN1307" t="s">
        <v>3422</v>
      </c>
      <c r="BO1307" s="179" t="s">
        <v>3422</v>
      </c>
      <c r="BP1307" s="179" t="s">
        <v>19</v>
      </c>
      <c r="BQ1307" s="179" t="s">
        <v>3422</v>
      </c>
      <c r="BR1307">
        <v>501050</v>
      </c>
      <c r="BU1307" t="s">
        <v>3050</v>
      </c>
      <c r="BV1307" t="s">
        <v>19</v>
      </c>
      <c r="BW1307" t="s">
        <v>3054</v>
      </c>
      <c r="BX1307" s="179" t="s">
        <v>7763</v>
      </c>
      <c r="BY1307" s="179" t="s">
        <v>19</v>
      </c>
      <c r="BZ1307" s="179" t="s">
        <v>7768</v>
      </c>
      <c r="CA1307">
        <v>501050</v>
      </c>
    </row>
    <row r="1308" spans="1:79" ht="14.45" customHeight="1">
      <c r="A1308"/>
      <c r="B1308">
        <v>501051</v>
      </c>
      <c r="C1308" s="26" t="s">
        <v>6824</v>
      </c>
      <c r="E1308" s="47" t="s">
        <v>6851</v>
      </c>
      <c r="L1308" s="47" t="s">
        <v>6851</v>
      </c>
      <c r="M1308" s="47" t="s">
        <v>6851</v>
      </c>
      <c r="W1308" s="240"/>
      <c r="AG1308" s="48" t="s">
        <v>6833</v>
      </c>
      <c r="AH1308" s="47" t="str">
        <f t="shared" si="53"/>
        <v>EFP                 KS_AHL_B</v>
      </c>
      <c r="AI1308">
        <v>3</v>
      </c>
      <c r="AJ1308">
        <v>501051</v>
      </c>
      <c r="AK1308" t="s">
        <v>6326</v>
      </c>
      <c r="AL1308" t="s">
        <v>19</v>
      </c>
      <c r="AM1308" t="s">
        <v>306</v>
      </c>
      <c r="AN1308" t="s">
        <v>306</v>
      </c>
      <c r="AO1308" t="s">
        <v>3061</v>
      </c>
      <c r="AP1308" t="s">
        <v>3062</v>
      </c>
      <c r="AQ1308">
        <v>2</v>
      </c>
      <c r="AR1308" t="s">
        <v>308</v>
      </c>
      <c r="AS1308" t="s">
        <v>91</v>
      </c>
      <c r="AT1308" t="s">
        <v>69</v>
      </c>
      <c r="AU1308" t="s">
        <v>19</v>
      </c>
      <c r="AV1308" t="s">
        <v>1461</v>
      </c>
      <c r="AW1308" t="s">
        <v>1461</v>
      </c>
      <c r="AX1308" t="s">
        <v>1460</v>
      </c>
      <c r="AY1308" t="s">
        <v>1462</v>
      </c>
      <c r="AZ1308">
        <v>40</v>
      </c>
      <c r="BA1308" t="s">
        <v>1399</v>
      </c>
      <c r="BB1308" t="s">
        <v>1431</v>
      </c>
      <c r="BC1308" t="s">
        <v>1430</v>
      </c>
      <c r="BD1308" t="s">
        <v>6327</v>
      </c>
      <c r="BE1308" t="s">
        <v>3419</v>
      </c>
      <c r="BF1308" t="s">
        <v>19</v>
      </c>
      <c r="BG1308" t="s">
        <v>19</v>
      </c>
      <c r="BH1308">
        <v>1167</v>
      </c>
      <c r="BI1308" t="s">
        <v>3634</v>
      </c>
      <c r="BJ1308">
        <v>0.5</v>
      </c>
      <c r="BK1308" t="s">
        <v>6328</v>
      </c>
      <c r="BL1308" t="s">
        <v>3422</v>
      </c>
      <c r="BM1308" t="s">
        <v>19</v>
      </c>
      <c r="BN1308" t="s">
        <v>3422</v>
      </c>
      <c r="BO1308" s="179" t="s">
        <v>3422</v>
      </c>
      <c r="BP1308" s="179" t="s">
        <v>19</v>
      </c>
      <c r="BQ1308" s="179" t="s">
        <v>3422</v>
      </c>
      <c r="BR1308">
        <v>501051</v>
      </c>
      <c r="BU1308" t="s">
        <v>3050</v>
      </c>
      <c r="BV1308" t="s">
        <v>19</v>
      </c>
      <c r="BW1308" t="s">
        <v>3054</v>
      </c>
      <c r="BX1308" s="179" t="s">
        <v>7763</v>
      </c>
      <c r="BY1308" s="179" t="s">
        <v>19</v>
      </c>
      <c r="BZ1308" s="179" t="s">
        <v>7768</v>
      </c>
      <c r="CA1308">
        <v>501051</v>
      </c>
    </row>
    <row r="1309" spans="1:79" ht="14.45" customHeight="1">
      <c r="A1309"/>
      <c r="B1309">
        <v>501053</v>
      </c>
      <c r="C1309" s="26" t="s">
        <v>6824</v>
      </c>
      <c r="E1309" s="47" t="s">
        <v>6845</v>
      </c>
      <c r="L1309" s="47" t="s">
        <v>6845</v>
      </c>
      <c r="M1309" s="47" t="s">
        <v>6900</v>
      </c>
      <c r="W1309" s="240"/>
      <c r="AG1309" s="48" t="s">
        <v>6833</v>
      </c>
      <c r="AH1309" s="47" t="str">
        <f t="shared" si="53"/>
        <v>EFP                 KS_AVL_B</v>
      </c>
      <c r="AI1309">
        <v>3</v>
      </c>
      <c r="AJ1309">
        <v>501053</v>
      </c>
      <c r="AK1309" t="s">
        <v>6329</v>
      </c>
      <c r="AL1309" t="s">
        <v>19</v>
      </c>
      <c r="AM1309" t="s">
        <v>324</v>
      </c>
      <c r="AN1309" t="s">
        <v>324</v>
      </c>
      <c r="AO1309" t="s">
        <v>3065</v>
      </c>
      <c r="AP1309" t="s">
        <v>3066</v>
      </c>
      <c r="AQ1309">
        <v>1</v>
      </c>
      <c r="AR1309" t="s">
        <v>3067</v>
      </c>
      <c r="AS1309" t="s">
        <v>87</v>
      </c>
      <c r="AT1309" t="s">
        <v>69</v>
      </c>
      <c r="AU1309" t="s">
        <v>19</v>
      </c>
      <c r="AV1309" t="s">
        <v>1461</v>
      </c>
      <c r="AW1309" t="s">
        <v>1461</v>
      </c>
      <c r="AX1309" t="s">
        <v>1460</v>
      </c>
      <c r="AY1309" t="s">
        <v>1462</v>
      </c>
      <c r="AZ1309">
        <v>61</v>
      </c>
      <c r="BA1309" t="s">
        <v>1399</v>
      </c>
      <c r="BB1309" t="s">
        <v>1431</v>
      </c>
      <c r="BC1309" t="s">
        <v>1430</v>
      </c>
      <c r="BD1309" t="s">
        <v>5396</v>
      </c>
      <c r="BE1309" t="s">
        <v>3419</v>
      </c>
      <c r="BF1309" t="s">
        <v>19</v>
      </c>
      <c r="BG1309" t="s">
        <v>19</v>
      </c>
      <c r="BH1309">
        <v>4970</v>
      </c>
      <c r="BI1309" t="s">
        <v>5397</v>
      </c>
      <c r="BJ1309">
        <v>0.5</v>
      </c>
      <c r="BK1309" t="s">
        <v>6330</v>
      </c>
      <c r="BL1309" t="s">
        <v>3422</v>
      </c>
      <c r="BM1309" t="s">
        <v>19</v>
      </c>
      <c r="BN1309" t="s">
        <v>3422</v>
      </c>
      <c r="BO1309" s="179" t="s">
        <v>3422</v>
      </c>
      <c r="BP1309" s="179" t="s">
        <v>19</v>
      </c>
      <c r="BQ1309" s="179" t="s">
        <v>3422</v>
      </c>
      <c r="BR1309">
        <v>501053</v>
      </c>
      <c r="BU1309" t="s">
        <v>3050</v>
      </c>
      <c r="BV1309" t="s">
        <v>19</v>
      </c>
      <c r="BW1309" t="s">
        <v>3054</v>
      </c>
      <c r="BX1309" s="179" t="s">
        <v>7763</v>
      </c>
      <c r="BY1309" s="179" t="s">
        <v>19</v>
      </c>
      <c r="BZ1309" s="179" t="s">
        <v>7768</v>
      </c>
      <c r="CA1309">
        <v>501053</v>
      </c>
    </row>
    <row r="1310" spans="1:79" ht="14.45" customHeight="1">
      <c r="A1310"/>
      <c r="B1310">
        <v>501054</v>
      </c>
      <c r="C1310" s="26" t="s">
        <v>6824</v>
      </c>
      <c r="E1310" s="47" t="s">
        <v>6845</v>
      </c>
      <c r="L1310" s="47" t="s">
        <v>6845</v>
      </c>
      <c r="M1310" s="47" t="s">
        <v>6900</v>
      </c>
      <c r="W1310" s="240"/>
      <c r="AG1310" s="48" t="s">
        <v>6833</v>
      </c>
      <c r="AH1310" s="47" t="str">
        <f t="shared" si="53"/>
        <v>EFP                 KS_AVL_B</v>
      </c>
      <c r="AI1310">
        <v>3</v>
      </c>
      <c r="AJ1310">
        <v>501054</v>
      </c>
      <c r="AK1310" t="s">
        <v>6331</v>
      </c>
      <c r="AL1310" t="s">
        <v>19</v>
      </c>
      <c r="AM1310" t="s">
        <v>324</v>
      </c>
      <c r="AN1310" t="s">
        <v>324</v>
      </c>
      <c r="AO1310" t="s">
        <v>3065</v>
      </c>
      <c r="AP1310" t="s">
        <v>3066</v>
      </c>
      <c r="AQ1310">
        <v>2</v>
      </c>
      <c r="AR1310" t="s">
        <v>3067</v>
      </c>
      <c r="AS1310" t="s">
        <v>87</v>
      </c>
      <c r="AT1310" t="s">
        <v>69</v>
      </c>
      <c r="AU1310" t="s">
        <v>19</v>
      </c>
      <c r="AV1310" t="s">
        <v>1461</v>
      </c>
      <c r="AW1310" t="s">
        <v>1461</v>
      </c>
      <c r="AX1310" t="s">
        <v>1460</v>
      </c>
      <c r="AY1310" t="s">
        <v>1462</v>
      </c>
      <c r="AZ1310">
        <v>60</v>
      </c>
      <c r="BA1310" t="s">
        <v>1399</v>
      </c>
      <c r="BB1310" t="s">
        <v>1431</v>
      </c>
      <c r="BC1310" t="s">
        <v>1430</v>
      </c>
      <c r="BD1310" t="s">
        <v>6332</v>
      </c>
      <c r="BE1310" t="s">
        <v>3419</v>
      </c>
      <c r="BF1310" t="s">
        <v>19</v>
      </c>
      <c r="BG1310" t="s">
        <v>19</v>
      </c>
      <c r="BH1310">
        <v>4970</v>
      </c>
      <c r="BI1310" t="s">
        <v>6333</v>
      </c>
      <c r="BJ1310">
        <v>0.5</v>
      </c>
      <c r="BK1310" t="s">
        <v>6334</v>
      </c>
      <c r="BL1310" t="s">
        <v>3422</v>
      </c>
      <c r="BM1310" t="s">
        <v>19</v>
      </c>
      <c r="BN1310" t="s">
        <v>3422</v>
      </c>
      <c r="BO1310" s="179" t="s">
        <v>3422</v>
      </c>
      <c r="BP1310" s="179" t="s">
        <v>19</v>
      </c>
      <c r="BQ1310" s="179" t="s">
        <v>3422</v>
      </c>
      <c r="BR1310">
        <v>501054</v>
      </c>
      <c r="BU1310" t="s">
        <v>3050</v>
      </c>
      <c r="BV1310" t="s">
        <v>19</v>
      </c>
      <c r="BW1310" t="s">
        <v>3054</v>
      </c>
      <c r="BX1310" s="179" t="s">
        <v>7763</v>
      </c>
      <c r="BY1310" s="179" t="s">
        <v>19</v>
      </c>
      <c r="BZ1310" s="179" t="s">
        <v>7768</v>
      </c>
      <c r="CA1310">
        <v>501054</v>
      </c>
    </row>
    <row r="1311" spans="1:79" ht="14.45" customHeight="1">
      <c r="A1311"/>
      <c r="B1311">
        <v>501055</v>
      </c>
      <c r="C1311" s="26" t="s">
        <v>6824</v>
      </c>
      <c r="E1311" s="47" t="s">
        <v>6845</v>
      </c>
      <c r="L1311" s="47" t="s">
        <v>6845</v>
      </c>
      <c r="M1311" s="47" t="s">
        <v>6900</v>
      </c>
      <c r="W1311" s="240"/>
      <c r="AG1311" s="48" t="s">
        <v>6833</v>
      </c>
      <c r="AH1311" s="47" t="str">
        <f t="shared" si="53"/>
        <v>EFP                 KS_AVL_B</v>
      </c>
      <c r="AI1311">
        <v>3</v>
      </c>
      <c r="AJ1311">
        <v>501055</v>
      </c>
      <c r="AK1311" t="s">
        <v>6335</v>
      </c>
      <c r="AL1311" t="s">
        <v>19</v>
      </c>
      <c r="AM1311" t="s">
        <v>324</v>
      </c>
      <c r="AN1311" t="s">
        <v>324</v>
      </c>
      <c r="AO1311" t="s">
        <v>3065</v>
      </c>
      <c r="AP1311" t="s">
        <v>3066</v>
      </c>
      <c r="AQ1311">
        <v>3</v>
      </c>
      <c r="AR1311" t="s">
        <v>3067</v>
      </c>
      <c r="AS1311" t="s">
        <v>87</v>
      </c>
      <c r="AT1311" t="s">
        <v>69</v>
      </c>
      <c r="AU1311" t="s">
        <v>19</v>
      </c>
      <c r="AV1311" t="s">
        <v>1461</v>
      </c>
      <c r="AW1311" t="s">
        <v>1461</v>
      </c>
      <c r="AX1311" t="s">
        <v>1460</v>
      </c>
      <c r="AY1311" t="s">
        <v>1462</v>
      </c>
      <c r="AZ1311">
        <v>30</v>
      </c>
      <c r="BA1311" t="s">
        <v>1399</v>
      </c>
      <c r="BB1311" t="s">
        <v>1431</v>
      </c>
      <c r="BC1311" t="s">
        <v>1430</v>
      </c>
      <c r="BD1311" t="s">
        <v>5348</v>
      </c>
      <c r="BE1311" t="s">
        <v>3419</v>
      </c>
      <c r="BF1311" t="s">
        <v>19</v>
      </c>
      <c r="BG1311" t="s">
        <v>19</v>
      </c>
      <c r="BH1311">
        <v>4970</v>
      </c>
      <c r="BI1311" t="s">
        <v>5349</v>
      </c>
      <c r="BJ1311">
        <v>0.5</v>
      </c>
      <c r="BK1311" t="s">
        <v>6336</v>
      </c>
      <c r="BL1311" t="s">
        <v>3422</v>
      </c>
      <c r="BM1311" t="s">
        <v>19</v>
      </c>
      <c r="BN1311" t="s">
        <v>3422</v>
      </c>
      <c r="BO1311" s="179" t="s">
        <v>3422</v>
      </c>
      <c r="BP1311" s="179" t="s">
        <v>19</v>
      </c>
      <c r="BQ1311" s="179" t="s">
        <v>3422</v>
      </c>
      <c r="BR1311">
        <v>501055</v>
      </c>
      <c r="BU1311" t="s">
        <v>3050</v>
      </c>
      <c r="BV1311" t="s">
        <v>19</v>
      </c>
      <c r="BW1311" t="s">
        <v>3054</v>
      </c>
      <c r="BX1311" s="179" t="s">
        <v>7763</v>
      </c>
      <c r="BY1311" s="179" t="s">
        <v>19</v>
      </c>
      <c r="BZ1311" s="179" t="s">
        <v>7768</v>
      </c>
      <c r="CA1311">
        <v>501055</v>
      </c>
    </row>
    <row r="1312" spans="1:79" ht="14.45" customHeight="1">
      <c r="A1312"/>
      <c r="B1312">
        <v>501056</v>
      </c>
      <c r="C1312" s="26" t="s">
        <v>6824</v>
      </c>
      <c r="E1312" s="47" t="s">
        <v>6845</v>
      </c>
      <c r="L1312" s="47" t="s">
        <v>6845</v>
      </c>
      <c r="M1312" s="47" t="s">
        <v>6900</v>
      </c>
      <c r="W1312" s="240"/>
      <c r="AG1312" s="48" t="s">
        <v>6833</v>
      </c>
      <c r="AH1312" s="47" t="str">
        <f t="shared" si="53"/>
        <v>EFP                 KS_AVL_B</v>
      </c>
      <c r="AI1312">
        <v>3</v>
      </c>
      <c r="AJ1312">
        <v>501056</v>
      </c>
      <c r="AK1312" t="s">
        <v>6337</v>
      </c>
      <c r="AL1312" t="s">
        <v>19</v>
      </c>
      <c r="AM1312" t="s">
        <v>324</v>
      </c>
      <c r="AN1312" t="s">
        <v>324</v>
      </c>
      <c r="AO1312" t="s">
        <v>3065</v>
      </c>
      <c r="AP1312" t="s">
        <v>3066</v>
      </c>
      <c r="AQ1312">
        <v>4</v>
      </c>
      <c r="AR1312" t="s">
        <v>3067</v>
      </c>
      <c r="AS1312" t="s">
        <v>87</v>
      </c>
      <c r="AT1312" t="s">
        <v>69</v>
      </c>
      <c r="AU1312" t="s">
        <v>19</v>
      </c>
      <c r="AV1312" t="s">
        <v>1461</v>
      </c>
      <c r="AW1312" t="s">
        <v>1461</v>
      </c>
      <c r="AX1312" t="s">
        <v>1460</v>
      </c>
      <c r="AY1312" t="s">
        <v>1462</v>
      </c>
      <c r="AZ1312">
        <v>15</v>
      </c>
      <c r="BA1312" t="s">
        <v>1399</v>
      </c>
      <c r="BB1312" t="s">
        <v>1431</v>
      </c>
      <c r="BC1312" t="s">
        <v>1430</v>
      </c>
      <c r="BD1312" t="s">
        <v>4796</v>
      </c>
      <c r="BE1312" t="s">
        <v>3419</v>
      </c>
      <c r="BF1312" t="s">
        <v>19</v>
      </c>
      <c r="BG1312" t="s">
        <v>19</v>
      </c>
      <c r="BH1312">
        <v>4970</v>
      </c>
      <c r="BI1312" t="s">
        <v>3638</v>
      </c>
      <c r="BJ1312">
        <v>0.5</v>
      </c>
      <c r="BK1312" t="s">
        <v>6338</v>
      </c>
      <c r="BL1312" t="s">
        <v>3422</v>
      </c>
      <c r="BM1312" t="s">
        <v>19</v>
      </c>
      <c r="BN1312" t="s">
        <v>3422</v>
      </c>
      <c r="BO1312" s="179" t="s">
        <v>3422</v>
      </c>
      <c r="BP1312" s="179" t="s">
        <v>19</v>
      </c>
      <c r="BQ1312" s="179" t="s">
        <v>3422</v>
      </c>
      <c r="BR1312">
        <v>501056</v>
      </c>
      <c r="BU1312" t="s">
        <v>3050</v>
      </c>
      <c r="BV1312" t="s">
        <v>19</v>
      </c>
      <c r="BW1312" t="s">
        <v>3054</v>
      </c>
      <c r="BX1312" s="179" t="s">
        <v>7763</v>
      </c>
      <c r="BY1312" s="179" t="s">
        <v>19</v>
      </c>
      <c r="BZ1312" s="179" t="s">
        <v>7768</v>
      </c>
      <c r="CA1312">
        <v>501056</v>
      </c>
    </row>
    <row r="1313" spans="1:79" ht="14.45" customHeight="1">
      <c r="A1313"/>
      <c r="B1313">
        <v>501057</v>
      </c>
      <c r="C1313" s="26" t="s">
        <v>6824</v>
      </c>
      <c r="E1313" s="47" t="s">
        <v>6851</v>
      </c>
      <c r="L1313" s="47" t="s">
        <v>6919</v>
      </c>
      <c r="M1313" s="47" t="s">
        <v>6919</v>
      </c>
      <c r="T1313" s="37">
        <v>940004489</v>
      </c>
      <c r="W1313" s="25"/>
      <c r="AG1313" s="48" t="s">
        <v>6833</v>
      </c>
      <c r="AH1313" s="47" t="str">
        <f t="shared" si="53"/>
        <v>VBNR_B              VLFDVL_D</v>
      </c>
      <c r="AI1313">
        <v>3</v>
      </c>
      <c r="AJ1313">
        <v>501057</v>
      </c>
      <c r="AK1313" t="s">
        <v>6339</v>
      </c>
      <c r="AL1313" t="s">
        <v>19</v>
      </c>
      <c r="AM1313" t="s">
        <v>3132</v>
      </c>
      <c r="AN1313" t="s">
        <v>3132</v>
      </c>
      <c r="AO1313" t="s">
        <v>6340</v>
      </c>
      <c r="AP1313" t="s">
        <v>6341</v>
      </c>
      <c r="AQ1313">
        <v>1</v>
      </c>
      <c r="AR1313" t="s">
        <v>3101</v>
      </c>
      <c r="AS1313" t="s">
        <v>19</v>
      </c>
      <c r="AT1313" t="s">
        <v>19</v>
      </c>
      <c r="AU1313" t="s">
        <v>19</v>
      </c>
      <c r="AV1313" t="s">
        <v>6342</v>
      </c>
      <c r="AW1313" t="s">
        <v>6342</v>
      </c>
      <c r="AX1313" t="s">
        <v>6343</v>
      </c>
      <c r="AY1313" t="s">
        <v>6344</v>
      </c>
      <c r="AZ1313">
        <v>1</v>
      </c>
      <c r="BA1313" t="s">
        <v>6345</v>
      </c>
      <c r="BB1313" t="s">
        <v>19</v>
      </c>
      <c r="BC1313" t="s">
        <v>19</v>
      </c>
      <c r="BD1313" t="s">
        <v>6346</v>
      </c>
      <c r="BE1313" t="s">
        <v>6347</v>
      </c>
      <c r="BF1313" t="s">
        <v>19</v>
      </c>
      <c r="BG1313" t="s">
        <v>19</v>
      </c>
      <c r="BH1313">
        <v>6214</v>
      </c>
      <c r="BI1313" t="s">
        <v>3453</v>
      </c>
      <c r="BJ1313">
        <v>4</v>
      </c>
      <c r="BK1313" t="s">
        <v>6348</v>
      </c>
      <c r="BL1313" t="s">
        <v>3422</v>
      </c>
      <c r="BM1313" t="s">
        <v>19</v>
      </c>
      <c r="BN1313" t="s">
        <v>3422</v>
      </c>
      <c r="BO1313" s="179" t="s">
        <v>3422</v>
      </c>
      <c r="BP1313" s="179" t="s">
        <v>19</v>
      </c>
      <c r="BQ1313" s="179" t="s">
        <v>3422</v>
      </c>
      <c r="BR1313">
        <v>501057</v>
      </c>
      <c r="BU1313" t="s">
        <v>3050</v>
      </c>
      <c r="BV1313" t="s">
        <v>19</v>
      </c>
      <c r="BW1313" t="s">
        <v>3054</v>
      </c>
      <c r="BX1313" s="179" t="s">
        <v>7763</v>
      </c>
      <c r="BY1313" s="179" t="s">
        <v>19</v>
      </c>
      <c r="BZ1313" s="179" t="s">
        <v>7768</v>
      </c>
      <c r="CA1313">
        <v>501057</v>
      </c>
    </row>
    <row r="1314" spans="1:79" ht="14.45" customHeight="1">
      <c r="A1314"/>
      <c r="B1314">
        <v>501058</v>
      </c>
      <c r="C1314" s="26" t="s">
        <v>6824</v>
      </c>
      <c r="E1314" s="47" t="s">
        <v>6845</v>
      </c>
      <c r="L1314" s="47" t="s">
        <v>6845</v>
      </c>
      <c r="M1314" s="47" t="s">
        <v>6900</v>
      </c>
      <c r="W1314" s="240"/>
      <c r="AG1314" s="48" t="s">
        <v>6833</v>
      </c>
      <c r="AH1314" s="47" t="str">
        <f t="shared" si="53"/>
        <v>EFP                 KS_AVR_B</v>
      </c>
      <c r="AI1314">
        <v>3</v>
      </c>
      <c r="AJ1314">
        <v>501058</v>
      </c>
      <c r="AK1314" t="s">
        <v>6349</v>
      </c>
      <c r="AL1314" t="s">
        <v>19</v>
      </c>
      <c r="AM1314" t="s">
        <v>334</v>
      </c>
      <c r="AN1314" t="s">
        <v>334</v>
      </c>
      <c r="AO1314" t="s">
        <v>3070</v>
      </c>
      <c r="AP1314" t="s">
        <v>3071</v>
      </c>
      <c r="AQ1314">
        <v>1</v>
      </c>
      <c r="AR1314" t="s">
        <v>3072</v>
      </c>
      <c r="AS1314" t="s">
        <v>87</v>
      </c>
      <c r="AT1314" t="s">
        <v>69</v>
      </c>
      <c r="AU1314" t="s">
        <v>19</v>
      </c>
      <c r="AV1314" t="s">
        <v>1461</v>
      </c>
      <c r="AW1314" t="s">
        <v>1461</v>
      </c>
      <c r="AX1314" t="s">
        <v>1460</v>
      </c>
      <c r="AY1314" t="s">
        <v>1462</v>
      </c>
      <c r="AZ1314">
        <v>51</v>
      </c>
      <c r="BA1314" t="s">
        <v>1399</v>
      </c>
      <c r="BB1314" t="s">
        <v>1431</v>
      </c>
      <c r="BC1314" t="s">
        <v>1430</v>
      </c>
      <c r="BD1314" t="s">
        <v>3675</v>
      </c>
      <c r="BE1314" t="s">
        <v>3419</v>
      </c>
      <c r="BF1314" t="s">
        <v>19</v>
      </c>
      <c r="BG1314" t="s">
        <v>19</v>
      </c>
      <c r="BH1314">
        <v>6724</v>
      </c>
      <c r="BI1314" t="s">
        <v>3676</v>
      </c>
      <c r="BJ1314">
        <v>0.5</v>
      </c>
      <c r="BK1314" t="s">
        <v>6350</v>
      </c>
      <c r="BL1314" t="s">
        <v>3422</v>
      </c>
      <c r="BM1314" t="s">
        <v>19</v>
      </c>
      <c r="BN1314" t="s">
        <v>3422</v>
      </c>
      <c r="BO1314" s="179" t="s">
        <v>3422</v>
      </c>
      <c r="BP1314" s="179" t="s">
        <v>19</v>
      </c>
      <c r="BQ1314" s="179" t="s">
        <v>3422</v>
      </c>
      <c r="BR1314">
        <v>501058</v>
      </c>
      <c r="BU1314" t="s">
        <v>3050</v>
      </c>
      <c r="BV1314" t="s">
        <v>19</v>
      </c>
      <c r="BW1314" t="s">
        <v>3054</v>
      </c>
      <c r="BX1314" s="179" t="s">
        <v>7763</v>
      </c>
      <c r="BY1314" s="179" t="s">
        <v>19</v>
      </c>
      <c r="BZ1314" s="179" t="s">
        <v>7768</v>
      </c>
      <c r="CA1314">
        <v>501058</v>
      </c>
    </row>
    <row r="1315" spans="1:79" ht="14.45" customHeight="1">
      <c r="A1315"/>
      <c r="B1315">
        <v>501059</v>
      </c>
      <c r="C1315" s="26" t="s">
        <v>6824</v>
      </c>
      <c r="E1315" s="47" t="s">
        <v>6845</v>
      </c>
      <c r="L1315" s="47" t="s">
        <v>6845</v>
      </c>
      <c r="M1315" s="47" t="s">
        <v>6900</v>
      </c>
      <c r="W1315" s="240"/>
      <c r="AG1315" s="48" t="s">
        <v>6833</v>
      </c>
      <c r="AH1315" s="47" t="str">
        <f t="shared" si="53"/>
        <v>EFP                 KS_AVR_B</v>
      </c>
      <c r="AI1315">
        <v>3</v>
      </c>
      <c r="AJ1315">
        <v>501059</v>
      </c>
      <c r="AK1315" t="s">
        <v>6351</v>
      </c>
      <c r="AL1315" t="s">
        <v>19</v>
      </c>
      <c r="AM1315" t="s">
        <v>334</v>
      </c>
      <c r="AN1315" t="s">
        <v>334</v>
      </c>
      <c r="AO1315" t="s">
        <v>3070</v>
      </c>
      <c r="AP1315" t="s">
        <v>3071</v>
      </c>
      <c r="AQ1315">
        <v>2</v>
      </c>
      <c r="AR1315" t="s">
        <v>3072</v>
      </c>
      <c r="AS1315" t="s">
        <v>87</v>
      </c>
      <c r="AT1315" t="s">
        <v>69</v>
      </c>
      <c r="AU1315" t="s">
        <v>19</v>
      </c>
      <c r="AV1315" t="s">
        <v>1461</v>
      </c>
      <c r="AW1315" t="s">
        <v>1461</v>
      </c>
      <c r="AX1315" t="s">
        <v>1460</v>
      </c>
      <c r="AY1315" t="s">
        <v>1462</v>
      </c>
      <c r="AZ1315">
        <v>52</v>
      </c>
      <c r="BA1315" t="s">
        <v>1399</v>
      </c>
      <c r="BB1315" t="s">
        <v>1431</v>
      </c>
      <c r="BC1315" t="s">
        <v>1430</v>
      </c>
      <c r="BD1315" t="s">
        <v>3664</v>
      </c>
      <c r="BE1315" t="s">
        <v>3419</v>
      </c>
      <c r="BF1315" t="s">
        <v>19</v>
      </c>
      <c r="BG1315" t="s">
        <v>19</v>
      </c>
      <c r="BH1315">
        <v>6724</v>
      </c>
      <c r="BI1315" t="s">
        <v>3665</v>
      </c>
      <c r="BJ1315">
        <v>0.5</v>
      </c>
      <c r="BK1315" t="s">
        <v>6352</v>
      </c>
      <c r="BL1315" t="s">
        <v>3422</v>
      </c>
      <c r="BM1315" t="s">
        <v>19</v>
      </c>
      <c r="BN1315" t="s">
        <v>3422</v>
      </c>
      <c r="BO1315" s="179" t="s">
        <v>3422</v>
      </c>
      <c r="BP1315" s="179" t="s">
        <v>19</v>
      </c>
      <c r="BQ1315" s="179" t="s">
        <v>3422</v>
      </c>
      <c r="BR1315">
        <v>501059</v>
      </c>
      <c r="BU1315" t="s">
        <v>3050</v>
      </c>
      <c r="BV1315" t="s">
        <v>19</v>
      </c>
      <c r="BW1315" t="s">
        <v>3054</v>
      </c>
      <c r="BX1315" s="179" t="s">
        <v>7763</v>
      </c>
      <c r="BY1315" s="179" t="s">
        <v>19</v>
      </c>
      <c r="BZ1315" s="179" t="s">
        <v>7768</v>
      </c>
      <c r="CA1315">
        <v>501059</v>
      </c>
    </row>
    <row r="1316" spans="1:79" ht="14.45" customHeight="1">
      <c r="B1316">
        <v>501060</v>
      </c>
      <c r="C1316" s="26" t="s">
        <v>6824</v>
      </c>
      <c r="E1316" s="47" t="s">
        <v>6845</v>
      </c>
      <c r="L1316" s="47" t="s">
        <v>6845</v>
      </c>
      <c r="M1316" s="47" t="s">
        <v>6900</v>
      </c>
      <c r="W1316" s="240"/>
      <c r="AG1316" s="48" t="s">
        <v>6833</v>
      </c>
      <c r="AH1316" s="47" t="str">
        <f t="shared" si="53"/>
        <v>EFP                 KS_AVR_B</v>
      </c>
      <c r="AI1316">
        <v>3</v>
      </c>
      <c r="AJ1316">
        <v>501060</v>
      </c>
      <c r="AK1316" t="s">
        <v>6353</v>
      </c>
      <c r="AL1316" t="s">
        <v>19</v>
      </c>
      <c r="AM1316" t="s">
        <v>334</v>
      </c>
      <c r="AN1316" t="s">
        <v>334</v>
      </c>
      <c r="AO1316" t="s">
        <v>3070</v>
      </c>
      <c r="AP1316" t="s">
        <v>3071</v>
      </c>
      <c r="AQ1316">
        <v>3</v>
      </c>
      <c r="AR1316" t="s">
        <v>3072</v>
      </c>
      <c r="AS1316" t="s">
        <v>87</v>
      </c>
      <c r="AT1316" t="s">
        <v>69</v>
      </c>
      <c r="AU1316" t="s">
        <v>19</v>
      </c>
      <c r="AV1316" t="s">
        <v>1461</v>
      </c>
      <c r="AW1316" t="s">
        <v>1461</v>
      </c>
      <c r="AX1316" t="s">
        <v>1460</v>
      </c>
      <c r="AY1316" t="s">
        <v>1462</v>
      </c>
      <c r="AZ1316">
        <v>39</v>
      </c>
      <c r="BA1316" t="s">
        <v>1399</v>
      </c>
      <c r="BB1316" t="s">
        <v>1431</v>
      </c>
      <c r="BC1316" t="s">
        <v>1430</v>
      </c>
      <c r="BD1316" t="s">
        <v>5339</v>
      </c>
      <c r="BE1316" t="s">
        <v>3419</v>
      </c>
      <c r="BF1316" t="s">
        <v>19</v>
      </c>
      <c r="BG1316" t="s">
        <v>19</v>
      </c>
      <c r="BH1316">
        <v>6724</v>
      </c>
      <c r="BI1316" t="s">
        <v>3479</v>
      </c>
      <c r="BJ1316">
        <v>0.5</v>
      </c>
      <c r="BK1316" t="s">
        <v>6354</v>
      </c>
      <c r="BL1316" t="s">
        <v>3422</v>
      </c>
      <c r="BM1316" t="s">
        <v>19</v>
      </c>
      <c r="BN1316" t="s">
        <v>3422</v>
      </c>
      <c r="BO1316" s="179" t="s">
        <v>3422</v>
      </c>
      <c r="BP1316" s="179" t="s">
        <v>19</v>
      </c>
      <c r="BQ1316" s="179" t="s">
        <v>3422</v>
      </c>
      <c r="BR1316">
        <v>501060</v>
      </c>
      <c r="BU1316" t="s">
        <v>3050</v>
      </c>
      <c r="BV1316" t="s">
        <v>19</v>
      </c>
      <c r="BW1316" t="s">
        <v>3054</v>
      </c>
      <c r="BX1316" s="179" t="s">
        <v>7763</v>
      </c>
      <c r="BY1316" s="179" t="s">
        <v>19</v>
      </c>
      <c r="BZ1316" s="179" t="s">
        <v>7768</v>
      </c>
      <c r="CA1316">
        <v>501060</v>
      </c>
    </row>
    <row r="1317" spans="1:79" ht="14.45" customHeight="1">
      <c r="B1317">
        <v>501061</v>
      </c>
      <c r="C1317" s="26" t="s">
        <v>6824</v>
      </c>
      <c r="E1317" s="47" t="s">
        <v>6845</v>
      </c>
      <c r="L1317" s="47" t="s">
        <v>6845</v>
      </c>
      <c r="M1317" s="47" t="s">
        <v>6900</v>
      </c>
      <c r="W1317" s="240"/>
      <c r="AG1317" s="48" t="s">
        <v>6833</v>
      </c>
      <c r="AH1317" s="47" t="str">
        <f t="shared" si="53"/>
        <v>EFP                 KS_AVR_B</v>
      </c>
      <c r="AI1317">
        <v>3</v>
      </c>
      <c r="AJ1317">
        <v>501061</v>
      </c>
      <c r="AK1317" t="s">
        <v>6355</v>
      </c>
      <c r="AL1317" t="s">
        <v>19</v>
      </c>
      <c r="AM1317" t="s">
        <v>334</v>
      </c>
      <c r="AN1317" t="s">
        <v>334</v>
      </c>
      <c r="AO1317" t="s">
        <v>3070</v>
      </c>
      <c r="AP1317" t="s">
        <v>3071</v>
      </c>
      <c r="AQ1317">
        <v>4</v>
      </c>
      <c r="AR1317" t="s">
        <v>3072</v>
      </c>
      <c r="AS1317" t="s">
        <v>87</v>
      </c>
      <c r="AT1317" t="s">
        <v>69</v>
      </c>
      <c r="AU1317" t="s">
        <v>19</v>
      </c>
      <c r="AV1317" t="s">
        <v>1461</v>
      </c>
      <c r="AW1317" t="s">
        <v>1461</v>
      </c>
      <c r="AX1317" t="s">
        <v>1460</v>
      </c>
      <c r="AY1317" t="s">
        <v>1462</v>
      </c>
      <c r="AZ1317">
        <v>38</v>
      </c>
      <c r="BA1317" t="s">
        <v>1399</v>
      </c>
      <c r="BB1317" t="s">
        <v>1431</v>
      </c>
      <c r="BC1317" t="s">
        <v>1430</v>
      </c>
      <c r="BD1317" t="s">
        <v>4297</v>
      </c>
      <c r="BE1317" t="s">
        <v>3419</v>
      </c>
      <c r="BF1317" t="s">
        <v>19</v>
      </c>
      <c r="BG1317" t="s">
        <v>19</v>
      </c>
      <c r="BH1317">
        <v>6724</v>
      </c>
      <c r="BI1317" t="s">
        <v>3630</v>
      </c>
      <c r="BJ1317">
        <v>0.5</v>
      </c>
      <c r="BK1317" t="s">
        <v>6356</v>
      </c>
      <c r="BL1317" t="s">
        <v>3422</v>
      </c>
      <c r="BM1317" t="s">
        <v>19</v>
      </c>
      <c r="BN1317" t="s">
        <v>3422</v>
      </c>
      <c r="BO1317" s="179" t="s">
        <v>3422</v>
      </c>
      <c r="BP1317" s="179" t="s">
        <v>19</v>
      </c>
      <c r="BQ1317" s="179" t="s">
        <v>3422</v>
      </c>
      <c r="BR1317">
        <v>501061</v>
      </c>
      <c r="BU1317" t="s">
        <v>3050</v>
      </c>
      <c r="BV1317" t="s">
        <v>19</v>
      </c>
      <c r="BW1317" t="s">
        <v>3054</v>
      </c>
      <c r="BX1317" s="179" t="s">
        <v>7763</v>
      </c>
      <c r="BY1317" s="179" t="s">
        <v>19</v>
      </c>
      <c r="BZ1317" s="179" t="s">
        <v>7768</v>
      </c>
      <c r="CA1317">
        <v>501061</v>
      </c>
    </row>
    <row r="1318" spans="1:79" ht="14.45" customHeight="1">
      <c r="B1318">
        <v>501062</v>
      </c>
      <c r="C1318" s="26" t="s">
        <v>6824</v>
      </c>
      <c r="E1318" s="47" t="s">
        <v>6911</v>
      </c>
      <c r="L1318" s="47" t="s">
        <v>6919</v>
      </c>
      <c r="M1318" s="47" t="s">
        <v>6919</v>
      </c>
      <c r="T1318" s="47">
        <v>940004335</v>
      </c>
      <c r="W1318" s="25"/>
      <c r="AG1318" s="48" t="s">
        <v>6833</v>
      </c>
      <c r="AH1318" s="47" t="str">
        <f t="shared" si="53"/>
        <v>VBNR_C              VLFDVR_D</v>
      </c>
      <c r="AI1318">
        <v>3</v>
      </c>
      <c r="AJ1318">
        <v>501062</v>
      </c>
      <c r="AK1318" t="s">
        <v>6357</v>
      </c>
      <c r="AL1318" t="s">
        <v>19</v>
      </c>
      <c r="AM1318" t="s">
        <v>3137</v>
      </c>
      <c r="AN1318" t="s">
        <v>3137</v>
      </c>
      <c r="AO1318" t="s">
        <v>6358</v>
      </c>
      <c r="AP1318" t="s">
        <v>6359</v>
      </c>
      <c r="AQ1318">
        <v>1</v>
      </c>
      <c r="AR1318" t="s">
        <v>1058</v>
      </c>
      <c r="AS1318" t="s">
        <v>19</v>
      </c>
      <c r="AT1318" t="s">
        <v>19</v>
      </c>
      <c r="AU1318" t="s">
        <v>19</v>
      </c>
      <c r="AV1318" t="s">
        <v>6342</v>
      </c>
      <c r="AW1318" t="s">
        <v>6342</v>
      </c>
      <c r="AX1318" t="s">
        <v>6360</v>
      </c>
      <c r="AY1318" t="s">
        <v>6361</v>
      </c>
      <c r="AZ1318">
        <v>1</v>
      </c>
      <c r="BA1318" t="s">
        <v>6362</v>
      </c>
      <c r="BB1318" t="s">
        <v>19</v>
      </c>
      <c r="BC1318" t="s">
        <v>19</v>
      </c>
      <c r="BD1318" t="s">
        <v>6363</v>
      </c>
      <c r="BE1318" t="s">
        <v>6347</v>
      </c>
      <c r="BF1318" t="s">
        <v>19</v>
      </c>
      <c r="BG1318" t="s">
        <v>19</v>
      </c>
      <c r="BH1318">
        <v>6310</v>
      </c>
      <c r="BI1318" t="s">
        <v>3659</v>
      </c>
      <c r="BJ1318">
        <v>4</v>
      </c>
      <c r="BK1318" t="s">
        <v>6364</v>
      </c>
      <c r="BL1318" t="s">
        <v>3422</v>
      </c>
      <c r="BM1318" t="s">
        <v>19</v>
      </c>
      <c r="BN1318" t="s">
        <v>3422</v>
      </c>
      <c r="BO1318" s="179" t="s">
        <v>3422</v>
      </c>
      <c r="BP1318" s="179" t="s">
        <v>19</v>
      </c>
      <c r="BQ1318" s="179" t="s">
        <v>3422</v>
      </c>
      <c r="BR1318">
        <v>501062</v>
      </c>
      <c r="BU1318" t="s">
        <v>3050</v>
      </c>
      <c r="BV1318" t="s">
        <v>19</v>
      </c>
      <c r="BW1318" t="s">
        <v>3054</v>
      </c>
      <c r="BX1318" s="179" t="s">
        <v>7763</v>
      </c>
      <c r="BY1318" s="179" t="s">
        <v>19</v>
      </c>
      <c r="BZ1318" s="179" t="s">
        <v>7768</v>
      </c>
      <c r="CA1318">
        <v>501062</v>
      </c>
    </row>
    <row r="1319" spans="1:79" ht="14.45" customHeight="1">
      <c r="B1319">
        <v>501063</v>
      </c>
      <c r="C1319" s="26" t="s">
        <v>6824</v>
      </c>
      <c r="E1319" s="47" t="s">
        <v>6851</v>
      </c>
      <c r="L1319" s="47" t="s">
        <v>6851</v>
      </c>
      <c r="M1319" s="47" t="s">
        <v>6851</v>
      </c>
      <c r="AG1319" s="48" t="s">
        <v>6833</v>
      </c>
      <c r="AH1319" s="47" t="str">
        <f t="shared" si="53"/>
        <v>KS_HRL_B            EFP</v>
      </c>
      <c r="AI1319">
        <v>3</v>
      </c>
      <c r="AJ1319">
        <v>501063</v>
      </c>
      <c r="AK1319" t="s">
        <v>6365</v>
      </c>
      <c r="AL1319" t="s">
        <v>19</v>
      </c>
      <c r="AM1319" t="s">
        <v>1461</v>
      </c>
      <c r="AN1319" t="s">
        <v>1461</v>
      </c>
      <c r="AO1319" t="s">
        <v>1460</v>
      </c>
      <c r="AP1319" t="s">
        <v>1462</v>
      </c>
      <c r="AQ1319">
        <v>47</v>
      </c>
      <c r="AR1319" t="s">
        <v>1399</v>
      </c>
      <c r="AS1319" t="s">
        <v>1431</v>
      </c>
      <c r="AT1319" t="s">
        <v>1430</v>
      </c>
      <c r="AU1319" t="s">
        <v>19</v>
      </c>
      <c r="AV1319" t="s">
        <v>1445</v>
      </c>
      <c r="AW1319" t="s">
        <v>1445</v>
      </c>
      <c r="AX1319" t="s">
        <v>3080</v>
      </c>
      <c r="AY1319" t="s">
        <v>3081</v>
      </c>
      <c r="AZ1319">
        <v>7</v>
      </c>
      <c r="BA1319" t="s">
        <v>1447</v>
      </c>
      <c r="BB1319" t="s">
        <v>94</v>
      </c>
      <c r="BC1319" t="s">
        <v>70</v>
      </c>
      <c r="BD1319" t="s">
        <v>6366</v>
      </c>
      <c r="BE1319" t="s">
        <v>3419</v>
      </c>
      <c r="BF1319" t="s">
        <v>19</v>
      </c>
      <c r="BG1319" t="s">
        <v>19</v>
      </c>
      <c r="BH1319">
        <v>966</v>
      </c>
      <c r="BI1319" t="s">
        <v>5015</v>
      </c>
      <c r="BJ1319">
        <v>0.5</v>
      </c>
      <c r="BK1319" t="s">
        <v>6367</v>
      </c>
      <c r="BL1319" t="s">
        <v>3422</v>
      </c>
      <c r="BM1319" t="s">
        <v>19</v>
      </c>
      <c r="BN1319" t="s">
        <v>3422</v>
      </c>
      <c r="BO1319" s="179" t="s">
        <v>3422</v>
      </c>
      <c r="BP1319" s="179" t="s">
        <v>19</v>
      </c>
      <c r="BQ1319" s="179" t="s">
        <v>3422</v>
      </c>
      <c r="BR1319">
        <v>501063</v>
      </c>
      <c r="BU1319" t="s">
        <v>3050</v>
      </c>
      <c r="BV1319" t="s">
        <v>19</v>
      </c>
      <c r="BW1319" t="s">
        <v>3054</v>
      </c>
      <c r="BX1319" s="179" t="s">
        <v>7763</v>
      </c>
      <c r="BY1319" s="179" t="s">
        <v>19</v>
      </c>
      <c r="BZ1319" s="179" t="s">
        <v>7768</v>
      </c>
      <c r="CA1319">
        <v>501063</v>
      </c>
    </row>
    <row r="1320" spans="1:79" ht="14.45" customHeight="1">
      <c r="B1320">
        <v>501064</v>
      </c>
      <c r="C1320" s="26" t="s">
        <v>6824</v>
      </c>
      <c r="E1320" s="47" t="s">
        <v>6851</v>
      </c>
      <c r="L1320" s="47" t="s">
        <v>6851</v>
      </c>
      <c r="M1320" s="47" t="s">
        <v>6851</v>
      </c>
      <c r="AG1320" s="48" t="s">
        <v>6833</v>
      </c>
      <c r="AH1320" s="47" t="str">
        <f t="shared" si="53"/>
        <v>KS_HRL_B            EFP</v>
      </c>
      <c r="AI1320">
        <v>3</v>
      </c>
      <c r="AJ1320">
        <v>501064</v>
      </c>
      <c r="AK1320" t="s">
        <v>6368</v>
      </c>
      <c r="AL1320" t="s">
        <v>19</v>
      </c>
      <c r="AM1320" t="s">
        <v>1461</v>
      </c>
      <c r="AN1320" t="s">
        <v>1461</v>
      </c>
      <c r="AO1320" t="s">
        <v>1460</v>
      </c>
      <c r="AP1320" t="s">
        <v>1462</v>
      </c>
      <c r="AQ1320">
        <v>48</v>
      </c>
      <c r="AR1320" t="s">
        <v>1399</v>
      </c>
      <c r="AS1320" t="s">
        <v>1431</v>
      </c>
      <c r="AT1320" t="s">
        <v>1430</v>
      </c>
      <c r="AU1320" t="s">
        <v>19</v>
      </c>
      <c r="AV1320" t="s">
        <v>1445</v>
      </c>
      <c r="AW1320" t="s">
        <v>1445</v>
      </c>
      <c r="AX1320" t="s">
        <v>3080</v>
      </c>
      <c r="AY1320" t="s">
        <v>3081</v>
      </c>
      <c r="AZ1320">
        <v>6</v>
      </c>
      <c r="BA1320" t="s">
        <v>1447</v>
      </c>
      <c r="BB1320" t="s">
        <v>94</v>
      </c>
      <c r="BC1320" t="s">
        <v>70</v>
      </c>
      <c r="BD1320" t="s">
        <v>6369</v>
      </c>
      <c r="BE1320" t="s">
        <v>3419</v>
      </c>
      <c r="BF1320" t="s">
        <v>19</v>
      </c>
      <c r="BG1320" t="s">
        <v>19</v>
      </c>
      <c r="BH1320">
        <v>966</v>
      </c>
      <c r="BI1320" t="s">
        <v>6370</v>
      </c>
      <c r="BJ1320">
        <v>0.5</v>
      </c>
      <c r="BK1320" t="s">
        <v>6371</v>
      </c>
      <c r="BL1320" t="s">
        <v>3422</v>
      </c>
      <c r="BM1320" t="s">
        <v>19</v>
      </c>
      <c r="BN1320" t="s">
        <v>3422</v>
      </c>
      <c r="BO1320" s="179" t="s">
        <v>3422</v>
      </c>
      <c r="BP1320" s="179" t="s">
        <v>19</v>
      </c>
      <c r="BQ1320" s="179" t="s">
        <v>3422</v>
      </c>
      <c r="BR1320">
        <v>501064</v>
      </c>
      <c r="BU1320" t="s">
        <v>3050</v>
      </c>
      <c r="BV1320" t="s">
        <v>19</v>
      </c>
      <c r="BW1320" t="s">
        <v>3054</v>
      </c>
      <c r="BX1320" s="179" t="s">
        <v>7763</v>
      </c>
      <c r="BY1320" s="179" t="s">
        <v>19</v>
      </c>
      <c r="BZ1320" s="179" t="s">
        <v>7768</v>
      </c>
      <c r="CA1320">
        <v>501064</v>
      </c>
    </row>
    <row r="1321" spans="1:79" ht="14.45" customHeight="1">
      <c r="B1321">
        <v>501068</v>
      </c>
      <c r="C1321" s="26" t="s">
        <v>6824</v>
      </c>
      <c r="E1321" s="47" t="s">
        <v>6851</v>
      </c>
      <c r="F1321" s="47" t="s">
        <v>6208</v>
      </c>
      <c r="G1321" s="47" t="s">
        <v>6897</v>
      </c>
      <c r="K1321" s="47" t="s">
        <v>6903</v>
      </c>
      <c r="L1321" s="47" t="s">
        <v>6851</v>
      </c>
      <c r="M1321" s="47" t="s">
        <v>6899</v>
      </c>
      <c r="AG1321" s="48" t="s">
        <v>6833</v>
      </c>
      <c r="AH1321" s="47" t="str">
        <f t="shared" si="53"/>
        <v>SP_BSHL1            KS_AHL_A</v>
      </c>
      <c r="AI1321">
        <v>3</v>
      </c>
      <c r="AJ1321">
        <v>501068</v>
      </c>
      <c r="AK1321" t="s">
        <v>6372</v>
      </c>
      <c r="AL1321" t="s">
        <v>19</v>
      </c>
      <c r="AM1321" t="s">
        <v>306</v>
      </c>
      <c r="AN1321" t="s">
        <v>306</v>
      </c>
      <c r="AO1321" t="s">
        <v>305</v>
      </c>
      <c r="AP1321" t="s">
        <v>307</v>
      </c>
      <c r="AQ1321">
        <v>5</v>
      </c>
      <c r="AR1321" t="s">
        <v>308</v>
      </c>
      <c r="AS1321" t="s">
        <v>94</v>
      </c>
      <c r="AT1321" t="s">
        <v>70</v>
      </c>
      <c r="AU1321" t="s">
        <v>19</v>
      </c>
      <c r="AV1321" t="s">
        <v>19</v>
      </c>
      <c r="AW1321" t="s">
        <v>6206</v>
      </c>
      <c r="AX1321" t="s">
        <v>6207</v>
      </c>
      <c r="AY1321" t="s">
        <v>6208</v>
      </c>
      <c r="AZ1321">
        <v>1</v>
      </c>
      <c r="BA1321" t="s">
        <v>4244</v>
      </c>
      <c r="BB1321" t="s">
        <v>19</v>
      </c>
      <c r="BC1321" t="s">
        <v>19</v>
      </c>
      <c r="BD1321" t="s">
        <v>5866</v>
      </c>
      <c r="BE1321" t="s">
        <v>3419</v>
      </c>
      <c r="BF1321" t="s">
        <v>6373</v>
      </c>
      <c r="BG1321" t="s">
        <v>4445</v>
      </c>
      <c r="BH1321">
        <v>1067</v>
      </c>
      <c r="BI1321" t="s">
        <v>3526</v>
      </c>
      <c r="BJ1321">
        <v>0.5</v>
      </c>
      <c r="BK1321" t="s">
        <v>6211</v>
      </c>
      <c r="BL1321" t="s">
        <v>3422</v>
      </c>
      <c r="BM1321" t="s">
        <v>3422</v>
      </c>
      <c r="BN1321" t="s">
        <v>3422</v>
      </c>
      <c r="BO1321" s="179" t="s">
        <v>3422</v>
      </c>
      <c r="BP1321" s="179" t="s">
        <v>3422</v>
      </c>
      <c r="BQ1321" s="179" t="s">
        <v>3422</v>
      </c>
      <c r="BR1321">
        <v>501068</v>
      </c>
      <c r="BU1321" t="s">
        <v>3050</v>
      </c>
      <c r="BV1321" t="s">
        <v>3052</v>
      </c>
      <c r="BW1321" t="s">
        <v>3054</v>
      </c>
      <c r="BX1321" s="179" t="s">
        <v>7763</v>
      </c>
      <c r="BY1321" s="179" t="s">
        <v>7766</v>
      </c>
      <c r="BZ1321" s="179" t="s">
        <v>7768</v>
      </c>
      <c r="CA1321">
        <v>501068</v>
      </c>
    </row>
    <row r="1322" spans="1:79" ht="14.45" customHeight="1">
      <c r="B1322">
        <v>501069</v>
      </c>
      <c r="C1322" s="26" t="s">
        <v>6824</v>
      </c>
      <c r="E1322" s="47" t="s">
        <v>6851</v>
      </c>
      <c r="F1322" s="47" t="s">
        <v>6215</v>
      </c>
      <c r="G1322" s="47" t="s">
        <v>6897</v>
      </c>
      <c r="K1322" s="47" t="s">
        <v>6903</v>
      </c>
      <c r="L1322" s="47" t="s">
        <v>6851</v>
      </c>
      <c r="M1322" s="47" t="s">
        <v>6899</v>
      </c>
      <c r="AG1322" s="48" t="s">
        <v>6833</v>
      </c>
      <c r="AH1322" s="47" t="str">
        <f t="shared" si="53"/>
        <v>SP_BSHL2            KS_AHL_A</v>
      </c>
      <c r="AI1322">
        <v>3</v>
      </c>
      <c r="AJ1322">
        <v>501069</v>
      </c>
      <c r="AK1322" t="s">
        <v>6374</v>
      </c>
      <c r="AL1322" t="s">
        <v>19</v>
      </c>
      <c r="AM1322" t="s">
        <v>306</v>
      </c>
      <c r="AN1322" t="s">
        <v>306</v>
      </c>
      <c r="AO1322" t="s">
        <v>305</v>
      </c>
      <c r="AP1322" t="s">
        <v>307</v>
      </c>
      <c r="AQ1322">
        <v>6</v>
      </c>
      <c r="AR1322" t="s">
        <v>308</v>
      </c>
      <c r="AS1322" t="s">
        <v>94</v>
      </c>
      <c r="AT1322" t="s">
        <v>70</v>
      </c>
      <c r="AU1322" t="s">
        <v>19</v>
      </c>
      <c r="AV1322" t="s">
        <v>19</v>
      </c>
      <c r="AW1322" t="s">
        <v>6213</v>
      </c>
      <c r="AX1322" t="s">
        <v>6214</v>
      </c>
      <c r="AY1322" t="s">
        <v>6215</v>
      </c>
      <c r="AZ1322">
        <v>1</v>
      </c>
      <c r="BA1322" t="s">
        <v>2167</v>
      </c>
      <c r="BB1322" t="s">
        <v>19</v>
      </c>
      <c r="BC1322" t="s">
        <v>19</v>
      </c>
      <c r="BD1322" t="s">
        <v>5866</v>
      </c>
      <c r="BE1322" t="s">
        <v>3419</v>
      </c>
      <c r="BF1322" t="s">
        <v>6373</v>
      </c>
      <c r="BG1322" t="s">
        <v>3507</v>
      </c>
      <c r="BH1322">
        <v>1047</v>
      </c>
      <c r="BI1322" t="s">
        <v>3432</v>
      </c>
      <c r="BJ1322">
        <v>0.5</v>
      </c>
      <c r="BK1322" t="s">
        <v>6216</v>
      </c>
      <c r="BL1322" t="s">
        <v>3422</v>
      </c>
      <c r="BM1322" t="s">
        <v>3422</v>
      </c>
      <c r="BN1322" t="s">
        <v>3422</v>
      </c>
      <c r="BO1322" s="179" t="s">
        <v>3422</v>
      </c>
      <c r="BP1322" s="179" t="s">
        <v>3422</v>
      </c>
      <c r="BQ1322" s="179" t="s">
        <v>3422</v>
      </c>
      <c r="BR1322">
        <v>501069</v>
      </c>
      <c r="BU1322" t="s">
        <v>3050</v>
      </c>
      <c r="BV1322" t="s">
        <v>3052</v>
      </c>
      <c r="BW1322" t="s">
        <v>3054</v>
      </c>
      <c r="BX1322" s="179" t="s">
        <v>7763</v>
      </c>
      <c r="BY1322" s="179" t="s">
        <v>7766</v>
      </c>
      <c r="BZ1322" s="179" t="s">
        <v>7768</v>
      </c>
      <c r="CA1322">
        <v>501069</v>
      </c>
    </row>
    <row r="1323" spans="1:79" ht="14.45" customHeight="1">
      <c r="B1323">
        <v>501070</v>
      </c>
      <c r="C1323" s="26" t="s">
        <v>6824</v>
      </c>
      <c r="E1323" s="47" t="s">
        <v>6845</v>
      </c>
      <c r="F1323" s="47" t="s">
        <v>6220</v>
      </c>
      <c r="G1323" s="47" t="s">
        <v>6897</v>
      </c>
      <c r="K1323" s="47" t="s">
        <v>6903</v>
      </c>
      <c r="L1323" s="47" t="s">
        <v>6845</v>
      </c>
      <c r="M1323" s="47" t="s">
        <v>6899</v>
      </c>
      <c r="W1323" s="240"/>
      <c r="AG1323" s="48" t="s">
        <v>6833</v>
      </c>
      <c r="AH1323" s="47" t="str">
        <f t="shared" si="53"/>
        <v>SP_BSVL1            KS_AVL_A</v>
      </c>
      <c r="AI1323">
        <v>3</v>
      </c>
      <c r="AJ1323">
        <v>501070</v>
      </c>
      <c r="AK1323" t="s">
        <v>6375</v>
      </c>
      <c r="AL1323" t="s">
        <v>19</v>
      </c>
      <c r="AM1323" t="s">
        <v>324</v>
      </c>
      <c r="AN1323" t="s">
        <v>324</v>
      </c>
      <c r="AO1323" t="s">
        <v>323</v>
      </c>
      <c r="AP1323" t="s">
        <v>325</v>
      </c>
      <c r="AQ1323">
        <v>5</v>
      </c>
      <c r="AR1323" t="s">
        <v>326</v>
      </c>
      <c r="AS1323" t="s">
        <v>87</v>
      </c>
      <c r="AT1323" t="s">
        <v>69</v>
      </c>
      <c r="AU1323" t="s">
        <v>19</v>
      </c>
      <c r="AV1323" t="s">
        <v>19</v>
      </c>
      <c r="AW1323" t="s">
        <v>6218</v>
      </c>
      <c r="AX1323" t="s">
        <v>6219</v>
      </c>
      <c r="AY1323" t="s">
        <v>6220</v>
      </c>
      <c r="AZ1323">
        <v>1</v>
      </c>
      <c r="BA1323" t="s">
        <v>4244</v>
      </c>
      <c r="BB1323" t="s">
        <v>19</v>
      </c>
      <c r="BC1323" t="s">
        <v>19</v>
      </c>
      <c r="BD1323" t="s">
        <v>6376</v>
      </c>
      <c r="BE1323" t="s">
        <v>3419</v>
      </c>
      <c r="BF1323" t="s">
        <v>6377</v>
      </c>
      <c r="BG1323" t="s">
        <v>5565</v>
      </c>
      <c r="BH1323">
        <v>4920</v>
      </c>
      <c r="BI1323" t="s">
        <v>3744</v>
      </c>
      <c r="BJ1323">
        <v>0.5</v>
      </c>
      <c r="BK1323" t="s">
        <v>6223</v>
      </c>
      <c r="BL1323" t="s">
        <v>3422</v>
      </c>
      <c r="BM1323" t="s">
        <v>3422</v>
      </c>
      <c r="BN1323" t="s">
        <v>3422</v>
      </c>
      <c r="BO1323" s="179" t="s">
        <v>3422</v>
      </c>
      <c r="BP1323" s="179" t="s">
        <v>3422</v>
      </c>
      <c r="BQ1323" s="179" t="s">
        <v>3422</v>
      </c>
      <c r="BR1323">
        <v>501070</v>
      </c>
      <c r="BU1323" t="s">
        <v>3050</v>
      </c>
      <c r="BV1323" t="s">
        <v>3052</v>
      </c>
      <c r="BW1323" t="s">
        <v>3054</v>
      </c>
      <c r="BX1323" s="179" t="s">
        <v>7763</v>
      </c>
      <c r="BY1323" s="179" t="s">
        <v>7766</v>
      </c>
      <c r="BZ1323" s="179" t="s">
        <v>7768</v>
      </c>
      <c r="CA1323">
        <v>501070</v>
      </c>
    </row>
    <row r="1324" spans="1:79" ht="14.45" customHeight="1">
      <c r="B1324">
        <v>501071</v>
      </c>
      <c r="C1324" s="26" t="s">
        <v>6824</v>
      </c>
      <c r="E1324" s="47" t="s">
        <v>6845</v>
      </c>
      <c r="F1324" s="47" t="s">
        <v>6227</v>
      </c>
      <c r="G1324" s="47" t="s">
        <v>6897</v>
      </c>
      <c r="K1324" s="47" t="s">
        <v>6903</v>
      </c>
      <c r="L1324" s="47" t="s">
        <v>6845</v>
      </c>
      <c r="M1324" s="47" t="s">
        <v>6899</v>
      </c>
      <c r="W1324" s="240"/>
      <c r="AG1324" s="48" t="s">
        <v>6833</v>
      </c>
      <c r="AH1324" s="47" t="str">
        <f t="shared" si="53"/>
        <v>SP_BSVL2            KS_AVL_A</v>
      </c>
      <c r="AI1324">
        <v>3</v>
      </c>
      <c r="AJ1324">
        <v>501071</v>
      </c>
      <c r="AK1324" t="s">
        <v>6378</v>
      </c>
      <c r="AL1324" t="s">
        <v>19</v>
      </c>
      <c r="AM1324" t="s">
        <v>324</v>
      </c>
      <c r="AN1324" t="s">
        <v>324</v>
      </c>
      <c r="AO1324" t="s">
        <v>323</v>
      </c>
      <c r="AP1324" t="s">
        <v>325</v>
      </c>
      <c r="AQ1324">
        <v>6</v>
      </c>
      <c r="AR1324" t="s">
        <v>326</v>
      </c>
      <c r="AS1324" t="s">
        <v>87</v>
      </c>
      <c r="AT1324" t="s">
        <v>69</v>
      </c>
      <c r="AU1324" t="s">
        <v>19</v>
      </c>
      <c r="AV1324" t="s">
        <v>19</v>
      </c>
      <c r="AW1324" t="s">
        <v>6225</v>
      </c>
      <c r="AX1324" t="s">
        <v>6226</v>
      </c>
      <c r="AY1324" t="s">
        <v>6227</v>
      </c>
      <c r="AZ1324">
        <v>1</v>
      </c>
      <c r="BA1324" t="s">
        <v>4244</v>
      </c>
      <c r="BB1324" t="s">
        <v>19</v>
      </c>
      <c r="BC1324" t="s">
        <v>19</v>
      </c>
      <c r="BD1324" t="s">
        <v>6376</v>
      </c>
      <c r="BE1324" t="s">
        <v>3419</v>
      </c>
      <c r="BF1324" t="s">
        <v>6377</v>
      </c>
      <c r="BG1324" t="s">
        <v>5568</v>
      </c>
      <c r="BH1324">
        <v>4900</v>
      </c>
      <c r="BI1324" t="s">
        <v>4955</v>
      </c>
      <c r="BJ1324">
        <v>0.5</v>
      </c>
      <c r="BK1324" t="s">
        <v>6228</v>
      </c>
      <c r="BL1324" t="s">
        <v>3422</v>
      </c>
      <c r="BM1324" t="s">
        <v>3422</v>
      </c>
      <c r="BN1324" t="s">
        <v>3422</v>
      </c>
      <c r="BO1324" s="179" t="s">
        <v>3422</v>
      </c>
      <c r="BP1324" s="179" t="s">
        <v>3422</v>
      </c>
      <c r="BQ1324" s="179" t="s">
        <v>3422</v>
      </c>
      <c r="BR1324">
        <v>501071</v>
      </c>
      <c r="BU1324" t="s">
        <v>3050</v>
      </c>
      <c r="BV1324" t="s">
        <v>3052</v>
      </c>
      <c r="BW1324" t="s">
        <v>3054</v>
      </c>
      <c r="BX1324" s="179" t="s">
        <v>7763</v>
      </c>
      <c r="BY1324" s="179" t="s">
        <v>7766</v>
      </c>
      <c r="BZ1324" s="179" t="s">
        <v>7768</v>
      </c>
      <c r="CA1324">
        <v>501071</v>
      </c>
    </row>
    <row r="1325" spans="1:79" ht="14.45" customHeight="1">
      <c r="B1325">
        <v>501072</v>
      </c>
      <c r="C1325" s="26" t="s">
        <v>6824</v>
      </c>
      <c r="E1325" s="47" t="s">
        <v>6946</v>
      </c>
      <c r="F1325" s="47" t="s">
        <v>6232</v>
      </c>
      <c r="G1325" s="47" t="s">
        <v>6897</v>
      </c>
      <c r="K1325" s="47" t="s">
        <v>6903</v>
      </c>
      <c r="L1325" s="47" t="s">
        <v>6845</v>
      </c>
      <c r="M1325" s="47" t="s">
        <v>6899</v>
      </c>
      <c r="W1325" s="240"/>
      <c r="AG1325" s="48" t="s">
        <v>6833</v>
      </c>
      <c r="AH1325" s="47" t="str">
        <f t="shared" si="53"/>
        <v>SP_BSVR1            KS_AVR_A</v>
      </c>
      <c r="AI1325">
        <v>3</v>
      </c>
      <c r="AJ1325">
        <v>501072</v>
      </c>
      <c r="AK1325" t="s">
        <v>6379</v>
      </c>
      <c r="AL1325" t="s">
        <v>19</v>
      </c>
      <c r="AM1325" t="s">
        <v>334</v>
      </c>
      <c r="AN1325" t="s">
        <v>334</v>
      </c>
      <c r="AO1325" t="s">
        <v>333</v>
      </c>
      <c r="AP1325" t="s">
        <v>335</v>
      </c>
      <c r="AQ1325">
        <v>5</v>
      </c>
      <c r="AR1325" t="s">
        <v>336</v>
      </c>
      <c r="AS1325" t="s">
        <v>87</v>
      </c>
      <c r="AT1325" t="s">
        <v>69</v>
      </c>
      <c r="AU1325" t="s">
        <v>19</v>
      </c>
      <c r="AV1325" t="s">
        <v>19</v>
      </c>
      <c r="AW1325" t="s">
        <v>6230</v>
      </c>
      <c r="AX1325" t="s">
        <v>6231</v>
      </c>
      <c r="AY1325" t="s">
        <v>6232</v>
      </c>
      <c r="AZ1325">
        <v>1</v>
      </c>
      <c r="BA1325" t="s">
        <v>1570</v>
      </c>
      <c r="BB1325" t="s">
        <v>19</v>
      </c>
      <c r="BC1325" t="s">
        <v>19</v>
      </c>
      <c r="BD1325" t="s">
        <v>3505</v>
      </c>
      <c r="BE1325" t="s">
        <v>3419</v>
      </c>
      <c r="BF1325" t="s">
        <v>6380</v>
      </c>
      <c r="BG1325" t="s">
        <v>3510</v>
      </c>
      <c r="BH1325">
        <v>6640</v>
      </c>
      <c r="BI1325" t="s">
        <v>3511</v>
      </c>
      <c r="BJ1325">
        <v>0.5</v>
      </c>
      <c r="BK1325" t="s">
        <v>6235</v>
      </c>
      <c r="BL1325" t="s">
        <v>3422</v>
      </c>
      <c r="BM1325" t="s">
        <v>3422</v>
      </c>
      <c r="BN1325" t="s">
        <v>3422</v>
      </c>
      <c r="BO1325" s="179" t="s">
        <v>3422</v>
      </c>
      <c r="BP1325" s="179" t="s">
        <v>3422</v>
      </c>
      <c r="BQ1325" s="179" t="s">
        <v>3422</v>
      </c>
      <c r="BR1325">
        <v>501072</v>
      </c>
      <c r="BU1325" t="s">
        <v>3050</v>
      </c>
      <c r="BV1325" t="s">
        <v>3052</v>
      </c>
      <c r="BW1325" t="s">
        <v>3054</v>
      </c>
      <c r="BX1325" s="179" t="s">
        <v>7763</v>
      </c>
      <c r="BY1325" s="179" t="s">
        <v>7766</v>
      </c>
      <c r="BZ1325" s="179" t="s">
        <v>7768</v>
      </c>
      <c r="CA1325">
        <v>501072</v>
      </c>
    </row>
    <row r="1326" spans="1:79" ht="14.45" customHeight="1">
      <c r="B1326">
        <v>501073</v>
      </c>
      <c r="C1326" s="26" t="s">
        <v>6824</v>
      </c>
      <c r="E1326" s="47" t="s">
        <v>6946</v>
      </c>
      <c r="F1326" s="47" t="s">
        <v>6239</v>
      </c>
      <c r="G1326" s="47" t="s">
        <v>6897</v>
      </c>
      <c r="K1326" s="47" t="s">
        <v>6903</v>
      </c>
      <c r="L1326" s="47" t="s">
        <v>6845</v>
      </c>
      <c r="M1326" s="47" t="s">
        <v>6899</v>
      </c>
      <c r="W1326" s="240"/>
      <c r="AG1326" s="48" t="s">
        <v>6833</v>
      </c>
      <c r="AH1326" s="47" t="str">
        <f t="shared" si="53"/>
        <v>SP_BSVR2            KS_AVR_A</v>
      </c>
      <c r="AI1326">
        <v>3</v>
      </c>
      <c r="AJ1326">
        <v>501073</v>
      </c>
      <c r="AK1326" t="s">
        <v>6381</v>
      </c>
      <c r="AL1326" t="s">
        <v>19</v>
      </c>
      <c r="AM1326" t="s">
        <v>334</v>
      </c>
      <c r="AN1326" t="s">
        <v>334</v>
      </c>
      <c r="AO1326" t="s">
        <v>333</v>
      </c>
      <c r="AP1326" t="s">
        <v>335</v>
      </c>
      <c r="AQ1326">
        <v>6</v>
      </c>
      <c r="AR1326" t="s">
        <v>336</v>
      </c>
      <c r="AS1326" t="s">
        <v>87</v>
      </c>
      <c r="AT1326" t="s">
        <v>69</v>
      </c>
      <c r="AU1326" t="s">
        <v>19</v>
      </c>
      <c r="AV1326" t="s">
        <v>19</v>
      </c>
      <c r="AW1326" t="s">
        <v>6237</v>
      </c>
      <c r="AX1326" t="s">
        <v>6238</v>
      </c>
      <c r="AY1326" t="s">
        <v>6239</v>
      </c>
      <c r="AZ1326">
        <v>1</v>
      </c>
      <c r="BA1326" t="s">
        <v>4244</v>
      </c>
      <c r="BB1326" t="s">
        <v>19</v>
      </c>
      <c r="BC1326" t="s">
        <v>19</v>
      </c>
      <c r="BD1326" t="s">
        <v>3505</v>
      </c>
      <c r="BE1326" t="s">
        <v>3419</v>
      </c>
      <c r="BF1326" t="s">
        <v>6380</v>
      </c>
      <c r="BG1326" t="s">
        <v>3507</v>
      </c>
      <c r="BH1326">
        <v>6620</v>
      </c>
      <c r="BI1326" t="s">
        <v>3432</v>
      </c>
      <c r="BJ1326">
        <v>0.5</v>
      </c>
      <c r="BK1326" t="s">
        <v>6240</v>
      </c>
      <c r="BL1326" t="s">
        <v>3422</v>
      </c>
      <c r="BM1326" t="s">
        <v>3422</v>
      </c>
      <c r="BN1326" t="s">
        <v>3422</v>
      </c>
      <c r="BO1326" s="179" t="s">
        <v>3422</v>
      </c>
      <c r="BP1326" s="179" t="s">
        <v>3422</v>
      </c>
      <c r="BQ1326" s="179" t="s">
        <v>3422</v>
      </c>
      <c r="BR1326">
        <v>501073</v>
      </c>
      <c r="BU1326" t="s">
        <v>3050</v>
      </c>
      <c r="BV1326" t="s">
        <v>3052</v>
      </c>
      <c r="BW1326" t="s">
        <v>3054</v>
      </c>
      <c r="BX1326" s="179" t="s">
        <v>7763</v>
      </c>
      <c r="BY1326" s="179" t="s">
        <v>7766</v>
      </c>
      <c r="BZ1326" s="179" t="s">
        <v>7768</v>
      </c>
      <c r="CA1326">
        <v>501073</v>
      </c>
    </row>
    <row r="1327" spans="1:79" ht="14.45" customHeight="1">
      <c r="A1327" s="50">
        <v>506</v>
      </c>
      <c r="B1327">
        <v>501074</v>
      </c>
      <c r="C1327" s="26" t="s">
        <v>6824</v>
      </c>
      <c r="E1327" s="47" t="s">
        <v>6911</v>
      </c>
      <c r="F1327" s="47" t="s">
        <v>6244</v>
      </c>
      <c r="G1327" s="47" t="s">
        <v>6897</v>
      </c>
      <c r="K1327" s="47" t="s">
        <v>6903</v>
      </c>
      <c r="L1327" s="47" t="s">
        <v>6911</v>
      </c>
      <c r="M1327" s="47" t="s">
        <v>6899</v>
      </c>
      <c r="AG1327" s="48" t="s">
        <v>6833</v>
      </c>
      <c r="AH1327" s="47" t="str">
        <f t="shared" si="53"/>
        <v>SP_BSHR1            KS_AHR_A</v>
      </c>
      <c r="AI1327">
        <v>3</v>
      </c>
      <c r="AJ1327">
        <v>501074</v>
      </c>
      <c r="AK1327" t="s">
        <v>6382</v>
      </c>
      <c r="AL1327" t="s">
        <v>19</v>
      </c>
      <c r="AM1327" t="s">
        <v>318</v>
      </c>
      <c r="AN1327" t="s">
        <v>318</v>
      </c>
      <c r="AO1327" t="s">
        <v>317</v>
      </c>
      <c r="AP1327" t="s">
        <v>319</v>
      </c>
      <c r="AQ1327">
        <v>5</v>
      </c>
      <c r="AR1327" t="s">
        <v>320</v>
      </c>
      <c r="AS1327" t="s">
        <v>94</v>
      </c>
      <c r="AT1327" t="s">
        <v>70</v>
      </c>
      <c r="AU1327" t="s">
        <v>19</v>
      </c>
      <c r="AV1327" t="s">
        <v>19</v>
      </c>
      <c r="AW1327" t="s">
        <v>6242</v>
      </c>
      <c r="AX1327" t="s">
        <v>6243</v>
      </c>
      <c r="AY1327" t="s">
        <v>6244</v>
      </c>
      <c r="AZ1327">
        <v>1</v>
      </c>
      <c r="BA1327" s="179" t="s">
        <v>6253</v>
      </c>
      <c r="BB1327" t="s">
        <v>19</v>
      </c>
      <c r="BC1327" t="s">
        <v>19</v>
      </c>
      <c r="BD1327" t="s">
        <v>5876</v>
      </c>
      <c r="BE1327" t="s">
        <v>3419</v>
      </c>
      <c r="BF1327" t="s">
        <v>6383</v>
      </c>
      <c r="BG1327" t="s">
        <v>3658</v>
      </c>
      <c r="BH1327" s="179">
        <v>1087</v>
      </c>
      <c r="BI1327" t="s">
        <v>3659</v>
      </c>
      <c r="BJ1327">
        <v>0.5</v>
      </c>
      <c r="BK1327" t="s">
        <v>6248</v>
      </c>
      <c r="BL1327" t="s">
        <v>3422</v>
      </c>
      <c r="BM1327" t="s">
        <v>3422</v>
      </c>
      <c r="BN1327" t="s">
        <v>3422</v>
      </c>
      <c r="BO1327" s="179" t="s">
        <v>3422</v>
      </c>
      <c r="BP1327" s="179" t="s">
        <v>3422</v>
      </c>
      <c r="BQ1327" s="179" t="s">
        <v>3422</v>
      </c>
      <c r="BR1327">
        <v>501074</v>
      </c>
      <c r="BU1327" t="s">
        <v>3050</v>
      </c>
      <c r="BV1327" t="s">
        <v>3052</v>
      </c>
      <c r="BW1327" t="s">
        <v>3054</v>
      </c>
      <c r="BX1327" s="179" t="s">
        <v>7763</v>
      </c>
      <c r="BY1327" s="179" t="s">
        <v>7766</v>
      </c>
      <c r="BZ1327" s="179" t="s">
        <v>7768</v>
      </c>
      <c r="CA1327">
        <v>501074</v>
      </c>
    </row>
    <row r="1328" spans="1:79" ht="14.45" customHeight="1">
      <c r="A1328" s="50">
        <v>506</v>
      </c>
      <c r="B1328">
        <v>501075</v>
      </c>
      <c r="C1328" s="26" t="s">
        <v>6824</v>
      </c>
      <c r="E1328" s="47" t="s">
        <v>6911</v>
      </c>
      <c r="F1328" s="47" t="s">
        <v>6252</v>
      </c>
      <c r="G1328" s="47" t="s">
        <v>6897</v>
      </c>
      <c r="K1328" s="47" t="s">
        <v>6903</v>
      </c>
      <c r="L1328" s="47" t="s">
        <v>6911</v>
      </c>
      <c r="M1328" s="47" t="s">
        <v>6899</v>
      </c>
      <c r="AG1328" s="48" t="s">
        <v>6833</v>
      </c>
      <c r="AH1328" s="47" t="str">
        <f t="shared" si="53"/>
        <v>SP_BSHR2            KS_AHR_A</v>
      </c>
      <c r="AI1328">
        <v>3</v>
      </c>
      <c r="AJ1328">
        <v>501075</v>
      </c>
      <c r="AK1328" t="s">
        <v>6384</v>
      </c>
      <c r="AL1328" t="s">
        <v>19</v>
      </c>
      <c r="AM1328" t="s">
        <v>318</v>
      </c>
      <c r="AN1328" t="s">
        <v>318</v>
      </c>
      <c r="AO1328" t="s">
        <v>317</v>
      </c>
      <c r="AP1328" t="s">
        <v>319</v>
      </c>
      <c r="AQ1328">
        <v>6</v>
      </c>
      <c r="AR1328" t="s">
        <v>320</v>
      </c>
      <c r="AS1328" t="s">
        <v>94</v>
      </c>
      <c r="AT1328" t="s">
        <v>70</v>
      </c>
      <c r="AU1328" t="s">
        <v>19</v>
      </c>
      <c r="AV1328" t="s">
        <v>19</v>
      </c>
      <c r="AW1328" t="s">
        <v>6250</v>
      </c>
      <c r="AX1328" t="s">
        <v>6251</v>
      </c>
      <c r="AY1328" t="s">
        <v>6252</v>
      </c>
      <c r="AZ1328">
        <v>1</v>
      </c>
      <c r="BA1328" s="179" t="s">
        <v>6245</v>
      </c>
      <c r="BB1328" t="s">
        <v>19</v>
      </c>
      <c r="BC1328" t="s">
        <v>19</v>
      </c>
      <c r="BD1328" t="s">
        <v>5876</v>
      </c>
      <c r="BE1328" t="s">
        <v>3419</v>
      </c>
      <c r="BF1328" t="s">
        <v>6383</v>
      </c>
      <c r="BG1328" t="s">
        <v>3655</v>
      </c>
      <c r="BH1328" s="179">
        <v>1136</v>
      </c>
      <c r="BI1328" t="s">
        <v>3432</v>
      </c>
      <c r="BJ1328">
        <v>0.5</v>
      </c>
      <c r="BK1328" t="s">
        <v>6254</v>
      </c>
      <c r="BL1328" t="s">
        <v>3422</v>
      </c>
      <c r="BM1328" t="s">
        <v>3422</v>
      </c>
      <c r="BN1328" t="s">
        <v>3422</v>
      </c>
      <c r="BO1328" s="179" t="s">
        <v>3422</v>
      </c>
      <c r="BP1328" s="179" t="s">
        <v>3422</v>
      </c>
      <c r="BQ1328" s="179" t="s">
        <v>3422</v>
      </c>
      <c r="BR1328">
        <v>501075</v>
      </c>
      <c r="BU1328" t="s">
        <v>3050</v>
      </c>
      <c r="BV1328" t="s">
        <v>3052</v>
      </c>
      <c r="BW1328" t="s">
        <v>3054</v>
      </c>
      <c r="BX1328" s="179" t="s">
        <v>7763</v>
      </c>
      <c r="BY1328" s="179" t="s">
        <v>7766</v>
      </c>
      <c r="BZ1328" s="179" t="s">
        <v>7768</v>
      </c>
      <c r="CA1328">
        <v>501075</v>
      </c>
    </row>
    <row r="1329" spans="1:79" s="178" customFormat="1" ht="14.45" customHeight="1">
      <c r="A1329" s="50">
        <v>510</v>
      </c>
      <c r="B1329" s="178">
        <v>501076</v>
      </c>
      <c r="C1329" s="118" t="s">
        <v>6824</v>
      </c>
      <c r="D1329" s="118"/>
      <c r="E1329" s="37" t="s">
        <v>6851</v>
      </c>
      <c r="F1329" s="118"/>
      <c r="G1329" s="118"/>
      <c r="H1329" s="118"/>
      <c r="I1329" s="118"/>
      <c r="J1329" s="118"/>
      <c r="K1329" s="118"/>
      <c r="L1329" s="37" t="s">
        <v>6851</v>
      </c>
      <c r="M1329" s="37" t="s">
        <v>6851</v>
      </c>
      <c r="N1329" s="118"/>
      <c r="O1329" s="118"/>
      <c r="P1329" s="118"/>
      <c r="Q1329" s="118"/>
      <c r="R1329" s="118"/>
      <c r="S1329" s="118"/>
      <c r="T1329" s="118"/>
      <c r="U1329" s="118"/>
      <c r="V1329" s="118"/>
      <c r="W1329" s="118"/>
      <c r="X1329" s="245"/>
      <c r="Y1329" s="118"/>
      <c r="Z1329" s="118"/>
      <c r="AA1329" s="118"/>
      <c r="AB1329" s="118"/>
      <c r="AC1329" s="37" t="s">
        <v>6913</v>
      </c>
      <c r="AD1329" s="118"/>
      <c r="AE1329" s="118"/>
      <c r="AF1329" s="118"/>
      <c r="AG1329" s="180" t="s">
        <v>6833</v>
      </c>
      <c r="AH1329" s="118" t="str">
        <f t="shared" si="53"/>
        <v>KS_HRL_A            EFP</v>
      </c>
      <c r="AI1329" s="178">
        <v>3</v>
      </c>
      <c r="AJ1329" s="179">
        <v>501076</v>
      </c>
      <c r="AK1329" s="179" t="s">
        <v>6404</v>
      </c>
      <c r="AL1329" s="179" t="s">
        <v>19</v>
      </c>
      <c r="AM1329" s="179" t="s">
        <v>1461</v>
      </c>
      <c r="AN1329" s="179" t="s">
        <v>1461</v>
      </c>
      <c r="AO1329" s="179" t="s">
        <v>1460</v>
      </c>
      <c r="AP1329" s="179" t="s">
        <v>1462</v>
      </c>
      <c r="AQ1329" s="179">
        <v>25</v>
      </c>
      <c r="AR1329" s="179" t="s">
        <v>1399</v>
      </c>
      <c r="AS1329" s="179" t="s">
        <v>1431</v>
      </c>
      <c r="AT1329" s="179" t="s">
        <v>1430</v>
      </c>
      <c r="AU1329" s="179" t="s">
        <v>19</v>
      </c>
      <c r="AV1329" s="179" t="s">
        <v>1445</v>
      </c>
      <c r="AW1329" s="179" t="s">
        <v>1445</v>
      </c>
      <c r="AX1329" s="179" t="s">
        <v>3075</v>
      </c>
      <c r="AY1329" s="179" t="s">
        <v>3076</v>
      </c>
      <c r="AZ1329" s="179">
        <v>8</v>
      </c>
      <c r="BA1329" s="179" t="s">
        <v>1447</v>
      </c>
      <c r="BB1329" s="179" t="s">
        <v>92</v>
      </c>
      <c r="BC1329" s="179" t="s">
        <v>70</v>
      </c>
      <c r="BD1329" s="179" t="s">
        <v>4030</v>
      </c>
      <c r="BE1329" s="179" t="s">
        <v>3419</v>
      </c>
      <c r="BF1329" s="179" t="s">
        <v>7770</v>
      </c>
      <c r="BG1329" s="179" t="s">
        <v>3615</v>
      </c>
      <c r="BH1329" s="179">
        <v>990</v>
      </c>
      <c r="BI1329" s="179" t="s">
        <v>3616</v>
      </c>
      <c r="BJ1329" s="179">
        <v>0.35</v>
      </c>
      <c r="BK1329" s="179" t="s">
        <v>6406</v>
      </c>
      <c r="BL1329" s="179" t="s">
        <v>3422</v>
      </c>
      <c r="BM1329" s="179" t="s">
        <v>19</v>
      </c>
      <c r="BN1329" s="179" t="s">
        <v>19</v>
      </c>
      <c r="BO1329" s="179" t="s">
        <v>3422</v>
      </c>
      <c r="BP1329" s="179" t="s">
        <v>19</v>
      </c>
      <c r="BQ1329" s="179" t="s">
        <v>19</v>
      </c>
      <c r="BR1329" s="179">
        <v>501076</v>
      </c>
      <c r="BU1329" s="179" t="s">
        <v>3050</v>
      </c>
      <c r="BV1329" s="179" t="s">
        <v>19</v>
      </c>
      <c r="BW1329" s="179" t="s">
        <v>19</v>
      </c>
      <c r="BX1329" s="179" t="s">
        <v>7763</v>
      </c>
      <c r="BY1329" s="179" t="s">
        <v>19</v>
      </c>
      <c r="BZ1329" s="179" t="s">
        <v>19</v>
      </c>
      <c r="CA1329" s="179">
        <v>501076</v>
      </c>
    </row>
    <row r="1330" spans="1:79" s="178" customFormat="1" ht="14.45" customHeight="1">
      <c r="A1330" s="50">
        <v>510</v>
      </c>
      <c r="B1330" s="178">
        <v>501077</v>
      </c>
      <c r="C1330" s="118" t="s">
        <v>6824</v>
      </c>
      <c r="D1330" s="118"/>
      <c r="E1330" s="37" t="s">
        <v>6851</v>
      </c>
      <c r="F1330" s="118"/>
      <c r="G1330" s="118"/>
      <c r="H1330" s="118"/>
      <c r="I1330" s="118"/>
      <c r="J1330" s="118"/>
      <c r="K1330" s="118"/>
      <c r="L1330" s="37" t="s">
        <v>6851</v>
      </c>
      <c r="M1330" s="37" t="s">
        <v>6851</v>
      </c>
      <c r="N1330" s="118"/>
      <c r="O1330" s="118"/>
      <c r="P1330" s="118"/>
      <c r="Q1330" s="118"/>
      <c r="R1330" s="118"/>
      <c r="S1330" s="118"/>
      <c r="T1330" s="118"/>
      <c r="U1330" s="118"/>
      <c r="V1330" s="118"/>
      <c r="W1330" s="118"/>
      <c r="X1330" s="245"/>
      <c r="Y1330" s="118"/>
      <c r="Z1330" s="118"/>
      <c r="AA1330" s="118"/>
      <c r="AB1330" s="118"/>
      <c r="AC1330" s="37" t="s">
        <v>6913</v>
      </c>
      <c r="AD1330" s="118"/>
      <c r="AE1330" s="118"/>
      <c r="AF1330" s="118"/>
      <c r="AG1330" s="180" t="s">
        <v>6833</v>
      </c>
      <c r="AH1330" s="118" t="str">
        <f t="shared" si="53"/>
        <v>KS_HRL_A            EFP</v>
      </c>
      <c r="AI1330" s="178">
        <v>3</v>
      </c>
      <c r="AJ1330" s="179">
        <v>501077</v>
      </c>
      <c r="AK1330" s="179" t="s">
        <v>6407</v>
      </c>
      <c r="AL1330" s="179" t="s">
        <v>19</v>
      </c>
      <c r="AM1330" s="179" t="s">
        <v>1461</v>
      </c>
      <c r="AN1330" s="179" t="s">
        <v>1461</v>
      </c>
      <c r="AO1330" s="179" t="s">
        <v>1460</v>
      </c>
      <c r="AP1330" s="179" t="s">
        <v>1462</v>
      </c>
      <c r="AQ1330" s="179">
        <v>6</v>
      </c>
      <c r="AR1330" s="179" t="s">
        <v>1399</v>
      </c>
      <c r="AS1330" s="179" t="s">
        <v>1431</v>
      </c>
      <c r="AT1330" s="179" t="s">
        <v>1430</v>
      </c>
      <c r="AU1330" s="179" t="s">
        <v>19</v>
      </c>
      <c r="AV1330" s="179" t="s">
        <v>1445</v>
      </c>
      <c r="AW1330" s="179" t="s">
        <v>1445</v>
      </c>
      <c r="AX1330" s="179" t="s">
        <v>3075</v>
      </c>
      <c r="AY1330" s="179" t="s">
        <v>3076</v>
      </c>
      <c r="AZ1330" s="179">
        <v>9</v>
      </c>
      <c r="BA1330" s="179" t="s">
        <v>1447</v>
      </c>
      <c r="BB1330" s="179" t="s">
        <v>92</v>
      </c>
      <c r="BC1330" s="179" t="s">
        <v>70</v>
      </c>
      <c r="BD1330" s="179" t="s">
        <v>4030</v>
      </c>
      <c r="BE1330" s="179" t="s">
        <v>3419</v>
      </c>
      <c r="BF1330" s="179" t="s">
        <v>7770</v>
      </c>
      <c r="BG1330" s="179" t="s">
        <v>3561</v>
      </c>
      <c r="BH1330" s="179">
        <v>990</v>
      </c>
      <c r="BI1330" s="179" t="s">
        <v>3562</v>
      </c>
      <c r="BJ1330" s="179">
        <v>0.35</v>
      </c>
      <c r="BK1330" s="179" t="s">
        <v>6408</v>
      </c>
      <c r="BL1330" s="179" t="s">
        <v>3422</v>
      </c>
      <c r="BM1330" s="179" t="s">
        <v>19</v>
      </c>
      <c r="BN1330" s="179" t="s">
        <v>19</v>
      </c>
      <c r="BO1330" s="179" t="s">
        <v>3422</v>
      </c>
      <c r="BP1330" s="179" t="s">
        <v>19</v>
      </c>
      <c r="BQ1330" s="179" t="s">
        <v>19</v>
      </c>
      <c r="BR1330" s="179">
        <v>501077</v>
      </c>
      <c r="BU1330" s="179" t="s">
        <v>3050</v>
      </c>
      <c r="BV1330" s="179" t="s">
        <v>19</v>
      </c>
      <c r="BW1330" s="179" t="s">
        <v>19</v>
      </c>
      <c r="BX1330" s="179" t="s">
        <v>7763</v>
      </c>
      <c r="BY1330" s="179" t="s">
        <v>19</v>
      </c>
      <c r="BZ1330" s="179" t="s">
        <v>19</v>
      </c>
      <c r="CA1330" s="179">
        <v>501077</v>
      </c>
    </row>
    <row r="1331" spans="1:79" s="178" customFormat="1" ht="14.45" customHeight="1">
      <c r="A1331" s="50">
        <v>510</v>
      </c>
      <c r="B1331" s="178">
        <v>501078</v>
      </c>
      <c r="C1331" s="118" t="s">
        <v>6824</v>
      </c>
      <c r="D1331" s="118"/>
      <c r="E1331" s="37" t="s">
        <v>6851</v>
      </c>
      <c r="F1331" s="37" t="s">
        <v>6200</v>
      </c>
      <c r="G1331" s="37" t="s">
        <v>6897</v>
      </c>
      <c r="H1331" s="118"/>
      <c r="I1331" s="118"/>
      <c r="J1331" s="118"/>
      <c r="K1331" s="37" t="s">
        <v>6903</v>
      </c>
      <c r="L1331" s="37" t="s">
        <v>6899</v>
      </c>
      <c r="M1331" s="37" t="s">
        <v>6851</v>
      </c>
      <c r="N1331" s="118"/>
      <c r="O1331" s="118"/>
      <c r="P1331" s="118"/>
      <c r="Q1331" s="118"/>
      <c r="R1331" s="118"/>
      <c r="S1331" s="118"/>
      <c r="T1331" s="118"/>
      <c r="U1331" s="118"/>
      <c r="V1331" s="118"/>
      <c r="W1331" s="25"/>
      <c r="X1331" s="245"/>
      <c r="Y1331" s="118"/>
      <c r="Z1331" s="118"/>
      <c r="AA1331" s="118"/>
      <c r="AB1331" s="118"/>
      <c r="AC1331" s="37" t="s">
        <v>6913</v>
      </c>
      <c r="AD1331" s="118"/>
      <c r="AE1331" s="118"/>
      <c r="AF1331" s="118"/>
      <c r="AG1331" s="180" t="s">
        <v>6833</v>
      </c>
      <c r="AH1331" s="118" t="str">
        <f t="shared" si="53"/>
        <v>KS_HRM_B1           SP_CANHD</v>
      </c>
      <c r="AI1331" s="178">
        <v>3</v>
      </c>
      <c r="AJ1331" s="179">
        <v>501078</v>
      </c>
      <c r="AK1331" s="179" t="s">
        <v>6409</v>
      </c>
      <c r="AL1331" s="179" t="s">
        <v>19</v>
      </c>
      <c r="AM1331" s="179" t="s">
        <v>19</v>
      </c>
      <c r="AN1331" s="179" t="s">
        <v>6198</v>
      </c>
      <c r="AO1331" s="179" t="s">
        <v>6199</v>
      </c>
      <c r="AP1331" s="179" t="s">
        <v>6200</v>
      </c>
      <c r="AQ1331" s="179">
        <v>1</v>
      </c>
      <c r="AR1331" s="179" t="s">
        <v>4244</v>
      </c>
      <c r="AS1331" s="179" t="s">
        <v>19</v>
      </c>
      <c r="AT1331" s="179" t="s">
        <v>19</v>
      </c>
      <c r="AU1331" s="179" t="s">
        <v>19</v>
      </c>
      <c r="AV1331" s="179" t="s">
        <v>1559</v>
      </c>
      <c r="AW1331" s="179" t="s">
        <v>1559</v>
      </c>
      <c r="AX1331" s="179" t="s">
        <v>1793</v>
      </c>
      <c r="AY1331" s="179" t="s">
        <v>1794</v>
      </c>
      <c r="AZ1331" s="179">
        <v>15</v>
      </c>
      <c r="BA1331" s="179" t="s">
        <v>1561</v>
      </c>
      <c r="BB1331" s="179" t="s">
        <v>2579</v>
      </c>
      <c r="BC1331" s="179" t="s">
        <v>19</v>
      </c>
      <c r="BD1331" s="179" t="s">
        <v>4030</v>
      </c>
      <c r="BE1331" s="179" t="s">
        <v>3419</v>
      </c>
      <c r="BF1331" s="179" t="s">
        <v>7771</v>
      </c>
      <c r="BG1331" s="179" t="s">
        <v>3561</v>
      </c>
      <c r="BH1331" s="179">
        <v>1313</v>
      </c>
      <c r="BI1331" s="179" t="s">
        <v>3562</v>
      </c>
      <c r="BJ1331" s="179">
        <v>0.35</v>
      </c>
      <c r="BK1331" s="179" t="s">
        <v>6201</v>
      </c>
      <c r="BL1331" s="179" t="s">
        <v>19</v>
      </c>
      <c r="BM1331" s="179" t="s">
        <v>19</v>
      </c>
      <c r="BN1331" s="179" t="s">
        <v>3422</v>
      </c>
      <c r="BO1331" s="179" t="s">
        <v>19</v>
      </c>
      <c r="BP1331" s="179" t="s">
        <v>19</v>
      </c>
      <c r="BQ1331" s="179" t="s">
        <v>3422</v>
      </c>
      <c r="BR1331" s="179">
        <v>501078</v>
      </c>
      <c r="BU1331" s="179" t="s">
        <v>19</v>
      </c>
      <c r="BV1331" s="179" t="s">
        <v>19</v>
      </c>
      <c r="BW1331" s="179" t="s">
        <v>3054</v>
      </c>
      <c r="BX1331" s="179" t="s">
        <v>19</v>
      </c>
      <c r="BY1331" s="179" t="s">
        <v>19</v>
      </c>
      <c r="BZ1331" s="179" t="s">
        <v>7768</v>
      </c>
      <c r="CA1331" s="179">
        <v>501078</v>
      </c>
    </row>
    <row r="1332" spans="1:79" s="178" customFormat="1" ht="14.45" customHeight="1">
      <c r="A1332" s="50">
        <v>510</v>
      </c>
      <c r="B1332" s="178">
        <v>501079</v>
      </c>
      <c r="C1332" s="118" t="s">
        <v>6824</v>
      </c>
      <c r="D1332" s="118"/>
      <c r="E1332" s="37" t="s">
        <v>6851</v>
      </c>
      <c r="F1332" s="37" t="s">
        <v>6194</v>
      </c>
      <c r="G1332" s="37" t="s">
        <v>6897</v>
      </c>
      <c r="H1332" s="118"/>
      <c r="I1332" s="118"/>
      <c r="J1332" s="118"/>
      <c r="K1332" s="37" t="s">
        <v>6903</v>
      </c>
      <c r="L1332" s="37" t="s">
        <v>6899</v>
      </c>
      <c r="M1332" s="37" t="s">
        <v>6851</v>
      </c>
      <c r="N1332" s="118"/>
      <c r="O1332" s="118"/>
      <c r="P1332" s="118"/>
      <c r="Q1332" s="118"/>
      <c r="R1332" s="118"/>
      <c r="S1332" s="118"/>
      <c r="T1332" s="118"/>
      <c r="U1332" s="118"/>
      <c r="V1332" s="118"/>
      <c r="W1332" s="25"/>
      <c r="X1332" s="245"/>
      <c r="Y1332" s="118"/>
      <c r="Z1332" s="118"/>
      <c r="AA1332" s="118"/>
      <c r="AB1332" s="118"/>
      <c r="AC1332" s="37" t="s">
        <v>6913</v>
      </c>
      <c r="AD1332" s="118"/>
      <c r="AE1332" s="118"/>
      <c r="AF1332" s="118"/>
      <c r="AG1332" s="180" t="s">
        <v>6833</v>
      </c>
      <c r="AH1332" s="118" t="str">
        <f t="shared" si="53"/>
        <v>KS_HRM_B1           SP_CANLD</v>
      </c>
      <c r="AI1332" s="178">
        <v>3</v>
      </c>
      <c r="AJ1332" s="179">
        <v>501079</v>
      </c>
      <c r="AK1332" s="179" t="s">
        <v>6411</v>
      </c>
      <c r="AL1332" s="179" t="s">
        <v>19</v>
      </c>
      <c r="AM1332" s="179" t="s">
        <v>19</v>
      </c>
      <c r="AN1332" s="179" t="s">
        <v>6192</v>
      </c>
      <c r="AO1332" s="179" t="s">
        <v>6193</v>
      </c>
      <c r="AP1332" s="179" t="s">
        <v>6194</v>
      </c>
      <c r="AQ1332" s="179">
        <v>1</v>
      </c>
      <c r="AR1332" s="179" t="s">
        <v>4244</v>
      </c>
      <c r="AS1332" s="179" t="s">
        <v>19</v>
      </c>
      <c r="AT1332" s="179" t="s">
        <v>19</v>
      </c>
      <c r="AU1332" s="179" t="s">
        <v>19</v>
      </c>
      <c r="AV1332" s="179" t="s">
        <v>1559</v>
      </c>
      <c r="AW1332" s="179" t="s">
        <v>1559</v>
      </c>
      <c r="AX1332" s="179" t="s">
        <v>1793</v>
      </c>
      <c r="AY1332" s="179" t="s">
        <v>1794</v>
      </c>
      <c r="AZ1332" s="179">
        <v>17</v>
      </c>
      <c r="BA1332" s="179" t="s">
        <v>1561</v>
      </c>
      <c r="BB1332" s="179" t="s">
        <v>2579</v>
      </c>
      <c r="BC1332" s="179" t="s">
        <v>19</v>
      </c>
      <c r="BD1332" s="179" t="s">
        <v>4030</v>
      </c>
      <c r="BE1332" s="179" t="s">
        <v>3419</v>
      </c>
      <c r="BF1332" s="179" t="s">
        <v>7771</v>
      </c>
      <c r="BG1332" s="179" t="s">
        <v>3615</v>
      </c>
      <c r="BH1332" s="179">
        <v>1313</v>
      </c>
      <c r="BI1332" s="179" t="s">
        <v>3616</v>
      </c>
      <c r="BJ1332" s="179">
        <v>0.35</v>
      </c>
      <c r="BK1332" s="179" t="s">
        <v>6196</v>
      </c>
      <c r="BL1332" s="179" t="s">
        <v>19</v>
      </c>
      <c r="BM1332" s="179" t="s">
        <v>19</v>
      </c>
      <c r="BN1332" s="179" t="s">
        <v>3422</v>
      </c>
      <c r="BO1332" s="179" t="s">
        <v>19</v>
      </c>
      <c r="BP1332" s="179" t="s">
        <v>19</v>
      </c>
      <c r="BQ1332" s="179" t="s">
        <v>3422</v>
      </c>
      <c r="BR1332" s="179">
        <v>501079</v>
      </c>
      <c r="BU1332" s="179" t="s">
        <v>19</v>
      </c>
      <c r="BV1332" s="179" t="s">
        <v>19</v>
      </c>
      <c r="BW1332" s="179" t="s">
        <v>3054</v>
      </c>
      <c r="BX1332" s="179" t="s">
        <v>19</v>
      </c>
      <c r="BY1332" s="179" t="s">
        <v>19</v>
      </c>
      <c r="BZ1332" s="179" t="s">
        <v>7768</v>
      </c>
      <c r="CA1332" s="179">
        <v>501079</v>
      </c>
    </row>
    <row r="1333" spans="1:79" ht="14.45" customHeight="1">
      <c r="B1333">
        <v>501080</v>
      </c>
      <c r="C1333" s="26" t="s">
        <v>6824</v>
      </c>
      <c r="E1333" s="47" t="s">
        <v>6928</v>
      </c>
      <c r="L1333" s="47" t="s">
        <v>6901</v>
      </c>
      <c r="M1333" s="47" t="s">
        <v>6900</v>
      </c>
      <c r="X1333" s="240"/>
      <c r="AG1333" s="48" t="s">
        <v>6833</v>
      </c>
      <c r="AH1333" s="47" t="str">
        <f t="shared" si="53"/>
        <v>EFP                 MB57_A</v>
      </c>
      <c r="AI1333">
        <v>3</v>
      </c>
      <c r="AJ1333">
        <v>501080</v>
      </c>
      <c r="AK1333" t="s">
        <v>6385</v>
      </c>
      <c r="AL1333" t="s">
        <v>19</v>
      </c>
      <c r="AM1333" t="s">
        <v>216</v>
      </c>
      <c r="AN1333" t="s">
        <v>217</v>
      </c>
      <c r="AO1333" t="s">
        <v>3056</v>
      </c>
      <c r="AP1333" t="s">
        <v>3057</v>
      </c>
      <c r="AQ1333">
        <v>1</v>
      </c>
      <c r="AR1333" t="s">
        <v>1190</v>
      </c>
      <c r="AS1333" t="s">
        <v>181</v>
      </c>
      <c r="AT1333" t="s">
        <v>19</v>
      </c>
      <c r="AU1333" t="s">
        <v>19</v>
      </c>
      <c r="AV1333" t="s">
        <v>1461</v>
      </c>
      <c r="AW1333" t="s">
        <v>1461</v>
      </c>
      <c r="AX1333" t="s">
        <v>1460</v>
      </c>
      <c r="AY1333" t="s">
        <v>1462</v>
      </c>
      <c r="AZ1333">
        <v>5</v>
      </c>
      <c r="BA1333" t="s">
        <v>1399</v>
      </c>
      <c r="BB1333" t="s">
        <v>96</v>
      </c>
      <c r="BC1333" t="s">
        <v>71</v>
      </c>
      <c r="BD1333" t="s">
        <v>4101</v>
      </c>
      <c r="BE1333" t="s">
        <v>3419</v>
      </c>
      <c r="BF1333" t="s">
        <v>19</v>
      </c>
      <c r="BG1333" t="s">
        <v>19</v>
      </c>
      <c r="BH1333">
        <v>459</v>
      </c>
      <c r="BI1333" t="s">
        <v>3432</v>
      </c>
      <c r="BJ1333">
        <v>1.5</v>
      </c>
      <c r="BK1333" t="s">
        <v>6386</v>
      </c>
      <c r="BL1333" t="s">
        <v>3422</v>
      </c>
      <c r="BM1333" t="s">
        <v>3422</v>
      </c>
      <c r="BN1333" t="s">
        <v>3422</v>
      </c>
      <c r="BO1333" s="179" t="s">
        <v>3422</v>
      </c>
      <c r="BP1333" s="179" t="s">
        <v>3422</v>
      </c>
      <c r="BQ1333" s="179" t="s">
        <v>3422</v>
      </c>
      <c r="BR1333">
        <v>501080</v>
      </c>
      <c r="BU1333" t="s">
        <v>3050</v>
      </c>
      <c r="BV1333" t="s">
        <v>3052</v>
      </c>
      <c r="BW1333" t="s">
        <v>3054</v>
      </c>
      <c r="BX1333" s="179" t="s">
        <v>7763</v>
      </c>
      <c r="BY1333" s="179" t="s">
        <v>7766</v>
      </c>
      <c r="BZ1333" s="179" t="s">
        <v>7768</v>
      </c>
      <c r="CA1333">
        <v>501080</v>
      </c>
    </row>
    <row r="1334" spans="1:79" ht="14.45" customHeight="1">
      <c r="B1334">
        <v>501081</v>
      </c>
      <c r="C1334" s="26" t="s">
        <v>6824</v>
      </c>
      <c r="E1334" s="47" t="s">
        <v>6851</v>
      </c>
      <c r="F1334" s="47" t="s">
        <v>3500</v>
      </c>
      <c r="G1334" s="47" t="s">
        <v>6907</v>
      </c>
      <c r="K1334" s="47" t="s">
        <v>6903</v>
      </c>
      <c r="L1334" s="47" t="s">
        <v>6900</v>
      </c>
      <c r="M1334" s="47" t="s">
        <v>6851</v>
      </c>
      <c r="W1334" s="25"/>
      <c r="AG1334" s="48" t="s">
        <v>6833</v>
      </c>
      <c r="AH1334" s="47" t="str">
        <f t="shared" si="53"/>
        <v>EFP                 SP_15_SIG</v>
      </c>
      <c r="AI1334">
        <v>3</v>
      </c>
      <c r="AJ1334">
        <v>501081</v>
      </c>
      <c r="AK1334" t="s">
        <v>6387</v>
      </c>
      <c r="AL1334" t="s">
        <v>19</v>
      </c>
      <c r="AM1334" t="s">
        <v>19</v>
      </c>
      <c r="AN1334" t="s">
        <v>3498</v>
      </c>
      <c r="AO1334" t="s">
        <v>3499</v>
      </c>
      <c r="AP1334" t="s">
        <v>3500</v>
      </c>
      <c r="AQ1334">
        <v>1</v>
      </c>
      <c r="AR1334" t="s">
        <v>1302</v>
      </c>
      <c r="AS1334" t="s">
        <v>19</v>
      </c>
      <c r="AT1334" t="s">
        <v>19</v>
      </c>
      <c r="AU1334" t="s">
        <v>19</v>
      </c>
      <c r="AV1334" t="s">
        <v>1461</v>
      </c>
      <c r="AW1334" t="s">
        <v>1461</v>
      </c>
      <c r="AX1334" t="s">
        <v>1460</v>
      </c>
      <c r="AY1334" t="s">
        <v>1462</v>
      </c>
      <c r="AZ1334">
        <v>62</v>
      </c>
      <c r="BA1334" t="s">
        <v>1399</v>
      </c>
      <c r="BB1334" t="s">
        <v>1431</v>
      </c>
      <c r="BC1334" t="s">
        <v>1430</v>
      </c>
      <c r="BD1334" t="s">
        <v>3501</v>
      </c>
      <c r="BE1334" t="s">
        <v>3419</v>
      </c>
      <c r="BF1334" t="s">
        <v>19</v>
      </c>
      <c r="BG1334" t="s">
        <v>19</v>
      </c>
      <c r="BH1334">
        <v>4201</v>
      </c>
      <c r="BI1334" t="s">
        <v>3502</v>
      </c>
      <c r="BJ1334">
        <v>0.5</v>
      </c>
      <c r="BK1334" t="s">
        <v>3503</v>
      </c>
      <c r="BL1334" t="s">
        <v>3422</v>
      </c>
      <c r="BM1334" t="s">
        <v>3422</v>
      </c>
      <c r="BN1334" t="s">
        <v>3422</v>
      </c>
      <c r="BO1334" s="179" t="s">
        <v>3422</v>
      </c>
      <c r="BP1334" s="179" t="s">
        <v>3422</v>
      </c>
      <c r="BQ1334" s="179" t="s">
        <v>3422</v>
      </c>
      <c r="BR1334">
        <v>501081</v>
      </c>
      <c r="BU1334" t="s">
        <v>3050</v>
      </c>
      <c r="BV1334" t="s">
        <v>3052</v>
      </c>
      <c r="BW1334" t="s">
        <v>3054</v>
      </c>
      <c r="BX1334" s="179" t="s">
        <v>7763</v>
      </c>
      <c r="BY1334" s="179" t="s">
        <v>7766</v>
      </c>
      <c r="BZ1334" s="179" t="s">
        <v>7768</v>
      </c>
      <c r="CA1334">
        <v>501081</v>
      </c>
    </row>
    <row r="1335" spans="1:79" ht="14.45" customHeight="1">
      <c r="B1335">
        <v>501082</v>
      </c>
      <c r="C1335" s="26" t="s">
        <v>6824</v>
      </c>
      <c r="E1335" s="47" t="s">
        <v>6851</v>
      </c>
      <c r="F1335" s="47" t="s">
        <v>6215</v>
      </c>
      <c r="G1335" s="47" t="s">
        <v>6897</v>
      </c>
      <c r="K1335" s="47" t="s">
        <v>6903</v>
      </c>
      <c r="L1335" s="47" t="s">
        <v>6851</v>
      </c>
      <c r="M1335" s="47" t="s">
        <v>6899</v>
      </c>
      <c r="AG1335" s="48" t="s">
        <v>6833</v>
      </c>
      <c r="AH1335" s="47" t="str">
        <f t="shared" si="53"/>
        <v>SP_BSHL2            EFP</v>
      </c>
      <c r="AI1335">
        <v>3</v>
      </c>
      <c r="AJ1335">
        <v>501082</v>
      </c>
      <c r="AK1335" t="s">
        <v>6388</v>
      </c>
      <c r="AL1335" t="s">
        <v>19</v>
      </c>
      <c r="AM1335" t="s">
        <v>1461</v>
      </c>
      <c r="AN1335" t="s">
        <v>1461</v>
      </c>
      <c r="AO1335" t="s">
        <v>1460</v>
      </c>
      <c r="AP1335" t="s">
        <v>1462</v>
      </c>
      <c r="AQ1335">
        <v>23</v>
      </c>
      <c r="AR1335" t="s">
        <v>1399</v>
      </c>
      <c r="AS1335" t="s">
        <v>1431</v>
      </c>
      <c r="AT1335" t="s">
        <v>1430</v>
      </c>
      <c r="AU1335" t="s">
        <v>19</v>
      </c>
      <c r="AV1335" t="s">
        <v>19</v>
      </c>
      <c r="AW1335" t="s">
        <v>6213</v>
      </c>
      <c r="AX1335" t="s">
        <v>6214</v>
      </c>
      <c r="AY1335" t="s">
        <v>6215</v>
      </c>
      <c r="AZ1335">
        <v>1</v>
      </c>
      <c r="BA1335" t="s">
        <v>2167</v>
      </c>
      <c r="BB1335" t="s">
        <v>19</v>
      </c>
      <c r="BC1335" t="s">
        <v>19</v>
      </c>
      <c r="BD1335" t="s">
        <v>5866</v>
      </c>
      <c r="BE1335" t="s">
        <v>3419</v>
      </c>
      <c r="BF1335" t="s">
        <v>6389</v>
      </c>
      <c r="BG1335" t="s">
        <v>3507</v>
      </c>
      <c r="BH1335">
        <v>150</v>
      </c>
      <c r="BI1335" t="s">
        <v>3432</v>
      </c>
      <c r="BJ1335">
        <v>0.5</v>
      </c>
      <c r="BK1335" t="s">
        <v>6216</v>
      </c>
      <c r="BL1335" t="s">
        <v>3422</v>
      </c>
      <c r="BM1335" t="s">
        <v>3422</v>
      </c>
      <c r="BN1335" t="s">
        <v>3422</v>
      </c>
      <c r="BO1335" s="179" t="s">
        <v>3422</v>
      </c>
      <c r="BP1335" s="179" t="s">
        <v>3422</v>
      </c>
      <c r="BQ1335" s="179" t="s">
        <v>3422</v>
      </c>
      <c r="BR1335">
        <v>501082</v>
      </c>
      <c r="BU1335" t="s">
        <v>3050</v>
      </c>
      <c r="BV1335" t="s">
        <v>3052</v>
      </c>
      <c r="BW1335" t="s">
        <v>3054</v>
      </c>
      <c r="BX1335" s="179" t="s">
        <v>7763</v>
      </c>
      <c r="BY1335" s="179" t="s">
        <v>7766</v>
      </c>
      <c r="BZ1335" s="179" t="s">
        <v>7768</v>
      </c>
      <c r="CA1335">
        <v>501082</v>
      </c>
    </row>
    <row r="1336" spans="1:79" ht="14.45" customHeight="1">
      <c r="B1336">
        <v>501083</v>
      </c>
      <c r="C1336" s="26" t="s">
        <v>6824</v>
      </c>
      <c r="E1336" s="47" t="s">
        <v>6851</v>
      </c>
      <c r="F1336" s="47" t="s">
        <v>6208</v>
      </c>
      <c r="G1336" s="47" t="s">
        <v>6897</v>
      </c>
      <c r="K1336" s="47" t="s">
        <v>6903</v>
      </c>
      <c r="L1336" s="47" t="s">
        <v>6851</v>
      </c>
      <c r="M1336" s="47" t="s">
        <v>6899</v>
      </c>
      <c r="AG1336" s="48" t="s">
        <v>6833</v>
      </c>
      <c r="AH1336" s="47" t="str">
        <f t="shared" si="53"/>
        <v>SP_BSHL1            EFP</v>
      </c>
      <c r="AI1336">
        <v>3</v>
      </c>
      <c r="AJ1336">
        <v>501083</v>
      </c>
      <c r="AK1336" t="s">
        <v>6390</v>
      </c>
      <c r="AL1336" t="s">
        <v>19</v>
      </c>
      <c r="AM1336" t="s">
        <v>1461</v>
      </c>
      <c r="AN1336" t="s">
        <v>1461</v>
      </c>
      <c r="AO1336" t="s">
        <v>1460</v>
      </c>
      <c r="AP1336" t="s">
        <v>1462</v>
      </c>
      <c r="AQ1336">
        <v>24</v>
      </c>
      <c r="AR1336" t="s">
        <v>1399</v>
      </c>
      <c r="AS1336" t="s">
        <v>1431</v>
      </c>
      <c r="AT1336" t="s">
        <v>1430</v>
      </c>
      <c r="AU1336" t="s">
        <v>19</v>
      </c>
      <c r="AV1336" t="s">
        <v>19</v>
      </c>
      <c r="AW1336" t="s">
        <v>6206</v>
      </c>
      <c r="AX1336" t="s">
        <v>6207</v>
      </c>
      <c r="AY1336" t="s">
        <v>6208</v>
      </c>
      <c r="AZ1336">
        <v>1</v>
      </c>
      <c r="BA1336" t="s">
        <v>4244</v>
      </c>
      <c r="BB1336" t="s">
        <v>19</v>
      </c>
      <c r="BC1336" t="s">
        <v>19</v>
      </c>
      <c r="BD1336" t="s">
        <v>5866</v>
      </c>
      <c r="BE1336" t="s">
        <v>3419</v>
      </c>
      <c r="BF1336" t="s">
        <v>6389</v>
      </c>
      <c r="BG1336" t="s">
        <v>4445</v>
      </c>
      <c r="BH1336">
        <v>130</v>
      </c>
      <c r="BI1336" t="s">
        <v>3526</v>
      </c>
      <c r="BJ1336">
        <v>0.5</v>
      </c>
      <c r="BK1336" t="s">
        <v>6211</v>
      </c>
      <c r="BL1336" t="s">
        <v>3422</v>
      </c>
      <c r="BM1336" t="s">
        <v>3422</v>
      </c>
      <c r="BN1336" t="s">
        <v>3422</v>
      </c>
      <c r="BO1336" s="179" t="s">
        <v>3422</v>
      </c>
      <c r="BP1336" s="179" t="s">
        <v>3422</v>
      </c>
      <c r="BQ1336" s="179" t="s">
        <v>3422</v>
      </c>
      <c r="BR1336">
        <v>501083</v>
      </c>
      <c r="BU1336" t="s">
        <v>3050</v>
      </c>
      <c r="BV1336" t="s">
        <v>3052</v>
      </c>
      <c r="BW1336" t="s">
        <v>3054</v>
      </c>
      <c r="BX1336" s="179" t="s">
        <v>7763</v>
      </c>
      <c r="BY1336" s="179" t="s">
        <v>7766</v>
      </c>
      <c r="BZ1336" s="179" t="s">
        <v>7768</v>
      </c>
      <c r="CA1336">
        <v>501083</v>
      </c>
    </row>
    <row r="1337" spans="1:79" ht="14.45" customHeight="1">
      <c r="B1337">
        <v>501086</v>
      </c>
      <c r="C1337" s="26" t="s">
        <v>6824</v>
      </c>
      <c r="E1337" s="47" t="s">
        <v>6845</v>
      </c>
      <c r="F1337" s="47" t="s">
        <v>6220</v>
      </c>
      <c r="G1337" s="47" t="s">
        <v>6897</v>
      </c>
      <c r="K1337" s="47" t="s">
        <v>6903</v>
      </c>
      <c r="L1337" s="47" t="s">
        <v>6900</v>
      </c>
      <c r="M1337" s="47" t="s">
        <v>6899</v>
      </c>
      <c r="AG1337" s="48" t="s">
        <v>6833</v>
      </c>
      <c r="AH1337" s="47" t="str">
        <f t="shared" si="53"/>
        <v>SP_BSVL1            EFP</v>
      </c>
      <c r="AI1337">
        <v>3</v>
      </c>
      <c r="AJ1337">
        <v>501086</v>
      </c>
      <c r="AK1337" t="s">
        <v>6391</v>
      </c>
      <c r="AL1337" t="s">
        <v>19</v>
      </c>
      <c r="AM1337" t="s">
        <v>1461</v>
      </c>
      <c r="AN1337" t="s">
        <v>1461</v>
      </c>
      <c r="AO1337" t="s">
        <v>1460</v>
      </c>
      <c r="AP1337" t="s">
        <v>1462</v>
      </c>
      <c r="AQ1337">
        <v>20</v>
      </c>
      <c r="AR1337" t="s">
        <v>1399</v>
      </c>
      <c r="AS1337" t="s">
        <v>1431</v>
      </c>
      <c r="AT1337" t="s">
        <v>1430</v>
      </c>
      <c r="AU1337" t="s">
        <v>19</v>
      </c>
      <c r="AV1337" t="s">
        <v>19</v>
      </c>
      <c r="AW1337" t="s">
        <v>6218</v>
      </c>
      <c r="AX1337" t="s">
        <v>6219</v>
      </c>
      <c r="AY1337" t="s">
        <v>6220</v>
      </c>
      <c r="AZ1337">
        <v>1</v>
      </c>
      <c r="BA1337" t="s">
        <v>4244</v>
      </c>
      <c r="BB1337" t="s">
        <v>19</v>
      </c>
      <c r="BC1337" t="s">
        <v>19</v>
      </c>
      <c r="BD1337" t="s">
        <v>6376</v>
      </c>
      <c r="BE1337" t="s">
        <v>3419</v>
      </c>
      <c r="BF1337" t="s">
        <v>6392</v>
      </c>
      <c r="BG1337" t="s">
        <v>5565</v>
      </c>
      <c r="BH1337">
        <v>50</v>
      </c>
      <c r="BI1337" t="s">
        <v>3744</v>
      </c>
      <c r="BJ1337">
        <v>0.5</v>
      </c>
      <c r="BK1337" t="s">
        <v>6223</v>
      </c>
      <c r="BL1337" t="s">
        <v>3422</v>
      </c>
      <c r="BM1337" t="s">
        <v>3422</v>
      </c>
      <c r="BN1337" t="s">
        <v>3422</v>
      </c>
      <c r="BO1337" s="179" t="s">
        <v>3422</v>
      </c>
      <c r="BP1337" s="179" t="s">
        <v>3422</v>
      </c>
      <c r="BQ1337" s="179" t="s">
        <v>3422</v>
      </c>
      <c r="BR1337">
        <v>501086</v>
      </c>
      <c r="BU1337" t="s">
        <v>3050</v>
      </c>
      <c r="BV1337" t="s">
        <v>3052</v>
      </c>
      <c r="BW1337" t="s">
        <v>3054</v>
      </c>
      <c r="BX1337" s="179" t="s">
        <v>7763</v>
      </c>
      <c r="BY1337" s="179" t="s">
        <v>7766</v>
      </c>
      <c r="BZ1337" s="179" t="s">
        <v>7768</v>
      </c>
      <c r="CA1337">
        <v>501086</v>
      </c>
    </row>
    <row r="1338" spans="1:79" ht="14.45" customHeight="1">
      <c r="B1338">
        <v>501087</v>
      </c>
      <c r="C1338" s="26" t="s">
        <v>6824</v>
      </c>
      <c r="E1338" s="47" t="s">
        <v>6845</v>
      </c>
      <c r="F1338" s="47" t="s">
        <v>6227</v>
      </c>
      <c r="G1338" s="47" t="s">
        <v>6897</v>
      </c>
      <c r="K1338" s="47" t="s">
        <v>6903</v>
      </c>
      <c r="L1338" s="47" t="s">
        <v>6900</v>
      </c>
      <c r="M1338" s="47" t="s">
        <v>6899</v>
      </c>
      <c r="AG1338" s="48" t="s">
        <v>6833</v>
      </c>
      <c r="AH1338" s="47" t="str">
        <f t="shared" si="53"/>
        <v>SP_BSVL2            EFP</v>
      </c>
      <c r="AI1338">
        <v>3</v>
      </c>
      <c r="AJ1338">
        <v>501087</v>
      </c>
      <c r="AK1338" t="s">
        <v>6393</v>
      </c>
      <c r="AL1338" t="s">
        <v>19</v>
      </c>
      <c r="AM1338" t="s">
        <v>1461</v>
      </c>
      <c r="AN1338" t="s">
        <v>1461</v>
      </c>
      <c r="AO1338" t="s">
        <v>1460</v>
      </c>
      <c r="AP1338" t="s">
        <v>1462</v>
      </c>
      <c r="AQ1338">
        <v>21</v>
      </c>
      <c r="AR1338" t="s">
        <v>1399</v>
      </c>
      <c r="AS1338" t="s">
        <v>1431</v>
      </c>
      <c r="AT1338" t="s">
        <v>1430</v>
      </c>
      <c r="AU1338" t="s">
        <v>19</v>
      </c>
      <c r="AV1338" t="s">
        <v>19</v>
      </c>
      <c r="AW1338" t="s">
        <v>6225</v>
      </c>
      <c r="AX1338" t="s">
        <v>6226</v>
      </c>
      <c r="AY1338" t="s">
        <v>6227</v>
      </c>
      <c r="AZ1338">
        <v>1</v>
      </c>
      <c r="BA1338" t="s">
        <v>4244</v>
      </c>
      <c r="BB1338" t="s">
        <v>19</v>
      </c>
      <c r="BC1338" t="s">
        <v>19</v>
      </c>
      <c r="BD1338" t="s">
        <v>6376</v>
      </c>
      <c r="BE1338" t="s">
        <v>3419</v>
      </c>
      <c r="BF1338" t="s">
        <v>6392</v>
      </c>
      <c r="BG1338" t="s">
        <v>5568</v>
      </c>
      <c r="BH1338">
        <v>70</v>
      </c>
      <c r="BI1338" t="s">
        <v>4955</v>
      </c>
      <c r="BJ1338">
        <v>0.5</v>
      </c>
      <c r="BK1338" t="s">
        <v>6228</v>
      </c>
      <c r="BL1338" t="s">
        <v>3422</v>
      </c>
      <c r="BM1338" t="s">
        <v>3422</v>
      </c>
      <c r="BN1338" t="s">
        <v>3422</v>
      </c>
      <c r="BO1338" s="179" t="s">
        <v>3422</v>
      </c>
      <c r="BP1338" s="179" t="s">
        <v>3422</v>
      </c>
      <c r="BQ1338" s="179" t="s">
        <v>3422</v>
      </c>
      <c r="BR1338">
        <v>501087</v>
      </c>
      <c r="BU1338" t="s">
        <v>3050</v>
      </c>
      <c r="BV1338" t="s">
        <v>3052</v>
      </c>
      <c r="BW1338" t="s">
        <v>3054</v>
      </c>
      <c r="BX1338" s="179" t="s">
        <v>7763</v>
      </c>
      <c r="BY1338" s="179" t="s">
        <v>7766</v>
      </c>
      <c r="BZ1338" s="179" t="s">
        <v>7768</v>
      </c>
      <c r="CA1338">
        <v>501087</v>
      </c>
    </row>
    <row r="1339" spans="1:79" ht="14.45" customHeight="1">
      <c r="B1339">
        <v>501088</v>
      </c>
      <c r="C1339" s="26" t="s">
        <v>6824</v>
      </c>
      <c r="E1339" s="47" t="s">
        <v>6946</v>
      </c>
      <c r="F1339" s="47" t="s">
        <v>6232</v>
      </c>
      <c r="G1339" s="47" t="s">
        <v>6897</v>
      </c>
      <c r="K1339" s="47" t="s">
        <v>6903</v>
      </c>
      <c r="L1339" s="47" t="s">
        <v>6900</v>
      </c>
      <c r="M1339" s="47" t="s">
        <v>6899</v>
      </c>
      <c r="AG1339" s="48" t="s">
        <v>6833</v>
      </c>
      <c r="AH1339" s="47" t="str">
        <f t="shared" si="53"/>
        <v>SP_BSVR1            EFP</v>
      </c>
      <c r="AI1339">
        <v>3</v>
      </c>
      <c r="AJ1339">
        <v>501088</v>
      </c>
      <c r="AK1339" t="s">
        <v>6394</v>
      </c>
      <c r="AL1339" t="s">
        <v>19</v>
      </c>
      <c r="AM1339" t="s">
        <v>1461</v>
      </c>
      <c r="AN1339" t="s">
        <v>1461</v>
      </c>
      <c r="AO1339" t="s">
        <v>1460</v>
      </c>
      <c r="AP1339" t="s">
        <v>1462</v>
      </c>
      <c r="AQ1339">
        <v>22</v>
      </c>
      <c r="AR1339" t="s">
        <v>1399</v>
      </c>
      <c r="AS1339" t="s">
        <v>1431</v>
      </c>
      <c r="AT1339" t="s">
        <v>1430</v>
      </c>
      <c r="AU1339" t="s">
        <v>19</v>
      </c>
      <c r="AV1339" t="s">
        <v>19</v>
      </c>
      <c r="AW1339" t="s">
        <v>6230</v>
      </c>
      <c r="AX1339" t="s">
        <v>6231</v>
      </c>
      <c r="AY1339" t="s">
        <v>6232</v>
      </c>
      <c r="AZ1339">
        <v>1</v>
      </c>
      <c r="BA1339" t="s">
        <v>1570</v>
      </c>
      <c r="BB1339" t="s">
        <v>19</v>
      </c>
      <c r="BC1339" t="s">
        <v>19</v>
      </c>
      <c r="BD1339" t="s">
        <v>3505</v>
      </c>
      <c r="BE1339" t="s">
        <v>3419</v>
      </c>
      <c r="BF1339" t="s">
        <v>6395</v>
      </c>
      <c r="BG1339" t="s">
        <v>3510</v>
      </c>
      <c r="BH1339">
        <v>90</v>
      </c>
      <c r="BI1339" t="s">
        <v>3511</v>
      </c>
      <c r="BJ1339">
        <v>0.5</v>
      </c>
      <c r="BK1339" t="s">
        <v>6235</v>
      </c>
      <c r="BL1339" t="s">
        <v>3422</v>
      </c>
      <c r="BM1339" t="s">
        <v>3422</v>
      </c>
      <c r="BN1339" t="s">
        <v>3422</v>
      </c>
      <c r="BO1339" s="179" t="s">
        <v>3422</v>
      </c>
      <c r="BP1339" s="179" t="s">
        <v>3422</v>
      </c>
      <c r="BQ1339" s="179" t="s">
        <v>3422</v>
      </c>
      <c r="BR1339">
        <v>501088</v>
      </c>
      <c r="BU1339" t="s">
        <v>3050</v>
      </c>
      <c r="BV1339" t="s">
        <v>3052</v>
      </c>
      <c r="BW1339" t="s">
        <v>3054</v>
      </c>
      <c r="BX1339" s="179" t="s">
        <v>7763</v>
      </c>
      <c r="BY1339" s="179" t="s">
        <v>7766</v>
      </c>
      <c r="BZ1339" s="179" t="s">
        <v>7768</v>
      </c>
      <c r="CA1339">
        <v>501088</v>
      </c>
    </row>
    <row r="1340" spans="1:79" ht="14.45" customHeight="1">
      <c r="B1340">
        <v>501089</v>
      </c>
      <c r="C1340" s="26" t="s">
        <v>6824</v>
      </c>
      <c r="E1340" s="47" t="s">
        <v>6946</v>
      </c>
      <c r="F1340" s="47" t="s">
        <v>6239</v>
      </c>
      <c r="G1340" s="47" t="s">
        <v>6897</v>
      </c>
      <c r="K1340" s="47" t="s">
        <v>6903</v>
      </c>
      <c r="L1340" s="47" t="s">
        <v>6900</v>
      </c>
      <c r="M1340" s="47" t="s">
        <v>6899</v>
      </c>
      <c r="AG1340" s="48" t="s">
        <v>6833</v>
      </c>
      <c r="AH1340" s="47" t="str">
        <f t="shared" si="53"/>
        <v>SP_BSVR2            EFP</v>
      </c>
      <c r="AI1340">
        <v>3</v>
      </c>
      <c r="AJ1340">
        <v>501089</v>
      </c>
      <c r="AK1340" t="s">
        <v>6396</v>
      </c>
      <c r="AL1340" t="s">
        <v>19</v>
      </c>
      <c r="AM1340" t="s">
        <v>1461</v>
      </c>
      <c r="AN1340" t="s">
        <v>1461</v>
      </c>
      <c r="AO1340" t="s">
        <v>1460</v>
      </c>
      <c r="AP1340" t="s">
        <v>1462</v>
      </c>
      <c r="AQ1340">
        <v>41</v>
      </c>
      <c r="AR1340" t="s">
        <v>1399</v>
      </c>
      <c r="AS1340" t="s">
        <v>1431</v>
      </c>
      <c r="AT1340" t="s">
        <v>1430</v>
      </c>
      <c r="AU1340" t="s">
        <v>19</v>
      </c>
      <c r="AV1340" t="s">
        <v>19</v>
      </c>
      <c r="AW1340" t="s">
        <v>6237</v>
      </c>
      <c r="AX1340" t="s">
        <v>6238</v>
      </c>
      <c r="AY1340" t="s">
        <v>6239</v>
      </c>
      <c r="AZ1340">
        <v>1</v>
      </c>
      <c r="BA1340" t="s">
        <v>4244</v>
      </c>
      <c r="BB1340" t="s">
        <v>19</v>
      </c>
      <c r="BC1340" t="s">
        <v>19</v>
      </c>
      <c r="BD1340" t="s">
        <v>3505</v>
      </c>
      <c r="BE1340" t="s">
        <v>3419</v>
      </c>
      <c r="BF1340" t="s">
        <v>6395</v>
      </c>
      <c r="BG1340" t="s">
        <v>3507</v>
      </c>
      <c r="BH1340">
        <v>110</v>
      </c>
      <c r="BI1340" t="s">
        <v>3432</v>
      </c>
      <c r="BJ1340">
        <v>0.5</v>
      </c>
      <c r="BK1340" t="s">
        <v>6240</v>
      </c>
      <c r="BL1340" t="s">
        <v>3422</v>
      </c>
      <c r="BM1340" t="s">
        <v>3422</v>
      </c>
      <c r="BN1340" t="s">
        <v>3422</v>
      </c>
      <c r="BO1340" s="179" t="s">
        <v>3422</v>
      </c>
      <c r="BP1340" s="179" t="s">
        <v>3422</v>
      </c>
      <c r="BQ1340" s="179" t="s">
        <v>3422</v>
      </c>
      <c r="BR1340">
        <v>501089</v>
      </c>
      <c r="BU1340" t="s">
        <v>3050</v>
      </c>
      <c r="BV1340" t="s">
        <v>3052</v>
      </c>
      <c r="BW1340" t="s">
        <v>3054</v>
      </c>
      <c r="BX1340" s="179" t="s">
        <v>7763</v>
      </c>
      <c r="BY1340" s="179" t="s">
        <v>7766</v>
      </c>
      <c r="BZ1340" s="179" t="s">
        <v>7768</v>
      </c>
      <c r="CA1340">
        <v>501089</v>
      </c>
    </row>
    <row r="1341" spans="1:79" ht="14.45" customHeight="1">
      <c r="B1341">
        <v>501097</v>
      </c>
      <c r="C1341" s="26" t="s">
        <v>6824</v>
      </c>
      <c r="E1341" s="47" t="s">
        <v>6851</v>
      </c>
      <c r="F1341" s="47" t="s">
        <v>6200</v>
      </c>
      <c r="G1341" s="47" t="s">
        <v>6897</v>
      </c>
      <c r="K1341" s="47" t="s">
        <v>6903</v>
      </c>
      <c r="L1341" s="47" t="s">
        <v>6851</v>
      </c>
      <c r="M1341" s="47" t="s">
        <v>6899</v>
      </c>
      <c r="AC1341" s="47" t="s">
        <v>6913</v>
      </c>
      <c r="AG1341" s="48" t="s">
        <v>6833</v>
      </c>
      <c r="AH1341" s="47" t="str">
        <f t="shared" si="53"/>
        <v>SP_CANHD            EFP</v>
      </c>
      <c r="AI1341">
        <v>3</v>
      </c>
      <c r="AJ1341">
        <v>501097</v>
      </c>
      <c r="AK1341" t="s">
        <v>6397</v>
      </c>
      <c r="AL1341" t="s">
        <v>19</v>
      </c>
      <c r="AM1341" t="s">
        <v>1461</v>
      </c>
      <c r="AN1341" t="s">
        <v>1461</v>
      </c>
      <c r="AO1341" t="s">
        <v>1460</v>
      </c>
      <c r="AP1341" t="s">
        <v>1462</v>
      </c>
      <c r="AQ1341">
        <v>6</v>
      </c>
      <c r="AR1341" t="s">
        <v>1399</v>
      </c>
      <c r="AS1341" t="s">
        <v>1431</v>
      </c>
      <c r="AT1341" t="s">
        <v>1430</v>
      </c>
      <c r="AU1341" t="s">
        <v>19</v>
      </c>
      <c r="AV1341" t="s">
        <v>19</v>
      </c>
      <c r="AW1341" t="s">
        <v>6198</v>
      </c>
      <c r="AX1341" t="s">
        <v>6199</v>
      </c>
      <c r="AY1341" t="s">
        <v>6200</v>
      </c>
      <c r="AZ1341">
        <v>1</v>
      </c>
      <c r="BA1341" t="s">
        <v>4244</v>
      </c>
      <c r="BB1341" t="s">
        <v>19</v>
      </c>
      <c r="BC1341" t="s">
        <v>19</v>
      </c>
      <c r="BD1341" t="s">
        <v>4030</v>
      </c>
      <c r="BE1341" t="s">
        <v>3419</v>
      </c>
      <c r="BF1341" t="s">
        <v>6398</v>
      </c>
      <c r="BG1341" t="s">
        <v>3561</v>
      </c>
      <c r="BH1341">
        <v>241</v>
      </c>
      <c r="BI1341" t="s">
        <v>3562</v>
      </c>
      <c r="BJ1341">
        <v>0.35</v>
      </c>
      <c r="BK1341" t="s">
        <v>6201</v>
      </c>
      <c r="BL1341" t="s">
        <v>19</v>
      </c>
      <c r="BM1341" t="s">
        <v>19</v>
      </c>
      <c r="BN1341" t="s">
        <v>3422</v>
      </c>
      <c r="BO1341" s="179" t="s">
        <v>19</v>
      </c>
      <c r="BP1341" s="179" t="s">
        <v>19</v>
      </c>
      <c r="BQ1341" s="179" t="s">
        <v>3422</v>
      </c>
      <c r="BR1341">
        <v>501097</v>
      </c>
      <c r="BU1341" t="s">
        <v>19</v>
      </c>
      <c r="BV1341" t="s">
        <v>19</v>
      </c>
      <c r="BW1341" t="s">
        <v>3054</v>
      </c>
      <c r="BX1341" s="179" t="s">
        <v>19</v>
      </c>
      <c r="BY1341" s="179" t="s">
        <v>19</v>
      </c>
      <c r="BZ1341" s="179" t="s">
        <v>7768</v>
      </c>
      <c r="CA1341">
        <v>501097</v>
      </c>
    </row>
    <row r="1342" spans="1:79" ht="14.45" customHeight="1">
      <c r="B1342">
        <v>501098</v>
      </c>
      <c r="C1342" s="26" t="s">
        <v>6824</v>
      </c>
      <c r="E1342" s="47" t="s">
        <v>6851</v>
      </c>
      <c r="F1342" s="47" t="s">
        <v>6194</v>
      </c>
      <c r="G1342" s="47" t="s">
        <v>6897</v>
      </c>
      <c r="K1342" s="47" t="s">
        <v>6903</v>
      </c>
      <c r="L1342" s="47" t="s">
        <v>6851</v>
      </c>
      <c r="M1342" s="47" t="s">
        <v>6899</v>
      </c>
      <c r="AC1342" s="47" t="s">
        <v>6913</v>
      </c>
      <c r="AG1342" s="48" t="s">
        <v>6833</v>
      </c>
      <c r="AH1342" s="47" t="str">
        <f t="shared" si="53"/>
        <v>SP_CANLD            EFP</v>
      </c>
      <c r="AI1342">
        <v>3</v>
      </c>
      <c r="AJ1342">
        <v>501098</v>
      </c>
      <c r="AK1342" t="s">
        <v>6399</v>
      </c>
      <c r="AL1342" t="s">
        <v>19</v>
      </c>
      <c r="AM1342" t="s">
        <v>1461</v>
      </c>
      <c r="AN1342" t="s">
        <v>1461</v>
      </c>
      <c r="AO1342" t="s">
        <v>1460</v>
      </c>
      <c r="AP1342" t="s">
        <v>1462</v>
      </c>
      <c r="AQ1342">
        <v>25</v>
      </c>
      <c r="AR1342" t="s">
        <v>1399</v>
      </c>
      <c r="AS1342" t="s">
        <v>1431</v>
      </c>
      <c r="AT1342" t="s">
        <v>1430</v>
      </c>
      <c r="AU1342" t="s">
        <v>19</v>
      </c>
      <c r="AV1342" t="s">
        <v>19</v>
      </c>
      <c r="AW1342" t="s">
        <v>6192</v>
      </c>
      <c r="AX1342" t="s">
        <v>6193</v>
      </c>
      <c r="AY1342" t="s">
        <v>6194</v>
      </c>
      <c r="AZ1342">
        <v>1</v>
      </c>
      <c r="BA1342" t="s">
        <v>4244</v>
      </c>
      <c r="BB1342" t="s">
        <v>19</v>
      </c>
      <c r="BC1342" t="s">
        <v>19</v>
      </c>
      <c r="BD1342" t="s">
        <v>4030</v>
      </c>
      <c r="BE1342" t="s">
        <v>3419</v>
      </c>
      <c r="BF1342" t="s">
        <v>6398</v>
      </c>
      <c r="BG1342" t="s">
        <v>3615</v>
      </c>
      <c r="BH1342">
        <v>241</v>
      </c>
      <c r="BI1342" t="s">
        <v>3616</v>
      </c>
      <c r="BJ1342">
        <v>0.35</v>
      </c>
      <c r="BK1342" t="s">
        <v>6196</v>
      </c>
      <c r="BL1342" t="s">
        <v>19</v>
      </c>
      <c r="BM1342" t="s">
        <v>19</v>
      </c>
      <c r="BN1342" t="s">
        <v>3422</v>
      </c>
      <c r="BO1342" s="179" t="s">
        <v>19</v>
      </c>
      <c r="BP1342" s="179" t="s">
        <v>19</v>
      </c>
      <c r="BQ1342" s="179" t="s">
        <v>3422</v>
      </c>
      <c r="BR1342">
        <v>501098</v>
      </c>
      <c r="BU1342" t="s">
        <v>19</v>
      </c>
      <c r="BV1342" t="s">
        <v>19</v>
      </c>
      <c r="BW1342" t="s">
        <v>3054</v>
      </c>
      <c r="BX1342" s="179" t="s">
        <v>19</v>
      </c>
      <c r="BY1342" s="179" t="s">
        <v>19</v>
      </c>
      <c r="BZ1342" s="179" t="s">
        <v>7768</v>
      </c>
      <c r="CA1342">
        <v>501098</v>
      </c>
    </row>
    <row r="1343" spans="1:79" ht="14.45" customHeight="1">
      <c r="B1343">
        <v>501102</v>
      </c>
      <c r="C1343" s="26" t="s">
        <v>6824</v>
      </c>
      <c r="D1343" s="47" t="s">
        <v>6922</v>
      </c>
      <c r="E1343" s="47" t="s">
        <v>6900</v>
      </c>
      <c r="F1343" s="47" t="s">
        <v>4281</v>
      </c>
      <c r="G1343" s="47" t="s">
        <v>6897</v>
      </c>
      <c r="K1343" s="53" t="s">
        <v>7756</v>
      </c>
      <c r="L1343" s="47" t="s">
        <v>6899</v>
      </c>
      <c r="M1343" s="47" t="s">
        <v>6900</v>
      </c>
      <c r="W1343" s="25"/>
      <c r="AG1343" s="48" t="s">
        <v>6836</v>
      </c>
      <c r="AH1343" s="47" t="str">
        <f t="shared" si="53"/>
        <v>SITR4               SP_30HSBC2</v>
      </c>
      <c r="AI1343">
        <v>3</v>
      </c>
      <c r="AJ1343">
        <v>501102</v>
      </c>
      <c r="AK1343" t="s">
        <v>6400</v>
      </c>
      <c r="AL1343" t="s">
        <v>19</v>
      </c>
      <c r="AM1343" t="s">
        <v>19</v>
      </c>
      <c r="AN1343" t="s">
        <v>4279</v>
      </c>
      <c r="AO1343" t="s">
        <v>4280</v>
      </c>
      <c r="AP1343" t="s">
        <v>4281</v>
      </c>
      <c r="AQ1343">
        <v>1</v>
      </c>
      <c r="AR1343" t="s">
        <v>3122</v>
      </c>
      <c r="AS1343" t="s">
        <v>19</v>
      </c>
      <c r="AT1343" t="s">
        <v>19</v>
      </c>
      <c r="AU1343" t="s">
        <v>19</v>
      </c>
      <c r="AV1343" t="s">
        <v>1471</v>
      </c>
      <c r="AW1343" t="s">
        <v>1471</v>
      </c>
      <c r="AX1343" t="s">
        <v>1470</v>
      </c>
      <c r="AY1343" t="s">
        <v>1472</v>
      </c>
      <c r="AZ1343">
        <v>1</v>
      </c>
      <c r="BA1343" t="s">
        <v>519</v>
      </c>
      <c r="BB1343" t="s">
        <v>102</v>
      </c>
      <c r="BC1343" t="s">
        <v>19</v>
      </c>
      <c r="BD1343" t="s">
        <v>4066</v>
      </c>
      <c r="BE1343" t="s">
        <v>3419</v>
      </c>
      <c r="BF1343" t="s">
        <v>19</v>
      </c>
      <c r="BG1343" t="s">
        <v>19</v>
      </c>
      <c r="BH1343">
        <v>60</v>
      </c>
      <c r="BI1343" t="s">
        <v>3453</v>
      </c>
      <c r="BJ1343">
        <v>4</v>
      </c>
      <c r="BK1343" t="s">
        <v>3969</v>
      </c>
      <c r="BL1343" t="s">
        <v>3422</v>
      </c>
      <c r="BM1343" t="s">
        <v>19</v>
      </c>
      <c r="BN1343" t="s">
        <v>3422</v>
      </c>
      <c r="BO1343" s="179" t="s">
        <v>3422</v>
      </c>
      <c r="BP1343" s="179" t="s">
        <v>19</v>
      </c>
      <c r="BQ1343" s="179" t="s">
        <v>3422</v>
      </c>
      <c r="BR1343">
        <v>501102</v>
      </c>
      <c r="BU1343" t="s">
        <v>3050</v>
      </c>
      <c r="BV1343" t="s">
        <v>19</v>
      </c>
      <c r="BW1343" t="s">
        <v>3054</v>
      </c>
      <c r="BX1343" s="179" t="s">
        <v>7763</v>
      </c>
      <c r="BY1343" s="179" t="s">
        <v>19</v>
      </c>
      <c r="BZ1343" s="179" t="s">
        <v>7768</v>
      </c>
      <c r="CA1343">
        <v>501102</v>
      </c>
    </row>
    <row r="1344" spans="1:79" ht="14.45" customHeight="1">
      <c r="B1344">
        <v>501103</v>
      </c>
      <c r="C1344" s="26" t="s">
        <v>6824</v>
      </c>
      <c r="E1344" s="47" t="s">
        <v>6911</v>
      </c>
      <c r="F1344" s="47" t="s">
        <v>6232</v>
      </c>
      <c r="G1344" s="47" t="s">
        <v>6897</v>
      </c>
      <c r="K1344" s="47" t="s">
        <v>6903</v>
      </c>
      <c r="L1344" s="47" t="s">
        <v>6911</v>
      </c>
      <c r="M1344" s="47" t="s">
        <v>6899</v>
      </c>
      <c r="AG1344" s="48" t="s">
        <v>6833</v>
      </c>
      <c r="AH1344" s="47" t="str">
        <f t="shared" si="53"/>
        <v>SP_BSVR1            BES2_VR</v>
      </c>
      <c r="AI1344">
        <v>3</v>
      </c>
      <c r="AJ1344">
        <v>501103</v>
      </c>
      <c r="AK1344" t="s">
        <v>6401</v>
      </c>
      <c r="AL1344" t="s">
        <v>19</v>
      </c>
      <c r="AM1344" t="s">
        <v>3107</v>
      </c>
      <c r="AN1344" t="s">
        <v>3107</v>
      </c>
      <c r="AO1344" t="s">
        <v>3111</v>
      </c>
      <c r="AP1344" t="s">
        <v>3112</v>
      </c>
      <c r="AQ1344">
        <v>1</v>
      </c>
      <c r="AR1344" t="s">
        <v>3113</v>
      </c>
      <c r="AS1344" t="s">
        <v>1495</v>
      </c>
      <c r="AT1344" t="s">
        <v>62</v>
      </c>
      <c r="AU1344" t="s">
        <v>19</v>
      </c>
      <c r="AV1344" t="s">
        <v>19</v>
      </c>
      <c r="AW1344" t="s">
        <v>6230</v>
      </c>
      <c r="AX1344" t="s">
        <v>6231</v>
      </c>
      <c r="AY1344" t="s">
        <v>6232</v>
      </c>
      <c r="AZ1344">
        <v>1</v>
      </c>
      <c r="BA1344" t="s">
        <v>1570</v>
      </c>
      <c r="BB1344" t="s">
        <v>19</v>
      </c>
      <c r="BC1344" t="s">
        <v>19</v>
      </c>
      <c r="BD1344" t="s">
        <v>6233</v>
      </c>
      <c r="BE1344" t="s">
        <v>3419</v>
      </c>
      <c r="BF1344" t="s">
        <v>6402</v>
      </c>
      <c r="BG1344" t="s">
        <v>4021</v>
      </c>
      <c r="BH1344">
        <v>6533</v>
      </c>
      <c r="BI1344" t="s">
        <v>4022</v>
      </c>
      <c r="BJ1344">
        <v>0.35</v>
      </c>
      <c r="BK1344" t="s">
        <v>6235</v>
      </c>
      <c r="BL1344" t="s">
        <v>3422</v>
      </c>
      <c r="BM1344" t="s">
        <v>19</v>
      </c>
      <c r="BN1344" t="s">
        <v>3422</v>
      </c>
      <c r="BO1344" s="179" t="s">
        <v>3422</v>
      </c>
      <c r="BP1344" s="179" t="s">
        <v>19</v>
      </c>
      <c r="BQ1344" s="179" t="s">
        <v>3422</v>
      </c>
      <c r="BR1344">
        <v>501103</v>
      </c>
      <c r="BU1344" t="s">
        <v>3050</v>
      </c>
      <c r="BV1344" t="s">
        <v>19</v>
      </c>
      <c r="BW1344" t="s">
        <v>3054</v>
      </c>
      <c r="BX1344" s="179" t="s">
        <v>7763</v>
      </c>
      <c r="BY1344" s="179" t="s">
        <v>19</v>
      </c>
      <c r="BZ1344" s="179" t="s">
        <v>7768</v>
      </c>
      <c r="CA1344">
        <v>501103</v>
      </c>
    </row>
    <row r="1345" spans="1:79" ht="14.45" customHeight="1">
      <c r="B1345">
        <v>501104</v>
      </c>
      <c r="C1345" s="26" t="s">
        <v>6824</v>
      </c>
      <c r="E1345" s="47" t="s">
        <v>6911</v>
      </c>
      <c r="F1345" s="47" t="s">
        <v>6239</v>
      </c>
      <c r="G1345" s="47" t="s">
        <v>6897</v>
      </c>
      <c r="K1345" s="47" t="s">
        <v>6903</v>
      </c>
      <c r="L1345" s="47" t="s">
        <v>6911</v>
      </c>
      <c r="M1345" s="47" t="s">
        <v>6899</v>
      </c>
      <c r="AG1345" s="48" t="s">
        <v>6833</v>
      </c>
      <c r="AH1345" s="47" t="str">
        <f t="shared" si="53"/>
        <v>SP_BSVR2            BES2_VR</v>
      </c>
      <c r="AI1345">
        <v>3</v>
      </c>
      <c r="AJ1345">
        <v>501104</v>
      </c>
      <c r="AK1345" t="s">
        <v>6403</v>
      </c>
      <c r="AL1345" t="s">
        <v>19</v>
      </c>
      <c r="AM1345" t="s">
        <v>3107</v>
      </c>
      <c r="AN1345" t="s">
        <v>3107</v>
      </c>
      <c r="AO1345" t="s">
        <v>3111</v>
      </c>
      <c r="AP1345" t="s">
        <v>3112</v>
      </c>
      <c r="AQ1345">
        <v>2</v>
      </c>
      <c r="AR1345" t="s">
        <v>3113</v>
      </c>
      <c r="AS1345" t="s">
        <v>1495</v>
      </c>
      <c r="AT1345" t="s">
        <v>62</v>
      </c>
      <c r="AU1345" t="s">
        <v>19</v>
      </c>
      <c r="AV1345" t="s">
        <v>19</v>
      </c>
      <c r="AW1345" t="s">
        <v>6237</v>
      </c>
      <c r="AX1345" t="s">
        <v>6238</v>
      </c>
      <c r="AY1345" t="s">
        <v>6239</v>
      </c>
      <c r="AZ1345">
        <v>1</v>
      </c>
      <c r="BA1345" t="s">
        <v>4244</v>
      </c>
      <c r="BB1345" t="s">
        <v>19</v>
      </c>
      <c r="BC1345" t="s">
        <v>19</v>
      </c>
      <c r="BD1345" t="s">
        <v>6233</v>
      </c>
      <c r="BE1345" t="s">
        <v>3419</v>
      </c>
      <c r="BF1345" t="s">
        <v>6402</v>
      </c>
      <c r="BG1345" t="s">
        <v>3655</v>
      </c>
      <c r="BH1345">
        <v>6513</v>
      </c>
      <c r="BI1345" t="s">
        <v>3432</v>
      </c>
      <c r="BJ1345">
        <v>0.35</v>
      </c>
      <c r="BK1345" t="s">
        <v>6240</v>
      </c>
      <c r="BL1345" t="s">
        <v>3422</v>
      </c>
      <c r="BM1345" t="s">
        <v>19</v>
      </c>
      <c r="BN1345" t="s">
        <v>3422</v>
      </c>
      <c r="BO1345" s="179" t="s">
        <v>3422</v>
      </c>
      <c r="BP1345" s="179" t="s">
        <v>19</v>
      </c>
      <c r="BQ1345" s="179" t="s">
        <v>3422</v>
      </c>
      <c r="BR1345">
        <v>501104</v>
      </c>
      <c r="BU1345" t="s">
        <v>3050</v>
      </c>
      <c r="BV1345" t="s">
        <v>19</v>
      </c>
      <c r="BW1345" t="s">
        <v>3054</v>
      </c>
      <c r="BX1345" s="179" t="s">
        <v>7763</v>
      </c>
      <c r="BY1345" s="179" t="s">
        <v>19</v>
      </c>
      <c r="BZ1345" s="179" t="s">
        <v>7768</v>
      </c>
      <c r="CA1345">
        <v>501104</v>
      </c>
    </row>
    <row r="1346" spans="1:79" s="178" customFormat="1" ht="14.45" customHeight="1">
      <c r="A1346" s="50">
        <v>510</v>
      </c>
      <c r="B1346" s="178">
        <v>501105</v>
      </c>
      <c r="C1346" s="118" t="s">
        <v>6824</v>
      </c>
      <c r="D1346" s="118"/>
      <c r="E1346" s="37" t="s">
        <v>6851</v>
      </c>
      <c r="F1346" s="118"/>
      <c r="G1346" s="118"/>
      <c r="H1346" s="118"/>
      <c r="I1346" s="118"/>
      <c r="J1346" s="118"/>
      <c r="K1346" s="118"/>
      <c r="L1346" s="37" t="s">
        <v>6851</v>
      </c>
      <c r="M1346" s="37" t="s">
        <v>6851</v>
      </c>
      <c r="N1346" s="118"/>
      <c r="O1346" s="118"/>
      <c r="P1346" s="118"/>
      <c r="Q1346" s="118"/>
      <c r="R1346" s="118"/>
      <c r="S1346" s="118"/>
      <c r="T1346" s="118"/>
      <c r="U1346" s="118"/>
      <c r="V1346" s="118"/>
      <c r="W1346" s="118"/>
      <c r="X1346" s="118"/>
      <c r="Y1346" s="118"/>
      <c r="Z1346" s="118"/>
      <c r="AA1346" s="118"/>
      <c r="AB1346" s="118"/>
      <c r="AC1346" s="37"/>
      <c r="AD1346" s="118"/>
      <c r="AE1346" s="118"/>
      <c r="AF1346" s="118"/>
      <c r="AG1346" s="180" t="s">
        <v>6833</v>
      </c>
      <c r="AH1346" s="118" t="str">
        <f t="shared" ref="AH1346:AH1355" si="54">AY1346&amp; REPT(" ",20-LEN(AY1346))&amp;AP1346</f>
        <v>KS_HRL_C            EFP</v>
      </c>
      <c r="AI1346" s="178">
        <v>3</v>
      </c>
      <c r="AJ1346" s="179">
        <v>501105</v>
      </c>
      <c r="AK1346" s="179" t="s">
        <v>7772</v>
      </c>
      <c r="AL1346" s="178" t="s">
        <v>19</v>
      </c>
      <c r="AM1346" s="179" t="s">
        <v>7773</v>
      </c>
      <c r="AN1346" s="179" t="s">
        <v>7773</v>
      </c>
      <c r="AO1346" s="179" t="s">
        <v>1460</v>
      </c>
      <c r="AP1346" s="179" t="s">
        <v>1462</v>
      </c>
      <c r="AQ1346" s="179">
        <v>13</v>
      </c>
      <c r="AR1346" s="179" t="s">
        <v>1399</v>
      </c>
      <c r="AS1346" s="179" t="s">
        <v>1431</v>
      </c>
      <c r="AT1346" s="179" t="s">
        <v>1430</v>
      </c>
      <c r="AU1346" s="178" t="s">
        <v>19</v>
      </c>
      <c r="AV1346" s="179" t="s">
        <v>1445</v>
      </c>
      <c r="AW1346" s="179" t="s">
        <v>1445</v>
      </c>
      <c r="AX1346" s="179" t="s">
        <v>1444</v>
      </c>
      <c r="AY1346" s="179" t="s">
        <v>1446</v>
      </c>
      <c r="AZ1346" s="179">
        <v>12</v>
      </c>
      <c r="BA1346" s="179" t="s">
        <v>1195</v>
      </c>
      <c r="BB1346" s="179" t="s">
        <v>89</v>
      </c>
      <c r="BC1346" s="179" t="s">
        <v>69</v>
      </c>
      <c r="BD1346" s="179" t="s">
        <v>6256</v>
      </c>
      <c r="BE1346" s="179" t="s">
        <v>3419</v>
      </c>
      <c r="BF1346" s="208" t="s">
        <v>19</v>
      </c>
      <c r="BG1346" s="208" t="s">
        <v>19</v>
      </c>
      <c r="BH1346" s="179">
        <v>957</v>
      </c>
      <c r="BI1346" s="179" t="s">
        <v>4955</v>
      </c>
      <c r="BJ1346" s="178">
        <v>0.35</v>
      </c>
      <c r="BK1346" s="179" t="s">
        <v>6257</v>
      </c>
      <c r="BL1346" s="179" t="s">
        <v>19</v>
      </c>
      <c r="BM1346" s="179" t="s">
        <v>19</v>
      </c>
      <c r="BN1346" s="179" t="s">
        <v>19</v>
      </c>
      <c r="BO1346" s="179" t="s">
        <v>3422</v>
      </c>
      <c r="BP1346" s="179" t="s">
        <v>3422</v>
      </c>
      <c r="BQ1346" s="179" t="s">
        <v>3422</v>
      </c>
      <c r="BR1346" s="179">
        <v>501105</v>
      </c>
      <c r="BU1346" s="179" t="s">
        <v>19</v>
      </c>
      <c r="BV1346" s="179" t="s">
        <v>19</v>
      </c>
      <c r="BW1346" s="179" t="s">
        <v>19</v>
      </c>
      <c r="BX1346" s="179" t="s">
        <v>7763</v>
      </c>
      <c r="BY1346" s="179" t="s">
        <v>7766</v>
      </c>
      <c r="BZ1346" s="179" t="s">
        <v>7768</v>
      </c>
      <c r="CA1346" s="179">
        <v>501105</v>
      </c>
    </row>
    <row r="1347" spans="1:79" s="198" customFormat="1" ht="14.45" customHeight="1">
      <c r="A1347" s="200">
        <v>510</v>
      </c>
      <c r="B1347" s="198">
        <v>501106</v>
      </c>
      <c r="C1347" s="120" t="s">
        <v>6824</v>
      </c>
      <c r="D1347" s="120"/>
      <c r="E1347" s="120" t="s">
        <v>6851</v>
      </c>
      <c r="F1347" s="120"/>
      <c r="G1347" s="120"/>
      <c r="H1347" s="120"/>
      <c r="I1347" s="120"/>
      <c r="J1347" s="120"/>
      <c r="K1347" s="120"/>
      <c r="L1347" s="120" t="s">
        <v>6851</v>
      </c>
      <c r="M1347" s="120" t="s">
        <v>6851</v>
      </c>
      <c r="N1347" s="120"/>
      <c r="O1347" s="120"/>
      <c r="P1347" s="120"/>
      <c r="Q1347" s="120"/>
      <c r="R1347" s="120"/>
      <c r="S1347" s="120"/>
      <c r="T1347" s="120"/>
      <c r="U1347" s="120"/>
      <c r="V1347" s="120"/>
      <c r="W1347" s="120"/>
      <c r="X1347" s="246"/>
      <c r="Y1347" s="120"/>
      <c r="Z1347" s="120"/>
      <c r="AA1347" s="120"/>
      <c r="AB1347" s="120"/>
      <c r="AC1347" s="120" t="s">
        <v>6913</v>
      </c>
      <c r="AD1347" s="120"/>
      <c r="AE1347" s="120"/>
      <c r="AF1347" s="120"/>
      <c r="AG1347" s="199" t="s">
        <v>6833</v>
      </c>
      <c r="AH1347" s="120" t="str">
        <f t="shared" si="54"/>
        <v>KS_HRL_A            EFP</v>
      </c>
      <c r="AI1347" s="198">
        <v>3</v>
      </c>
      <c r="AJ1347" s="198">
        <v>501106</v>
      </c>
      <c r="AK1347" s="198" t="s">
        <v>6404</v>
      </c>
      <c r="AL1347" s="198" t="s">
        <v>19</v>
      </c>
      <c r="AM1347" s="198" t="s">
        <v>1461</v>
      </c>
      <c r="AN1347" s="198" t="s">
        <v>1461</v>
      </c>
      <c r="AO1347" s="198" t="s">
        <v>1460</v>
      </c>
      <c r="AP1347" s="198" t="s">
        <v>1462</v>
      </c>
      <c r="AQ1347" s="198">
        <v>25</v>
      </c>
      <c r="AR1347" s="198" t="s">
        <v>1399</v>
      </c>
      <c r="AS1347" s="198" t="s">
        <v>1431</v>
      </c>
      <c r="AT1347" s="198" t="s">
        <v>1430</v>
      </c>
      <c r="AU1347" s="198" t="s">
        <v>19</v>
      </c>
      <c r="AV1347" s="198" t="s">
        <v>1445</v>
      </c>
      <c r="AW1347" s="198" t="s">
        <v>1445</v>
      </c>
      <c r="AX1347" s="198" t="s">
        <v>3075</v>
      </c>
      <c r="AY1347" s="198" t="s">
        <v>3076</v>
      </c>
      <c r="AZ1347" s="198">
        <v>8</v>
      </c>
      <c r="BA1347" s="198" t="s">
        <v>1447</v>
      </c>
      <c r="BB1347" s="198" t="s">
        <v>92</v>
      </c>
      <c r="BC1347" s="198" t="s">
        <v>70</v>
      </c>
      <c r="BD1347" s="198" t="s">
        <v>4030</v>
      </c>
      <c r="BE1347" s="198" t="s">
        <v>3419</v>
      </c>
      <c r="BF1347" s="198" t="s">
        <v>6405</v>
      </c>
      <c r="BG1347" s="198" t="s">
        <v>3615</v>
      </c>
      <c r="BH1347" s="198">
        <v>990</v>
      </c>
      <c r="BI1347" s="198" t="s">
        <v>3616</v>
      </c>
      <c r="BJ1347" s="198">
        <v>0.35</v>
      </c>
      <c r="BK1347" s="198" t="s">
        <v>6406</v>
      </c>
      <c r="BL1347" s="198" t="s">
        <v>3422</v>
      </c>
      <c r="BM1347" s="198" t="s">
        <v>19</v>
      </c>
      <c r="BN1347" s="198" t="s">
        <v>19</v>
      </c>
      <c r="BR1347" s="198">
        <v>501106</v>
      </c>
      <c r="BU1347" s="198">
        <v>0</v>
      </c>
      <c r="BV1347" s="198" t="s">
        <v>19</v>
      </c>
      <c r="BW1347" s="198" t="s">
        <v>19</v>
      </c>
      <c r="BX1347" s="198" t="s">
        <v>19</v>
      </c>
      <c r="BY1347" s="198" t="s">
        <v>19</v>
      </c>
      <c r="BZ1347" s="198" t="s">
        <v>19</v>
      </c>
      <c r="CA1347" s="198">
        <v>501106</v>
      </c>
    </row>
    <row r="1348" spans="1:79" s="178" customFormat="1" ht="14.45" customHeight="1">
      <c r="A1348" s="50">
        <v>510</v>
      </c>
      <c r="B1348" s="178">
        <v>501106</v>
      </c>
      <c r="C1348" s="118" t="s">
        <v>6824</v>
      </c>
      <c r="D1348" s="118"/>
      <c r="E1348" s="50" t="s">
        <v>6851</v>
      </c>
      <c r="F1348" s="118"/>
      <c r="G1348" s="118"/>
      <c r="H1348" s="118"/>
      <c r="I1348" s="118"/>
      <c r="J1348" s="118"/>
      <c r="K1348" s="118"/>
      <c r="L1348" s="50" t="s">
        <v>6851</v>
      </c>
      <c r="M1348" s="50" t="s">
        <v>6851</v>
      </c>
      <c r="N1348" s="118"/>
      <c r="O1348" s="118"/>
      <c r="P1348" s="118"/>
      <c r="Q1348" s="118"/>
      <c r="R1348" s="118"/>
      <c r="S1348" s="118"/>
      <c r="T1348" s="118"/>
      <c r="U1348" s="118"/>
      <c r="V1348" s="118"/>
      <c r="W1348" s="118"/>
      <c r="X1348" s="118"/>
      <c r="Y1348" s="118"/>
      <c r="Z1348" s="118"/>
      <c r="AA1348" s="118"/>
      <c r="AB1348" s="118"/>
      <c r="AC1348" s="37"/>
      <c r="AD1348" s="118"/>
      <c r="AE1348" s="118"/>
      <c r="AF1348" s="118"/>
      <c r="AG1348" s="180" t="s">
        <v>6833</v>
      </c>
      <c r="AH1348" s="118" t="str">
        <f t="shared" si="54"/>
        <v>KS_HRL_C            EFP</v>
      </c>
      <c r="AI1348" s="178">
        <v>3</v>
      </c>
      <c r="AJ1348" s="178">
        <v>501106</v>
      </c>
      <c r="AK1348" s="179" t="s">
        <v>7774</v>
      </c>
      <c r="AL1348" s="178" t="s">
        <v>19</v>
      </c>
      <c r="AM1348" s="178" t="s">
        <v>1461</v>
      </c>
      <c r="AN1348" s="178" t="s">
        <v>1461</v>
      </c>
      <c r="AO1348" s="178" t="s">
        <v>1460</v>
      </c>
      <c r="AP1348" s="178" t="s">
        <v>1462</v>
      </c>
      <c r="AQ1348" s="179">
        <v>14</v>
      </c>
      <c r="AR1348" s="178" t="s">
        <v>1399</v>
      </c>
      <c r="AS1348" s="178" t="s">
        <v>1431</v>
      </c>
      <c r="AT1348" s="178" t="s">
        <v>1430</v>
      </c>
      <c r="AU1348" s="178" t="s">
        <v>19</v>
      </c>
      <c r="AV1348" s="178" t="s">
        <v>1445</v>
      </c>
      <c r="AW1348" s="178" t="s">
        <v>1445</v>
      </c>
      <c r="AX1348" s="179" t="s">
        <v>1444</v>
      </c>
      <c r="AY1348" s="179" t="s">
        <v>1446</v>
      </c>
      <c r="AZ1348" s="179">
        <v>13</v>
      </c>
      <c r="BA1348" s="179" t="s">
        <v>1195</v>
      </c>
      <c r="BB1348" s="179" t="s">
        <v>89</v>
      </c>
      <c r="BC1348" s="179" t="s">
        <v>69</v>
      </c>
      <c r="BD1348" s="179" t="s">
        <v>6259</v>
      </c>
      <c r="BE1348" s="178" t="s">
        <v>3419</v>
      </c>
      <c r="BF1348" s="208" t="s">
        <v>19</v>
      </c>
      <c r="BG1348" s="208" t="s">
        <v>19</v>
      </c>
      <c r="BH1348" s="179">
        <v>957</v>
      </c>
      <c r="BI1348" s="179" t="s">
        <v>6260</v>
      </c>
      <c r="BJ1348" s="178">
        <v>0.35</v>
      </c>
      <c r="BK1348" s="179" t="s">
        <v>6261</v>
      </c>
      <c r="BL1348" s="179" t="s">
        <v>19</v>
      </c>
      <c r="BM1348" s="178" t="s">
        <v>19</v>
      </c>
      <c r="BN1348" s="178" t="s">
        <v>19</v>
      </c>
      <c r="BO1348" s="179" t="s">
        <v>3422</v>
      </c>
      <c r="BP1348" s="179" t="s">
        <v>3422</v>
      </c>
      <c r="BQ1348" s="179" t="s">
        <v>3422</v>
      </c>
      <c r="BR1348" s="178">
        <v>501106</v>
      </c>
      <c r="BU1348" s="179" t="s">
        <v>19</v>
      </c>
      <c r="BV1348" s="178" t="s">
        <v>19</v>
      </c>
      <c r="BW1348" s="178" t="s">
        <v>19</v>
      </c>
      <c r="BX1348" s="179" t="s">
        <v>7763</v>
      </c>
      <c r="BY1348" s="179" t="s">
        <v>7766</v>
      </c>
      <c r="BZ1348" s="179" t="s">
        <v>7768</v>
      </c>
      <c r="CA1348" s="178">
        <v>501106</v>
      </c>
    </row>
    <row r="1349" spans="1:79" s="198" customFormat="1" ht="14.45" customHeight="1">
      <c r="A1349" s="200">
        <v>510</v>
      </c>
      <c r="B1349" s="198">
        <v>501107</v>
      </c>
      <c r="C1349" s="120" t="s">
        <v>6824</v>
      </c>
      <c r="D1349" s="120"/>
      <c r="E1349" s="120" t="s">
        <v>6851</v>
      </c>
      <c r="F1349" s="120"/>
      <c r="G1349" s="120"/>
      <c r="H1349" s="120"/>
      <c r="I1349" s="120"/>
      <c r="J1349" s="120"/>
      <c r="K1349" s="120"/>
      <c r="L1349" s="120" t="s">
        <v>6851</v>
      </c>
      <c r="M1349" s="120" t="s">
        <v>6851</v>
      </c>
      <c r="N1349" s="120"/>
      <c r="O1349" s="120"/>
      <c r="P1349" s="120"/>
      <c r="Q1349" s="120"/>
      <c r="R1349" s="120"/>
      <c r="S1349" s="120"/>
      <c r="T1349" s="120"/>
      <c r="U1349" s="120"/>
      <c r="V1349" s="120"/>
      <c r="W1349" s="120"/>
      <c r="X1349" s="246"/>
      <c r="Y1349" s="120"/>
      <c r="Z1349" s="120"/>
      <c r="AA1349" s="120"/>
      <c r="AB1349" s="120"/>
      <c r="AC1349" s="120" t="s">
        <v>6913</v>
      </c>
      <c r="AD1349" s="120"/>
      <c r="AE1349" s="120"/>
      <c r="AF1349" s="120"/>
      <c r="AG1349" s="199" t="s">
        <v>6833</v>
      </c>
      <c r="AH1349" s="120" t="str">
        <f t="shared" si="54"/>
        <v>KS_HRL_A            EFP</v>
      </c>
      <c r="AI1349" s="198">
        <v>3</v>
      </c>
      <c r="AJ1349" s="198">
        <v>501107</v>
      </c>
      <c r="AK1349" s="198" t="s">
        <v>6407</v>
      </c>
      <c r="AL1349" s="198" t="s">
        <v>19</v>
      </c>
      <c r="AM1349" s="198" t="s">
        <v>1461</v>
      </c>
      <c r="AN1349" s="198" t="s">
        <v>1461</v>
      </c>
      <c r="AO1349" s="198" t="s">
        <v>1460</v>
      </c>
      <c r="AP1349" s="198" t="s">
        <v>1462</v>
      </c>
      <c r="AQ1349" s="198">
        <v>6</v>
      </c>
      <c r="AR1349" s="198" t="s">
        <v>1399</v>
      </c>
      <c r="AS1349" s="198" t="s">
        <v>1431</v>
      </c>
      <c r="AT1349" s="198" t="s">
        <v>1430</v>
      </c>
      <c r="AU1349" s="198" t="s">
        <v>19</v>
      </c>
      <c r="AV1349" s="198" t="s">
        <v>1445</v>
      </c>
      <c r="AW1349" s="198" t="s">
        <v>1445</v>
      </c>
      <c r="AX1349" s="198" t="s">
        <v>3075</v>
      </c>
      <c r="AY1349" s="198" t="s">
        <v>3076</v>
      </c>
      <c r="AZ1349" s="198">
        <v>9</v>
      </c>
      <c r="BA1349" s="198" t="s">
        <v>1447</v>
      </c>
      <c r="BB1349" s="198" t="s">
        <v>92</v>
      </c>
      <c r="BC1349" s="198" t="s">
        <v>70</v>
      </c>
      <c r="BD1349" s="198" t="s">
        <v>4030</v>
      </c>
      <c r="BE1349" s="198" t="s">
        <v>3419</v>
      </c>
      <c r="BF1349" s="198" t="s">
        <v>6405</v>
      </c>
      <c r="BG1349" s="198" t="s">
        <v>3561</v>
      </c>
      <c r="BH1349" s="198">
        <v>990</v>
      </c>
      <c r="BI1349" s="198" t="s">
        <v>3562</v>
      </c>
      <c r="BJ1349" s="198">
        <v>0.35</v>
      </c>
      <c r="BK1349" s="198" t="s">
        <v>6408</v>
      </c>
      <c r="BL1349" s="198" t="s">
        <v>3422</v>
      </c>
      <c r="BM1349" s="198" t="s">
        <v>19</v>
      </c>
      <c r="BN1349" s="198" t="s">
        <v>19</v>
      </c>
      <c r="BR1349" s="198">
        <v>501107</v>
      </c>
      <c r="BU1349" s="198">
        <v>0</v>
      </c>
      <c r="BV1349" s="198" t="s">
        <v>19</v>
      </c>
      <c r="BW1349" s="198" t="s">
        <v>19</v>
      </c>
      <c r="BX1349" s="198" t="s">
        <v>19</v>
      </c>
      <c r="BY1349" s="198" t="s">
        <v>19</v>
      </c>
      <c r="BZ1349" s="198" t="s">
        <v>19</v>
      </c>
      <c r="CA1349" s="198">
        <v>501107</v>
      </c>
    </row>
    <row r="1350" spans="1:79" s="178" customFormat="1" ht="14.45" customHeight="1">
      <c r="A1350" s="50">
        <v>510</v>
      </c>
      <c r="B1350" s="178">
        <v>501107</v>
      </c>
      <c r="C1350" s="118" t="s">
        <v>6824</v>
      </c>
      <c r="D1350" s="118"/>
      <c r="E1350" s="50" t="s">
        <v>6851</v>
      </c>
      <c r="F1350" s="50"/>
      <c r="G1350" s="50"/>
      <c r="H1350" s="50"/>
      <c r="I1350" s="50"/>
      <c r="J1350" s="50"/>
      <c r="K1350" s="50"/>
      <c r="L1350" s="50" t="s">
        <v>6851</v>
      </c>
      <c r="M1350" s="50" t="s">
        <v>6851</v>
      </c>
      <c r="N1350" s="118"/>
      <c r="O1350" s="118"/>
      <c r="P1350" s="118"/>
      <c r="Q1350" s="118"/>
      <c r="R1350" s="118"/>
      <c r="S1350" s="118"/>
      <c r="T1350" s="118"/>
      <c r="U1350" s="118"/>
      <c r="V1350" s="118"/>
      <c r="W1350" s="118"/>
      <c r="X1350" s="118"/>
      <c r="Y1350" s="118"/>
      <c r="Z1350" s="118"/>
      <c r="AA1350" s="118"/>
      <c r="AB1350" s="118"/>
      <c r="AC1350" s="37"/>
      <c r="AD1350" s="118"/>
      <c r="AE1350" s="118"/>
      <c r="AF1350" s="118"/>
      <c r="AG1350" s="180" t="s">
        <v>6833</v>
      </c>
      <c r="AH1350" s="118" t="str">
        <f t="shared" si="54"/>
        <v>KS_HRL_C            EFP</v>
      </c>
      <c r="AI1350" s="178">
        <v>3</v>
      </c>
      <c r="AJ1350" s="178">
        <v>501107</v>
      </c>
      <c r="AK1350" s="179" t="s">
        <v>7775</v>
      </c>
      <c r="AL1350" s="178" t="s">
        <v>19</v>
      </c>
      <c r="AM1350" s="178" t="s">
        <v>1461</v>
      </c>
      <c r="AN1350" s="178" t="s">
        <v>1461</v>
      </c>
      <c r="AO1350" s="178" t="s">
        <v>1460</v>
      </c>
      <c r="AP1350" s="178" t="s">
        <v>1462</v>
      </c>
      <c r="AQ1350" s="179">
        <v>32</v>
      </c>
      <c r="AR1350" s="178" t="s">
        <v>1399</v>
      </c>
      <c r="AS1350" s="178" t="s">
        <v>1431</v>
      </c>
      <c r="AT1350" s="178" t="s">
        <v>1430</v>
      </c>
      <c r="AU1350" s="178" t="s">
        <v>19</v>
      </c>
      <c r="AV1350" s="178" t="s">
        <v>1445</v>
      </c>
      <c r="AW1350" s="178" t="s">
        <v>1445</v>
      </c>
      <c r="AX1350" s="179" t="s">
        <v>1444</v>
      </c>
      <c r="AY1350" s="179" t="s">
        <v>1446</v>
      </c>
      <c r="AZ1350" s="179">
        <v>14</v>
      </c>
      <c r="BA1350" s="179" t="s">
        <v>1195</v>
      </c>
      <c r="BB1350" s="179" t="s">
        <v>89</v>
      </c>
      <c r="BC1350" s="179" t="s">
        <v>69</v>
      </c>
      <c r="BD1350" s="179" t="s">
        <v>3714</v>
      </c>
      <c r="BE1350" s="178" t="s">
        <v>3419</v>
      </c>
      <c r="BF1350" s="208" t="s">
        <v>19</v>
      </c>
      <c r="BG1350" s="208" t="s">
        <v>19</v>
      </c>
      <c r="BH1350" s="179">
        <v>957</v>
      </c>
      <c r="BI1350" s="179" t="s">
        <v>3485</v>
      </c>
      <c r="BJ1350" s="178">
        <v>0.35</v>
      </c>
      <c r="BK1350" s="179" t="s">
        <v>6263</v>
      </c>
      <c r="BL1350" s="179" t="s">
        <v>19</v>
      </c>
      <c r="BM1350" s="178" t="s">
        <v>19</v>
      </c>
      <c r="BN1350" s="178" t="s">
        <v>19</v>
      </c>
      <c r="BO1350" s="179" t="s">
        <v>3422</v>
      </c>
      <c r="BP1350" s="179" t="s">
        <v>3422</v>
      </c>
      <c r="BQ1350" s="179" t="s">
        <v>3422</v>
      </c>
      <c r="BR1350" s="178">
        <v>501107</v>
      </c>
      <c r="BU1350" s="179" t="s">
        <v>19</v>
      </c>
      <c r="BV1350" s="178" t="s">
        <v>19</v>
      </c>
      <c r="BW1350" s="178" t="s">
        <v>19</v>
      </c>
      <c r="BX1350" s="179" t="s">
        <v>7763</v>
      </c>
      <c r="BY1350" s="179" t="s">
        <v>7766</v>
      </c>
      <c r="BZ1350" s="179" t="s">
        <v>7768</v>
      </c>
      <c r="CA1350" s="178">
        <v>501107</v>
      </c>
    </row>
    <row r="1351" spans="1:79" s="178" customFormat="1" ht="14.45" customHeight="1">
      <c r="A1351" s="50">
        <v>510</v>
      </c>
      <c r="B1351" s="178">
        <v>501108</v>
      </c>
      <c r="C1351" s="118" t="s">
        <v>6824</v>
      </c>
      <c r="D1351" s="118"/>
      <c r="E1351" s="37" t="s">
        <v>6851</v>
      </c>
      <c r="F1351" s="118"/>
      <c r="G1351" s="118"/>
      <c r="H1351" s="118"/>
      <c r="I1351" s="118"/>
      <c r="J1351" s="118"/>
      <c r="K1351" s="118"/>
      <c r="L1351" s="37" t="s">
        <v>6851</v>
      </c>
      <c r="M1351" s="37" t="s">
        <v>6851</v>
      </c>
      <c r="N1351" s="118"/>
      <c r="O1351" s="118"/>
      <c r="P1351" s="118"/>
      <c r="Q1351" s="118"/>
      <c r="R1351" s="118"/>
      <c r="S1351" s="118"/>
      <c r="T1351" s="118"/>
      <c r="U1351" s="118"/>
      <c r="V1351" s="118"/>
      <c r="W1351" s="118"/>
      <c r="X1351" s="118"/>
      <c r="Y1351" s="118"/>
      <c r="Z1351" s="118"/>
      <c r="AA1351" s="118"/>
      <c r="AB1351" s="118"/>
      <c r="AC1351" s="37"/>
      <c r="AD1351" s="118"/>
      <c r="AE1351" s="118"/>
      <c r="AF1351" s="118"/>
      <c r="AG1351" s="180" t="s">
        <v>6833</v>
      </c>
      <c r="AH1351" s="118" t="str">
        <f t="shared" si="54"/>
        <v>KS_HRL_C            EFP</v>
      </c>
      <c r="AI1351" s="178">
        <v>3</v>
      </c>
      <c r="AJ1351" s="179">
        <v>501108</v>
      </c>
      <c r="AK1351" s="179" t="s">
        <v>7776</v>
      </c>
      <c r="AL1351" s="178" t="s">
        <v>19</v>
      </c>
      <c r="AM1351" s="179" t="s">
        <v>7773</v>
      </c>
      <c r="AN1351" s="179" t="s">
        <v>7773</v>
      </c>
      <c r="AO1351" s="179" t="s">
        <v>1460</v>
      </c>
      <c r="AP1351" s="179" t="s">
        <v>1462</v>
      </c>
      <c r="AQ1351" s="179">
        <v>19</v>
      </c>
      <c r="AR1351" s="179" t="s">
        <v>1399</v>
      </c>
      <c r="AS1351" s="179" t="s">
        <v>1431</v>
      </c>
      <c r="AT1351" s="179" t="s">
        <v>1430</v>
      </c>
      <c r="AU1351" s="178" t="s">
        <v>19</v>
      </c>
      <c r="AV1351" s="179" t="s">
        <v>1445</v>
      </c>
      <c r="AW1351" s="179" t="s">
        <v>1445</v>
      </c>
      <c r="AX1351" s="179" t="s">
        <v>1444</v>
      </c>
      <c r="AY1351" s="179" t="s">
        <v>1446</v>
      </c>
      <c r="AZ1351" s="179">
        <v>3</v>
      </c>
      <c r="BA1351" s="179" t="s">
        <v>1195</v>
      </c>
      <c r="BB1351" s="179" t="s">
        <v>89</v>
      </c>
      <c r="BC1351" s="179" t="s">
        <v>69</v>
      </c>
      <c r="BD1351" s="179" t="s">
        <v>3482</v>
      </c>
      <c r="BE1351" s="179" t="s">
        <v>3419</v>
      </c>
      <c r="BF1351" s="208" t="s">
        <v>19</v>
      </c>
      <c r="BG1351" s="208" t="s">
        <v>19</v>
      </c>
      <c r="BH1351" s="179">
        <v>957</v>
      </c>
      <c r="BI1351" s="179" t="s">
        <v>3438</v>
      </c>
      <c r="BJ1351" s="178">
        <v>0.35</v>
      </c>
      <c r="BK1351" s="179" t="s">
        <v>6279</v>
      </c>
      <c r="BL1351" s="179" t="s">
        <v>19</v>
      </c>
      <c r="BM1351" s="179" t="s">
        <v>19</v>
      </c>
      <c r="BN1351" s="179" t="s">
        <v>19</v>
      </c>
      <c r="BO1351" s="179" t="s">
        <v>3422</v>
      </c>
      <c r="BP1351" s="179" t="s">
        <v>3422</v>
      </c>
      <c r="BQ1351" s="179" t="s">
        <v>3422</v>
      </c>
      <c r="BR1351" s="179">
        <v>501108</v>
      </c>
      <c r="BU1351" s="179" t="s">
        <v>19</v>
      </c>
      <c r="BV1351" s="179" t="s">
        <v>19</v>
      </c>
      <c r="BW1351" s="179" t="s">
        <v>19</v>
      </c>
      <c r="BX1351" s="179" t="s">
        <v>7763</v>
      </c>
      <c r="BY1351" s="179" t="s">
        <v>7766</v>
      </c>
      <c r="BZ1351" s="179" t="s">
        <v>7768</v>
      </c>
      <c r="CA1351" s="179">
        <v>501108</v>
      </c>
    </row>
    <row r="1352" spans="1:79" s="198" customFormat="1" ht="14.45" customHeight="1">
      <c r="A1352" s="200">
        <v>510</v>
      </c>
      <c r="B1352" s="198">
        <v>501109</v>
      </c>
      <c r="C1352" s="120" t="s">
        <v>6824</v>
      </c>
      <c r="D1352" s="120"/>
      <c r="E1352" s="120" t="s">
        <v>6851</v>
      </c>
      <c r="F1352" s="120" t="s">
        <v>6200</v>
      </c>
      <c r="G1352" s="120" t="s">
        <v>6897</v>
      </c>
      <c r="H1352" s="120"/>
      <c r="I1352" s="120"/>
      <c r="J1352" s="120"/>
      <c r="K1352" s="120" t="s">
        <v>6903</v>
      </c>
      <c r="L1352" s="120" t="s">
        <v>6899</v>
      </c>
      <c r="M1352" s="120" t="s">
        <v>6851</v>
      </c>
      <c r="N1352" s="120"/>
      <c r="O1352" s="120"/>
      <c r="P1352" s="120"/>
      <c r="Q1352" s="120"/>
      <c r="R1352" s="120"/>
      <c r="S1352" s="120"/>
      <c r="T1352" s="120"/>
      <c r="U1352" s="120"/>
      <c r="V1352" s="120"/>
      <c r="W1352" s="25"/>
      <c r="X1352" s="246"/>
      <c r="Y1352" s="120"/>
      <c r="Z1352" s="120"/>
      <c r="AA1352" s="120"/>
      <c r="AB1352" s="120"/>
      <c r="AC1352" s="120" t="s">
        <v>6913</v>
      </c>
      <c r="AD1352" s="120"/>
      <c r="AE1352" s="120"/>
      <c r="AF1352" s="120"/>
      <c r="AG1352" s="199" t="s">
        <v>6833</v>
      </c>
      <c r="AH1352" s="120" t="str">
        <f t="shared" si="54"/>
        <v>KS_HRM_B1           SP_CANHD</v>
      </c>
      <c r="AI1352" s="198">
        <v>3</v>
      </c>
      <c r="AJ1352" s="198">
        <v>501109</v>
      </c>
      <c r="AK1352" s="198" t="s">
        <v>6409</v>
      </c>
      <c r="AL1352" s="198" t="s">
        <v>19</v>
      </c>
      <c r="AM1352" s="198" t="s">
        <v>19</v>
      </c>
      <c r="AN1352" s="198" t="s">
        <v>6198</v>
      </c>
      <c r="AO1352" s="198" t="s">
        <v>6199</v>
      </c>
      <c r="AP1352" s="198" t="s">
        <v>6200</v>
      </c>
      <c r="AQ1352" s="198">
        <v>1</v>
      </c>
      <c r="AR1352" s="198" t="s">
        <v>4244</v>
      </c>
      <c r="AS1352" s="198" t="s">
        <v>19</v>
      </c>
      <c r="AT1352" s="198" t="s">
        <v>19</v>
      </c>
      <c r="AU1352" s="198" t="s">
        <v>19</v>
      </c>
      <c r="AV1352" s="198" t="s">
        <v>1559</v>
      </c>
      <c r="AW1352" s="198" t="s">
        <v>1559</v>
      </c>
      <c r="AX1352" s="198" t="s">
        <v>1793</v>
      </c>
      <c r="AY1352" s="198" t="s">
        <v>1794</v>
      </c>
      <c r="AZ1352" s="198">
        <v>15</v>
      </c>
      <c r="BA1352" s="198" t="s">
        <v>1561</v>
      </c>
      <c r="BB1352" s="198" t="s">
        <v>2579</v>
      </c>
      <c r="BC1352" s="198" t="s">
        <v>19</v>
      </c>
      <c r="BD1352" s="198" t="s">
        <v>4030</v>
      </c>
      <c r="BE1352" s="198" t="s">
        <v>3419</v>
      </c>
      <c r="BF1352" s="198" t="s">
        <v>6410</v>
      </c>
      <c r="BG1352" s="198" t="s">
        <v>3561</v>
      </c>
      <c r="BH1352" s="198">
        <v>1313</v>
      </c>
      <c r="BI1352" s="198" t="s">
        <v>3562</v>
      </c>
      <c r="BJ1352" s="198">
        <v>0.35</v>
      </c>
      <c r="BK1352" s="198" t="s">
        <v>6201</v>
      </c>
      <c r="BL1352" s="198" t="s">
        <v>19</v>
      </c>
      <c r="BM1352" s="198" t="s">
        <v>19</v>
      </c>
      <c r="BN1352" s="198" t="s">
        <v>3422</v>
      </c>
      <c r="BR1352" s="198">
        <v>501109</v>
      </c>
      <c r="BU1352" s="198" t="s">
        <v>19</v>
      </c>
      <c r="BV1352" s="198" t="s">
        <v>19</v>
      </c>
      <c r="BW1352" s="198">
        <v>0</v>
      </c>
      <c r="BX1352" s="198" t="s">
        <v>19</v>
      </c>
      <c r="BY1352" s="198" t="s">
        <v>19</v>
      </c>
      <c r="BZ1352" s="198" t="s">
        <v>19</v>
      </c>
      <c r="CA1352" s="198">
        <v>501109</v>
      </c>
    </row>
    <row r="1353" spans="1:79" s="178" customFormat="1" ht="14.45" customHeight="1">
      <c r="A1353" s="50">
        <v>510</v>
      </c>
      <c r="B1353" s="178">
        <v>501109</v>
      </c>
      <c r="C1353" s="118" t="s">
        <v>6824</v>
      </c>
      <c r="D1353" s="118"/>
      <c r="E1353" s="50" t="s">
        <v>6851</v>
      </c>
      <c r="F1353" s="37"/>
      <c r="G1353" s="37"/>
      <c r="H1353" s="118"/>
      <c r="I1353" s="118"/>
      <c r="J1353" s="118"/>
      <c r="K1353" s="37"/>
      <c r="L1353" s="37" t="s">
        <v>6851</v>
      </c>
      <c r="M1353" s="50" t="s">
        <v>6851</v>
      </c>
      <c r="N1353" s="118"/>
      <c r="O1353" s="118"/>
      <c r="P1353" s="118"/>
      <c r="Q1353" s="118"/>
      <c r="R1353" s="118"/>
      <c r="S1353" s="118"/>
      <c r="T1353" s="118"/>
      <c r="U1353" s="118"/>
      <c r="V1353" s="118"/>
      <c r="W1353" s="118"/>
      <c r="X1353" s="118"/>
      <c r="Y1353" s="118"/>
      <c r="Z1353" s="118"/>
      <c r="AA1353" s="118"/>
      <c r="AB1353" s="118"/>
      <c r="AC1353" s="37"/>
      <c r="AD1353" s="118"/>
      <c r="AE1353" s="118"/>
      <c r="AF1353" s="118"/>
      <c r="AG1353" s="180" t="s">
        <v>6833</v>
      </c>
      <c r="AH1353" s="118" t="str">
        <f t="shared" si="54"/>
        <v>KS_HRL_C            EFP</v>
      </c>
      <c r="AI1353" s="178">
        <v>3</v>
      </c>
      <c r="AJ1353" s="178">
        <v>501109</v>
      </c>
      <c r="AK1353" s="179" t="s">
        <v>7777</v>
      </c>
      <c r="AL1353" s="178" t="s">
        <v>19</v>
      </c>
      <c r="AM1353" s="179" t="s">
        <v>7773</v>
      </c>
      <c r="AN1353" s="179" t="s">
        <v>7773</v>
      </c>
      <c r="AO1353" s="179" t="s">
        <v>1460</v>
      </c>
      <c r="AP1353" s="179" t="s">
        <v>1462</v>
      </c>
      <c r="AQ1353" s="179">
        <v>17</v>
      </c>
      <c r="AR1353" s="179" t="s">
        <v>1399</v>
      </c>
      <c r="AS1353" s="179" t="s">
        <v>1431</v>
      </c>
      <c r="AT1353" s="179" t="s">
        <v>1430</v>
      </c>
      <c r="AU1353" s="178" t="s">
        <v>19</v>
      </c>
      <c r="AV1353" s="179" t="s">
        <v>1445</v>
      </c>
      <c r="AW1353" s="179" t="s">
        <v>1445</v>
      </c>
      <c r="AX1353" s="179" t="s">
        <v>1444</v>
      </c>
      <c r="AY1353" s="179" t="s">
        <v>1446</v>
      </c>
      <c r="AZ1353" s="179">
        <v>2</v>
      </c>
      <c r="BA1353" s="179" t="s">
        <v>1195</v>
      </c>
      <c r="BB1353" s="179" t="s">
        <v>89</v>
      </c>
      <c r="BC1353" s="179" t="s">
        <v>69</v>
      </c>
      <c r="BD1353" s="179" t="s">
        <v>6281</v>
      </c>
      <c r="BE1353" s="178" t="s">
        <v>3419</v>
      </c>
      <c r="BF1353" s="208" t="s">
        <v>19</v>
      </c>
      <c r="BG1353" s="208" t="s">
        <v>19</v>
      </c>
      <c r="BH1353" s="179">
        <v>957</v>
      </c>
      <c r="BI1353" s="179" t="s">
        <v>3669</v>
      </c>
      <c r="BJ1353" s="178">
        <v>0.35</v>
      </c>
      <c r="BK1353" s="179" t="s">
        <v>6282</v>
      </c>
      <c r="BL1353" s="178" t="s">
        <v>19</v>
      </c>
      <c r="BM1353" s="178" t="s">
        <v>19</v>
      </c>
      <c r="BN1353" s="179" t="s">
        <v>19</v>
      </c>
      <c r="BO1353" s="179" t="s">
        <v>3422</v>
      </c>
      <c r="BP1353" s="179" t="s">
        <v>3422</v>
      </c>
      <c r="BQ1353" s="179" t="s">
        <v>3422</v>
      </c>
      <c r="BR1353" s="178">
        <v>501109</v>
      </c>
      <c r="BU1353" s="178" t="s">
        <v>19</v>
      </c>
      <c r="BV1353" s="178" t="s">
        <v>19</v>
      </c>
      <c r="BW1353" s="179" t="s">
        <v>19</v>
      </c>
      <c r="BX1353" s="179" t="s">
        <v>7763</v>
      </c>
      <c r="BY1353" s="179" t="s">
        <v>7766</v>
      </c>
      <c r="BZ1353" s="179" t="s">
        <v>7768</v>
      </c>
      <c r="CA1353" s="178">
        <v>501109</v>
      </c>
    </row>
    <row r="1354" spans="1:79" s="198" customFormat="1" ht="14.45" customHeight="1">
      <c r="A1354" s="200">
        <v>510</v>
      </c>
      <c r="B1354" s="198">
        <v>501110</v>
      </c>
      <c r="C1354" s="120" t="s">
        <v>6824</v>
      </c>
      <c r="D1354" s="120"/>
      <c r="E1354" s="120" t="s">
        <v>6851</v>
      </c>
      <c r="F1354" s="120" t="s">
        <v>6194</v>
      </c>
      <c r="G1354" s="120" t="s">
        <v>6897</v>
      </c>
      <c r="H1354" s="120"/>
      <c r="I1354" s="120"/>
      <c r="J1354" s="120"/>
      <c r="K1354" s="120" t="s">
        <v>6903</v>
      </c>
      <c r="L1354" s="120" t="s">
        <v>6899</v>
      </c>
      <c r="M1354" s="120" t="s">
        <v>6851</v>
      </c>
      <c r="N1354" s="120"/>
      <c r="O1354" s="120"/>
      <c r="P1354" s="120"/>
      <c r="Q1354" s="120"/>
      <c r="R1354" s="120"/>
      <c r="S1354" s="120"/>
      <c r="T1354" s="120"/>
      <c r="U1354" s="120"/>
      <c r="V1354" s="120"/>
      <c r="W1354" s="25"/>
      <c r="X1354" s="246"/>
      <c r="Y1354" s="120"/>
      <c r="Z1354" s="120"/>
      <c r="AA1354" s="120"/>
      <c r="AB1354" s="120"/>
      <c r="AC1354" s="120" t="s">
        <v>6913</v>
      </c>
      <c r="AD1354" s="120"/>
      <c r="AE1354" s="120"/>
      <c r="AF1354" s="120"/>
      <c r="AG1354" s="199" t="s">
        <v>6833</v>
      </c>
      <c r="AH1354" s="120" t="str">
        <f t="shared" si="54"/>
        <v>KS_HRM_B1           SP_CANLD</v>
      </c>
      <c r="AI1354" s="198">
        <v>3</v>
      </c>
      <c r="AJ1354" s="198">
        <v>501110</v>
      </c>
      <c r="AK1354" s="198" t="s">
        <v>6411</v>
      </c>
      <c r="AL1354" s="198" t="s">
        <v>19</v>
      </c>
      <c r="AM1354" s="198" t="s">
        <v>19</v>
      </c>
      <c r="AN1354" s="198" t="s">
        <v>6192</v>
      </c>
      <c r="AO1354" s="198" t="s">
        <v>6193</v>
      </c>
      <c r="AP1354" s="198" t="s">
        <v>6194</v>
      </c>
      <c r="AQ1354" s="198">
        <v>1</v>
      </c>
      <c r="AR1354" s="198" t="s">
        <v>4244</v>
      </c>
      <c r="AS1354" s="198" t="s">
        <v>19</v>
      </c>
      <c r="AT1354" s="198" t="s">
        <v>19</v>
      </c>
      <c r="AU1354" s="198" t="s">
        <v>19</v>
      </c>
      <c r="AV1354" s="198" t="s">
        <v>1559</v>
      </c>
      <c r="AW1354" s="198" t="s">
        <v>1559</v>
      </c>
      <c r="AX1354" s="198" t="s">
        <v>1793</v>
      </c>
      <c r="AY1354" s="198" t="s">
        <v>1794</v>
      </c>
      <c r="AZ1354" s="198">
        <v>17</v>
      </c>
      <c r="BA1354" s="198" t="s">
        <v>1561</v>
      </c>
      <c r="BB1354" s="198" t="s">
        <v>2579</v>
      </c>
      <c r="BC1354" s="198" t="s">
        <v>19</v>
      </c>
      <c r="BD1354" s="198" t="s">
        <v>4030</v>
      </c>
      <c r="BE1354" s="198" t="s">
        <v>3419</v>
      </c>
      <c r="BF1354" s="198" t="s">
        <v>6410</v>
      </c>
      <c r="BG1354" s="198" t="s">
        <v>3615</v>
      </c>
      <c r="BH1354" s="198">
        <v>1313</v>
      </c>
      <c r="BI1354" s="198" t="s">
        <v>3616</v>
      </c>
      <c r="BJ1354" s="198">
        <v>0.35</v>
      </c>
      <c r="BK1354" s="198" t="s">
        <v>6196</v>
      </c>
      <c r="BL1354" s="198" t="s">
        <v>19</v>
      </c>
      <c r="BM1354" s="198" t="s">
        <v>19</v>
      </c>
      <c r="BN1354" s="198" t="s">
        <v>3422</v>
      </c>
      <c r="BR1354" s="198">
        <v>501110</v>
      </c>
      <c r="BU1354" s="198" t="s">
        <v>19</v>
      </c>
      <c r="BV1354" s="198" t="s">
        <v>19</v>
      </c>
      <c r="BW1354" s="198">
        <v>0</v>
      </c>
      <c r="BX1354" s="198" t="s">
        <v>19</v>
      </c>
      <c r="BY1354" s="198" t="s">
        <v>19</v>
      </c>
      <c r="BZ1354" s="198" t="s">
        <v>19</v>
      </c>
      <c r="CA1354" s="198">
        <v>501110</v>
      </c>
    </row>
    <row r="1355" spans="1:79" s="178" customFormat="1" ht="14.45" customHeight="1">
      <c r="A1355" s="50">
        <v>510</v>
      </c>
      <c r="B1355" s="178">
        <v>501110</v>
      </c>
      <c r="C1355" s="118" t="s">
        <v>6824</v>
      </c>
      <c r="D1355" s="118"/>
      <c r="E1355" s="50" t="s">
        <v>6851</v>
      </c>
      <c r="F1355" s="37"/>
      <c r="G1355" s="37"/>
      <c r="H1355" s="118"/>
      <c r="I1355" s="118"/>
      <c r="J1355" s="118"/>
      <c r="K1355" s="37"/>
      <c r="L1355" s="37" t="s">
        <v>6851</v>
      </c>
      <c r="M1355" s="50" t="s">
        <v>6851</v>
      </c>
      <c r="N1355" s="118"/>
      <c r="O1355" s="118"/>
      <c r="P1355" s="118"/>
      <c r="Q1355" s="118"/>
      <c r="R1355" s="118"/>
      <c r="S1355" s="118"/>
      <c r="T1355" s="118"/>
      <c r="U1355" s="118"/>
      <c r="V1355" s="118"/>
      <c r="W1355" s="118"/>
      <c r="X1355" s="118"/>
      <c r="Y1355" s="118"/>
      <c r="Z1355" s="118"/>
      <c r="AA1355" s="118"/>
      <c r="AB1355" s="118"/>
      <c r="AC1355" s="37"/>
      <c r="AD1355" s="118"/>
      <c r="AE1355" s="118"/>
      <c r="AF1355" s="118"/>
      <c r="AG1355" s="180" t="s">
        <v>6833</v>
      </c>
      <c r="AH1355" s="118" t="str">
        <f t="shared" si="54"/>
        <v>KS_HRL_C            EFP</v>
      </c>
      <c r="AI1355" s="178">
        <v>3</v>
      </c>
      <c r="AJ1355" s="178">
        <v>501110</v>
      </c>
      <c r="AK1355" s="179" t="s">
        <v>7778</v>
      </c>
      <c r="AL1355" s="178" t="s">
        <v>19</v>
      </c>
      <c r="AM1355" s="179" t="s">
        <v>7773</v>
      </c>
      <c r="AN1355" s="179" t="s">
        <v>7773</v>
      </c>
      <c r="AO1355" s="179" t="s">
        <v>1460</v>
      </c>
      <c r="AP1355" s="179" t="s">
        <v>1462</v>
      </c>
      <c r="AQ1355" s="179">
        <v>18</v>
      </c>
      <c r="AR1355" s="179" t="s">
        <v>1399</v>
      </c>
      <c r="AS1355" s="179" t="s">
        <v>1431</v>
      </c>
      <c r="AT1355" s="179" t="s">
        <v>1430</v>
      </c>
      <c r="AU1355" s="178" t="s">
        <v>19</v>
      </c>
      <c r="AV1355" s="179" t="s">
        <v>1445</v>
      </c>
      <c r="AW1355" s="179" t="s">
        <v>1445</v>
      </c>
      <c r="AX1355" s="179" t="s">
        <v>1444</v>
      </c>
      <c r="AY1355" s="179" t="s">
        <v>1446</v>
      </c>
      <c r="AZ1355" s="179">
        <v>1</v>
      </c>
      <c r="BA1355" s="179" t="s">
        <v>1195</v>
      </c>
      <c r="BB1355" s="179" t="s">
        <v>89</v>
      </c>
      <c r="BC1355" s="179" t="s">
        <v>69</v>
      </c>
      <c r="BD1355" s="179" t="s">
        <v>3854</v>
      </c>
      <c r="BE1355" s="178" t="s">
        <v>3419</v>
      </c>
      <c r="BF1355" s="208" t="s">
        <v>19</v>
      </c>
      <c r="BG1355" s="208" t="s">
        <v>19</v>
      </c>
      <c r="BH1355" s="179">
        <v>957</v>
      </c>
      <c r="BI1355" s="179" t="s">
        <v>3835</v>
      </c>
      <c r="BJ1355" s="178">
        <v>0.35</v>
      </c>
      <c r="BK1355" s="179" t="s">
        <v>6284</v>
      </c>
      <c r="BL1355" s="178" t="s">
        <v>19</v>
      </c>
      <c r="BM1355" s="178" t="s">
        <v>19</v>
      </c>
      <c r="BN1355" s="179" t="s">
        <v>19</v>
      </c>
      <c r="BO1355" s="179" t="s">
        <v>3422</v>
      </c>
      <c r="BP1355" s="179" t="s">
        <v>3422</v>
      </c>
      <c r="BQ1355" s="179" t="s">
        <v>3422</v>
      </c>
      <c r="BR1355" s="178">
        <v>501110</v>
      </c>
      <c r="BU1355" s="178" t="s">
        <v>19</v>
      </c>
      <c r="BV1355" s="178" t="s">
        <v>19</v>
      </c>
      <c r="BW1355" s="179" t="s">
        <v>19</v>
      </c>
      <c r="BX1355" s="179" t="s">
        <v>7763</v>
      </c>
      <c r="BY1355" s="179" t="s">
        <v>7766</v>
      </c>
      <c r="BZ1355" s="179" t="s">
        <v>7768</v>
      </c>
      <c r="CA1355" s="178">
        <v>501110</v>
      </c>
    </row>
    <row r="1356" spans="1:79" ht="14.45" customHeight="1">
      <c r="C1356" s="26" t="s">
        <v>6825</v>
      </c>
      <c r="AI1356">
        <v>1</v>
      </c>
      <c r="AJ1356" t="s">
        <v>3168</v>
      </c>
    </row>
    <row r="1357" spans="1:79" ht="14.45" customHeight="1">
      <c r="A1357" s="222" t="s">
        <v>7910</v>
      </c>
      <c r="C1357" s="26" t="s">
        <v>6825</v>
      </c>
      <c r="AI1357">
        <v>2</v>
      </c>
      <c r="AJ1357" t="s">
        <v>1</v>
      </c>
      <c r="AK1357" t="s">
        <v>3169</v>
      </c>
      <c r="AL1357" t="s">
        <v>3170</v>
      </c>
      <c r="AM1357" s="179" t="s">
        <v>7915</v>
      </c>
      <c r="AO1357" t="s">
        <v>6412</v>
      </c>
      <c r="AP1357" t="s">
        <v>4312</v>
      </c>
    </row>
    <row r="1358" spans="1:79" ht="14.45" customHeight="1">
      <c r="A1358" s="222" t="s">
        <v>7879</v>
      </c>
      <c r="C1358" s="26" t="s">
        <v>6825</v>
      </c>
      <c r="AI1358">
        <v>2</v>
      </c>
      <c r="AJ1358" t="s">
        <v>1485</v>
      </c>
      <c r="AK1358" t="s">
        <v>3171</v>
      </c>
      <c r="AL1358" t="s">
        <v>3172</v>
      </c>
      <c r="AM1358" s="179" t="s">
        <v>7903</v>
      </c>
      <c r="AO1358" t="s">
        <v>6413</v>
      </c>
      <c r="AP1358" t="s">
        <v>4312</v>
      </c>
    </row>
    <row r="1359" spans="1:79" ht="14.45" customHeight="1">
      <c r="C1359" s="26" t="s">
        <v>6825</v>
      </c>
      <c r="AI1359">
        <v>0</v>
      </c>
      <c r="AJ1359" t="s">
        <v>3401</v>
      </c>
      <c r="AK1359" t="s">
        <v>3402</v>
      </c>
      <c r="AL1359" t="s">
        <v>3403</v>
      </c>
      <c r="AM1359" t="s">
        <v>8</v>
      </c>
      <c r="AN1359" t="s">
        <v>8</v>
      </c>
      <c r="AO1359" t="s">
        <v>3404</v>
      </c>
      <c r="AP1359" t="s">
        <v>9</v>
      </c>
      <c r="AQ1359" t="s">
        <v>3405</v>
      </c>
      <c r="AR1359" t="s">
        <v>10</v>
      </c>
      <c r="AS1359" t="s">
        <v>75</v>
      </c>
      <c r="AT1359" t="s">
        <v>3406</v>
      </c>
      <c r="AU1359" t="s">
        <v>3403</v>
      </c>
      <c r="AV1359" t="s">
        <v>8</v>
      </c>
      <c r="AW1359" t="s">
        <v>8</v>
      </c>
      <c r="AX1359" t="s">
        <v>3407</v>
      </c>
      <c r="AY1359" t="s">
        <v>9</v>
      </c>
      <c r="AZ1359" t="s">
        <v>3405</v>
      </c>
      <c r="BA1359" t="s">
        <v>10</v>
      </c>
      <c r="BB1359" t="s">
        <v>75</v>
      </c>
      <c r="BC1359" t="s">
        <v>3406</v>
      </c>
      <c r="BD1359" t="s">
        <v>3163</v>
      </c>
      <c r="BE1359" t="s">
        <v>3408</v>
      </c>
      <c r="BF1359" t="s">
        <v>3409</v>
      </c>
      <c r="BG1359" t="s">
        <v>3410</v>
      </c>
      <c r="BH1359" t="s">
        <v>3411</v>
      </c>
      <c r="BI1359" t="s">
        <v>14</v>
      </c>
      <c r="BJ1359" t="s">
        <v>3412</v>
      </c>
      <c r="BK1359" t="s">
        <v>3413</v>
      </c>
      <c r="BL1359" t="s">
        <v>1</v>
      </c>
      <c r="BM1359" t="s">
        <v>1485</v>
      </c>
      <c r="BN1359" t="s">
        <v>3401</v>
      </c>
      <c r="BU1359" t="s">
        <v>1</v>
      </c>
      <c r="BV1359" t="s">
        <v>1485</v>
      </c>
      <c r="BW1359" t="s">
        <v>3401</v>
      </c>
    </row>
    <row r="1360" spans="1:79" ht="14.45" customHeight="1">
      <c r="B1360">
        <v>559001</v>
      </c>
      <c r="C1360" s="26" t="s">
        <v>6825</v>
      </c>
      <c r="E1360" s="47" t="s">
        <v>6911</v>
      </c>
      <c r="L1360" s="47" t="s">
        <v>6911</v>
      </c>
      <c r="M1360" s="47" t="s">
        <v>6900</v>
      </c>
      <c r="W1360" s="240"/>
      <c r="X1360" s="240"/>
      <c r="AG1360" s="48" t="s">
        <v>6833</v>
      </c>
      <c r="AH1360" s="47" t="str">
        <f t="shared" ref="AH1360:AH1415" si="55">AY1360&amp; REPT(" ",20-LEN(AY1360))&amp;AP1360</f>
        <v>SIDO_L              SGQS_A</v>
      </c>
      <c r="AI1360">
        <v>3</v>
      </c>
      <c r="AJ1360">
        <v>559001</v>
      </c>
      <c r="AK1360" t="s">
        <v>6414</v>
      </c>
      <c r="AL1360" t="s">
        <v>19</v>
      </c>
      <c r="AM1360" t="s">
        <v>2600</v>
      </c>
      <c r="AN1360" t="s">
        <v>2600</v>
      </c>
      <c r="AO1360" t="s">
        <v>2599</v>
      </c>
      <c r="AP1360" t="s">
        <v>2601</v>
      </c>
      <c r="AQ1360">
        <v>1</v>
      </c>
      <c r="AR1360" t="s">
        <v>2602</v>
      </c>
      <c r="AS1360" t="s">
        <v>95</v>
      </c>
      <c r="AT1360" t="s">
        <v>19</v>
      </c>
      <c r="AU1360" t="s">
        <v>19</v>
      </c>
      <c r="AV1360" t="s">
        <v>833</v>
      </c>
      <c r="AW1360" t="s">
        <v>833</v>
      </c>
      <c r="AX1360" t="s">
        <v>832</v>
      </c>
      <c r="AY1360" t="s">
        <v>834</v>
      </c>
      <c r="AZ1360" t="s">
        <v>3701</v>
      </c>
      <c r="BA1360" t="s">
        <v>827</v>
      </c>
      <c r="BB1360" t="s">
        <v>123</v>
      </c>
      <c r="BC1360" t="s">
        <v>19</v>
      </c>
      <c r="BD1360" t="s">
        <v>4071</v>
      </c>
      <c r="BE1360" t="s">
        <v>3419</v>
      </c>
      <c r="BF1360" t="s">
        <v>19</v>
      </c>
      <c r="BG1360" t="s">
        <v>19</v>
      </c>
      <c r="BH1360">
        <v>1042</v>
      </c>
      <c r="BI1360" t="s">
        <v>3819</v>
      </c>
      <c r="BJ1360">
        <v>2.5</v>
      </c>
      <c r="BK1360" t="s">
        <v>6415</v>
      </c>
      <c r="BL1360" t="s">
        <v>3422</v>
      </c>
      <c r="BM1360" t="s">
        <v>19</v>
      </c>
      <c r="BN1360">
        <v>559001</v>
      </c>
      <c r="BU1360" t="s">
        <v>3169</v>
      </c>
      <c r="BV1360" t="s">
        <v>19</v>
      </c>
      <c r="BW1360">
        <v>559001</v>
      </c>
    </row>
    <row r="1361" spans="1:75" ht="14.45" customHeight="1">
      <c r="B1361">
        <v>559002</v>
      </c>
      <c r="C1361" s="26" t="s">
        <v>6825</v>
      </c>
      <c r="E1361" s="47" t="s">
        <v>6911</v>
      </c>
      <c r="L1361" s="47" t="s">
        <v>6901</v>
      </c>
      <c r="M1361" s="47" t="s">
        <v>6911</v>
      </c>
      <c r="X1361" s="240"/>
      <c r="AG1361" s="48" t="s">
        <v>6833</v>
      </c>
      <c r="AH1361" s="47" t="str">
        <f t="shared" si="55"/>
        <v>SGQS_A              MB52_C</v>
      </c>
      <c r="AI1361">
        <v>3</v>
      </c>
      <c r="AJ1361">
        <v>559002</v>
      </c>
      <c r="AK1361" t="s">
        <v>6416</v>
      </c>
      <c r="AL1361" t="s">
        <v>19</v>
      </c>
      <c r="AM1361" t="s">
        <v>222</v>
      </c>
      <c r="AN1361" t="s">
        <v>223</v>
      </c>
      <c r="AO1361" t="s">
        <v>3173</v>
      </c>
      <c r="AP1361" t="s">
        <v>3174</v>
      </c>
      <c r="AQ1361">
        <v>1</v>
      </c>
      <c r="AR1361" t="s">
        <v>225</v>
      </c>
      <c r="AS1361" t="s">
        <v>226</v>
      </c>
      <c r="AT1361" t="s">
        <v>19</v>
      </c>
      <c r="AU1361" t="s">
        <v>19</v>
      </c>
      <c r="AV1361" t="s">
        <v>2600</v>
      </c>
      <c r="AW1361" t="s">
        <v>2600</v>
      </c>
      <c r="AX1361" t="s">
        <v>2599</v>
      </c>
      <c r="AY1361" t="s">
        <v>2601</v>
      </c>
      <c r="AZ1361">
        <v>7</v>
      </c>
      <c r="BA1361" t="s">
        <v>2602</v>
      </c>
      <c r="BB1361" t="s">
        <v>95</v>
      </c>
      <c r="BC1361" t="s">
        <v>19</v>
      </c>
      <c r="BD1361" t="s">
        <v>3431</v>
      </c>
      <c r="BE1361" t="s">
        <v>3419</v>
      </c>
      <c r="BF1361" t="s">
        <v>19</v>
      </c>
      <c r="BG1361" t="s">
        <v>19</v>
      </c>
      <c r="BH1361">
        <v>511</v>
      </c>
      <c r="BI1361" t="s">
        <v>3432</v>
      </c>
      <c r="BJ1361">
        <v>2.5</v>
      </c>
      <c r="BK1361" t="s">
        <v>6417</v>
      </c>
      <c r="BL1361" t="s">
        <v>3422</v>
      </c>
      <c r="BM1361" t="s">
        <v>19</v>
      </c>
      <c r="BN1361">
        <v>559002</v>
      </c>
      <c r="BU1361" t="s">
        <v>3169</v>
      </c>
      <c r="BV1361" t="s">
        <v>19</v>
      </c>
      <c r="BW1361">
        <v>559002</v>
      </c>
    </row>
    <row r="1362" spans="1:75" ht="14.45" customHeight="1">
      <c r="B1362">
        <v>559003</v>
      </c>
      <c r="C1362" s="26" t="s">
        <v>6825</v>
      </c>
      <c r="E1362" s="47" t="s">
        <v>6911</v>
      </c>
      <c r="L1362" s="47" t="s">
        <v>6911</v>
      </c>
      <c r="M1362" s="47" t="s">
        <v>6900</v>
      </c>
      <c r="W1362" s="240"/>
      <c r="AG1362" s="48" t="s">
        <v>6833</v>
      </c>
      <c r="AH1362" s="47" t="str">
        <f t="shared" si="55"/>
        <v>SIDO_M              SGQS_A</v>
      </c>
      <c r="AI1362">
        <v>3</v>
      </c>
      <c r="AJ1362">
        <v>559003</v>
      </c>
      <c r="AK1362" t="s">
        <v>6418</v>
      </c>
      <c r="AL1362" t="s">
        <v>19</v>
      </c>
      <c r="AM1362" t="s">
        <v>2600</v>
      </c>
      <c r="AN1362" t="s">
        <v>2600</v>
      </c>
      <c r="AO1362" t="s">
        <v>2599</v>
      </c>
      <c r="AP1362" t="s">
        <v>2601</v>
      </c>
      <c r="AQ1362">
        <v>4</v>
      </c>
      <c r="AR1362" t="s">
        <v>2602</v>
      </c>
      <c r="AS1362" t="s">
        <v>2579</v>
      </c>
      <c r="AT1362" t="s">
        <v>19</v>
      </c>
      <c r="AU1362" t="s">
        <v>19</v>
      </c>
      <c r="AV1362" t="s">
        <v>840</v>
      </c>
      <c r="AW1362" t="s">
        <v>840</v>
      </c>
      <c r="AX1362" t="s">
        <v>839</v>
      </c>
      <c r="AY1362" t="s">
        <v>841</v>
      </c>
      <c r="AZ1362" t="s">
        <v>3739</v>
      </c>
      <c r="BA1362" t="s">
        <v>842</v>
      </c>
      <c r="BB1362" t="s">
        <v>121</v>
      </c>
      <c r="BC1362" t="s">
        <v>19</v>
      </c>
      <c r="BD1362" t="s">
        <v>4207</v>
      </c>
      <c r="BE1362" t="s">
        <v>3419</v>
      </c>
      <c r="BF1362" t="s">
        <v>19</v>
      </c>
      <c r="BG1362" t="s">
        <v>19</v>
      </c>
      <c r="BH1362">
        <v>1339</v>
      </c>
      <c r="BI1362" t="s">
        <v>3886</v>
      </c>
      <c r="BJ1362">
        <v>0.35</v>
      </c>
      <c r="BK1362" t="s">
        <v>6419</v>
      </c>
      <c r="BL1362" t="s">
        <v>3422</v>
      </c>
      <c r="BM1362" t="s">
        <v>19</v>
      </c>
      <c r="BN1362">
        <v>559003</v>
      </c>
      <c r="BU1362" t="s">
        <v>3169</v>
      </c>
      <c r="BV1362" t="s">
        <v>19</v>
      </c>
      <c r="BW1362">
        <v>559003</v>
      </c>
    </row>
    <row r="1363" spans="1:75" ht="14.45" customHeight="1">
      <c r="B1363">
        <v>559005</v>
      </c>
      <c r="C1363" s="26" t="s">
        <v>6825</v>
      </c>
      <c r="E1363" s="47" t="s">
        <v>6911</v>
      </c>
      <c r="L1363" s="47" t="s">
        <v>6911</v>
      </c>
      <c r="M1363" s="47" t="s">
        <v>6911</v>
      </c>
      <c r="W1363" s="240"/>
      <c r="AG1363" s="48" t="s">
        <v>6833</v>
      </c>
      <c r="AH1363" s="47" t="str">
        <f t="shared" si="55"/>
        <v>KS_HRR_E            SGQS_B</v>
      </c>
      <c r="AI1363">
        <v>3</v>
      </c>
      <c r="AJ1363">
        <v>559005</v>
      </c>
      <c r="AK1363" t="s">
        <v>6420</v>
      </c>
      <c r="AL1363" t="s">
        <v>19</v>
      </c>
      <c r="AM1363" t="s">
        <v>2600</v>
      </c>
      <c r="AN1363" t="s">
        <v>2600</v>
      </c>
      <c r="AO1363" t="s">
        <v>3178</v>
      </c>
      <c r="AP1363" t="s">
        <v>3179</v>
      </c>
      <c r="AQ1363">
        <v>2</v>
      </c>
      <c r="AR1363" t="s">
        <v>2602</v>
      </c>
      <c r="AS1363" t="s">
        <v>2579</v>
      </c>
      <c r="AT1363" t="s">
        <v>19</v>
      </c>
      <c r="AU1363" t="s">
        <v>19</v>
      </c>
      <c r="AV1363" t="s">
        <v>395</v>
      </c>
      <c r="AW1363" t="s">
        <v>395</v>
      </c>
      <c r="AX1363" t="s">
        <v>394</v>
      </c>
      <c r="AY1363" t="s">
        <v>396</v>
      </c>
      <c r="AZ1363">
        <v>3</v>
      </c>
      <c r="BA1363" t="s">
        <v>397</v>
      </c>
      <c r="BB1363" t="s">
        <v>89</v>
      </c>
      <c r="BC1363" t="s">
        <v>69</v>
      </c>
      <c r="BD1363" t="s">
        <v>6421</v>
      </c>
      <c r="BE1363" t="s">
        <v>3419</v>
      </c>
      <c r="BF1363" t="s">
        <v>19</v>
      </c>
      <c r="BG1363" t="s">
        <v>19</v>
      </c>
      <c r="BH1363">
        <v>1094</v>
      </c>
      <c r="BI1363" t="s">
        <v>3519</v>
      </c>
      <c r="BJ1363">
        <v>0.35</v>
      </c>
      <c r="BK1363" t="s">
        <v>6422</v>
      </c>
      <c r="BL1363" t="s">
        <v>3422</v>
      </c>
      <c r="BM1363" t="s">
        <v>19</v>
      </c>
      <c r="BN1363">
        <v>559005</v>
      </c>
      <c r="BU1363" t="s">
        <v>3169</v>
      </c>
      <c r="BV1363" t="s">
        <v>19</v>
      </c>
      <c r="BW1363">
        <v>559005</v>
      </c>
    </row>
    <row r="1364" spans="1:75" ht="14.45" customHeight="1">
      <c r="A1364"/>
      <c r="B1364">
        <v>559006</v>
      </c>
      <c r="C1364" s="26" t="s">
        <v>6825</v>
      </c>
      <c r="E1364" s="47" t="s">
        <v>6911</v>
      </c>
      <c r="L1364" s="47" t="s">
        <v>6911</v>
      </c>
      <c r="M1364" s="47" t="s">
        <v>6911</v>
      </c>
      <c r="W1364" s="240"/>
      <c r="AG1364" s="48" t="s">
        <v>6833</v>
      </c>
      <c r="AH1364" s="47" t="str">
        <f t="shared" si="55"/>
        <v>KS_HRR_E            SGQS_B</v>
      </c>
      <c r="AI1364">
        <v>3</v>
      </c>
      <c r="AJ1364">
        <v>559006</v>
      </c>
      <c r="AK1364" t="s">
        <v>6423</v>
      </c>
      <c r="AL1364" t="s">
        <v>19</v>
      </c>
      <c r="AM1364" t="s">
        <v>2600</v>
      </c>
      <c r="AN1364" t="s">
        <v>2600</v>
      </c>
      <c r="AO1364" t="s">
        <v>3178</v>
      </c>
      <c r="AP1364" t="s">
        <v>3179</v>
      </c>
      <c r="AQ1364">
        <v>3</v>
      </c>
      <c r="AR1364" t="s">
        <v>2602</v>
      </c>
      <c r="AS1364" t="s">
        <v>2579</v>
      </c>
      <c r="AT1364" t="s">
        <v>19</v>
      </c>
      <c r="AU1364" t="s">
        <v>19</v>
      </c>
      <c r="AV1364" t="s">
        <v>395</v>
      </c>
      <c r="AW1364" t="s">
        <v>395</v>
      </c>
      <c r="AX1364" t="s">
        <v>394</v>
      </c>
      <c r="AY1364" t="s">
        <v>396</v>
      </c>
      <c r="AZ1364">
        <v>4</v>
      </c>
      <c r="BA1364" t="s">
        <v>397</v>
      </c>
      <c r="BB1364" t="s">
        <v>89</v>
      </c>
      <c r="BC1364" t="s">
        <v>69</v>
      </c>
      <c r="BD1364" t="s">
        <v>3854</v>
      </c>
      <c r="BE1364" t="s">
        <v>3419</v>
      </c>
      <c r="BF1364" t="s">
        <v>19</v>
      </c>
      <c r="BG1364" t="s">
        <v>19</v>
      </c>
      <c r="BH1364">
        <v>1094</v>
      </c>
      <c r="BI1364" t="s">
        <v>3835</v>
      </c>
      <c r="BJ1364">
        <v>0.35</v>
      </c>
      <c r="BK1364" t="s">
        <v>6424</v>
      </c>
      <c r="BL1364" t="s">
        <v>3422</v>
      </c>
      <c r="BM1364" t="s">
        <v>19</v>
      </c>
      <c r="BN1364">
        <v>559006</v>
      </c>
      <c r="BU1364" t="s">
        <v>3169</v>
      </c>
      <c r="BV1364" t="s">
        <v>19</v>
      </c>
      <c r="BW1364">
        <v>559006</v>
      </c>
    </row>
    <row r="1365" spans="1:75" ht="14.45" customHeight="1">
      <c r="A1365"/>
      <c r="B1365">
        <v>559008</v>
      </c>
      <c r="C1365" s="26" t="s">
        <v>6825</v>
      </c>
      <c r="E1365" s="47" t="s">
        <v>6911</v>
      </c>
      <c r="L1365" s="47" t="s">
        <v>6911</v>
      </c>
      <c r="M1365" s="47" t="s">
        <v>6911</v>
      </c>
      <c r="W1365" s="240"/>
      <c r="AG1365" s="48" t="s">
        <v>6833</v>
      </c>
      <c r="AH1365" s="47" t="str">
        <f t="shared" si="55"/>
        <v>KS_HRR_E            SGQS_B</v>
      </c>
      <c r="AI1365">
        <v>3</v>
      </c>
      <c r="AJ1365">
        <v>559008</v>
      </c>
      <c r="AK1365" t="s">
        <v>6425</v>
      </c>
      <c r="AL1365" t="s">
        <v>19</v>
      </c>
      <c r="AM1365" t="s">
        <v>2600</v>
      </c>
      <c r="AN1365" t="s">
        <v>2600</v>
      </c>
      <c r="AO1365" t="s">
        <v>3178</v>
      </c>
      <c r="AP1365" t="s">
        <v>3179</v>
      </c>
      <c r="AQ1365">
        <v>5</v>
      </c>
      <c r="AR1365" t="s">
        <v>2602</v>
      </c>
      <c r="AS1365" t="s">
        <v>2579</v>
      </c>
      <c r="AT1365" t="s">
        <v>19</v>
      </c>
      <c r="AU1365" t="s">
        <v>19</v>
      </c>
      <c r="AV1365" t="s">
        <v>395</v>
      </c>
      <c r="AW1365" t="s">
        <v>395</v>
      </c>
      <c r="AX1365" t="s">
        <v>394</v>
      </c>
      <c r="AY1365" t="s">
        <v>396</v>
      </c>
      <c r="AZ1365">
        <v>5</v>
      </c>
      <c r="BA1365" t="s">
        <v>397</v>
      </c>
      <c r="BB1365" t="s">
        <v>89</v>
      </c>
      <c r="BC1365" t="s">
        <v>69</v>
      </c>
      <c r="BD1365" t="s">
        <v>6426</v>
      </c>
      <c r="BE1365" t="s">
        <v>3419</v>
      </c>
      <c r="BF1365" t="s">
        <v>19</v>
      </c>
      <c r="BG1365" t="s">
        <v>19</v>
      </c>
      <c r="BH1365">
        <v>1094</v>
      </c>
      <c r="BI1365" t="s">
        <v>3534</v>
      </c>
      <c r="BJ1365">
        <v>0.35</v>
      </c>
      <c r="BK1365" t="s">
        <v>6427</v>
      </c>
      <c r="BL1365" t="s">
        <v>3422</v>
      </c>
      <c r="BM1365" t="s">
        <v>19</v>
      </c>
      <c r="BN1365">
        <v>559008</v>
      </c>
      <c r="BU1365" t="s">
        <v>3169</v>
      </c>
      <c r="BV1365" t="s">
        <v>19</v>
      </c>
      <c r="BW1365">
        <v>559008</v>
      </c>
    </row>
    <row r="1366" spans="1:75" ht="14.45" customHeight="1">
      <c r="A1366"/>
      <c r="B1366">
        <v>559009</v>
      </c>
      <c r="C1366" s="26" t="s">
        <v>6825</v>
      </c>
      <c r="E1366" s="47" t="s">
        <v>6911</v>
      </c>
      <c r="L1366" s="47" t="s">
        <v>6911</v>
      </c>
      <c r="M1366" s="47" t="s">
        <v>6911</v>
      </c>
      <c r="W1366" s="240"/>
      <c r="AG1366" s="48" t="s">
        <v>6833</v>
      </c>
      <c r="AH1366" s="47" t="str">
        <f t="shared" si="55"/>
        <v>KS_HRR_E            SGQS_B</v>
      </c>
      <c r="AI1366">
        <v>3</v>
      </c>
      <c r="AJ1366">
        <v>559009</v>
      </c>
      <c r="AK1366" t="s">
        <v>6428</v>
      </c>
      <c r="AL1366" t="s">
        <v>19</v>
      </c>
      <c r="AM1366" t="s">
        <v>2600</v>
      </c>
      <c r="AN1366" t="s">
        <v>2600</v>
      </c>
      <c r="AO1366" t="s">
        <v>3178</v>
      </c>
      <c r="AP1366" t="s">
        <v>3179</v>
      </c>
      <c r="AQ1366">
        <v>6</v>
      </c>
      <c r="AR1366" t="s">
        <v>2602</v>
      </c>
      <c r="AS1366" t="s">
        <v>2579</v>
      </c>
      <c r="AT1366" t="s">
        <v>19</v>
      </c>
      <c r="AU1366" t="s">
        <v>19</v>
      </c>
      <c r="AV1366" t="s">
        <v>395</v>
      </c>
      <c r="AW1366" t="s">
        <v>395</v>
      </c>
      <c r="AX1366" t="s">
        <v>394</v>
      </c>
      <c r="AY1366" t="s">
        <v>396</v>
      </c>
      <c r="AZ1366">
        <v>6</v>
      </c>
      <c r="BA1366" t="s">
        <v>397</v>
      </c>
      <c r="BB1366" t="s">
        <v>89</v>
      </c>
      <c r="BC1366" t="s">
        <v>69</v>
      </c>
      <c r="BD1366" t="s">
        <v>3482</v>
      </c>
      <c r="BE1366" t="s">
        <v>3419</v>
      </c>
      <c r="BF1366" t="s">
        <v>19</v>
      </c>
      <c r="BG1366" t="s">
        <v>19</v>
      </c>
      <c r="BH1366">
        <v>1094</v>
      </c>
      <c r="BI1366" t="s">
        <v>3438</v>
      </c>
      <c r="BJ1366">
        <v>0.35</v>
      </c>
      <c r="BK1366" t="s">
        <v>6429</v>
      </c>
      <c r="BL1366" t="s">
        <v>3422</v>
      </c>
      <c r="BM1366" t="s">
        <v>19</v>
      </c>
      <c r="BN1366">
        <v>559009</v>
      </c>
      <c r="BU1366" t="s">
        <v>3169</v>
      </c>
      <c r="BV1366" t="s">
        <v>19</v>
      </c>
      <c r="BW1366">
        <v>559009</v>
      </c>
    </row>
    <row r="1367" spans="1:75" ht="14.45" customHeight="1">
      <c r="A1367"/>
      <c r="B1367">
        <v>559010</v>
      </c>
      <c r="C1367" s="26" t="s">
        <v>6825</v>
      </c>
      <c r="E1367" s="47" t="s">
        <v>6911</v>
      </c>
      <c r="L1367" s="47" t="s">
        <v>6911</v>
      </c>
      <c r="M1367" s="47" t="s">
        <v>6911</v>
      </c>
      <c r="W1367" s="240"/>
      <c r="X1367" s="240"/>
      <c r="AG1367" s="48" t="s">
        <v>6833</v>
      </c>
      <c r="AH1367" s="47" t="str">
        <f t="shared" si="55"/>
        <v>KS_HRR_F            SGQS_B</v>
      </c>
      <c r="AI1367">
        <v>3</v>
      </c>
      <c r="AJ1367">
        <v>559010</v>
      </c>
      <c r="AK1367" t="s">
        <v>6430</v>
      </c>
      <c r="AL1367" t="s">
        <v>19</v>
      </c>
      <c r="AM1367" t="s">
        <v>2600</v>
      </c>
      <c r="AN1367" t="s">
        <v>2600</v>
      </c>
      <c r="AO1367" t="s">
        <v>3178</v>
      </c>
      <c r="AP1367" t="s">
        <v>3179</v>
      </c>
      <c r="AQ1367">
        <v>7</v>
      </c>
      <c r="AR1367" t="s">
        <v>2602</v>
      </c>
      <c r="AS1367" t="s">
        <v>95</v>
      </c>
      <c r="AT1367" t="s">
        <v>19</v>
      </c>
      <c r="AU1367" t="s">
        <v>19</v>
      </c>
      <c r="AV1367" t="s">
        <v>395</v>
      </c>
      <c r="AW1367" t="s">
        <v>395</v>
      </c>
      <c r="AX1367" t="s">
        <v>1455</v>
      </c>
      <c r="AY1367" t="s">
        <v>1456</v>
      </c>
      <c r="AZ1367">
        <v>2</v>
      </c>
      <c r="BA1367" t="s">
        <v>397</v>
      </c>
      <c r="BB1367" t="s">
        <v>1433</v>
      </c>
      <c r="BC1367" t="s">
        <v>1650</v>
      </c>
      <c r="BD1367" t="s">
        <v>3893</v>
      </c>
      <c r="BE1367" t="s">
        <v>3419</v>
      </c>
      <c r="BF1367" t="s">
        <v>19</v>
      </c>
      <c r="BG1367" t="s">
        <v>19</v>
      </c>
      <c r="BH1367">
        <v>1074</v>
      </c>
      <c r="BI1367" t="s">
        <v>3744</v>
      </c>
      <c r="BJ1367">
        <v>2.5</v>
      </c>
      <c r="BK1367" t="s">
        <v>6431</v>
      </c>
      <c r="BL1367" t="s">
        <v>3422</v>
      </c>
      <c r="BM1367" t="s">
        <v>19</v>
      </c>
      <c r="BN1367">
        <v>559010</v>
      </c>
      <c r="BU1367" t="s">
        <v>3169</v>
      </c>
      <c r="BV1367" t="s">
        <v>19</v>
      </c>
      <c r="BW1367">
        <v>559010</v>
      </c>
    </row>
    <row r="1368" spans="1:75" ht="14.45" customHeight="1">
      <c r="A1368"/>
      <c r="B1368">
        <v>559011</v>
      </c>
      <c r="C1368" s="26" t="s">
        <v>6825</v>
      </c>
      <c r="E1368" s="47" t="s">
        <v>6911</v>
      </c>
      <c r="L1368" s="47" t="s">
        <v>6911</v>
      </c>
      <c r="M1368" s="47" t="s">
        <v>6911</v>
      </c>
      <c r="W1368" s="240"/>
      <c r="AG1368" s="48" t="s">
        <v>6833</v>
      </c>
      <c r="AH1368" s="47" t="str">
        <f t="shared" si="55"/>
        <v>KS_HRR_E            SGQS_B</v>
      </c>
      <c r="AI1368">
        <v>3</v>
      </c>
      <c r="AJ1368">
        <v>559011</v>
      </c>
      <c r="AK1368" t="s">
        <v>6432</v>
      </c>
      <c r="AL1368" t="s">
        <v>19</v>
      </c>
      <c r="AM1368" t="s">
        <v>2600</v>
      </c>
      <c r="AN1368" t="s">
        <v>2600</v>
      </c>
      <c r="AO1368" t="s">
        <v>3178</v>
      </c>
      <c r="AP1368" t="s">
        <v>3179</v>
      </c>
      <c r="AQ1368">
        <v>9</v>
      </c>
      <c r="AR1368" t="s">
        <v>2602</v>
      </c>
      <c r="AS1368" t="s">
        <v>2579</v>
      </c>
      <c r="AT1368" t="s">
        <v>19</v>
      </c>
      <c r="AU1368" t="s">
        <v>19</v>
      </c>
      <c r="AV1368" t="s">
        <v>395</v>
      </c>
      <c r="AW1368" t="s">
        <v>395</v>
      </c>
      <c r="AX1368" t="s">
        <v>394</v>
      </c>
      <c r="AY1368" t="s">
        <v>396</v>
      </c>
      <c r="AZ1368">
        <v>7</v>
      </c>
      <c r="BA1368" t="s">
        <v>397</v>
      </c>
      <c r="BB1368" t="s">
        <v>89</v>
      </c>
      <c r="BC1368" t="s">
        <v>69</v>
      </c>
      <c r="BD1368" t="s">
        <v>5546</v>
      </c>
      <c r="BE1368" t="s">
        <v>3419</v>
      </c>
      <c r="BF1368" t="s">
        <v>19</v>
      </c>
      <c r="BG1368" t="s">
        <v>19</v>
      </c>
      <c r="BH1368">
        <v>1094</v>
      </c>
      <c r="BI1368" t="s">
        <v>3948</v>
      </c>
      <c r="BJ1368">
        <v>0.35</v>
      </c>
      <c r="BK1368" t="s">
        <v>6433</v>
      </c>
      <c r="BL1368" t="s">
        <v>3422</v>
      </c>
      <c r="BM1368" t="s">
        <v>19</v>
      </c>
      <c r="BN1368">
        <v>559011</v>
      </c>
      <c r="BU1368" t="s">
        <v>3169</v>
      </c>
      <c r="BV1368" t="s">
        <v>19</v>
      </c>
      <c r="BW1368">
        <v>559011</v>
      </c>
    </row>
    <row r="1369" spans="1:75" ht="14.45" customHeight="1">
      <c r="A1369"/>
      <c r="B1369">
        <v>559012</v>
      </c>
      <c r="C1369" s="26" t="s">
        <v>6825</v>
      </c>
      <c r="E1369" s="47" t="s">
        <v>6911</v>
      </c>
      <c r="L1369" s="47" t="s">
        <v>6911</v>
      </c>
      <c r="M1369" s="47" t="s">
        <v>6911</v>
      </c>
      <c r="W1369" s="240"/>
      <c r="X1369" s="240"/>
      <c r="AG1369" s="48" t="s">
        <v>6833</v>
      </c>
      <c r="AH1369" s="47" t="str">
        <f t="shared" si="55"/>
        <v>KS_HRR_F            SGQS_B</v>
      </c>
      <c r="AI1369">
        <v>3</v>
      </c>
      <c r="AJ1369">
        <v>559012</v>
      </c>
      <c r="AK1369" t="s">
        <v>6434</v>
      </c>
      <c r="AL1369" t="s">
        <v>19</v>
      </c>
      <c r="AM1369" t="s">
        <v>2600</v>
      </c>
      <c r="AN1369" t="s">
        <v>2600</v>
      </c>
      <c r="AO1369" t="s">
        <v>3178</v>
      </c>
      <c r="AP1369" t="s">
        <v>3179</v>
      </c>
      <c r="AQ1369">
        <v>11</v>
      </c>
      <c r="AR1369" t="s">
        <v>2602</v>
      </c>
      <c r="AS1369" t="s">
        <v>95</v>
      </c>
      <c r="AT1369" t="s">
        <v>19</v>
      </c>
      <c r="AU1369" t="s">
        <v>19</v>
      </c>
      <c r="AV1369" t="s">
        <v>395</v>
      </c>
      <c r="AW1369" t="s">
        <v>395</v>
      </c>
      <c r="AX1369" t="s">
        <v>1455</v>
      </c>
      <c r="AY1369" t="s">
        <v>1456</v>
      </c>
      <c r="AZ1369">
        <v>1</v>
      </c>
      <c r="BA1369" t="s">
        <v>397</v>
      </c>
      <c r="BB1369" t="s">
        <v>1433</v>
      </c>
      <c r="BC1369" t="s">
        <v>1650</v>
      </c>
      <c r="BD1369" t="s">
        <v>6435</v>
      </c>
      <c r="BE1369" t="s">
        <v>3419</v>
      </c>
      <c r="BF1369" t="s">
        <v>19</v>
      </c>
      <c r="BG1369" t="s">
        <v>19</v>
      </c>
      <c r="BH1369">
        <v>1074</v>
      </c>
      <c r="BI1369" t="s">
        <v>4955</v>
      </c>
      <c r="BJ1369">
        <v>2.5</v>
      </c>
      <c r="BK1369" t="s">
        <v>6436</v>
      </c>
      <c r="BL1369" t="s">
        <v>3422</v>
      </c>
      <c r="BM1369" t="s">
        <v>19</v>
      </c>
      <c r="BN1369">
        <v>559012</v>
      </c>
      <c r="BU1369" t="s">
        <v>3169</v>
      </c>
      <c r="BV1369" t="s">
        <v>19</v>
      </c>
      <c r="BW1369">
        <v>559012</v>
      </c>
    </row>
    <row r="1370" spans="1:75" ht="14.45" customHeight="1">
      <c r="A1370"/>
      <c r="B1370">
        <v>559013</v>
      </c>
      <c r="C1370" s="26" t="s">
        <v>6825</v>
      </c>
      <c r="E1370" s="47" t="s">
        <v>6911</v>
      </c>
      <c r="L1370" s="47" t="s">
        <v>6911</v>
      </c>
      <c r="M1370" s="47" t="s">
        <v>6911</v>
      </c>
      <c r="W1370" s="240"/>
      <c r="AG1370" s="48" t="s">
        <v>6833</v>
      </c>
      <c r="AH1370" s="47" t="str">
        <f t="shared" si="55"/>
        <v>KS_HRR_E            SGQS_B</v>
      </c>
      <c r="AI1370">
        <v>3</v>
      </c>
      <c r="AJ1370">
        <v>559013</v>
      </c>
      <c r="AK1370" t="s">
        <v>6437</v>
      </c>
      <c r="AL1370" t="s">
        <v>19</v>
      </c>
      <c r="AM1370" t="s">
        <v>2600</v>
      </c>
      <c r="AN1370" t="s">
        <v>2600</v>
      </c>
      <c r="AO1370" t="s">
        <v>3178</v>
      </c>
      <c r="AP1370" t="s">
        <v>3179</v>
      </c>
      <c r="AQ1370">
        <v>12</v>
      </c>
      <c r="AR1370" t="s">
        <v>2602</v>
      </c>
      <c r="AS1370" t="s">
        <v>2579</v>
      </c>
      <c r="AT1370" t="s">
        <v>19</v>
      </c>
      <c r="AU1370" t="s">
        <v>19</v>
      </c>
      <c r="AV1370" t="s">
        <v>395</v>
      </c>
      <c r="AW1370" t="s">
        <v>395</v>
      </c>
      <c r="AX1370" t="s">
        <v>394</v>
      </c>
      <c r="AY1370" t="s">
        <v>396</v>
      </c>
      <c r="AZ1370">
        <v>8</v>
      </c>
      <c r="BA1370" t="s">
        <v>397</v>
      </c>
      <c r="BB1370" t="s">
        <v>89</v>
      </c>
      <c r="BC1370" t="s">
        <v>69</v>
      </c>
      <c r="BD1370" t="s">
        <v>6438</v>
      </c>
      <c r="BE1370" t="s">
        <v>3419</v>
      </c>
      <c r="BF1370" t="s">
        <v>19</v>
      </c>
      <c r="BG1370" t="s">
        <v>19</v>
      </c>
      <c r="BH1370">
        <v>1094</v>
      </c>
      <c r="BI1370" t="s">
        <v>3515</v>
      </c>
      <c r="BJ1370">
        <v>0.35</v>
      </c>
      <c r="BK1370" t="s">
        <v>6439</v>
      </c>
      <c r="BL1370" t="s">
        <v>3422</v>
      </c>
      <c r="BM1370" t="s">
        <v>19</v>
      </c>
      <c r="BN1370">
        <v>559013</v>
      </c>
      <c r="BU1370" t="s">
        <v>3169</v>
      </c>
      <c r="BV1370" t="s">
        <v>19</v>
      </c>
      <c r="BW1370">
        <v>559013</v>
      </c>
    </row>
    <row r="1371" spans="1:75" ht="14.45" customHeight="1">
      <c r="A1371"/>
      <c r="B1371">
        <v>559014</v>
      </c>
      <c r="C1371" s="26" t="s">
        <v>6825</v>
      </c>
      <c r="E1371" s="47" t="s">
        <v>6911</v>
      </c>
      <c r="L1371" s="47" t="s">
        <v>6911</v>
      </c>
      <c r="M1371" s="47" t="s">
        <v>6911</v>
      </c>
      <c r="W1371" s="240"/>
      <c r="AC1371" s="47" t="s">
        <v>6920</v>
      </c>
      <c r="AG1371" s="48" t="s">
        <v>6833</v>
      </c>
      <c r="AH1371" s="47" t="str">
        <f t="shared" si="55"/>
        <v>KS_HRR_E            SGQS_A</v>
      </c>
      <c r="AI1371">
        <v>3</v>
      </c>
      <c r="AJ1371">
        <v>559014</v>
      </c>
      <c r="AK1371" t="s">
        <v>6440</v>
      </c>
      <c r="AL1371" t="s">
        <v>19</v>
      </c>
      <c r="AM1371" t="s">
        <v>2600</v>
      </c>
      <c r="AN1371" t="s">
        <v>2600</v>
      </c>
      <c r="AO1371" t="s">
        <v>2599</v>
      </c>
      <c r="AP1371" t="s">
        <v>2601</v>
      </c>
      <c r="AQ1371">
        <v>3</v>
      </c>
      <c r="AR1371" t="s">
        <v>2602</v>
      </c>
      <c r="AS1371" t="s">
        <v>2579</v>
      </c>
      <c r="AT1371" t="s">
        <v>19</v>
      </c>
      <c r="AU1371" t="s">
        <v>19</v>
      </c>
      <c r="AV1371" t="s">
        <v>395</v>
      </c>
      <c r="AW1371" t="s">
        <v>395</v>
      </c>
      <c r="AX1371" t="s">
        <v>394</v>
      </c>
      <c r="AY1371" t="s">
        <v>396</v>
      </c>
      <c r="AZ1371">
        <v>2</v>
      </c>
      <c r="BA1371" t="s">
        <v>397</v>
      </c>
      <c r="BB1371" t="s">
        <v>89</v>
      </c>
      <c r="BC1371" t="s">
        <v>69</v>
      </c>
      <c r="BD1371" t="s">
        <v>3838</v>
      </c>
      <c r="BE1371" t="s">
        <v>3419</v>
      </c>
      <c r="BF1371" t="s">
        <v>6441</v>
      </c>
      <c r="BG1371" t="s">
        <v>3840</v>
      </c>
      <c r="BH1371">
        <v>1074</v>
      </c>
      <c r="BI1371" t="s">
        <v>3841</v>
      </c>
      <c r="BJ1371">
        <v>0.35</v>
      </c>
      <c r="BK1371" t="s">
        <v>6442</v>
      </c>
      <c r="BL1371" t="s">
        <v>3422</v>
      </c>
      <c r="BM1371" t="s">
        <v>19</v>
      </c>
      <c r="BN1371">
        <v>559014</v>
      </c>
      <c r="BU1371" t="s">
        <v>3169</v>
      </c>
      <c r="BV1371" t="s">
        <v>19</v>
      </c>
      <c r="BW1371">
        <v>559014</v>
      </c>
    </row>
    <row r="1372" spans="1:75" ht="14.45" customHeight="1">
      <c r="A1372"/>
      <c r="B1372">
        <v>559015</v>
      </c>
      <c r="C1372" s="26" t="s">
        <v>6825</v>
      </c>
      <c r="E1372" s="47" t="s">
        <v>6911</v>
      </c>
      <c r="L1372" s="47" t="s">
        <v>6911</v>
      </c>
      <c r="M1372" s="47" t="s">
        <v>6911</v>
      </c>
      <c r="W1372" s="240"/>
      <c r="AC1372" s="47" t="s">
        <v>6920</v>
      </c>
      <c r="AG1372" s="48" t="s">
        <v>6833</v>
      </c>
      <c r="AH1372" s="47" t="str">
        <f t="shared" si="55"/>
        <v>KS_HRR_E            SGQS_A</v>
      </c>
      <c r="AI1372">
        <v>3</v>
      </c>
      <c r="AJ1372">
        <v>559015</v>
      </c>
      <c r="AK1372" t="s">
        <v>6443</v>
      </c>
      <c r="AL1372" t="s">
        <v>19</v>
      </c>
      <c r="AM1372" t="s">
        <v>2600</v>
      </c>
      <c r="AN1372" t="s">
        <v>2600</v>
      </c>
      <c r="AO1372" t="s">
        <v>2599</v>
      </c>
      <c r="AP1372" t="s">
        <v>2601</v>
      </c>
      <c r="AQ1372">
        <v>6</v>
      </c>
      <c r="AR1372" t="s">
        <v>2602</v>
      </c>
      <c r="AS1372" t="s">
        <v>2579</v>
      </c>
      <c r="AT1372" t="s">
        <v>19</v>
      </c>
      <c r="AU1372" t="s">
        <v>19</v>
      </c>
      <c r="AV1372" t="s">
        <v>395</v>
      </c>
      <c r="AW1372" t="s">
        <v>395</v>
      </c>
      <c r="AX1372" t="s">
        <v>394</v>
      </c>
      <c r="AY1372" t="s">
        <v>396</v>
      </c>
      <c r="AZ1372">
        <v>1</v>
      </c>
      <c r="BA1372" t="s">
        <v>397</v>
      </c>
      <c r="BB1372" t="s">
        <v>89</v>
      </c>
      <c r="BC1372" t="s">
        <v>69</v>
      </c>
      <c r="BD1372" t="s">
        <v>3838</v>
      </c>
      <c r="BE1372" t="s">
        <v>3419</v>
      </c>
      <c r="BF1372" t="s">
        <v>6441</v>
      </c>
      <c r="BG1372" t="s">
        <v>3844</v>
      </c>
      <c r="BH1372">
        <v>1074</v>
      </c>
      <c r="BI1372" t="s">
        <v>3659</v>
      </c>
      <c r="BJ1372">
        <v>0.35</v>
      </c>
      <c r="BK1372" t="s">
        <v>6444</v>
      </c>
      <c r="BL1372" t="s">
        <v>3422</v>
      </c>
      <c r="BM1372" t="s">
        <v>19</v>
      </c>
      <c r="BN1372">
        <v>559015</v>
      </c>
      <c r="BU1372" t="s">
        <v>3169</v>
      </c>
      <c r="BV1372" t="s">
        <v>19</v>
      </c>
      <c r="BW1372">
        <v>559015</v>
      </c>
    </row>
    <row r="1373" spans="1:75" ht="14.45" customHeight="1">
      <c r="A1373"/>
      <c r="B1373">
        <v>559016</v>
      </c>
      <c r="C1373" s="26" t="s">
        <v>6825</v>
      </c>
      <c r="E1373" s="47" t="s">
        <v>6911</v>
      </c>
      <c r="L1373" s="47" t="s">
        <v>6911</v>
      </c>
      <c r="M1373" s="47" t="s">
        <v>6900</v>
      </c>
      <c r="W1373" s="240"/>
      <c r="X1373" s="240"/>
      <c r="AC1373" s="47" t="s">
        <v>6920</v>
      </c>
      <c r="AG1373" s="48" t="s">
        <v>6833</v>
      </c>
      <c r="AH1373" s="47" t="str">
        <f t="shared" si="55"/>
        <v>GATE_A              SGQS_A</v>
      </c>
      <c r="AI1373">
        <v>3</v>
      </c>
      <c r="AJ1373">
        <v>559016</v>
      </c>
      <c r="AK1373" t="s">
        <v>6445</v>
      </c>
      <c r="AL1373" t="s">
        <v>19</v>
      </c>
      <c r="AM1373" t="s">
        <v>2600</v>
      </c>
      <c r="AN1373" t="s">
        <v>2600</v>
      </c>
      <c r="AO1373" t="s">
        <v>2599</v>
      </c>
      <c r="AP1373" t="s">
        <v>2601</v>
      </c>
      <c r="AQ1373">
        <v>2</v>
      </c>
      <c r="AR1373" t="s">
        <v>2602</v>
      </c>
      <c r="AS1373" t="s">
        <v>2579</v>
      </c>
      <c r="AT1373" t="s">
        <v>19</v>
      </c>
      <c r="AU1373" t="s">
        <v>19</v>
      </c>
      <c r="AV1373" t="s">
        <v>599</v>
      </c>
      <c r="AW1373" t="s">
        <v>599</v>
      </c>
      <c r="AX1373" t="s">
        <v>598</v>
      </c>
      <c r="AY1373" t="s">
        <v>600</v>
      </c>
      <c r="AZ1373">
        <v>5</v>
      </c>
      <c r="BA1373" t="s">
        <v>601</v>
      </c>
      <c r="BB1373" t="s">
        <v>125</v>
      </c>
      <c r="BC1373" t="s">
        <v>19</v>
      </c>
      <c r="BD1373" t="s">
        <v>3838</v>
      </c>
      <c r="BE1373" t="s">
        <v>3419</v>
      </c>
      <c r="BF1373" t="s">
        <v>6446</v>
      </c>
      <c r="BG1373" t="s">
        <v>3840</v>
      </c>
      <c r="BH1373">
        <v>5100</v>
      </c>
      <c r="BI1373" t="s">
        <v>3841</v>
      </c>
      <c r="BJ1373">
        <v>0.35</v>
      </c>
      <c r="BK1373" t="s">
        <v>6447</v>
      </c>
      <c r="BL1373" t="s">
        <v>3422</v>
      </c>
      <c r="BM1373" t="s">
        <v>19</v>
      </c>
      <c r="BN1373">
        <v>559016</v>
      </c>
      <c r="BU1373" t="s">
        <v>3169</v>
      </c>
      <c r="BV1373" t="s">
        <v>19</v>
      </c>
      <c r="BW1373">
        <v>559016</v>
      </c>
    </row>
    <row r="1374" spans="1:75" ht="14.45" customHeight="1">
      <c r="A1374"/>
      <c r="B1374">
        <v>559017</v>
      </c>
      <c r="C1374" s="26" t="s">
        <v>6825</v>
      </c>
      <c r="E1374" s="47" t="s">
        <v>6911</v>
      </c>
      <c r="L1374" s="47" t="s">
        <v>6911</v>
      </c>
      <c r="M1374" s="47" t="s">
        <v>6900</v>
      </c>
      <c r="W1374" s="240"/>
      <c r="X1374" s="240"/>
      <c r="AC1374" s="47" t="s">
        <v>6920</v>
      </c>
      <c r="AG1374" s="48" t="s">
        <v>6833</v>
      </c>
      <c r="AH1374" s="47" t="str">
        <f t="shared" si="55"/>
        <v>GATE_A              SGQS_A</v>
      </c>
      <c r="AI1374">
        <v>3</v>
      </c>
      <c r="AJ1374">
        <v>559017</v>
      </c>
      <c r="AK1374" t="s">
        <v>6448</v>
      </c>
      <c r="AL1374" t="s">
        <v>19</v>
      </c>
      <c r="AM1374" t="s">
        <v>2600</v>
      </c>
      <c r="AN1374" t="s">
        <v>2600</v>
      </c>
      <c r="AO1374" t="s">
        <v>2599</v>
      </c>
      <c r="AP1374" t="s">
        <v>2601</v>
      </c>
      <c r="AQ1374">
        <v>5</v>
      </c>
      <c r="AR1374" t="s">
        <v>2602</v>
      </c>
      <c r="AS1374" t="s">
        <v>2579</v>
      </c>
      <c r="AT1374" t="s">
        <v>19</v>
      </c>
      <c r="AU1374" t="s">
        <v>19</v>
      </c>
      <c r="AV1374" t="s">
        <v>599</v>
      </c>
      <c r="AW1374" t="s">
        <v>599</v>
      </c>
      <c r="AX1374" t="s">
        <v>598</v>
      </c>
      <c r="AY1374" t="s">
        <v>600</v>
      </c>
      <c r="AZ1374">
        <v>23</v>
      </c>
      <c r="BA1374" t="s">
        <v>601</v>
      </c>
      <c r="BB1374" t="s">
        <v>125</v>
      </c>
      <c r="BC1374" t="s">
        <v>19</v>
      </c>
      <c r="BD1374" t="s">
        <v>3838</v>
      </c>
      <c r="BE1374" t="s">
        <v>3419</v>
      </c>
      <c r="BF1374" t="s">
        <v>6446</v>
      </c>
      <c r="BG1374" t="s">
        <v>3844</v>
      </c>
      <c r="BH1374">
        <v>5100</v>
      </c>
      <c r="BI1374" t="s">
        <v>3659</v>
      </c>
      <c r="BJ1374">
        <v>0.35</v>
      </c>
      <c r="BK1374" t="s">
        <v>6449</v>
      </c>
      <c r="BL1374" t="s">
        <v>3422</v>
      </c>
      <c r="BM1374" t="s">
        <v>19</v>
      </c>
      <c r="BN1374">
        <v>559017</v>
      </c>
      <c r="BU1374" t="s">
        <v>3169</v>
      </c>
      <c r="BV1374" t="s">
        <v>19</v>
      </c>
      <c r="BW1374">
        <v>559017</v>
      </c>
    </row>
    <row r="1375" spans="1:75" ht="14.45" customHeight="1">
      <c r="A1375"/>
      <c r="B1375">
        <v>559022</v>
      </c>
      <c r="C1375" s="26" t="s">
        <v>6825</v>
      </c>
      <c r="E1375" s="47" t="s">
        <v>6911</v>
      </c>
      <c r="L1375" s="47" t="s">
        <v>6911</v>
      </c>
      <c r="M1375" s="47" t="s">
        <v>6900</v>
      </c>
      <c r="X1375" s="240"/>
      <c r="AC1375" s="47" t="s">
        <v>6920</v>
      </c>
      <c r="AG1375" s="48" t="s">
        <v>6833</v>
      </c>
      <c r="AH1375" s="47" t="str">
        <f t="shared" si="55"/>
        <v>GATE_A              KS_HRR_E</v>
      </c>
      <c r="AI1375">
        <v>3</v>
      </c>
      <c r="AJ1375">
        <v>559022</v>
      </c>
      <c r="AK1375" t="s">
        <v>6450</v>
      </c>
      <c r="AL1375" t="s">
        <v>19</v>
      </c>
      <c r="AM1375" t="s">
        <v>395</v>
      </c>
      <c r="AN1375" t="s">
        <v>395</v>
      </c>
      <c r="AO1375" t="s">
        <v>394</v>
      </c>
      <c r="AP1375" t="s">
        <v>396</v>
      </c>
      <c r="AQ1375">
        <v>2</v>
      </c>
      <c r="AR1375" t="s">
        <v>397</v>
      </c>
      <c r="AS1375" t="s">
        <v>89</v>
      </c>
      <c r="AT1375" t="s">
        <v>69</v>
      </c>
      <c r="AU1375" t="s">
        <v>19</v>
      </c>
      <c r="AV1375" t="s">
        <v>599</v>
      </c>
      <c r="AW1375" t="s">
        <v>599</v>
      </c>
      <c r="AX1375" t="s">
        <v>598</v>
      </c>
      <c r="AY1375" t="s">
        <v>600</v>
      </c>
      <c r="AZ1375">
        <v>5</v>
      </c>
      <c r="BA1375" t="s">
        <v>601</v>
      </c>
      <c r="BB1375" t="s">
        <v>125</v>
      </c>
      <c r="BC1375" t="s">
        <v>19</v>
      </c>
      <c r="BD1375" t="s">
        <v>3838</v>
      </c>
      <c r="BE1375" t="s">
        <v>3419</v>
      </c>
      <c r="BF1375" t="s">
        <v>6451</v>
      </c>
      <c r="BG1375" t="s">
        <v>3840</v>
      </c>
      <c r="BH1375">
        <v>5762</v>
      </c>
      <c r="BI1375" t="s">
        <v>3841</v>
      </c>
      <c r="BJ1375">
        <v>0.35</v>
      </c>
      <c r="BK1375" t="s">
        <v>6452</v>
      </c>
      <c r="BL1375" t="s">
        <v>19</v>
      </c>
      <c r="BM1375" t="s">
        <v>3422</v>
      </c>
      <c r="BN1375">
        <v>559022</v>
      </c>
      <c r="BU1375" t="s">
        <v>19</v>
      </c>
      <c r="BV1375" t="s">
        <v>3171</v>
      </c>
      <c r="BW1375">
        <v>559022</v>
      </c>
    </row>
    <row r="1376" spans="1:75" ht="14.45" customHeight="1">
      <c r="A1376"/>
      <c r="B1376">
        <v>559023</v>
      </c>
      <c r="C1376" s="26" t="s">
        <v>6825</v>
      </c>
      <c r="E1376" s="47" t="s">
        <v>6911</v>
      </c>
      <c r="L1376" s="47" t="s">
        <v>6911</v>
      </c>
      <c r="M1376" s="47" t="s">
        <v>6900</v>
      </c>
      <c r="X1376" s="240"/>
      <c r="AC1376" s="47" t="s">
        <v>6920</v>
      </c>
      <c r="AG1376" s="48" t="s">
        <v>6833</v>
      </c>
      <c r="AH1376" s="47" t="str">
        <f t="shared" si="55"/>
        <v>GATE_A              KS_HRR_E</v>
      </c>
      <c r="AI1376">
        <v>3</v>
      </c>
      <c r="AJ1376">
        <v>559023</v>
      </c>
      <c r="AK1376" t="s">
        <v>6453</v>
      </c>
      <c r="AL1376" t="s">
        <v>19</v>
      </c>
      <c r="AM1376" t="s">
        <v>395</v>
      </c>
      <c r="AN1376" t="s">
        <v>395</v>
      </c>
      <c r="AO1376" t="s">
        <v>394</v>
      </c>
      <c r="AP1376" t="s">
        <v>396</v>
      </c>
      <c r="AQ1376">
        <v>1</v>
      </c>
      <c r="AR1376" t="s">
        <v>397</v>
      </c>
      <c r="AS1376" t="s">
        <v>89</v>
      </c>
      <c r="AT1376" t="s">
        <v>69</v>
      </c>
      <c r="AU1376" t="s">
        <v>19</v>
      </c>
      <c r="AV1376" t="s">
        <v>599</v>
      </c>
      <c r="AW1376" t="s">
        <v>599</v>
      </c>
      <c r="AX1376" t="s">
        <v>598</v>
      </c>
      <c r="AY1376" t="s">
        <v>600</v>
      </c>
      <c r="AZ1376">
        <v>23</v>
      </c>
      <c r="BA1376" t="s">
        <v>601</v>
      </c>
      <c r="BB1376" t="s">
        <v>125</v>
      </c>
      <c r="BC1376" t="s">
        <v>19</v>
      </c>
      <c r="BD1376" t="s">
        <v>3838</v>
      </c>
      <c r="BE1376" t="s">
        <v>3419</v>
      </c>
      <c r="BF1376" t="s">
        <v>6451</v>
      </c>
      <c r="BG1376" t="s">
        <v>3844</v>
      </c>
      <c r="BH1376">
        <v>5762</v>
      </c>
      <c r="BI1376" t="s">
        <v>3659</v>
      </c>
      <c r="BJ1376">
        <v>0.35</v>
      </c>
      <c r="BK1376" t="s">
        <v>6454</v>
      </c>
      <c r="BL1376" t="s">
        <v>19</v>
      </c>
      <c r="BM1376" t="s">
        <v>3422</v>
      </c>
      <c r="BN1376">
        <v>559023</v>
      </c>
      <c r="BU1376" t="s">
        <v>19</v>
      </c>
      <c r="BV1376" t="s">
        <v>3171</v>
      </c>
      <c r="BW1376">
        <v>559023</v>
      </c>
    </row>
    <row r="1377" spans="1:74" ht="14.45" customHeight="1">
      <c r="A1377"/>
      <c r="C1377" s="26" t="s">
        <v>6826</v>
      </c>
      <c r="AI1377">
        <v>1</v>
      </c>
      <c r="AJ1377" t="s">
        <v>3181</v>
      </c>
    </row>
    <row r="1378" spans="1:74" ht="14.45" customHeight="1">
      <c r="A1378" s="178" t="s">
        <v>8042</v>
      </c>
      <c r="C1378" s="26" t="s">
        <v>6826</v>
      </c>
      <c r="AI1378">
        <v>2</v>
      </c>
      <c r="AJ1378" t="s">
        <v>1</v>
      </c>
      <c r="AK1378" t="s">
        <v>3182</v>
      </c>
      <c r="AL1378" t="s">
        <v>3183</v>
      </c>
      <c r="AM1378" s="179" t="s">
        <v>8041</v>
      </c>
      <c r="AO1378" t="s">
        <v>6412</v>
      </c>
      <c r="AP1378" t="s">
        <v>4312</v>
      </c>
    </row>
    <row r="1379" spans="1:74" ht="14.45" customHeight="1">
      <c r="A1379"/>
      <c r="C1379" s="26" t="s">
        <v>6826</v>
      </c>
      <c r="AI1379">
        <v>0</v>
      </c>
      <c r="AJ1379" t="s">
        <v>3401</v>
      </c>
      <c r="AK1379" t="s">
        <v>3402</v>
      </c>
      <c r="AL1379" t="s">
        <v>3403</v>
      </c>
      <c r="AM1379" t="s">
        <v>8</v>
      </c>
      <c r="AN1379" t="s">
        <v>8</v>
      </c>
      <c r="AO1379" t="s">
        <v>3404</v>
      </c>
      <c r="AP1379" t="s">
        <v>9</v>
      </c>
      <c r="AQ1379" t="s">
        <v>3405</v>
      </c>
      <c r="AR1379" t="s">
        <v>10</v>
      </c>
      <c r="AS1379" t="s">
        <v>75</v>
      </c>
      <c r="AT1379" t="s">
        <v>3406</v>
      </c>
      <c r="AU1379" t="s">
        <v>3403</v>
      </c>
      <c r="AV1379" t="s">
        <v>8</v>
      </c>
      <c r="AW1379" t="s">
        <v>8</v>
      </c>
      <c r="AX1379" t="s">
        <v>3407</v>
      </c>
      <c r="AY1379" t="s">
        <v>9</v>
      </c>
      <c r="AZ1379" t="s">
        <v>3405</v>
      </c>
      <c r="BA1379" t="s">
        <v>10</v>
      </c>
      <c r="BB1379" t="s">
        <v>75</v>
      </c>
      <c r="BC1379" t="s">
        <v>3406</v>
      </c>
      <c r="BD1379" t="s">
        <v>3163</v>
      </c>
      <c r="BE1379" t="s">
        <v>3408</v>
      </c>
      <c r="BF1379" t="s">
        <v>3409</v>
      </c>
      <c r="BG1379" t="s">
        <v>3410</v>
      </c>
      <c r="BH1379" t="s">
        <v>3411</v>
      </c>
      <c r="BI1379" t="s">
        <v>14</v>
      </c>
      <c r="BJ1379" t="s">
        <v>3412</v>
      </c>
      <c r="BK1379" t="s">
        <v>3413</v>
      </c>
      <c r="BL1379" t="s">
        <v>1</v>
      </c>
      <c r="BM1379" t="s">
        <v>3401</v>
      </c>
      <c r="BU1379" t="s">
        <v>1</v>
      </c>
      <c r="BV1379" t="s">
        <v>3401</v>
      </c>
    </row>
    <row r="1380" spans="1:74" ht="14.45" customHeight="1">
      <c r="A1380"/>
      <c r="B1380">
        <v>582001</v>
      </c>
      <c r="C1380" s="26" t="s">
        <v>6826</v>
      </c>
      <c r="E1380" s="47" t="s">
        <v>6826</v>
      </c>
      <c r="L1380" s="47" t="s">
        <v>6900</v>
      </c>
      <c r="M1380" s="47" t="s">
        <v>6826</v>
      </c>
      <c r="W1380" s="240"/>
      <c r="AG1380" s="48" t="s">
        <v>6942</v>
      </c>
      <c r="AH1380" s="47" t="str">
        <f t="shared" si="55"/>
        <v>MES3                KS_HRM_C2</v>
      </c>
      <c r="AI1380">
        <v>3</v>
      </c>
      <c r="AJ1380">
        <v>582001</v>
      </c>
      <c r="AK1380" t="s">
        <v>6455</v>
      </c>
      <c r="AL1380" t="s">
        <v>19</v>
      </c>
      <c r="AM1380" t="s">
        <v>1559</v>
      </c>
      <c r="AN1380" t="s">
        <v>1559</v>
      </c>
      <c r="AO1380" t="s">
        <v>1564</v>
      </c>
      <c r="AP1380" t="s">
        <v>1565</v>
      </c>
      <c r="AQ1380">
        <v>15</v>
      </c>
      <c r="AR1380" t="s">
        <v>1566</v>
      </c>
      <c r="AS1380" t="s">
        <v>2065</v>
      </c>
      <c r="AT1380" t="s">
        <v>19</v>
      </c>
      <c r="AU1380" t="s">
        <v>19</v>
      </c>
      <c r="AV1380" t="s">
        <v>3187</v>
      </c>
      <c r="AW1380" t="s">
        <v>3188</v>
      </c>
      <c r="AX1380" t="s">
        <v>3186</v>
      </c>
      <c r="AY1380" t="s">
        <v>3189</v>
      </c>
      <c r="AZ1380">
        <v>3</v>
      </c>
      <c r="BA1380" t="s">
        <v>2170</v>
      </c>
      <c r="BB1380" t="s">
        <v>126</v>
      </c>
      <c r="BC1380" t="s">
        <v>19</v>
      </c>
      <c r="BD1380" t="s">
        <v>6456</v>
      </c>
      <c r="BE1380" t="s">
        <v>3419</v>
      </c>
      <c r="BF1380" t="s">
        <v>6457</v>
      </c>
      <c r="BG1380" t="s">
        <v>6458</v>
      </c>
      <c r="BH1380">
        <v>883</v>
      </c>
      <c r="BI1380" t="s">
        <v>3426</v>
      </c>
      <c r="BJ1380">
        <v>0.75</v>
      </c>
      <c r="BK1380" t="s">
        <v>6459</v>
      </c>
      <c r="BL1380" t="s">
        <v>3422</v>
      </c>
      <c r="BM1380">
        <v>582001</v>
      </c>
      <c r="BU1380" t="s">
        <v>3182</v>
      </c>
      <c r="BV1380">
        <v>582001</v>
      </c>
    </row>
    <row r="1381" spans="1:74" ht="14.45" customHeight="1">
      <c r="A1381"/>
      <c r="B1381">
        <v>582002</v>
      </c>
      <c r="C1381" s="26" t="s">
        <v>6826</v>
      </c>
      <c r="E1381" s="47" t="s">
        <v>6826</v>
      </c>
      <c r="L1381" s="47" t="s">
        <v>6900</v>
      </c>
      <c r="M1381" s="47" t="s">
        <v>6826</v>
      </c>
      <c r="W1381" s="240"/>
      <c r="AG1381" s="48" t="s">
        <v>6942</v>
      </c>
      <c r="AH1381" s="47" t="str">
        <f t="shared" si="55"/>
        <v>MES3                KS_HRM_C2</v>
      </c>
      <c r="AI1381">
        <v>3</v>
      </c>
      <c r="AJ1381">
        <v>582002</v>
      </c>
      <c r="AK1381" t="s">
        <v>6460</v>
      </c>
      <c r="AL1381" t="s">
        <v>19</v>
      </c>
      <c r="AM1381" t="s">
        <v>1559</v>
      </c>
      <c r="AN1381" t="s">
        <v>1559</v>
      </c>
      <c r="AO1381" t="s">
        <v>1564</v>
      </c>
      <c r="AP1381" t="s">
        <v>1565</v>
      </c>
      <c r="AQ1381">
        <v>17</v>
      </c>
      <c r="AR1381" t="s">
        <v>1566</v>
      </c>
      <c r="AS1381" t="s">
        <v>2065</v>
      </c>
      <c r="AT1381" t="s">
        <v>19</v>
      </c>
      <c r="AU1381" t="s">
        <v>19</v>
      </c>
      <c r="AV1381" t="s">
        <v>3187</v>
      </c>
      <c r="AW1381" t="s">
        <v>3188</v>
      </c>
      <c r="AX1381" t="s">
        <v>3186</v>
      </c>
      <c r="AY1381" t="s">
        <v>3189</v>
      </c>
      <c r="AZ1381">
        <v>4</v>
      </c>
      <c r="BA1381" t="s">
        <v>2170</v>
      </c>
      <c r="BB1381" t="s">
        <v>126</v>
      </c>
      <c r="BC1381" t="s">
        <v>19</v>
      </c>
      <c r="BD1381" t="s">
        <v>6456</v>
      </c>
      <c r="BE1381" t="s">
        <v>3419</v>
      </c>
      <c r="BF1381" t="s">
        <v>6457</v>
      </c>
      <c r="BG1381" t="s">
        <v>6461</v>
      </c>
      <c r="BH1381">
        <v>883</v>
      </c>
      <c r="BI1381" t="s">
        <v>5473</v>
      </c>
      <c r="BJ1381">
        <v>0.75</v>
      </c>
      <c r="BK1381" t="s">
        <v>6462</v>
      </c>
      <c r="BL1381" t="s">
        <v>3422</v>
      </c>
      <c r="BM1381">
        <v>582002</v>
      </c>
      <c r="BU1381" t="s">
        <v>3182</v>
      </c>
      <c r="BV1381">
        <v>582002</v>
      </c>
    </row>
    <row r="1382" spans="1:74" ht="14.45" customHeight="1">
      <c r="A1382"/>
      <c r="B1382">
        <v>582003</v>
      </c>
      <c r="C1382" s="26" t="s">
        <v>6826</v>
      </c>
      <c r="E1382" s="47" t="s">
        <v>6826</v>
      </c>
      <c r="L1382" s="47" t="s">
        <v>6900</v>
      </c>
      <c r="M1382" s="47" t="s">
        <v>6826</v>
      </c>
      <c r="W1382" s="240"/>
      <c r="AG1382" s="48" t="s">
        <v>6942</v>
      </c>
      <c r="AH1382" s="47" t="str">
        <f t="shared" si="55"/>
        <v>MES3                KS_THR_A</v>
      </c>
      <c r="AI1382">
        <v>3</v>
      </c>
      <c r="AJ1382">
        <v>582003</v>
      </c>
      <c r="AK1382" t="s">
        <v>6463</v>
      </c>
      <c r="AL1382" t="s">
        <v>19</v>
      </c>
      <c r="AM1382" t="s">
        <v>501</v>
      </c>
      <c r="AN1382" t="s">
        <v>501</v>
      </c>
      <c r="AO1382" t="s">
        <v>500</v>
      </c>
      <c r="AP1382" t="s">
        <v>502</v>
      </c>
      <c r="AQ1382">
        <v>2</v>
      </c>
      <c r="AR1382" t="s">
        <v>503</v>
      </c>
      <c r="AS1382" t="s">
        <v>110</v>
      </c>
      <c r="AT1382" t="s">
        <v>19</v>
      </c>
      <c r="AU1382" t="s">
        <v>19</v>
      </c>
      <c r="AV1382" t="s">
        <v>3187</v>
      </c>
      <c r="AW1382" t="s">
        <v>3188</v>
      </c>
      <c r="AX1382" t="s">
        <v>3186</v>
      </c>
      <c r="AY1382" t="s">
        <v>3189</v>
      </c>
      <c r="AZ1382">
        <v>6</v>
      </c>
      <c r="BA1382" t="s">
        <v>2170</v>
      </c>
      <c r="BB1382" t="s">
        <v>126</v>
      </c>
      <c r="BC1382" t="s">
        <v>19</v>
      </c>
      <c r="BD1382" t="s">
        <v>3913</v>
      </c>
      <c r="BE1382" t="s">
        <v>3419</v>
      </c>
      <c r="BF1382" t="s">
        <v>6464</v>
      </c>
      <c r="BG1382" t="s">
        <v>3918</v>
      </c>
      <c r="BH1382">
        <v>3377</v>
      </c>
      <c r="BI1382" t="s">
        <v>3442</v>
      </c>
      <c r="BJ1382">
        <v>0.75</v>
      </c>
      <c r="BK1382" t="s">
        <v>6465</v>
      </c>
      <c r="BL1382" t="s">
        <v>3422</v>
      </c>
      <c r="BM1382">
        <v>582003</v>
      </c>
      <c r="BU1382" t="s">
        <v>3182</v>
      </c>
      <c r="BV1382">
        <v>582003</v>
      </c>
    </row>
    <row r="1383" spans="1:74" ht="14.45" customHeight="1">
      <c r="A1383"/>
      <c r="B1383">
        <v>582004</v>
      </c>
      <c r="C1383" s="26" t="s">
        <v>6826</v>
      </c>
      <c r="E1383" s="47" t="s">
        <v>6826</v>
      </c>
      <c r="L1383" s="47" t="s">
        <v>6900</v>
      </c>
      <c r="M1383" s="47" t="s">
        <v>6826</v>
      </c>
      <c r="W1383" s="240"/>
      <c r="AG1383" s="48" t="s">
        <v>6942</v>
      </c>
      <c r="AH1383" s="47" t="str">
        <f t="shared" si="55"/>
        <v>MES3                KS_THR_A</v>
      </c>
      <c r="AI1383">
        <v>3</v>
      </c>
      <c r="AJ1383">
        <v>582004</v>
      </c>
      <c r="AK1383" t="s">
        <v>6466</v>
      </c>
      <c r="AL1383" t="s">
        <v>19</v>
      </c>
      <c r="AM1383" t="s">
        <v>501</v>
      </c>
      <c r="AN1383" t="s">
        <v>501</v>
      </c>
      <c r="AO1383" t="s">
        <v>500</v>
      </c>
      <c r="AP1383" t="s">
        <v>502</v>
      </c>
      <c r="AQ1383">
        <v>1</v>
      </c>
      <c r="AR1383" t="s">
        <v>503</v>
      </c>
      <c r="AS1383" t="s">
        <v>110</v>
      </c>
      <c r="AT1383" t="s">
        <v>19</v>
      </c>
      <c r="AU1383" t="s">
        <v>19</v>
      </c>
      <c r="AV1383" t="s">
        <v>3187</v>
      </c>
      <c r="AW1383" t="s">
        <v>3188</v>
      </c>
      <c r="AX1383" t="s">
        <v>3186</v>
      </c>
      <c r="AY1383" t="s">
        <v>3189</v>
      </c>
      <c r="AZ1383">
        <v>5</v>
      </c>
      <c r="BA1383" t="s">
        <v>2170</v>
      </c>
      <c r="BB1383" t="s">
        <v>126</v>
      </c>
      <c r="BC1383" t="s">
        <v>19</v>
      </c>
      <c r="BD1383" t="s">
        <v>3913</v>
      </c>
      <c r="BE1383" t="s">
        <v>3419</v>
      </c>
      <c r="BF1383" t="s">
        <v>6464</v>
      </c>
      <c r="BG1383" t="s">
        <v>3915</v>
      </c>
      <c r="BH1383">
        <v>3377</v>
      </c>
      <c r="BI1383" t="s">
        <v>3485</v>
      </c>
      <c r="BJ1383">
        <v>0.75</v>
      </c>
      <c r="BK1383" t="s">
        <v>6467</v>
      </c>
      <c r="BL1383" t="s">
        <v>3422</v>
      </c>
      <c r="BM1383">
        <v>582004</v>
      </c>
      <c r="BU1383" t="s">
        <v>3182</v>
      </c>
      <c r="BV1383">
        <v>582004</v>
      </c>
    </row>
    <row r="1384" spans="1:74" ht="14.45" customHeight="1">
      <c r="A1384"/>
      <c r="B1384">
        <v>582005</v>
      </c>
      <c r="C1384" s="26" t="s">
        <v>6826</v>
      </c>
      <c r="E1384" s="47" t="s">
        <v>6826</v>
      </c>
      <c r="F1384" s="47" t="s">
        <v>6471</v>
      </c>
      <c r="G1384" s="47" t="s">
        <v>6897</v>
      </c>
      <c r="K1384" s="47" t="s">
        <v>6903</v>
      </c>
      <c r="L1384" s="47" t="s">
        <v>6899</v>
      </c>
      <c r="M1384" s="47" t="s">
        <v>6826</v>
      </c>
      <c r="W1384" s="25"/>
      <c r="X1384" s="240"/>
      <c r="AG1384" s="48" t="s">
        <v>6942</v>
      </c>
      <c r="AH1384" s="47" t="str">
        <f t="shared" si="55"/>
        <v>MES3                SP_15AS2_F9</v>
      </c>
      <c r="AI1384">
        <v>3</v>
      </c>
      <c r="AJ1384">
        <v>582005</v>
      </c>
      <c r="AK1384" t="s">
        <v>6468</v>
      </c>
      <c r="AL1384" t="s">
        <v>19</v>
      </c>
      <c r="AM1384" t="s">
        <v>19</v>
      </c>
      <c r="AN1384" t="s">
        <v>6469</v>
      </c>
      <c r="AO1384" t="s">
        <v>6470</v>
      </c>
      <c r="AP1384" t="s">
        <v>6471</v>
      </c>
      <c r="AQ1384">
        <v>1</v>
      </c>
      <c r="AR1384" t="s">
        <v>2170</v>
      </c>
      <c r="AS1384" t="s">
        <v>19</v>
      </c>
      <c r="AT1384" t="s">
        <v>19</v>
      </c>
      <c r="AU1384" t="s">
        <v>19</v>
      </c>
      <c r="AV1384" t="s">
        <v>3187</v>
      </c>
      <c r="AW1384" t="s">
        <v>3188</v>
      </c>
      <c r="AX1384" t="s">
        <v>3186</v>
      </c>
      <c r="AY1384" t="s">
        <v>3189</v>
      </c>
      <c r="AZ1384">
        <v>1</v>
      </c>
      <c r="BA1384" t="s">
        <v>2170</v>
      </c>
      <c r="BB1384" t="s">
        <v>125</v>
      </c>
      <c r="BC1384" t="s">
        <v>19</v>
      </c>
      <c r="BD1384" t="s">
        <v>3854</v>
      </c>
      <c r="BE1384" t="s">
        <v>3419</v>
      </c>
      <c r="BF1384" t="s">
        <v>19</v>
      </c>
      <c r="BG1384" t="s">
        <v>19</v>
      </c>
      <c r="BH1384">
        <v>111</v>
      </c>
      <c r="BI1384" t="s">
        <v>3835</v>
      </c>
      <c r="BJ1384">
        <v>0.35</v>
      </c>
      <c r="BK1384" t="s">
        <v>6472</v>
      </c>
      <c r="BL1384" t="s">
        <v>3422</v>
      </c>
      <c r="BM1384">
        <v>582005</v>
      </c>
      <c r="BU1384" t="s">
        <v>3182</v>
      </c>
      <c r="BV1384">
        <v>582005</v>
      </c>
    </row>
    <row r="1385" spans="1:74" ht="14.45" customHeight="1">
      <c r="A1385"/>
      <c r="B1385">
        <v>582006</v>
      </c>
      <c r="C1385" s="26" t="s">
        <v>6826</v>
      </c>
      <c r="E1385" s="47" t="s">
        <v>6826</v>
      </c>
      <c r="F1385" s="47" t="s">
        <v>6471</v>
      </c>
      <c r="G1385" s="47" t="s">
        <v>6897</v>
      </c>
      <c r="K1385" s="47" t="s">
        <v>6903</v>
      </c>
      <c r="L1385" s="47" t="s">
        <v>6899</v>
      </c>
      <c r="M1385" s="47" t="s">
        <v>6826</v>
      </c>
      <c r="W1385" s="25"/>
      <c r="X1385" s="240"/>
      <c r="AG1385" s="48" t="s">
        <v>6942</v>
      </c>
      <c r="AH1385" s="47" t="str">
        <f t="shared" si="55"/>
        <v>MES3                SP_15AS2_F9</v>
      </c>
      <c r="AI1385">
        <v>3</v>
      </c>
      <c r="AJ1385">
        <v>582006</v>
      </c>
      <c r="AK1385" t="s">
        <v>6473</v>
      </c>
      <c r="AL1385" t="s">
        <v>19</v>
      </c>
      <c r="AM1385" t="s">
        <v>19</v>
      </c>
      <c r="AN1385" t="s">
        <v>6469</v>
      </c>
      <c r="AO1385" t="s">
        <v>6470</v>
      </c>
      <c r="AP1385" t="s">
        <v>6471</v>
      </c>
      <c r="AQ1385">
        <v>1</v>
      </c>
      <c r="AR1385" t="s">
        <v>2170</v>
      </c>
      <c r="AS1385" t="s">
        <v>19</v>
      </c>
      <c r="AT1385" t="s">
        <v>19</v>
      </c>
      <c r="AU1385" t="s">
        <v>19</v>
      </c>
      <c r="AV1385" t="s">
        <v>3187</v>
      </c>
      <c r="AW1385" t="s">
        <v>3188</v>
      </c>
      <c r="AX1385" t="s">
        <v>3186</v>
      </c>
      <c r="AY1385" t="s">
        <v>3189</v>
      </c>
      <c r="AZ1385">
        <v>7</v>
      </c>
      <c r="BA1385" t="s">
        <v>2170</v>
      </c>
      <c r="BB1385" t="s">
        <v>125</v>
      </c>
      <c r="BC1385" t="s">
        <v>19</v>
      </c>
      <c r="BD1385" t="s">
        <v>3854</v>
      </c>
      <c r="BE1385" t="s">
        <v>3419</v>
      </c>
      <c r="BF1385" t="s">
        <v>19</v>
      </c>
      <c r="BG1385" t="s">
        <v>19</v>
      </c>
      <c r="BH1385">
        <v>111</v>
      </c>
      <c r="BI1385" t="s">
        <v>3835</v>
      </c>
      <c r="BJ1385">
        <v>0.35</v>
      </c>
      <c r="BK1385" t="s">
        <v>6472</v>
      </c>
      <c r="BL1385" t="s">
        <v>3422</v>
      </c>
      <c r="BM1385">
        <v>582006</v>
      </c>
      <c r="BU1385" t="s">
        <v>3182</v>
      </c>
      <c r="BV1385">
        <v>582006</v>
      </c>
    </row>
    <row r="1386" spans="1:74" ht="14.45" customHeight="1">
      <c r="A1386"/>
      <c r="B1386">
        <v>582007</v>
      </c>
      <c r="C1386" s="26" t="s">
        <v>6826</v>
      </c>
      <c r="E1386" s="47" t="s">
        <v>6826</v>
      </c>
      <c r="F1386" s="47" t="s">
        <v>6476</v>
      </c>
      <c r="G1386" s="47" t="s">
        <v>6897</v>
      </c>
      <c r="K1386" s="47" t="s">
        <v>6903</v>
      </c>
      <c r="L1386" s="47" t="s">
        <v>6899</v>
      </c>
      <c r="M1386" s="47" t="s">
        <v>6826</v>
      </c>
      <c r="O1386" s="47" t="s">
        <v>6938</v>
      </c>
      <c r="W1386" s="25"/>
      <c r="X1386" s="240"/>
      <c r="AG1386" s="48" t="s">
        <v>6942</v>
      </c>
      <c r="AH1386" s="47" t="str">
        <f t="shared" si="55"/>
        <v>MES3                SP_MB54_C</v>
      </c>
      <c r="AI1386">
        <v>3</v>
      </c>
      <c r="AJ1386">
        <v>582007</v>
      </c>
      <c r="AK1386" t="s">
        <v>6474</v>
      </c>
      <c r="AL1386" t="s">
        <v>19</v>
      </c>
      <c r="AM1386" t="s">
        <v>19</v>
      </c>
      <c r="AN1386" t="s">
        <v>6475</v>
      </c>
      <c r="AO1386">
        <v>333</v>
      </c>
      <c r="AP1386" t="s">
        <v>6476</v>
      </c>
      <c r="AQ1386">
        <v>1</v>
      </c>
      <c r="AR1386" t="s">
        <v>1218</v>
      </c>
      <c r="AS1386" t="s">
        <v>19</v>
      </c>
      <c r="AT1386" t="s">
        <v>19</v>
      </c>
      <c r="AU1386" t="s">
        <v>19</v>
      </c>
      <c r="AV1386" t="s">
        <v>3187</v>
      </c>
      <c r="AW1386" t="s">
        <v>3188</v>
      </c>
      <c r="AX1386" t="s">
        <v>3186</v>
      </c>
      <c r="AY1386" t="s">
        <v>3189</v>
      </c>
      <c r="AZ1386">
        <v>2</v>
      </c>
      <c r="BA1386" t="s">
        <v>2170</v>
      </c>
      <c r="BB1386" t="s">
        <v>125</v>
      </c>
      <c r="BC1386" t="s">
        <v>19</v>
      </c>
      <c r="BD1386" t="s">
        <v>3876</v>
      </c>
      <c r="BE1386" t="s">
        <v>3419</v>
      </c>
      <c r="BF1386" t="s">
        <v>19</v>
      </c>
      <c r="BG1386" t="s">
        <v>19</v>
      </c>
      <c r="BH1386">
        <v>131</v>
      </c>
      <c r="BI1386" t="s">
        <v>3432</v>
      </c>
      <c r="BJ1386">
        <v>0.35</v>
      </c>
      <c r="BK1386" t="s">
        <v>6477</v>
      </c>
      <c r="BL1386" t="s">
        <v>3422</v>
      </c>
      <c r="BM1386">
        <v>582007</v>
      </c>
      <c r="BU1386" t="s">
        <v>3182</v>
      </c>
      <c r="BV1386">
        <v>582007</v>
      </c>
    </row>
    <row r="1387" spans="1:74" ht="14.45" customHeight="1">
      <c r="A1387"/>
      <c r="B1387">
        <v>582008</v>
      </c>
      <c r="C1387" s="26" t="s">
        <v>6826</v>
      </c>
      <c r="E1387" s="47" t="s">
        <v>6826</v>
      </c>
      <c r="F1387" s="47" t="s">
        <v>6476</v>
      </c>
      <c r="G1387" s="47" t="s">
        <v>6897</v>
      </c>
      <c r="K1387" s="47" t="s">
        <v>6903</v>
      </c>
      <c r="L1387" s="47" t="s">
        <v>6899</v>
      </c>
      <c r="M1387" s="47" t="s">
        <v>6826</v>
      </c>
      <c r="O1387" s="47" t="s">
        <v>6938</v>
      </c>
      <c r="W1387" s="25"/>
      <c r="X1387" s="240"/>
      <c r="AG1387" s="48" t="s">
        <v>6942</v>
      </c>
      <c r="AH1387" s="47" t="str">
        <f t="shared" si="55"/>
        <v>MES3                SP_MB54_C</v>
      </c>
      <c r="AI1387">
        <v>3</v>
      </c>
      <c r="AJ1387">
        <v>582008</v>
      </c>
      <c r="AK1387" t="s">
        <v>6478</v>
      </c>
      <c r="AL1387" t="s">
        <v>19</v>
      </c>
      <c r="AM1387" t="s">
        <v>19</v>
      </c>
      <c r="AN1387" t="s">
        <v>6475</v>
      </c>
      <c r="AO1387">
        <v>333</v>
      </c>
      <c r="AP1387" t="s">
        <v>6476</v>
      </c>
      <c r="AQ1387">
        <v>1</v>
      </c>
      <c r="AR1387" t="s">
        <v>1218</v>
      </c>
      <c r="AS1387" t="s">
        <v>19</v>
      </c>
      <c r="AT1387" t="s">
        <v>19</v>
      </c>
      <c r="AU1387" t="s">
        <v>19</v>
      </c>
      <c r="AV1387" t="s">
        <v>3187</v>
      </c>
      <c r="AW1387" t="s">
        <v>3188</v>
      </c>
      <c r="AX1387" t="s">
        <v>3186</v>
      </c>
      <c r="AY1387" t="s">
        <v>3189</v>
      </c>
      <c r="AZ1387">
        <v>8</v>
      </c>
      <c r="BA1387" t="s">
        <v>2170</v>
      </c>
      <c r="BB1387" t="s">
        <v>125</v>
      </c>
      <c r="BC1387" t="s">
        <v>19</v>
      </c>
      <c r="BD1387" t="s">
        <v>3876</v>
      </c>
      <c r="BE1387" t="s">
        <v>3419</v>
      </c>
      <c r="BF1387" t="s">
        <v>19</v>
      </c>
      <c r="BG1387" t="s">
        <v>19</v>
      </c>
      <c r="BH1387">
        <v>131</v>
      </c>
      <c r="BI1387" t="s">
        <v>3432</v>
      </c>
      <c r="BJ1387">
        <v>0.35</v>
      </c>
      <c r="BK1387" t="s">
        <v>6477</v>
      </c>
      <c r="BL1387" t="s">
        <v>3422</v>
      </c>
      <c r="BM1387">
        <v>582008</v>
      </c>
      <c r="BU1387" t="s">
        <v>3182</v>
      </c>
      <c r="BV1387">
        <v>582008</v>
      </c>
    </row>
    <row r="1388" spans="1:74" ht="14.45" customHeight="1">
      <c r="A1388"/>
      <c r="B1388">
        <v>582009</v>
      </c>
      <c r="C1388" s="26" t="s">
        <v>6826</v>
      </c>
      <c r="E1388" s="47" t="s">
        <v>6826</v>
      </c>
      <c r="F1388" s="47" t="s">
        <v>3987</v>
      </c>
      <c r="G1388" s="47" t="s">
        <v>6907</v>
      </c>
      <c r="K1388" s="47" t="s">
        <v>6903</v>
      </c>
      <c r="L1388" s="47" t="s">
        <v>6900</v>
      </c>
      <c r="M1388" s="47" t="s">
        <v>6826</v>
      </c>
      <c r="W1388" s="25"/>
      <c r="X1388" s="240"/>
      <c r="AC1388" s="47" t="s">
        <v>6913</v>
      </c>
      <c r="AG1388" s="48" t="s">
        <v>6942</v>
      </c>
      <c r="AH1388" s="47" t="str">
        <f t="shared" si="55"/>
        <v>MES3                SP_CANLE2</v>
      </c>
      <c r="AI1388">
        <v>3</v>
      </c>
      <c r="AJ1388">
        <v>582009</v>
      </c>
      <c r="AK1388" t="s">
        <v>6479</v>
      </c>
      <c r="AL1388" t="s">
        <v>19</v>
      </c>
      <c r="AM1388" t="s">
        <v>19</v>
      </c>
      <c r="AN1388" t="s">
        <v>3985</v>
      </c>
      <c r="AO1388" t="s">
        <v>3986</v>
      </c>
      <c r="AP1388" t="s">
        <v>3987</v>
      </c>
      <c r="AQ1388">
        <v>1</v>
      </c>
      <c r="AR1388" t="s">
        <v>977</v>
      </c>
      <c r="AS1388" t="s">
        <v>19</v>
      </c>
      <c r="AT1388" t="s">
        <v>19</v>
      </c>
      <c r="AU1388" t="s">
        <v>19</v>
      </c>
      <c r="AV1388" t="s">
        <v>3187</v>
      </c>
      <c r="AW1388" t="s">
        <v>3188</v>
      </c>
      <c r="AX1388" t="s">
        <v>3186</v>
      </c>
      <c r="AY1388" t="s">
        <v>3189</v>
      </c>
      <c r="AZ1388">
        <v>11</v>
      </c>
      <c r="BA1388" t="s">
        <v>2170</v>
      </c>
      <c r="BB1388" t="s">
        <v>125</v>
      </c>
      <c r="BC1388" t="s">
        <v>19</v>
      </c>
      <c r="BD1388" t="s">
        <v>3613</v>
      </c>
      <c r="BE1388" t="s">
        <v>3419</v>
      </c>
      <c r="BF1388" t="s">
        <v>6480</v>
      </c>
      <c r="BG1388" t="s">
        <v>3615</v>
      </c>
      <c r="BH1388">
        <v>671</v>
      </c>
      <c r="BI1388" t="s">
        <v>3616</v>
      </c>
      <c r="BJ1388">
        <v>0.35</v>
      </c>
      <c r="BK1388" t="s">
        <v>3617</v>
      </c>
      <c r="BL1388" t="s">
        <v>3422</v>
      </c>
      <c r="BM1388">
        <v>582009</v>
      </c>
      <c r="BU1388" t="s">
        <v>3182</v>
      </c>
      <c r="BV1388">
        <v>582009</v>
      </c>
    </row>
    <row r="1389" spans="1:74" ht="14.45" customHeight="1">
      <c r="A1389"/>
      <c r="B1389">
        <v>582010</v>
      </c>
      <c r="C1389" s="26" t="s">
        <v>6826</v>
      </c>
      <c r="E1389" s="47" t="s">
        <v>6826</v>
      </c>
      <c r="F1389" s="47" t="s">
        <v>3992</v>
      </c>
      <c r="G1389" s="47" t="s">
        <v>6907</v>
      </c>
      <c r="K1389" s="47" t="s">
        <v>6903</v>
      </c>
      <c r="L1389" s="47" t="s">
        <v>6900</v>
      </c>
      <c r="M1389" s="47" t="s">
        <v>6826</v>
      </c>
      <c r="W1389" s="25"/>
      <c r="X1389" s="240"/>
      <c r="AC1389" s="47" t="s">
        <v>6913</v>
      </c>
      <c r="AG1389" s="48" t="s">
        <v>6942</v>
      </c>
      <c r="AH1389" s="47" t="str">
        <f t="shared" si="55"/>
        <v>MES3                SP_CANHE2</v>
      </c>
      <c r="AI1389">
        <v>3</v>
      </c>
      <c r="AJ1389">
        <v>582010</v>
      </c>
      <c r="AK1389" t="s">
        <v>6481</v>
      </c>
      <c r="AL1389" t="s">
        <v>19</v>
      </c>
      <c r="AM1389" t="s">
        <v>19</v>
      </c>
      <c r="AN1389" t="s">
        <v>3990</v>
      </c>
      <c r="AO1389" t="s">
        <v>3991</v>
      </c>
      <c r="AP1389" t="s">
        <v>3992</v>
      </c>
      <c r="AQ1389">
        <v>1</v>
      </c>
      <c r="AR1389" t="s">
        <v>977</v>
      </c>
      <c r="AS1389" t="s">
        <v>19</v>
      </c>
      <c r="AT1389" t="s">
        <v>19</v>
      </c>
      <c r="AU1389" t="s">
        <v>19</v>
      </c>
      <c r="AV1389" t="s">
        <v>3187</v>
      </c>
      <c r="AW1389" t="s">
        <v>3188</v>
      </c>
      <c r="AX1389" t="s">
        <v>3186</v>
      </c>
      <c r="AY1389" t="s">
        <v>3189</v>
      </c>
      <c r="AZ1389">
        <v>12</v>
      </c>
      <c r="BA1389" t="s">
        <v>2170</v>
      </c>
      <c r="BB1389" t="s">
        <v>125</v>
      </c>
      <c r="BC1389" t="s">
        <v>19</v>
      </c>
      <c r="BD1389" t="s">
        <v>3613</v>
      </c>
      <c r="BE1389" t="s">
        <v>3419</v>
      </c>
      <c r="BF1389" t="s">
        <v>6480</v>
      </c>
      <c r="BG1389" t="s">
        <v>3525</v>
      </c>
      <c r="BH1389">
        <v>672</v>
      </c>
      <c r="BI1389" t="s">
        <v>3526</v>
      </c>
      <c r="BJ1389">
        <v>0.35</v>
      </c>
      <c r="BK1389" t="s">
        <v>3829</v>
      </c>
      <c r="BL1389" t="s">
        <v>3422</v>
      </c>
      <c r="BM1389">
        <v>582010</v>
      </c>
      <c r="BU1389" t="s">
        <v>3182</v>
      </c>
      <c r="BV1389">
        <v>582010</v>
      </c>
    </row>
    <row r="1390" spans="1:74" ht="14.45" customHeight="1">
      <c r="A1390"/>
      <c r="B1390">
        <v>582011</v>
      </c>
      <c r="C1390" s="26" t="s">
        <v>6826</v>
      </c>
      <c r="E1390" s="47" t="s">
        <v>6826</v>
      </c>
      <c r="F1390" s="47" t="s">
        <v>6471</v>
      </c>
      <c r="G1390" s="47" t="s">
        <v>6897</v>
      </c>
      <c r="K1390" s="47" t="s">
        <v>6903</v>
      </c>
      <c r="L1390" s="47" t="s">
        <v>6900</v>
      </c>
      <c r="M1390" s="47" t="s">
        <v>6899</v>
      </c>
      <c r="AG1390" s="48" t="s">
        <v>6942</v>
      </c>
      <c r="AH1390" s="47" t="str">
        <f t="shared" si="55"/>
        <v>SP_15AS2_F9         SIDO_M</v>
      </c>
      <c r="AI1390">
        <v>3</v>
      </c>
      <c r="AJ1390">
        <v>582011</v>
      </c>
      <c r="AK1390" t="s">
        <v>6482</v>
      </c>
      <c r="AL1390" t="s">
        <v>19</v>
      </c>
      <c r="AM1390" t="s">
        <v>840</v>
      </c>
      <c r="AN1390" t="s">
        <v>840</v>
      </c>
      <c r="AO1390" t="s">
        <v>839</v>
      </c>
      <c r="AP1390" t="s">
        <v>841</v>
      </c>
      <c r="AQ1390" t="s">
        <v>3679</v>
      </c>
      <c r="AR1390" t="s">
        <v>842</v>
      </c>
      <c r="AS1390" t="s">
        <v>121</v>
      </c>
      <c r="AT1390" t="s">
        <v>19</v>
      </c>
      <c r="AU1390" t="s">
        <v>19</v>
      </c>
      <c r="AV1390" t="s">
        <v>19</v>
      </c>
      <c r="AW1390" t="s">
        <v>6469</v>
      </c>
      <c r="AX1390" t="s">
        <v>6470</v>
      </c>
      <c r="AY1390" t="s">
        <v>6471</v>
      </c>
      <c r="AZ1390">
        <v>1</v>
      </c>
      <c r="BA1390" t="s">
        <v>2170</v>
      </c>
      <c r="BB1390" t="s">
        <v>19</v>
      </c>
      <c r="BC1390" t="s">
        <v>19</v>
      </c>
      <c r="BD1390" t="s">
        <v>3854</v>
      </c>
      <c r="BE1390" t="s">
        <v>3419</v>
      </c>
      <c r="BF1390" t="s">
        <v>19</v>
      </c>
      <c r="BG1390" t="s">
        <v>19</v>
      </c>
      <c r="BH1390">
        <v>1203</v>
      </c>
      <c r="BI1390" t="s">
        <v>3835</v>
      </c>
      <c r="BJ1390">
        <v>0.35</v>
      </c>
      <c r="BK1390" t="s">
        <v>6472</v>
      </c>
      <c r="BL1390" t="s">
        <v>3422</v>
      </c>
      <c r="BM1390">
        <v>582011</v>
      </c>
      <c r="BU1390" t="s">
        <v>3182</v>
      </c>
      <c r="BV1390">
        <v>582011</v>
      </c>
    </row>
    <row r="1391" spans="1:74" ht="14.45" customHeight="1">
      <c r="A1391"/>
      <c r="B1391">
        <v>582012</v>
      </c>
      <c r="C1391" s="26" t="s">
        <v>6826</v>
      </c>
      <c r="E1391" s="47" t="s">
        <v>6826</v>
      </c>
      <c r="L1391" s="47" t="s">
        <v>6826</v>
      </c>
      <c r="M1391" s="47" t="s">
        <v>6900</v>
      </c>
      <c r="AG1391" s="48" t="s">
        <v>6942</v>
      </c>
      <c r="AH1391" s="47" t="str">
        <f t="shared" si="55"/>
        <v>MES2                LSESH</v>
      </c>
      <c r="AI1391">
        <v>3</v>
      </c>
      <c r="AJ1391">
        <v>582012</v>
      </c>
      <c r="AK1391" t="s">
        <v>6483</v>
      </c>
      <c r="AL1391" t="s">
        <v>19</v>
      </c>
      <c r="AM1391" t="s">
        <v>3193</v>
      </c>
      <c r="AN1391" t="s">
        <v>3194</v>
      </c>
      <c r="AO1391" t="s">
        <v>3192</v>
      </c>
      <c r="AP1391" t="s">
        <v>3195</v>
      </c>
      <c r="AQ1391">
        <v>1</v>
      </c>
      <c r="AR1391" t="s">
        <v>1447</v>
      </c>
      <c r="AS1391" t="s">
        <v>1594</v>
      </c>
      <c r="AT1391" t="s">
        <v>1761</v>
      </c>
      <c r="AU1391" t="s">
        <v>19</v>
      </c>
      <c r="AV1391" t="s">
        <v>640</v>
      </c>
      <c r="AW1391" t="s">
        <v>641</v>
      </c>
      <c r="AX1391" t="s">
        <v>639</v>
      </c>
      <c r="AY1391" t="s">
        <v>642</v>
      </c>
      <c r="AZ1391">
        <v>5</v>
      </c>
      <c r="BA1391" t="s">
        <v>643</v>
      </c>
      <c r="BB1391" t="s">
        <v>126</v>
      </c>
      <c r="BC1391" t="s">
        <v>19</v>
      </c>
      <c r="BD1391" t="s">
        <v>6484</v>
      </c>
      <c r="BE1391" t="s">
        <v>3419</v>
      </c>
      <c r="BF1391" t="s">
        <v>6485</v>
      </c>
      <c r="BG1391" t="s">
        <v>3658</v>
      </c>
      <c r="BH1391">
        <v>1715</v>
      </c>
      <c r="BI1391" t="s">
        <v>3659</v>
      </c>
      <c r="BJ1391">
        <v>0.75</v>
      </c>
      <c r="BK1391" t="s">
        <v>6486</v>
      </c>
      <c r="BL1391" t="s">
        <v>3422</v>
      </c>
      <c r="BM1391">
        <v>582012</v>
      </c>
      <c r="BU1391" t="s">
        <v>3182</v>
      </c>
      <c r="BV1391">
        <v>582012</v>
      </c>
    </row>
    <row r="1392" spans="1:74" ht="14.45" customHeight="1">
      <c r="A1392"/>
      <c r="B1392">
        <v>582013</v>
      </c>
      <c r="C1392" s="26" t="s">
        <v>6826</v>
      </c>
      <c r="E1392" s="47" t="s">
        <v>6826</v>
      </c>
      <c r="L1392" s="47" t="s">
        <v>6826</v>
      </c>
      <c r="M1392" s="47" t="s">
        <v>6900</v>
      </c>
      <c r="AG1392" s="48" t="s">
        <v>6942</v>
      </c>
      <c r="AH1392" s="47" t="str">
        <f t="shared" si="55"/>
        <v>MES2                LSESH</v>
      </c>
      <c r="AI1392">
        <v>3</v>
      </c>
      <c r="AJ1392">
        <v>582013</v>
      </c>
      <c r="AK1392" t="s">
        <v>6487</v>
      </c>
      <c r="AL1392" t="s">
        <v>19</v>
      </c>
      <c r="AM1392" t="s">
        <v>3193</v>
      </c>
      <c r="AN1392" t="s">
        <v>3194</v>
      </c>
      <c r="AO1392" t="s">
        <v>3192</v>
      </c>
      <c r="AP1392" t="s">
        <v>3195</v>
      </c>
      <c r="AQ1392">
        <v>2</v>
      </c>
      <c r="AR1392" t="s">
        <v>1447</v>
      </c>
      <c r="AS1392" t="s">
        <v>1594</v>
      </c>
      <c r="AT1392" t="s">
        <v>1761</v>
      </c>
      <c r="AU1392" t="s">
        <v>19</v>
      </c>
      <c r="AV1392" t="s">
        <v>640</v>
      </c>
      <c r="AW1392" t="s">
        <v>641</v>
      </c>
      <c r="AX1392" t="s">
        <v>639</v>
      </c>
      <c r="AY1392" t="s">
        <v>642</v>
      </c>
      <c r="AZ1392">
        <v>6</v>
      </c>
      <c r="BA1392" t="s">
        <v>643</v>
      </c>
      <c r="BB1392" t="s">
        <v>126</v>
      </c>
      <c r="BC1392" t="s">
        <v>19</v>
      </c>
      <c r="BD1392" t="s">
        <v>6484</v>
      </c>
      <c r="BE1392" t="s">
        <v>3419</v>
      </c>
      <c r="BF1392" t="s">
        <v>6485</v>
      </c>
      <c r="BG1392" t="s">
        <v>6488</v>
      </c>
      <c r="BH1392">
        <v>1715</v>
      </c>
      <c r="BI1392" t="s">
        <v>3665</v>
      </c>
      <c r="BJ1392">
        <v>0.75</v>
      </c>
      <c r="BK1392" t="s">
        <v>6489</v>
      </c>
      <c r="BL1392" t="s">
        <v>3422</v>
      </c>
      <c r="BM1392">
        <v>582013</v>
      </c>
      <c r="BU1392" t="s">
        <v>3182</v>
      </c>
      <c r="BV1392">
        <v>582013</v>
      </c>
    </row>
    <row r="1393" spans="1:75" ht="14.45" customHeight="1">
      <c r="A1393"/>
      <c r="B1393">
        <v>582016</v>
      </c>
      <c r="C1393" s="26" t="s">
        <v>6826</v>
      </c>
      <c r="E1393" s="47" t="s">
        <v>6826</v>
      </c>
      <c r="F1393" s="47" t="s">
        <v>6476</v>
      </c>
      <c r="G1393" s="47" t="s">
        <v>6897</v>
      </c>
      <c r="K1393" s="47" t="s">
        <v>6903</v>
      </c>
      <c r="L1393" s="47" t="s">
        <v>6899</v>
      </c>
      <c r="M1393" s="47" t="s">
        <v>6901</v>
      </c>
      <c r="O1393" s="47" t="s">
        <v>6938</v>
      </c>
      <c r="W1393" s="25"/>
      <c r="AG1393" s="48" t="s">
        <v>6942</v>
      </c>
      <c r="AH1393" s="47" t="str">
        <f t="shared" si="55"/>
        <v>MB54_C              SP_MB54_C</v>
      </c>
      <c r="AI1393">
        <v>3</v>
      </c>
      <c r="AJ1393">
        <v>582016</v>
      </c>
      <c r="AK1393" t="s">
        <v>6490</v>
      </c>
      <c r="AL1393" t="s">
        <v>19</v>
      </c>
      <c r="AM1393" t="s">
        <v>19</v>
      </c>
      <c r="AN1393" t="s">
        <v>6475</v>
      </c>
      <c r="AO1393">
        <v>333</v>
      </c>
      <c r="AP1393" t="s">
        <v>6476</v>
      </c>
      <c r="AQ1393">
        <v>1</v>
      </c>
      <c r="AR1393" t="s">
        <v>1218</v>
      </c>
      <c r="AS1393" t="s">
        <v>19</v>
      </c>
      <c r="AT1393" t="s">
        <v>19</v>
      </c>
      <c r="AU1393" t="s">
        <v>19</v>
      </c>
      <c r="AV1393" t="s">
        <v>1772</v>
      </c>
      <c r="AW1393" t="s">
        <v>1773</v>
      </c>
      <c r="AX1393" t="s">
        <v>3184</v>
      </c>
      <c r="AY1393" t="s">
        <v>3185</v>
      </c>
      <c r="AZ1393">
        <v>1</v>
      </c>
      <c r="BA1393" t="s">
        <v>1775</v>
      </c>
      <c r="BB1393" t="s">
        <v>241</v>
      </c>
      <c r="BC1393" t="s">
        <v>19</v>
      </c>
      <c r="BD1393" t="s">
        <v>3471</v>
      </c>
      <c r="BE1393" t="s">
        <v>3419</v>
      </c>
      <c r="BF1393" t="s">
        <v>19</v>
      </c>
      <c r="BG1393" t="s">
        <v>19</v>
      </c>
      <c r="BH1393">
        <v>417</v>
      </c>
      <c r="BI1393" t="s">
        <v>3432</v>
      </c>
      <c r="BJ1393">
        <v>0.5</v>
      </c>
      <c r="BK1393" t="s">
        <v>6477</v>
      </c>
      <c r="BL1393" t="s">
        <v>3422</v>
      </c>
      <c r="BM1393">
        <v>582016</v>
      </c>
      <c r="BU1393" t="s">
        <v>3182</v>
      </c>
      <c r="BV1393">
        <v>582016</v>
      </c>
    </row>
    <row r="1394" spans="1:75" ht="14.45" customHeight="1">
      <c r="A1394"/>
      <c r="B1394">
        <v>582017</v>
      </c>
      <c r="C1394" s="26" t="s">
        <v>6826</v>
      </c>
      <c r="E1394" s="47" t="s">
        <v>6900</v>
      </c>
      <c r="L1394" s="47" t="s">
        <v>6900</v>
      </c>
      <c r="M1394" s="47" t="s">
        <v>6900</v>
      </c>
      <c r="X1394" s="240"/>
      <c r="AG1394" s="48" t="s">
        <v>6836</v>
      </c>
      <c r="AH1394" s="47" t="str">
        <f t="shared" si="55"/>
        <v>KS_THL_A            KS_HRM_C1</v>
      </c>
      <c r="AI1394">
        <v>3</v>
      </c>
      <c r="AJ1394">
        <v>582017</v>
      </c>
      <c r="AK1394" t="s">
        <v>6491</v>
      </c>
      <c r="AL1394" t="s">
        <v>19</v>
      </c>
      <c r="AM1394" t="s">
        <v>1559</v>
      </c>
      <c r="AN1394" t="s">
        <v>1559</v>
      </c>
      <c r="AO1394" t="s">
        <v>1558</v>
      </c>
      <c r="AP1394" t="s">
        <v>1560</v>
      </c>
      <c r="AQ1394">
        <v>15</v>
      </c>
      <c r="AR1394" t="s">
        <v>1561</v>
      </c>
      <c r="AS1394" t="s">
        <v>93</v>
      </c>
      <c r="AT1394" t="s">
        <v>19</v>
      </c>
      <c r="AU1394" t="s">
        <v>19</v>
      </c>
      <c r="AV1394" t="s">
        <v>494</v>
      </c>
      <c r="AW1394" t="s">
        <v>494</v>
      </c>
      <c r="AX1394" t="s">
        <v>493</v>
      </c>
      <c r="AY1394" t="s">
        <v>495</v>
      </c>
      <c r="AZ1394">
        <v>1</v>
      </c>
      <c r="BA1394" t="s">
        <v>496</v>
      </c>
      <c r="BB1394" t="s">
        <v>110</v>
      </c>
      <c r="BC1394" t="s">
        <v>19</v>
      </c>
      <c r="BD1394" t="s">
        <v>6456</v>
      </c>
      <c r="BE1394" t="s">
        <v>3419</v>
      </c>
      <c r="BF1394" t="s">
        <v>6492</v>
      </c>
      <c r="BG1394" t="s">
        <v>6458</v>
      </c>
      <c r="BH1394">
        <v>4087</v>
      </c>
      <c r="BI1394" t="s">
        <v>3426</v>
      </c>
      <c r="BJ1394">
        <v>0.75</v>
      </c>
      <c r="BK1394" t="s">
        <v>6459</v>
      </c>
      <c r="BL1394" t="s">
        <v>3422</v>
      </c>
      <c r="BM1394">
        <v>582017</v>
      </c>
      <c r="BU1394" t="s">
        <v>3182</v>
      </c>
      <c r="BV1394">
        <v>582017</v>
      </c>
    </row>
    <row r="1395" spans="1:75" ht="14.45" customHeight="1">
      <c r="A1395"/>
      <c r="B1395">
        <v>582018</v>
      </c>
      <c r="C1395" s="26" t="s">
        <v>6826</v>
      </c>
      <c r="E1395" s="47" t="s">
        <v>6900</v>
      </c>
      <c r="L1395" s="47" t="s">
        <v>6900</v>
      </c>
      <c r="M1395" s="47" t="s">
        <v>6900</v>
      </c>
      <c r="X1395" s="240"/>
      <c r="AG1395" s="48" t="s">
        <v>6836</v>
      </c>
      <c r="AH1395" s="47" t="str">
        <f t="shared" si="55"/>
        <v>KS_THL_A            KS_HRM_C1</v>
      </c>
      <c r="AI1395">
        <v>3</v>
      </c>
      <c r="AJ1395">
        <v>582018</v>
      </c>
      <c r="AK1395" t="s">
        <v>6493</v>
      </c>
      <c r="AL1395" t="s">
        <v>19</v>
      </c>
      <c r="AM1395" t="s">
        <v>1559</v>
      </c>
      <c r="AN1395" t="s">
        <v>1559</v>
      </c>
      <c r="AO1395" t="s">
        <v>1558</v>
      </c>
      <c r="AP1395" t="s">
        <v>1560</v>
      </c>
      <c r="AQ1395">
        <v>17</v>
      </c>
      <c r="AR1395" t="s">
        <v>1561</v>
      </c>
      <c r="AS1395" t="s">
        <v>93</v>
      </c>
      <c r="AT1395" t="s">
        <v>19</v>
      </c>
      <c r="AU1395" t="s">
        <v>19</v>
      </c>
      <c r="AV1395" t="s">
        <v>494</v>
      </c>
      <c r="AW1395" t="s">
        <v>494</v>
      </c>
      <c r="AX1395" t="s">
        <v>493</v>
      </c>
      <c r="AY1395" t="s">
        <v>495</v>
      </c>
      <c r="AZ1395">
        <v>2</v>
      </c>
      <c r="BA1395" t="s">
        <v>496</v>
      </c>
      <c r="BB1395" t="s">
        <v>110</v>
      </c>
      <c r="BC1395" t="s">
        <v>19</v>
      </c>
      <c r="BD1395" t="s">
        <v>6456</v>
      </c>
      <c r="BE1395" t="s">
        <v>3419</v>
      </c>
      <c r="BF1395" t="s">
        <v>6492</v>
      </c>
      <c r="BG1395" t="s">
        <v>6461</v>
      </c>
      <c r="BH1395">
        <v>4087</v>
      </c>
      <c r="BI1395" t="s">
        <v>5473</v>
      </c>
      <c r="BJ1395">
        <v>0.75</v>
      </c>
      <c r="BK1395" t="s">
        <v>6462</v>
      </c>
      <c r="BL1395" t="s">
        <v>3422</v>
      </c>
      <c r="BM1395">
        <v>582018</v>
      </c>
      <c r="BU1395" t="s">
        <v>3182</v>
      </c>
      <c r="BV1395">
        <v>582018</v>
      </c>
    </row>
    <row r="1396" spans="1:75" ht="14.45" customHeight="1">
      <c r="C1396" s="26" t="s">
        <v>6827</v>
      </c>
      <c r="AI1396">
        <v>1</v>
      </c>
      <c r="AJ1396" t="s">
        <v>2709</v>
      </c>
    </row>
    <row r="1397" spans="1:75" ht="14.45" customHeight="1">
      <c r="A1397" s="50">
        <v>502</v>
      </c>
      <c r="C1397" s="26" t="s">
        <v>6827</v>
      </c>
      <c r="AI1397">
        <v>2</v>
      </c>
      <c r="AJ1397" t="s">
        <v>1</v>
      </c>
      <c r="AK1397" t="s">
        <v>3206</v>
      </c>
      <c r="AL1397" t="s">
        <v>3207</v>
      </c>
      <c r="AM1397" s="179" t="s">
        <v>7632</v>
      </c>
      <c r="AN1397" t="s">
        <v>4</v>
      </c>
      <c r="AO1397" t="s">
        <v>6494</v>
      </c>
      <c r="AP1397" t="s">
        <v>4312</v>
      </c>
    </row>
    <row r="1398" spans="1:75" ht="14.45" customHeight="1">
      <c r="A1398" s="222" t="s">
        <v>7935</v>
      </c>
      <c r="C1398" s="26" t="s">
        <v>6827</v>
      </c>
      <c r="AI1398">
        <v>2</v>
      </c>
      <c r="AJ1398" t="s">
        <v>1485</v>
      </c>
      <c r="AK1398" t="s">
        <v>3208</v>
      </c>
      <c r="AL1398" t="s">
        <v>3209</v>
      </c>
      <c r="AM1398" s="179" t="s">
        <v>7945</v>
      </c>
      <c r="AN1398" t="s">
        <v>4</v>
      </c>
      <c r="AO1398" t="s">
        <v>6495</v>
      </c>
      <c r="AP1398" t="s">
        <v>4312</v>
      </c>
    </row>
    <row r="1399" spans="1:75" ht="14.45" customHeight="1">
      <c r="C1399" s="26" t="s">
        <v>6827</v>
      </c>
      <c r="AI1399">
        <v>0</v>
      </c>
      <c r="AJ1399" t="s">
        <v>3401</v>
      </c>
      <c r="AK1399" t="s">
        <v>3402</v>
      </c>
      <c r="AL1399" t="s">
        <v>3403</v>
      </c>
      <c r="AM1399" t="s">
        <v>8</v>
      </c>
      <c r="AN1399" t="s">
        <v>8</v>
      </c>
      <c r="AO1399" t="s">
        <v>3404</v>
      </c>
      <c r="AP1399" t="s">
        <v>9</v>
      </c>
      <c r="AQ1399" t="s">
        <v>3405</v>
      </c>
      <c r="AR1399" t="s">
        <v>10</v>
      </c>
      <c r="AS1399" t="s">
        <v>75</v>
      </c>
      <c r="AT1399" t="s">
        <v>3406</v>
      </c>
      <c r="AU1399" t="s">
        <v>3403</v>
      </c>
      <c r="AV1399" t="s">
        <v>8</v>
      </c>
      <c r="AW1399" t="s">
        <v>8</v>
      </c>
      <c r="AX1399" t="s">
        <v>3407</v>
      </c>
      <c r="AY1399" t="s">
        <v>9</v>
      </c>
      <c r="AZ1399" t="s">
        <v>3405</v>
      </c>
      <c r="BA1399" t="s">
        <v>10</v>
      </c>
      <c r="BB1399" t="s">
        <v>75</v>
      </c>
      <c r="BC1399" t="s">
        <v>3406</v>
      </c>
      <c r="BD1399" t="s">
        <v>3163</v>
      </c>
      <c r="BE1399" t="s">
        <v>3408</v>
      </c>
      <c r="BF1399" t="s">
        <v>3409</v>
      </c>
      <c r="BG1399" t="s">
        <v>3410</v>
      </c>
      <c r="BH1399" t="s">
        <v>3411</v>
      </c>
      <c r="BI1399" t="s">
        <v>14</v>
      </c>
      <c r="BJ1399" t="s">
        <v>3412</v>
      </c>
      <c r="BK1399" t="s">
        <v>3413</v>
      </c>
      <c r="BL1399" t="s">
        <v>1</v>
      </c>
      <c r="BM1399" t="s">
        <v>1485</v>
      </c>
      <c r="BN1399" t="s">
        <v>3401</v>
      </c>
      <c r="BU1399" t="s">
        <v>1</v>
      </c>
      <c r="BV1399" t="s">
        <v>1485</v>
      </c>
      <c r="BW1399" t="s">
        <v>3401</v>
      </c>
    </row>
    <row r="1400" spans="1:75" ht="14.45" customHeight="1">
      <c r="B1400">
        <v>656001</v>
      </c>
      <c r="C1400" s="26" t="s">
        <v>6827</v>
      </c>
      <c r="E1400" s="47" t="s">
        <v>6914</v>
      </c>
      <c r="L1400" s="47" t="s">
        <v>6919</v>
      </c>
      <c r="M1400" s="47" t="s">
        <v>6919</v>
      </c>
      <c r="T1400" s="47">
        <v>980018855</v>
      </c>
      <c r="AG1400" s="48" t="s">
        <v>6833</v>
      </c>
      <c r="AH1400" s="47" t="str">
        <f t="shared" si="55"/>
        <v>SGTT_F              LTE2</v>
      </c>
      <c r="AI1400">
        <v>3</v>
      </c>
      <c r="AJ1400">
        <v>656001</v>
      </c>
      <c r="AK1400" t="s">
        <v>6496</v>
      </c>
      <c r="AL1400" t="s">
        <v>19</v>
      </c>
      <c r="AM1400" t="s">
        <v>3226</v>
      </c>
      <c r="AN1400" t="s">
        <v>3226</v>
      </c>
      <c r="AO1400" t="s">
        <v>3225</v>
      </c>
      <c r="AP1400" t="s">
        <v>3227</v>
      </c>
      <c r="AQ1400">
        <v>1</v>
      </c>
      <c r="AR1400" t="s">
        <v>3228</v>
      </c>
      <c r="AS1400" t="s">
        <v>1763</v>
      </c>
      <c r="AT1400" t="s">
        <v>19</v>
      </c>
      <c r="AU1400" t="s">
        <v>19</v>
      </c>
      <c r="AV1400" t="s">
        <v>591</v>
      </c>
      <c r="AW1400" t="s">
        <v>591</v>
      </c>
      <c r="AX1400" t="s">
        <v>3237</v>
      </c>
      <c r="AY1400" t="s">
        <v>3238</v>
      </c>
      <c r="AZ1400">
        <v>1</v>
      </c>
      <c r="BA1400" t="s">
        <v>593</v>
      </c>
      <c r="BB1400" t="s">
        <v>1767</v>
      </c>
      <c r="BC1400" t="s">
        <v>19</v>
      </c>
      <c r="BD1400" t="s">
        <v>4729</v>
      </c>
      <c r="BE1400" t="s">
        <v>4730</v>
      </c>
      <c r="BF1400" t="s">
        <v>6497</v>
      </c>
      <c r="BG1400" t="s">
        <v>4732</v>
      </c>
      <c r="BH1400">
        <v>5020</v>
      </c>
      <c r="BI1400" t="s">
        <v>4733</v>
      </c>
      <c r="BJ1400">
        <v>0.37</v>
      </c>
      <c r="BK1400" t="s">
        <v>6498</v>
      </c>
      <c r="BL1400" t="s">
        <v>3422</v>
      </c>
      <c r="BM1400" t="s">
        <v>19</v>
      </c>
      <c r="BN1400">
        <v>656001</v>
      </c>
      <c r="BU1400" t="s">
        <v>3206</v>
      </c>
      <c r="BV1400" t="s">
        <v>19</v>
      </c>
      <c r="BW1400">
        <v>656001</v>
      </c>
    </row>
    <row r="1401" spans="1:75" ht="14.45" customHeight="1">
      <c r="B1401">
        <v>656002</v>
      </c>
      <c r="C1401" s="26" t="s">
        <v>6827</v>
      </c>
      <c r="E1401" s="47" t="s">
        <v>6914</v>
      </c>
      <c r="L1401" s="47" t="s">
        <v>6919</v>
      </c>
      <c r="M1401" s="47" t="s">
        <v>6919</v>
      </c>
      <c r="T1401" s="47">
        <v>980018855</v>
      </c>
      <c r="W1401" s="26"/>
      <c r="AG1401" s="48" t="s">
        <v>6833</v>
      </c>
      <c r="AH1401" s="47" t="str">
        <f t="shared" si="55"/>
        <v>SGTT_F              LTE2</v>
      </c>
      <c r="AI1401">
        <v>3</v>
      </c>
      <c r="AJ1401">
        <v>656002</v>
      </c>
      <c r="AK1401" t="s">
        <v>6499</v>
      </c>
      <c r="AL1401" t="s">
        <v>19</v>
      </c>
      <c r="AM1401" t="s">
        <v>3226</v>
      </c>
      <c r="AN1401" t="s">
        <v>3226</v>
      </c>
      <c r="AO1401" t="s">
        <v>3225</v>
      </c>
      <c r="AP1401" t="s">
        <v>3227</v>
      </c>
      <c r="AQ1401">
        <v>2</v>
      </c>
      <c r="AR1401" t="s">
        <v>3228</v>
      </c>
      <c r="AS1401" t="s">
        <v>1768</v>
      </c>
      <c r="AT1401" t="s">
        <v>19</v>
      </c>
      <c r="AU1401" t="s">
        <v>19</v>
      </c>
      <c r="AV1401" t="s">
        <v>591</v>
      </c>
      <c r="AW1401" t="s">
        <v>591</v>
      </c>
      <c r="AX1401" t="s">
        <v>3237</v>
      </c>
      <c r="AY1401" t="s">
        <v>3238</v>
      </c>
      <c r="AZ1401" t="s">
        <v>4915</v>
      </c>
      <c r="BA1401" t="s">
        <v>593</v>
      </c>
      <c r="BB1401" t="s">
        <v>1770</v>
      </c>
      <c r="BC1401" t="s">
        <v>19</v>
      </c>
      <c r="BD1401" t="s">
        <v>4729</v>
      </c>
      <c r="BE1401" t="s">
        <v>1768</v>
      </c>
      <c r="BF1401" t="s">
        <v>6497</v>
      </c>
      <c r="BG1401" t="s">
        <v>4737</v>
      </c>
      <c r="BH1401">
        <v>5020</v>
      </c>
      <c r="BI1401" t="s">
        <v>3511</v>
      </c>
      <c r="BJ1401">
        <v>0.5</v>
      </c>
      <c r="BK1401" t="s">
        <v>6500</v>
      </c>
      <c r="BL1401" t="s">
        <v>3422</v>
      </c>
      <c r="BM1401" t="s">
        <v>19</v>
      </c>
      <c r="BN1401">
        <v>656002</v>
      </c>
      <c r="BU1401" t="s">
        <v>3206</v>
      </c>
      <c r="BV1401" t="s">
        <v>19</v>
      </c>
      <c r="BW1401">
        <v>656002</v>
      </c>
    </row>
    <row r="1402" spans="1:75" ht="14.45" customHeight="1">
      <c r="B1402">
        <v>656003</v>
      </c>
      <c r="C1402" s="26" t="s">
        <v>6827</v>
      </c>
      <c r="E1402" s="47" t="s">
        <v>6914</v>
      </c>
      <c r="L1402" s="47" t="s">
        <v>6919</v>
      </c>
      <c r="M1402" s="47" t="s">
        <v>6919</v>
      </c>
      <c r="T1402" s="47">
        <v>980018855</v>
      </c>
      <c r="AG1402" s="48" t="s">
        <v>6833</v>
      </c>
      <c r="AH1402" s="47" t="str">
        <f t="shared" si="55"/>
        <v>SGTT_F              LTE4</v>
      </c>
      <c r="AI1402">
        <v>3</v>
      </c>
      <c r="AJ1402">
        <v>656003</v>
      </c>
      <c r="AK1402" t="s">
        <v>6501</v>
      </c>
      <c r="AL1402" t="s">
        <v>19</v>
      </c>
      <c r="AM1402" t="s">
        <v>3232</v>
      </c>
      <c r="AN1402" t="s">
        <v>3232</v>
      </c>
      <c r="AO1402" t="s">
        <v>3231</v>
      </c>
      <c r="AP1402" t="s">
        <v>3233</v>
      </c>
      <c r="AQ1402">
        <v>1</v>
      </c>
      <c r="AR1402" t="s">
        <v>1753</v>
      </c>
      <c r="AS1402" t="s">
        <v>3011</v>
      </c>
      <c r="AT1402" t="s">
        <v>19</v>
      </c>
      <c r="AU1402" t="s">
        <v>19</v>
      </c>
      <c r="AV1402" t="s">
        <v>591</v>
      </c>
      <c r="AW1402" t="s">
        <v>591</v>
      </c>
      <c r="AX1402" t="s">
        <v>3237</v>
      </c>
      <c r="AY1402" t="s">
        <v>3238</v>
      </c>
      <c r="AZ1402">
        <v>2</v>
      </c>
      <c r="BA1402" t="s">
        <v>593</v>
      </c>
      <c r="BB1402" t="s">
        <v>3210</v>
      </c>
      <c r="BC1402" t="s">
        <v>19</v>
      </c>
      <c r="BD1402" t="s">
        <v>5764</v>
      </c>
      <c r="BE1402" t="s">
        <v>5765</v>
      </c>
      <c r="BF1402" t="s">
        <v>6502</v>
      </c>
      <c r="BG1402" t="s">
        <v>5767</v>
      </c>
      <c r="BH1402">
        <v>6931</v>
      </c>
      <c r="BI1402" t="s">
        <v>5768</v>
      </c>
      <c r="BJ1402">
        <v>0.14000000000000001</v>
      </c>
      <c r="BK1402" t="s">
        <v>6503</v>
      </c>
      <c r="BL1402" t="s">
        <v>3422</v>
      </c>
      <c r="BM1402" t="s">
        <v>19</v>
      </c>
      <c r="BN1402">
        <v>656003</v>
      </c>
      <c r="BU1402" t="s">
        <v>3206</v>
      </c>
      <c r="BV1402" t="s">
        <v>19</v>
      </c>
      <c r="BW1402">
        <v>656003</v>
      </c>
    </row>
    <row r="1403" spans="1:75" ht="14.45" customHeight="1">
      <c r="B1403">
        <v>656004</v>
      </c>
      <c r="C1403" s="26" t="s">
        <v>6827</v>
      </c>
      <c r="E1403" s="47" t="s">
        <v>6914</v>
      </c>
      <c r="L1403" s="47" t="s">
        <v>6919</v>
      </c>
      <c r="M1403" s="47" t="s">
        <v>6919</v>
      </c>
      <c r="T1403" s="47">
        <v>980018855</v>
      </c>
      <c r="W1403" s="26"/>
      <c r="AG1403" s="48" t="s">
        <v>6833</v>
      </c>
      <c r="AH1403" s="47" t="str">
        <f t="shared" si="55"/>
        <v>SGTT_F              LTE4</v>
      </c>
      <c r="AI1403">
        <v>3</v>
      </c>
      <c r="AJ1403">
        <v>656004</v>
      </c>
      <c r="AK1403" t="s">
        <v>6504</v>
      </c>
      <c r="AL1403" t="s">
        <v>19</v>
      </c>
      <c r="AM1403" t="s">
        <v>3232</v>
      </c>
      <c r="AN1403" t="s">
        <v>3232</v>
      </c>
      <c r="AO1403" t="s">
        <v>3231</v>
      </c>
      <c r="AP1403" t="s">
        <v>3233</v>
      </c>
      <c r="AQ1403">
        <v>2</v>
      </c>
      <c r="AR1403" t="s">
        <v>1753</v>
      </c>
      <c r="AS1403" t="s">
        <v>1768</v>
      </c>
      <c r="AT1403" t="s">
        <v>19</v>
      </c>
      <c r="AU1403" t="s">
        <v>19</v>
      </c>
      <c r="AV1403" t="s">
        <v>591</v>
      </c>
      <c r="AW1403" t="s">
        <v>591</v>
      </c>
      <c r="AX1403" t="s">
        <v>3237</v>
      </c>
      <c r="AY1403" t="s">
        <v>3238</v>
      </c>
      <c r="AZ1403" t="s">
        <v>6505</v>
      </c>
      <c r="BA1403" t="s">
        <v>593</v>
      </c>
      <c r="BB1403" t="s">
        <v>1770</v>
      </c>
      <c r="BC1403" t="s">
        <v>19</v>
      </c>
      <c r="BD1403" t="s">
        <v>5764</v>
      </c>
      <c r="BE1403" t="s">
        <v>1768</v>
      </c>
      <c r="BF1403" t="s">
        <v>6502</v>
      </c>
      <c r="BG1403" t="s">
        <v>3510</v>
      </c>
      <c r="BH1403">
        <v>6931</v>
      </c>
      <c r="BI1403" t="s">
        <v>3511</v>
      </c>
      <c r="BJ1403">
        <v>0.5</v>
      </c>
      <c r="BK1403" t="s">
        <v>6506</v>
      </c>
      <c r="BL1403" t="s">
        <v>3422</v>
      </c>
      <c r="BM1403" t="s">
        <v>19</v>
      </c>
      <c r="BN1403">
        <v>656004</v>
      </c>
      <c r="BU1403" t="s">
        <v>3206</v>
      </c>
      <c r="BV1403" t="s">
        <v>19</v>
      </c>
      <c r="BW1403">
        <v>656004</v>
      </c>
    </row>
    <row r="1404" spans="1:75" ht="14.45" customHeight="1">
      <c r="A1404" s="222" t="s">
        <v>7935</v>
      </c>
      <c r="B1404">
        <v>656005</v>
      </c>
      <c r="C1404" s="26" t="s">
        <v>6827</v>
      </c>
      <c r="E1404" s="47" t="s">
        <v>6914</v>
      </c>
      <c r="L1404" s="47" t="s">
        <v>6919</v>
      </c>
      <c r="M1404" s="47" t="s">
        <v>6919</v>
      </c>
      <c r="T1404" s="47">
        <v>980018855</v>
      </c>
      <c r="AG1404" s="48" t="s">
        <v>6833</v>
      </c>
      <c r="AH1404" s="47" t="str">
        <f t="shared" si="55"/>
        <v>KS_SFVL_C           SGTT_F</v>
      </c>
      <c r="AI1404">
        <v>3</v>
      </c>
      <c r="AJ1404">
        <v>656005</v>
      </c>
      <c r="AK1404" t="s">
        <v>6507</v>
      </c>
      <c r="AL1404" t="s">
        <v>19</v>
      </c>
      <c r="AM1404" t="s">
        <v>591</v>
      </c>
      <c r="AN1404" t="s">
        <v>591</v>
      </c>
      <c r="AO1404" t="s">
        <v>3237</v>
      </c>
      <c r="AP1404" t="s">
        <v>3238</v>
      </c>
      <c r="AQ1404">
        <v>3</v>
      </c>
      <c r="AR1404" t="s">
        <v>593</v>
      </c>
      <c r="AS1404" t="s">
        <v>1767</v>
      </c>
      <c r="AT1404" t="s">
        <v>19</v>
      </c>
      <c r="AU1404" t="s">
        <v>19</v>
      </c>
      <c r="AV1404" t="s">
        <v>2357</v>
      </c>
      <c r="AW1404" t="s">
        <v>2357</v>
      </c>
      <c r="AX1404" t="s">
        <v>3222</v>
      </c>
      <c r="AY1404" t="s">
        <v>3223</v>
      </c>
      <c r="AZ1404">
        <v>1</v>
      </c>
      <c r="BA1404" t="s">
        <v>2397</v>
      </c>
      <c r="BB1404" t="s">
        <v>2183</v>
      </c>
      <c r="BC1404" t="s">
        <v>1429</v>
      </c>
      <c r="BD1404" t="s">
        <v>4729</v>
      </c>
      <c r="BE1404" t="s">
        <v>4730</v>
      </c>
      <c r="BF1404" t="s">
        <v>6508</v>
      </c>
      <c r="BG1404" t="s">
        <v>4732</v>
      </c>
      <c r="BH1404" s="179">
        <v>3482</v>
      </c>
      <c r="BI1404" t="s">
        <v>4733</v>
      </c>
      <c r="BJ1404">
        <v>0.37</v>
      </c>
      <c r="BK1404" t="s">
        <v>6509</v>
      </c>
      <c r="BL1404" t="s">
        <v>3422</v>
      </c>
      <c r="BM1404" t="s">
        <v>19</v>
      </c>
      <c r="BN1404">
        <v>656005</v>
      </c>
      <c r="BU1404" t="s">
        <v>3206</v>
      </c>
      <c r="BV1404" t="s">
        <v>19</v>
      </c>
      <c r="BW1404">
        <v>656005</v>
      </c>
    </row>
    <row r="1405" spans="1:75" ht="14.45" customHeight="1">
      <c r="A1405" s="222" t="s">
        <v>7935</v>
      </c>
      <c r="B1405">
        <v>656006</v>
      </c>
      <c r="C1405" s="26" t="s">
        <v>6827</v>
      </c>
      <c r="E1405" s="47" t="s">
        <v>6914</v>
      </c>
      <c r="L1405" s="47" t="s">
        <v>6919</v>
      </c>
      <c r="M1405" s="47" t="s">
        <v>6919</v>
      </c>
      <c r="T1405" s="47">
        <v>980018855</v>
      </c>
      <c r="W1405" s="26"/>
      <c r="AG1405" s="48" t="s">
        <v>6833</v>
      </c>
      <c r="AH1405" s="47" t="str">
        <f t="shared" si="55"/>
        <v>SGTT_F              KS_SFVL_C</v>
      </c>
      <c r="AI1405">
        <v>3</v>
      </c>
      <c r="AJ1405">
        <v>656006</v>
      </c>
      <c r="AK1405" t="s">
        <v>6510</v>
      </c>
      <c r="AL1405" t="s">
        <v>19</v>
      </c>
      <c r="AM1405" t="s">
        <v>2357</v>
      </c>
      <c r="AN1405" t="s">
        <v>2357</v>
      </c>
      <c r="AO1405" t="s">
        <v>3222</v>
      </c>
      <c r="AP1405" t="s">
        <v>3223</v>
      </c>
      <c r="AQ1405">
        <v>2</v>
      </c>
      <c r="AR1405" t="s">
        <v>2397</v>
      </c>
      <c r="AS1405" t="s">
        <v>2184</v>
      </c>
      <c r="AT1405" t="s">
        <v>2181</v>
      </c>
      <c r="AU1405" t="s">
        <v>19</v>
      </c>
      <c r="AV1405" t="s">
        <v>591</v>
      </c>
      <c r="AW1405" t="s">
        <v>591</v>
      </c>
      <c r="AX1405" t="s">
        <v>3237</v>
      </c>
      <c r="AY1405" t="s">
        <v>3238</v>
      </c>
      <c r="AZ1405" t="s">
        <v>6511</v>
      </c>
      <c r="BA1405" t="s">
        <v>593</v>
      </c>
      <c r="BB1405" t="s">
        <v>1770</v>
      </c>
      <c r="BC1405" t="s">
        <v>19</v>
      </c>
      <c r="BD1405" t="s">
        <v>4729</v>
      </c>
      <c r="BE1405" t="s">
        <v>1768</v>
      </c>
      <c r="BF1405" t="s">
        <v>6508</v>
      </c>
      <c r="BG1405" t="s">
        <v>4737</v>
      </c>
      <c r="BH1405" s="179">
        <v>3482</v>
      </c>
      <c r="BI1405" t="s">
        <v>3511</v>
      </c>
      <c r="BJ1405">
        <v>0.5</v>
      </c>
      <c r="BK1405" t="s">
        <v>6512</v>
      </c>
      <c r="BL1405" t="s">
        <v>3422</v>
      </c>
      <c r="BM1405" t="s">
        <v>19</v>
      </c>
      <c r="BN1405">
        <v>656006</v>
      </c>
      <c r="BU1405" t="s">
        <v>3206</v>
      </c>
      <c r="BV1405" t="s">
        <v>19</v>
      </c>
      <c r="BW1405">
        <v>656006</v>
      </c>
    </row>
    <row r="1406" spans="1:75" ht="14.45" customHeight="1">
      <c r="B1406">
        <v>656007</v>
      </c>
      <c r="C1406" s="26" t="s">
        <v>6827</v>
      </c>
      <c r="E1406" s="47" t="s">
        <v>6914</v>
      </c>
      <c r="L1406" s="47" t="s">
        <v>6919</v>
      </c>
      <c r="M1406" s="47" t="s">
        <v>6919</v>
      </c>
      <c r="T1406" s="47">
        <v>980018855</v>
      </c>
      <c r="AG1406" s="48" t="s">
        <v>6833</v>
      </c>
      <c r="AH1406" s="47" t="str">
        <f t="shared" si="55"/>
        <v>KS_CPR_E            SGTT_F</v>
      </c>
      <c r="AI1406">
        <v>3</v>
      </c>
      <c r="AJ1406">
        <v>656007</v>
      </c>
      <c r="AK1406" t="s">
        <v>6513</v>
      </c>
      <c r="AL1406" t="s">
        <v>19</v>
      </c>
      <c r="AM1406" t="s">
        <v>591</v>
      </c>
      <c r="AN1406" t="s">
        <v>591</v>
      </c>
      <c r="AO1406" t="s">
        <v>3237</v>
      </c>
      <c r="AP1406" t="s">
        <v>3238</v>
      </c>
      <c r="AQ1406">
        <v>4</v>
      </c>
      <c r="AR1406" t="s">
        <v>593</v>
      </c>
      <c r="AS1406" t="s">
        <v>1767</v>
      </c>
      <c r="AT1406" t="s">
        <v>19</v>
      </c>
      <c r="AU1406" t="s">
        <v>19</v>
      </c>
      <c r="AV1406" t="s">
        <v>369</v>
      </c>
      <c r="AW1406" t="s">
        <v>369</v>
      </c>
      <c r="AX1406" t="s">
        <v>3212</v>
      </c>
      <c r="AY1406" t="s">
        <v>3213</v>
      </c>
      <c r="AZ1406">
        <v>1</v>
      </c>
      <c r="BA1406" t="s">
        <v>1784</v>
      </c>
      <c r="BB1406" t="s">
        <v>1764</v>
      </c>
      <c r="BC1406" t="s">
        <v>19</v>
      </c>
      <c r="BD1406" t="s">
        <v>4729</v>
      </c>
      <c r="BE1406" t="s">
        <v>4730</v>
      </c>
      <c r="BF1406" t="s">
        <v>6514</v>
      </c>
      <c r="BG1406" t="s">
        <v>4732</v>
      </c>
      <c r="BH1406">
        <v>2022</v>
      </c>
      <c r="BI1406" t="s">
        <v>4733</v>
      </c>
      <c r="BJ1406">
        <v>0.37</v>
      </c>
      <c r="BK1406" t="s">
        <v>6515</v>
      </c>
      <c r="BL1406" t="s">
        <v>3422</v>
      </c>
      <c r="BM1406" t="s">
        <v>19</v>
      </c>
      <c r="BN1406">
        <v>656007</v>
      </c>
      <c r="BU1406" t="s">
        <v>3206</v>
      </c>
      <c r="BV1406" t="s">
        <v>19</v>
      </c>
      <c r="BW1406">
        <v>656007</v>
      </c>
    </row>
    <row r="1407" spans="1:75" ht="14.45" customHeight="1">
      <c r="B1407">
        <v>656008</v>
      </c>
      <c r="C1407" s="26" t="s">
        <v>6827</v>
      </c>
      <c r="E1407" s="47" t="s">
        <v>6914</v>
      </c>
      <c r="L1407" s="47" t="s">
        <v>6919</v>
      </c>
      <c r="M1407" s="47" t="s">
        <v>6919</v>
      </c>
      <c r="T1407" s="47">
        <v>980018855</v>
      </c>
      <c r="W1407" s="26"/>
      <c r="AG1407" s="48" t="s">
        <v>6833</v>
      </c>
      <c r="AH1407" s="47" t="str">
        <f t="shared" si="55"/>
        <v>SGTT_F              KS_CPR_E</v>
      </c>
      <c r="AI1407">
        <v>3</v>
      </c>
      <c r="AJ1407">
        <v>656008</v>
      </c>
      <c r="AK1407" t="s">
        <v>6516</v>
      </c>
      <c r="AL1407" t="s">
        <v>19</v>
      </c>
      <c r="AM1407" t="s">
        <v>369</v>
      </c>
      <c r="AN1407" t="s">
        <v>369</v>
      </c>
      <c r="AO1407" t="s">
        <v>3212</v>
      </c>
      <c r="AP1407" t="s">
        <v>3213</v>
      </c>
      <c r="AQ1407">
        <v>2</v>
      </c>
      <c r="AR1407" t="s">
        <v>1784</v>
      </c>
      <c r="AS1407" t="s">
        <v>1768</v>
      </c>
      <c r="AT1407" t="s">
        <v>19</v>
      </c>
      <c r="AU1407" t="s">
        <v>19</v>
      </c>
      <c r="AV1407" t="s">
        <v>591</v>
      </c>
      <c r="AW1407" t="s">
        <v>591</v>
      </c>
      <c r="AX1407" t="s">
        <v>3237</v>
      </c>
      <c r="AY1407" t="s">
        <v>3238</v>
      </c>
      <c r="AZ1407" t="s">
        <v>4736</v>
      </c>
      <c r="BA1407" t="s">
        <v>593</v>
      </c>
      <c r="BB1407" t="s">
        <v>1770</v>
      </c>
      <c r="BC1407" t="s">
        <v>19</v>
      </c>
      <c r="BD1407" t="s">
        <v>4729</v>
      </c>
      <c r="BE1407" t="s">
        <v>1768</v>
      </c>
      <c r="BF1407" t="s">
        <v>6514</v>
      </c>
      <c r="BG1407" t="s">
        <v>4737</v>
      </c>
      <c r="BH1407">
        <v>2022</v>
      </c>
      <c r="BI1407" t="s">
        <v>3511</v>
      </c>
      <c r="BJ1407">
        <v>0.5</v>
      </c>
      <c r="BK1407" t="s">
        <v>6517</v>
      </c>
      <c r="BL1407" t="s">
        <v>3422</v>
      </c>
      <c r="BM1407" t="s">
        <v>19</v>
      </c>
      <c r="BN1407">
        <v>656008</v>
      </c>
      <c r="BU1407" t="s">
        <v>3206</v>
      </c>
      <c r="BV1407" t="s">
        <v>19</v>
      </c>
      <c r="BW1407">
        <v>656008</v>
      </c>
    </row>
    <row r="1408" spans="1:75" ht="14.45" customHeight="1">
      <c r="A1408" s="222" t="s">
        <v>7935</v>
      </c>
      <c r="B1408">
        <v>656009</v>
      </c>
      <c r="C1408" s="26" t="s">
        <v>6827</v>
      </c>
      <c r="E1408" s="47" t="s">
        <v>6900</v>
      </c>
      <c r="L1408" s="47" t="s">
        <v>6919</v>
      </c>
      <c r="M1408" s="47" t="s">
        <v>6919</v>
      </c>
      <c r="T1408" s="47">
        <v>980018808</v>
      </c>
      <c r="AG1408" s="48" t="s">
        <v>6836</v>
      </c>
      <c r="AH1408" s="47" t="str">
        <f t="shared" si="55"/>
        <v>KS_SFVL_C           KS_MTKL</v>
      </c>
      <c r="AI1408">
        <v>3</v>
      </c>
      <c r="AJ1408">
        <v>656009</v>
      </c>
      <c r="AK1408" t="s">
        <v>6518</v>
      </c>
      <c r="AL1408" t="s">
        <v>19</v>
      </c>
      <c r="AM1408" t="s">
        <v>3217</v>
      </c>
      <c r="AN1408" t="s">
        <v>3217</v>
      </c>
      <c r="AO1408" t="s">
        <v>3216</v>
      </c>
      <c r="AP1408" t="s">
        <v>3218</v>
      </c>
      <c r="AQ1408">
        <v>1</v>
      </c>
      <c r="AR1408" t="s">
        <v>1306</v>
      </c>
      <c r="AS1408" t="s">
        <v>1763</v>
      </c>
      <c r="AT1408" t="s">
        <v>19</v>
      </c>
      <c r="AU1408" t="s">
        <v>19</v>
      </c>
      <c r="AV1408" t="s">
        <v>2357</v>
      </c>
      <c r="AW1408" t="s">
        <v>2357</v>
      </c>
      <c r="AX1408" t="s">
        <v>3222</v>
      </c>
      <c r="AY1408" t="s">
        <v>3223</v>
      </c>
      <c r="AZ1408">
        <v>1</v>
      </c>
      <c r="BA1408" t="s">
        <v>2397</v>
      </c>
      <c r="BB1408" t="s">
        <v>2183</v>
      </c>
      <c r="BC1408" t="s">
        <v>1429</v>
      </c>
      <c r="BD1408" t="s">
        <v>4729</v>
      </c>
      <c r="BE1408" t="s">
        <v>4730</v>
      </c>
      <c r="BF1408" t="s">
        <v>6519</v>
      </c>
      <c r="BG1408" t="s">
        <v>4732</v>
      </c>
      <c r="BH1408" s="179">
        <v>2851</v>
      </c>
      <c r="BI1408" t="s">
        <v>4733</v>
      </c>
      <c r="BJ1408">
        <v>0.37</v>
      </c>
      <c r="BK1408" t="s">
        <v>6509</v>
      </c>
      <c r="BL1408" t="s">
        <v>19</v>
      </c>
      <c r="BM1408" t="s">
        <v>3422</v>
      </c>
      <c r="BN1408">
        <v>656009</v>
      </c>
      <c r="BU1408" t="s">
        <v>19</v>
      </c>
      <c r="BV1408" t="s">
        <v>3208</v>
      </c>
      <c r="BW1408">
        <v>656009</v>
      </c>
    </row>
    <row r="1409" spans="1:75" ht="14.45" customHeight="1">
      <c r="A1409" s="222" t="s">
        <v>7935</v>
      </c>
      <c r="B1409">
        <v>656010</v>
      </c>
      <c r="C1409" s="26" t="s">
        <v>6827</v>
      </c>
      <c r="E1409" s="47" t="s">
        <v>6900</v>
      </c>
      <c r="L1409" s="47" t="s">
        <v>6919</v>
      </c>
      <c r="M1409" s="47" t="s">
        <v>6919</v>
      </c>
      <c r="T1409" s="47">
        <v>980018808</v>
      </c>
      <c r="W1409" s="26"/>
      <c r="AG1409" s="48" t="s">
        <v>6836</v>
      </c>
      <c r="AH1409" s="47" t="str">
        <f t="shared" si="55"/>
        <v>KS_SFVL_C           KS_MTKL</v>
      </c>
      <c r="AI1409">
        <v>3</v>
      </c>
      <c r="AJ1409">
        <v>656010</v>
      </c>
      <c r="AK1409" t="s">
        <v>6520</v>
      </c>
      <c r="AL1409" t="s">
        <v>19</v>
      </c>
      <c r="AM1409" t="s">
        <v>3217</v>
      </c>
      <c r="AN1409" t="s">
        <v>3217</v>
      </c>
      <c r="AO1409" t="s">
        <v>3216</v>
      </c>
      <c r="AP1409" t="s">
        <v>3218</v>
      </c>
      <c r="AQ1409">
        <v>2</v>
      </c>
      <c r="AR1409" t="s">
        <v>1306</v>
      </c>
      <c r="AS1409" t="s">
        <v>1768</v>
      </c>
      <c r="AT1409" t="s">
        <v>19</v>
      </c>
      <c r="AU1409" t="s">
        <v>19</v>
      </c>
      <c r="AV1409" t="s">
        <v>2357</v>
      </c>
      <c r="AW1409" t="s">
        <v>2357</v>
      </c>
      <c r="AX1409" t="s">
        <v>3222</v>
      </c>
      <c r="AY1409" t="s">
        <v>3223</v>
      </c>
      <c r="AZ1409">
        <v>2</v>
      </c>
      <c r="BA1409" t="s">
        <v>2397</v>
      </c>
      <c r="BB1409" t="s">
        <v>2184</v>
      </c>
      <c r="BC1409" t="s">
        <v>2181</v>
      </c>
      <c r="BD1409" t="s">
        <v>4729</v>
      </c>
      <c r="BE1409" t="s">
        <v>1768</v>
      </c>
      <c r="BF1409" t="s">
        <v>6519</v>
      </c>
      <c r="BG1409" t="s">
        <v>4737</v>
      </c>
      <c r="BH1409" s="179">
        <v>2851</v>
      </c>
      <c r="BI1409" t="s">
        <v>3511</v>
      </c>
      <c r="BJ1409">
        <v>0.5</v>
      </c>
      <c r="BK1409" t="s">
        <v>6512</v>
      </c>
      <c r="BL1409" t="s">
        <v>19</v>
      </c>
      <c r="BM1409" t="s">
        <v>3422</v>
      </c>
      <c r="BN1409">
        <v>656010</v>
      </c>
      <c r="BU1409" t="s">
        <v>19</v>
      </c>
      <c r="BV1409" t="s">
        <v>3208</v>
      </c>
      <c r="BW1409">
        <v>656010</v>
      </c>
    </row>
    <row r="1410" spans="1:75" ht="14.45" customHeight="1">
      <c r="C1410" s="26" t="s">
        <v>6828</v>
      </c>
      <c r="AH1410" s="47" t="str">
        <f t="shared" si="55"/>
        <v xml:space="preserve">                    </v>
      </c>
      <c r="AI1410">
        <v>1</v>
      </c>
      <c r="AJ1410" t="s">
        <v>3243</v>
      </c>
    </row>
    <row r="1411" spans="1:75" ht="14.45" customHeight="1">
      <c r="A1411" s="222" t="s">
        <v>7879</v>
      </c>
      <c r="C1411" s="26" t="s">
        <v>6828</v>
      </c>
      <c r="AH1411" s="47" t="str">
        <f t="shared" si="55"/>
        <v xml:space="preserve">                    Al: 303 (g)</v>
      </c>
      <c r="AI1411">
        <v>2</v>
      </c>
      <c r="AJ1411" t="s">
        <v>1</v>
      </c>
      <c r="AK1411" t="s">
        <v>3244</v>
      </c>
      <c r="AL1411" t="s">
        <v>3245</v>
      </c>
      <c r="AM1411" s="179" t="s">
        <v>7904</v>
      </c>
      <c r="AO1411" t="s">
        <v>6521</v>
      </c>
      <c r="AP1411" t="s">
        <v>6522</v>
      </c>
    </row>
    <row r="1412" spans="1:75" ht="14.45" customHeight="1">
      <c r="A1412" s="222" t="s">
        <v>7879</v>
      </c>
      <c r="C1412" s="26" t="s">
        <v>6828</v>
      </c>
      <c r="AH1412" s="47" t="str">
        <f t="shared" si="55"/>
        <v xml:space="preserve">                    Al: 0 (g)</v>
      </c>
      <c r="AI1412">
        <v>2</v>
      </c>
      <c r="AJ1412" t="s">
        <v>1485</v>
      </c>
      <c r="AK1412" t="s">
        <v>3246</v>
      </c>
      <c r="AL1412" t="s">
        <v>3247</v>
      </c>
      <c r="AM1412" s="179" t="s">
        <v>7903</v>
      </c>
      <c r="AO1412" t="s">
        <v>6413</v>
      </c>
      <c r="AP1412" t="s">
        <v>4312</v>
      </c>
    </row>
    <row r="1413" spans="1:75" ht="14.45" customHeight="1">
      <c r="C1413" s="26" t="s">
        <v>6828</v>
      </c>
      <c r="AH1413" s="47" t="str">
        <f t="shared" si="55"/>
        <v>Kurzname            Kurzname</v>
      </c>
      <c r="AI1413">
        <v>0</v>
      </c>
      <c r="AJ1413" t="s">
        <v>3401</v>
      </c>
      <c r="AK1413" t="s">
        <v>3402</v>
      </c>
      <c r="AL1413" t="s">
        <v>3403</v>
      </c>
      <c r="AM1413" t="s">
        <v>8</v>
      </c>
      <c r="AN1413" t="s">
        <v>8</v>
      </c>
      <c r="AO1413" t="s">
        <v>3404</v>
      </c>
      <c r="AP1413" t="s">
        <v>9</v>
      </c>
      <c r="AQ1413" t="s">
        <v>3405</v>
      </c>
      <c r="AR1413" t="s">
        <v>10</v>
      </c>
      <c r="AS1413" t="s">
        <v>75</v>
      </c>
      <c r="AT1413" t="s">
        <v>3406</v>
      </c>
      <c r="AU1413" t="s">
        <v>3403</v>
      </c>
      <c r="AV1413" t="s">
        <v>8</v>
      </c>
      <c r="AW1413" t="s">
        <v>8</v>
      </c>
      <c r="AX1413" t="s">
        <v>3407</v>
      </c>
      <c r="AY1413" t="s">
        <v>9</v>
      </c>
      <c r="AZ1413" t="s">
        <v>3405</v>
      </c>
      <c r="BA1413" t="s">
        <v>10</v>
      </c>
      <c r="BB1413" t="s">
        <v>75</v>
      </c>
      <c r="BC1413" t="s">
        <v>3406</v>
      </c>
      <c r="BD1413" t="s">
        <v>3163</v>
      </c>
      <c r="BE1413" t="s">
        <v>3408</v>
      </c>
      <c r="BF1413" t="s">
        <v>3409</v>
      </c>
      <c r="BG1413" t="s">
        <v>3410</v>
      </c>
      <c r="BH1413" t="s">
        <v>3411</v>
      </c>
      <c r="BI1413" t="s">
        <v>14</v>
      </c>
      <c r="BJ1413" t="s">
        <v>3412</v>
      </c>
      <c r="BK1413" t="s">
        <v>3413</v>
      </c>
      <c r="BL1413" t="s">
        <v>1</v>
      </c>
      <c r="BM1413" t="s">
        <v>1485</v>
      </c>
      <c r="BN1413" t="s">
        <v>3401</v>
      </c>
      <c r="BU1413" t="s">
        <v>1</v>
      </c>
      <c r="BV1413" t="s">
        <v>1485</v>
      </c>
      <c r="BW1413" t="s">
        <v>3401</v>
      </c>
    </row>
    <row r="1414" spans="1:75" ht="14.45" customHeight="1">
      <c r="A1414" s="50" t="s">
        <v>7761</v>
      </c>
      <c r="B1414">
        <v>708001</v>
      </c>
      <c r="C1414" s="26" t="s">
        <v>6828</v>
      </c>
      <c r="E1414" s="47" t="s">
        <v>6851</v>
      </c>
      <c r="L1414" s="47" t="s">
        <v>6909</v>
      </c>
      <c r="M1414" s="47" t="s">
        <v>6851</v>
      </c>
      <c r="S1414" s="47" t="s">
        <v>6947</v>
      </c>
      <c r="AD1414" s="207" t="s">
        <v>7758</v>
      </c>
      <c r="AG1414" s="48" t="s">
        <v>6833</v>
      </c>
      <c r="AH1414" s="47" t="str">
        <f t="shared" si="55"/>
        <v>HSB_H               KS_HRL_D</v>
      </c>
      <c r="AI1414">
        <v>3</v>
      </c>
      <c r="AJ1414">
        <v>708001</v>
      </c>
      <c r="AK1414" t="s">
        <v>6523</v>
      </c>
      <c r="AL1414" t="s">
        <v>19</v>
      </c>
      <c r="AM1414" t="s">
        <v>1445</v>
      </c>
      <c r="AN1414" t="s">
        <v>1445</v>
      </c>
      <c r="AO1414" t="s">
        <v>3253</v>
      </c>
      <c r="AP1414" t="s">
        <v>3254</v>
      </c>
      <c r="AQ1414">
        <v>1</v>
      </c>
      <c r="AR1414" t="s">
        <v>469</v>
      </c>
      <c r="AS1414" t="s">
        <v>3249</v>
      </c>
      <c r="AT1414" t="s">
        <v>3248</v>
      </c>
      <c r="AU1414" t="s">
        <v>19</v>
      </c>
      <c r="AV1414" t="s">
        <v>204</v>
      </c>
      <c r="AW1414" t="s">
        <v>204</v>
      </c>
      <c r="AX1414" t="s">
        <v>3250</v>
      </c>
      <c r="AY1414" t="s">
        <v>3251</v>
      </c>
      <c r="AZ1414" t="s">
        <v>3488</v>
      </c>
      <c r="BA1414" t="s">
        <v>297</v>
      </c>
      <c r="BB1414" t="s">
        <v>287</v>
      </c>
      <c r="BC1414" t="s">
        <v>19</v>
      </c>
      <c r="BD1414" t="s">
        <v>6524</v>
      </c>
      <c r="BE1414" t="s">
        <v>3968</v>
      </c>
      <c r="BF1414" t="s">
        <v>19</v>
      </c>
      <c r="BG1414" t="s">
        <v>19</v>
      </c>
      <c r="BH1414">
        <v>7010</v>
      </c>
      <c r="BI1414" t="s">
        <v>3697</v>
      </c>
      <c r="BJ1414">
        <v>16</v>
      </c>
      <c r="BK1414" t="s">
        <v>6525</v>
      </c>
      <c r="BL1414" t="s">
        <v>3422</v>
      </c>
      <c r="BM1414" t="s">
        <v>19</v>
      </c>
      <c r="BN1414">
        <v>708001</v>
      </c>
      <c r="BU1414" t="s">
        <v>3244</v>
      </c>
      <c r="BV1414" t="s">
        <v>19</v>
      </c>
      <c r="BW1414">
        <v>708001</v>
      </c>
    </row>
    <row r="1415" spans="1:75" ht="14.45" customHeight="1">
      <c r="B1415">
        <v>708003</v>
      </c>
      <c r="C1415" s="26" t="s">
        <v>6828</v>
      </c>
      <c r="E1415" s="47" t="s">
        <v>6911</v>
      </c>
      <c r="L1415" s="47" t="s">
        <v>6900</v>
      </c>
      <c r="M1415" s="47" t="s">
        <v>6911</v>
      </c>
      <c r="AG1415" s="48" t="s">
        <v>6833</v>
      </c>
      <c r="AH1415" s="47" t="str">
        <f t="shared" si="55"/>
        <v>KS_HRR_D            SIDO_M</v>
      </c>
      <c r="AI1415">
        <v>3</v>
      </c>
      <c r="AJ1415">
        <v>708003</v>
      </c>
      <c r="AK1415" t="s">
        <v>6526</v>
      </c>
      <c r="AL1415" t="s">
        <v>19</v>
      </c>
      <c r="AM1415" t="s">
        <v>840</v>
      </c>
      <c r="AN1415" t="s">
        <v>840</v>
      </c>
      <c r="AO1415" t="s">
        <v>839</v>
      </c>
      <c r="AP1415" t="s">
        <v>841</v>
      </c>
      <c r="AQ1415" t="s">
        <v>3672</v>
      </c>
      <c r="AR1415" t="s">
        <v>842</v>
      </c>
      <c r="AS1415" t="s">
        <v>121</v>
      </c>
      <c r="AT1415" t="s">
        <v>19</v>
      </c>
      <c r="AU1415" t="s">
        <v>19</v>
      </c>
      <c r="AV1415" t="s">
        <v>395</v>
      </c>
      <c r="AW1415" t="s">
        <v>395</v>
      </c>
      <c r="AX1415" t="s">
        <v>1451</v>
      </c>
      <c r="AY1415" t="s">
        <v>1452</v>
      </c>
      <c r="AZ1415">
        <v>14</v>
      </c>
      <c r="BA1415" t="s">
        <v>397</v>
      </c>
      <c r="BB1415" t="s">
        <v>89</v>
      </c>
      <c r="BC1415" t="s">
        <v>69</v>
      </c>
      <c r="BD1415" t="s">
        <v>6527</v>
      </c>
      <c r="BE1415" t="s">
        <v>3419</v>
      </c>
      <c r="BF1415" t="s">
        <v>19</v>
      </c>
      <c r="BG1415" t="s">
        <v>19</v>
      </c>
      <c r="BH1415">
        <v>2011</v>
      </c>
      <c r="BI1415" t="s">
        <v>3426</v>
      </c>
      <c r="BJ1415">
        <v>0.35</v>
      </c>
      <c r="BK1415" t="s">
        <v>6528</v>
      </c>
      <c r="BL1415" t="s">
        <v>3422</v>
      </c>
      <c r="BM1415" t="s">
        <v>19</v>
      </c>
      <c r="BN1415">
        <v>708003</v>
      </c>
      <c r="BU1415" t="s">
        <v>3244</v>
      </c>
      <c r="BV1415" t="s">
        <v>19</v>
      </c>
      <c r="BW1415">
        <v>708003</v>
      </c>
    </row>
    <row r="1416" spans="1:75" ht="14.45" customHeight="1">
      <c r="B1416">
        <v>708007</v>
      </c>
      <c r="C1416" s="26" t="s">
        <v>6828</v>
      </c>
      <c r="E1416" s="47" t="s">
        <v>6911</v>
      </c>
      <c r="L1416" s="47" t="s">
        <v>6900</v>
      </c>
      <c r="M1416" s="47" t="s">
        <v>6911</v>
      </c>
      <c r="X1416" s="240"/>
      <c r="AC1416" s="47" t="s">
        <v>6920</v>
      </c>
      <c r="AG1416" s="48" t="s">
        <v>6833</v>
      </c>
      <c r="AH1416" s="47" t="str">
        <f t="shared" ref="AH1416:AH1479" si="56">AY1416&amp; REPT(" ",20-LEN(AY1416))&amp;AP1416</f>
        <v>GATE_A              KS_HRR_D</v>
      </c>
      <c r="AI1416">
        <v>3</v>
      </c>
      <c r="AJ1416">
        <v>708007</v>
      </c>
      <c r="AK1416" t="s">
        <v>6529</v>
      </c>
      <c r="AL1416" t="s">
        <v>19</v>
      </c>
      <c r="AM1416" t="s">
        <v>395</v>
      </c>
      <c r="AN1416" t="s">
        <v>395</v>
      </c>
      <c r="AO1416" t="s">
        <v>1451</v>
      </c>
      <c r="AP1416" t="s">
        <v>1452</v>
      </c>
      <c r="AQ1416">
        <v>7</v>
      </c>
      <c r="AR1416" t="s">
        <v>397</v>
      </c>
      <c r="AS1416" t="s">
        <v>89</v>
      </c>
      <c r="AT1416" t="s">
        <v>69</v>
      </c>
      <c r="AU1416" t="s">
        <v>19</v>
      </c>
      <c r="AV1416" t="s">
        <v>599</v>
      </c>
      <c r="AW1416" t="s">
        <v>599</v>
      </c>
      <c r="AX1416" t="s">
        <v>598</v>
      </c>
      <c r="AY1416" t="s">
        <v>600</v>
      </c>
      <c r="AZ1416">
        <v>42</v>
      </c>
      <c r="BA1416" t="s">
        <v>601</v>
      </c>
      <c r="BB1416" t="s">
        <v>125</v>
      </c>
      <c r="BC1416" t="s">
        <v>19</v>
      </c>
      <c r="BD1416" t="s">
        <v>3838</v>
      </c>
      <c r="BE1416" t="s">
        <v>3419</v>
      </c>
      <c r="BF1416" t="s">
        <v>6530</v>
      </c>
      <c r="BG1416" t="s">
        <v>3840</v>
      </c>
      <c r="BH1416">
        <v>5772</v>
      </c>
      <c r="BI1416" t="s">
        <v>3841</v>
      </c>
      <c r="BJ1416">
        <v>0.35</v>
      </c>
      <c r="BK1416" t="s">
        <v>6531</v>
      </c>
      <c r="BL1416" t="s">
        <v>19</v>
      </c>
      <c r="BM1416" t="s">
        <v>3422</v>
      </c>
      <c r="BN1416">
        <v>708007</v>
      </c>
      <c r="BU1416" t="s">
        <v>19</v>
      </c>
      <c r="BV1416" t="s">
        <v>3246</v>
      </c>
      <c r="BW1416">
        <v>708007</v>
      </c>
    </row>
    <row r="1417" spans="1:75" ht="14.45" customHeight="1">
      <c r="B1417">
        <v>708008</v>
      </c>
      <c r="C1417" s="26" t="s">
        <v>6828</v>
      </c>
      <c r="E1417" s="47" t="s">
        <v>6911</v>
      </c>
      <c r="L1417" s="47" t="s">
        <v>6900</v>
      </c>
      <c r="M1417" s="47" t="s">
        <v>6911</v>
      </c>
      <c r="X1417" s="240"/>
      <c r="AC1417" s="47" t="s">
        <v>6920</v>
      </c>
      <c r="AG1417" s="48" t="s">
        <v>6833</v>
      </c>
      <c r="AH1417" s="47" t="str">
        <f t="shared" si="56"/>
        <v>GATE_A              KS_HRR_D</v>
      </c>
      <c r="AI1417">
        <v>3</v>
      </c>
      <c r="AJ1417">
        <v>708008</v>
      </c>
      <c r="AK1417" t="s">
        <v>6532</v>
      </c>
      <c r="AL1417" t="s">
        <v>19</v>
      </c>
      <c r="AM1417" t="s">
        <v>395</v>
      </c>
      <c r="AN1417" t="s">
        <v>395</v>
      </c>
      <c r="AO1417" t="s">
        <v>1451</v>
      </c>
      <c r="AP1417" t="s">
        <v>1452</v>
      </c>
      <c r="AQ1417">
        <v>6</v>
      </c>
      <c r="AR1417" t="s">
        <v>397</v>
      </c>
      <c r="AS1417" t="s">
        <v>89</v>
      </c>
      <c r="AT1417" t="s">
        <v>69</v>
      </c>
      <c r="AU1417" t="s">
        <v>19</v>
      </c>
      <c r="AV1417" t="s">
        <v>599</v>
      </c>
      <c r="AW1417" t="s">
        <v>599</v>
      </c>
      <c r="AX1417" t="s">
        <v>598</v>
      </c>
      <c r="AY1417" t="s">
        <v>600</v>
      </c>
      <c r="AZ1417">
        <v>41</v>
      </c>
      <c r="BA1417" t="s">
        <v>601</v>
      </c>
      <c r="BB1417" t="s">
        <v>125</v>
      </c>
      <c r="BC1417" t="s">
        <v>19</v>
      </c>
      <c r="BD1417" t="s">
        <v>3838</v>
      </c>
      <c r="BE1417" t="s">
        <v>3419</v>
      </c>
      <c r="BF1417" t="s">
        <v>6530</v>
      </c>
      <c r="BG1417" t="s">
        <v>3844</v>
      </c>
      <c r="BH1417">
        <v>5772</v>
      </c>
      <c r="BI1417" t="s">
        <v>3659</v>
      </c>
      <c r="BJ1417">
        <v>0.35</v>
      </c>
      <c r="BK1417" t="s">
        <v>6533</v>
      </c>
      <c r="BL1417" t="s">
        <v>19</v>
      </c>
      <c r="BM1417" t="s">
        <v>3422</v>
      </c>
      <c r="BN1417">
        <v>708008</v>
      </c>
      <c r="BU1417" t="s">
        <v>19</v>
      </c>
      <c r="BV1417" t="s">
        <v>3246</v>
      </c>
      <c r="BW1417">
        <v>708008</v>
      </c>
    </row>
    <row r="1418" spans="1:75" ht="14.45" customHeight="1">
      <c r="C1418" s="26" t="s">
        <v>6829</v>
      </c>
      <c r="AI1418">
        <v>1</v>
      </c>
      <c r="AJ1418" t="s">
        <v>3258</v>
      </c>
    </row>
    <row r="1419" spans="1:75" ht="14.45" customHeight="1">
      <c r="A1419" s="222" t="s">
        <v>7879</v>
      </c>
      <c r="C1419" s="26" t="s">
        <v>6829</v>
      </c>
      <c r="AI1419">
        <v>2</v>
      </c>
      <c r="AJ1419" t="s">
        <v>1</v>
      </c>
      <c r="AK1419" t="s">
        <v>3259</v>
      </c>
      <c r="AL1419" t="s">
        <v>3260</v>
      </c>
      <c r="AM1419" s="179" t="s">
        <v>7905</v>
      </c>
      <c r="AO1419" t="s">
        <v>6534</v>
      </c>
      <c r="AP1419" t="s">
        <v>4312</v>
      </c>
    </row>
    <row r="1420" spans="1:75" ht="14.45" customHeight="1">
      <c r="A1420" s="222" t="s">
        <v>7879</v>
      </c>
      <c r="C1420" s="26" t="s">
        <v>6829</v>
      </c>
      <c r="AI1420">
        <v>2</v>
      </c>
      <c r="AJ1420" t="s">
        <v>1485</v>
      </c>
      <c r="AK1420" t="s">
        <v>3261</v>
      </c>
      <c r="AL1420" t="s">
        <v>3053</v>
      </c>
      <c r="AM1420" s="179" t="s">
        <v>7897</v>
      </c>
      <c r="AO1420" t="s">
        <v>6535</v>
      </c>
      <c r="AP1420" t="s">
        <v>4312</v>
      </c>
    </row>
    <row r="1421" spans="1:75" ht="14.45" customHeight="1">
      <c r="C1421" s="26" t="s">
        <v>6829</v>
      </c>
      <c r="AI1421">
        <v>0</v>
      </c>
      <c r="AJ1421" t="s">
        <v>3401</v>
      </c>
      <c r="AK1421" t="s">
        <v>3402</v>
      </c>
      <c r="AL1421" t="s">
        <v>3403</v>
      </c>
      <c r="AM1421" t="s">
        <v>8</v>
      </c>
      <c r="AN1421" t="s">
        <v>8</v>
      </c>
      <c r="AO1421" t="s">
        <v>3404</v>
      </c>
      <c r="AP1421" t="s">
        <v>9</v>
      </c>
      <c r="AQ1421" t="s">
        <v>3405</v>
      </c>
      <c r="AR1421" t="s">
        <v>10</v>
      </c>
      <c r="AS1421" t="s">
        <v>75</v>
      </c>
      <c r="AT1421" t="s">
        <v>3406</v>
      </c>
      <c r="AU1421" t="s">
        <v>3403</v>
      </c>
      <c r="AV1421" t="s">
        <v>8</v>
      </c>
      <c r="AW1421" t="s">
        <v>8</v>
      </c>
      <c r="AX1421" t="s">
        <v>3407</v>
      </c>
      <c r="AY1421" t="s">
        <v>9</v>
      </c>
      <c r="AZ1421" t="s">
        <v>3405</v>
      </c>
      <c r="BA1421" t="s">
        <v>10</v>
      </c>
      <c r="BB1421" t="s">
        <v>75</v>
      </c>
      <c r="BC1421" t="s">
        <v>3406</v>
      </c>
      <c r="BD1421" t="s">
        <v>3163</v>
      </c>
      <c r="BE1421" t="s">
        <v>3408</v>
      </c>
      <c r="BF1421" t="s">
        <v>3409</v>
      </c>
      <c r="BG1421" t="s">
        <v>3410</v>
      </c>
      <c r="BH1421" t="s">
        <v>3411</v>
      </c>
      <c r="BI1421" t="s">
        <v>14</v>
      </c>
      <c r="BJ1421" t="s">
        <v>3412</v>
      </c>
      <c r="BK1421" t="s">
        <v>3413</v>
      </c>
      <c r="BL1421" t="s">
        <v>1</v>
      </c>
      <c r="BM1421" t="s">
        <v>1485</v>
      </c>
      <c r="BN1421" t="s">
        <v>3401</v>
      </c>
      <c r="BU1421" t="s">
        <v>1</v>
      </c>
      <c r="BV1421" t="s">
        <v>1485</v>
      </c>
      <c r="BW1421" t="s">
        <v>3401</v>
      </c>
    </row>
    <row r="1422" spans="1:75" ht="14.45" customHeight="1">
      <c r="B1422">
        <v>709001</v>
      </c>
      <c r="C1422" s="26" t="s">
        <v>6829</v>
      </c>
      <c r="E1422" s="47" t="s">
        <v>6928</v>
      </c>
      <c r="L1422" s="47" t="s">
        <v>6900</v>
      </c>
      <c r="M1422" s="47" t="s">
        <v>6928</v>
      </c>
      <c r="W1422" s="240"/>
      <c r="X1422" s="240"/>
      <c r="AG1422" s="48" t="s">
        <v>6833</v>
      </c>
      <c r="AH1422" s="47" t="str">
        <f t="shared" si="56"/>
        <v>KS_HRM_A1           EFP</v>
      </c>
      <c r="AI1422">
        <v>3</v>
      </c>
      <c r="AJ1422">
        <v>709001</v>
      </c>
      <c r="AK1422" t="s">
        <v>6536</v>
      </c>
      <c r="AL1422" t="s">
        <v>19</v>
      </c>
      <c r="AM1422" t="s">
        <v>1461</v>
      </c>
      <c r="AN1422" t="s">
        <v>1461</v>
      </c>
      <c r="AO1422" t="s">
        <v>1460</v>
      </c>
      <c r="AP1422" t="s">
        <v>1462</v>
      </c>
      <c r="AQ1422">
        <v>1</v>
      </c>
      <c r="AR1422" t="s">
        <v>1399</v>
      </c>
      <c r="AS1422" t="s">
        <v>96</v>
      </c>
      <c r="AT1422" t="s">
        <v>71</v>
      </c>
      <c r="AU1422" t="s">
        <v>19</v>
      </c>
      <c r="AV1422" t="s">
        <v>1559</v>
      </c>
      <c r="AW1422" t="s">
        <v>1559</v>
      </c>
      <c r="AX1422" t="s">
        <v>1789</v>
      </c>
      <c r="AY1422" t="s">
        <v>1790</v>
      </c>
      <c r="AZ1422">
        <v>17</v>
      </c>
      <c r="BA1422" t="s">
        <v>1570</v>
      </c>
      <c r="BB1422" t="s">
        <v>95</v>
      </c>
      <c r="BC1422" t="s">
        <v>19</v>
      </c>
      <c r="BD1422" t="s">
        <v>4359</v>
      </c>
      <c r="BE1422" t="s">
        <v>3419</v>
      </c>
      <c r="BF1422" t="s">
        <v>19</v>
      </c>
      <c r="BG1422" t="s">
        <v>19</v>
      </c>
      <c r="BH1422">
        <v>1376</v>
      </c>
      <c r="BI1422" t="s">
        <v>3574</v>
      </c>
      <c r="BJ1422">
        <v>1.5</v>
      </c>
      <c r="BK1422" t="s">
        <v>6537</v>
      </c>
      <c r="BL1422" t="s">
        <v>3422</v>
      </c>
      <c r="BM1422" t="s">
        <v>3422</v>
      </c>
      <c r="BN1422">
        <v>709001</v>
      </c>
      <c r="BU1422" t="s">
        <v>3259</v>
      </c>
      <c r="BV1422" t="s">
        <v>3261</v>
      </c>
      <c r="BW1422">
        <v>709001</v>
      </c>
    </row>
    <row r="1423" spans="1:75" ht="14.45" customHeight="1">
      <c r="B1423">
        <v>709002</v>
      </c>
      <c r="C1423" s="26" t="s">
        <v>6829</v>
      </c>
      <c r="E1423" s="47" t="s">
        <v>6916</v>
      </c>
      <c r="L1423" s="47" t="s">
        <v>6900</v>
      </c>
      <c r="M1423" s="47" t="s">
        <v>6916</v>
      </c>
      <c r="O1423" s="37" t="s">
        <v>7750</v>
      </c>
      <c r="W1423" s="240"/>
      <c r="X1423" s="240"/>
      <c r="AG1423" s="48" t="s">
        <v>6833</v>
      </c>
      <c r="AH1423" s="47" t="str">
        <f t="shared" si="56"/>
        <v>KS_HRM_A2           SIDO_K</v>
      </c>
      <c r="AI1423">
        <v>3</v>
      </c>
      <c r="AJ1423">
        <v>709002</v>
      </c>
      <c r="AK1423" t="s">
        <v>6538</v>
      </c>
      <c r="AL1423" t="s">
        <v>19</v>
      </c>
      <c r="AM1423" t="s">
        <v>825</v>
      </c>
      <c r="AN1423" t="s">
        <v>825</v>
      </c>
      <c r="AO1423" t="s">
        <v>824</v>
      </c>
      <c r="AP1423" t="s">
        <v>826</v>
      </c>
      <c r="AQ1423" t="s">
        <v>3672</v>
      </c>
      <c r="AR1423" t="s">
        <v>827</v>
      </c>
      <c r="AS1423" t="s">
        <v>123</v>
      </c>
      <c r="AT1423" t="s">
        <v>19</v>
      </c>
      <c r="AU1423" t="s">
        <v>19</v>
      </c>
      <c r="AV1423" t="s">
        <v>1559</v>
      </c>
      <c r="AW1423" t="s">
        <v>1559</v>
      </c>
      <c r="AX1423" t="s">
        <v>1796</v>
      </c>
      <c r="AY1423" t="s">
        <v>1797</v>
      </c>
      <c r="AZ1423">
        <v>17</v>
      </c>
      <c r="BA1423" t="s">
        <v>1798</v>
      </c>
      <c r="BB1423" t="s">
        <v>81</v>
      </c>
      <c r="BC1423" t="s">
        <v>19</v>
      </c>
      <c r="BD1423" t="s">
        <v>4359</v>
      </c>
      <c r="BE1423" t="s">
        <v>3419</v>
      </c>
      <c r="BF1423" t="s">
        <v>19</v>
      </c>
      <c r="BG1423" t="s">
        <v>19</v>
      </c>
      <c r="BH1423">
        <v>1568</v>
      </c>
      <c r="BI1423" t="s">
        <v>3574</v>
      </c>
      <c r="BJ1423">
        <v>1.5</v>
      </c>
      <c r="BK1423" t="s">
        <v>6537</v>
      </c>
      <c r="BL1423" t="s">
        <v>3422</v>
      </c>
      <c r="BM1423" t="s">
        <v>3422</v>
      </c>
      <c r="BN1423">
        <v>709002</v>
      </c>
      <c r="BU1423" t="s">
        <v>3259</v>
      </c>
      <c r="BV1423" t="s">
        <v>3261</v>
      </c>
      <c r="BW1423">
        <v>709002</v>
      </c>
    </row>
    <row r="1424" spans="1:75" ht="14.45" customHeight="1">
      <c r="B1424">
        <v>709003</v>
      </c>
      <c r="C1424" s="26" t="s">
        <v>6829</v>
      </c>
      <c r="E1424" s="47" t="s">
        <v>6928</v>
      </c>
      <c r="L1424" s="47" t="s">
        <v>6900</v>
      </c>
      <c r="M1424" s="47" t="s">
        <v>6928</v>
      </c>
      <c r="AG1424" s="48" t="s">
        <v>6833</v>
      </c>
      <c r="AH1424" s="47" t="str">
        <f t="shared" si="56"/>
        <v>KS_HRM_C1           EFP</v>
      </c>
      <c r="AI1424">
        <v>3</v>
      </c>
      <c r="AJ1424">
        <v>709003</v>
      </c>
      <c r="AK1424" t="s">
        <v>6539</v>
      </c>
      <c r="AL1424" t="s">
        <v>19</v>
      </c>
      <c r="AM1424" t="s">
        <v>1461</v>
      </c>
      <c r="AN1424" t="s">
        <v>1461</v>
      </c>
      <c r="AO1424" t="s">
        <v>1460</v>
      </c>
      <c r="AP1424" t="s">
        <v>1462</v>
      </c>
      <c r="AQ1424">
        <v>43</v>
      </c>
      <c r="AR1424" t="s">
        <v>1399</v>
      </c>
      <c r="AS1424" t="s">
        <v>1431</v>
      </c>
      <c r="AT1424" t="s">
        <v>1430</v>
      </c>
      <c r="AU1424" t="s">
        <v>19</v>
      </c>
      <c r="AV1424" t="s">
        <v>1559</v>
      </c>
      <c r="AW1424" t="s">
        <v>1559</v>
      </c>
      <c r="AX1424" t="s">
        <v>1558</v>
      </c>
      <c r="AY1424" t="s">
        <v>1560</v>
      </c>
      <c r="AZ1424">
        <v>1</v>
      </c>
      <c r="BA1424" t="s">
        <v>1561</v>
      </c>
      <c r="BB1424" t="s">
        <v>108</v>
      </c>
      <c r="BC1424" t="s">
        <v>19</v>
      </c>
      <c r="BD1424" t="s">
        <v>5876</v>
      </c>
      <c r="BE1424" t="s">
        <v>3419</v>
      </c>
      <c r="BF1424" t="s">
        <v>6540</v>
      </c>
      <c r="BG1424" t="s">
        <v>3655</v>
      </c>
      <c r="BH1424">
        <v>1421</v>
      </c>
      <c r="BI1424" t="s">
        <v>3432</v>
      </c>
      <c r="BJ1424">
        <v>0.5</v>
      </c>
      <c r="BK1424" t="s">
        <v>6254</v>
      </c>
      <c r="BL1424" t="s">
        <v>3422</v>
      </c>
      <c r="BM1424" t="s">
        <v>3422</v>
      </c>
      <c r="BN1424">
        <v>709003</v>
      </c>
      <c r="BU1424" t="s">
        <v>3259</v>
      </c>
      <c r="BV1424" t="s">
        <v>3261</v>
      </c>
      <c r="BW1424">
        <v>709003</v>
      </c>
    </row>
    <row r="1425" spans="1:76" ht="14.45" customHeight="1">
      <c r="B1425">
        <v>709004</v>
      </c>
      <c r="C1425" s="26" t="s">
        <v>6829</v>
      </c>
      <c r="E1425" s="47" t="s">
        <v>6928</v>
      </c>
      <c r="L1425" s="47" t="s">
        <v>6900</v>
      </c>
      <c r="M1425" s="47" t="s">
        <v>6928</v>
      </c>
      <c r="AG1425" s="48" t="s">
        <v>6833</v>
      </c>
      <c r="AH1425" s="47" t="str">
        <f t="shared" si="56"/>
        <v>KS_HRM_C1           EFP</v>
      </c>
      <c r="AI1425">
        <v>3</v>
      </c>
      <c r="AJ1425">
        <v>709004</v>
      </c>
      <c r="AK1425" t="s">
        <v>6541</v>
      </c>
      <c r="AL1425" t="s">
        <v>19</v>
      </c>
      <c r="AM1425" t="s">
        <v>1461</v>
      </c>
      <c r="AN1425" t="s">
        <v>1461</v>
      </c>
      <c r="AO1425" t="s">
        <v>1460</v>
      </c>
      <c r="AP1425" t="s">
        <v>1462</v>
      </c>
      <c r="AQ1425">
        <v>42</v>
      </c>
      <c r="AR1425" t="s">
        <v>1399</v>
      </c>
      <c r="AS1425" t="s">
        <v>1431</v>
      </c>
      <c r="AT1425" t="s">
        <v>1430</v>
      </c>
      <c r="AU1425" t="s">
        <v>19</v>
      </c>
      <c r="AV1425" t="s">
        <v>1559</v>
      </c>
      <c r="AW1425" t="s">
        <v>1559</v>
      </c>
      <c r="AX1425" t="s">
        <v>1558</v>
      </c>
      <c r="AY1425" t="s">
        <v>1560</v>
      </c>
      <c r="AZ1425">
        <v>2</v>
      </c>
      <c r="BA1425" t="s">
        <v>1561</v>
      </c>
      <c r="BB1425" t="s">
        <v>108</v>
      </c>
      <c r="BC1425" t="s">
        <v>19</v>
      </c>
      <c r="BD1425" t="s">
        <v>5876</v>
      </c>
      <c r="BE1425" t="s">
        <v>3419</v>
      </c>
      <c r="BF1425" t="s">
        <v>6540</v>
      </c>
      <c r="BG1425" t="s">
        <v>3658</v>
      </c>
      <c r="BH1425">
        <v>1421</v>
      </c>
      <c r="BI1425" t="s">
        <v>3659</v>
      </c>
      <c r="BJ1425">
        <v>0.5</v>
      </c>
      <c r="BK1425" t="s">
        <v>6248</v>
      </c>
      <c r="BL1425" t="s">
        <v>3422</v>
      </c>
      <c r="BM1425" t="s">
        <v>3422</v>
      </c>
      <c r="BN1425">
        <v>709004</v>
      </c>
      <c r="BU1425" t="s">
        <v>3259</v>
      </c>
      <c r="BV1425" t="s">
        <v>3261</v>
      </c>
      <c r="BW1425">
        <v>709004</v>
      </c>
    </row>
    <row r="1426" spans="1:76" ht="14.45" customHeight="1">
      <c r="A1426" s="50">
        <v>506</v>
      </c>
      <c r="B1426">
        <v>709005</v>
      </c>
      <c r="C1426" s="26" t="s">
        <v>6829</v>
      </c>
      <c r="E1426" s="47" t="s">
        <v>6911</v>
      </c>
      <c r="F1426" s="47" t="s">
        <v>6252</v>
      </c>
      <c r="G1426" s="47" t="s">
        <v>6897</v>
      </c>
      <c r="K1426" s="47" t="s">
        <v>6903</v>
      </c>
      <c r="L1426" s="47" t="s">
        <v>6899</v>
      </c>
      <c r="M1426" s="47" t="s">
        <v>6900</v>
      </c>
      <c r="W1426" s="25"/>
      <c r="X1426" s="240"/>
      <c r="AG1426" s="48" t="s">
        <v>6833</v>
      </c>
      <c r="AH1426" s="47" t="str">
        <f t="shared" si="56"/>
        <v>KS_HRM_C2           SP_BSHR2</v>
      </c>
      <c r="AI1426">
        <v>3</v>
      </c>
      <c r="AJ1426">
        <v>709005</v>
      </c>
      <c r="AK1426" t="s">
        <v>6542</v>
      </c>
      <c r="AL1426" t="s">
        <v>19</v>
      </c>
      <c r="AM1426" t="s">
        <v>19</v>
      </c>
      <c r="AN1426" t="s">
        <v>6250</v>
      </c>
      <c r="AO1426" t="s">
        <v>6251</v>
      </c>
      <c r="AP1426" t="s">
        <v>6252</v>
      </c>
      <c r="AQ1426">
        <v>1</v>
      </c>
      <c r="AR1426" s="179" t="s">
        <v>6245</v>
      </c>
      <c r="AS1426" t="s">
        <v>19</v>
      </c>
      <c r="AT1426" t="s">
        <v>19</v>
      </c>
      <c r="AU1426" t="s">
        <v>19</v>
      </c>
      <c r="AV1426" t="s">
        <v>1559</v>
      </c>
      <c r="AW1426" t="s">
        <v>1559</v>
      </c>
      <c r="AX1426" t="s">
        <v>1564</v>
      </c>
      <c r="AY1426" t="s">
        <v>1565</v>
      </c>
      <c r="AZ1426">
        <v>1</v>
      </c>
      <c r="BA1426" t="s">
        <v>1566</v>
      </c>
      <c r="BB1426" t="s">
        <v>110</v>
      </c>
      <c r="BC1426" t="s">
        <v>19</v>
      </c>
      <c r="BD1426" t="s">
        <v>5876</v>
      </c>
      <c r="BE1426" t="s">
        <v>3419</v>
      </c>
      <c r="BF1426" t="s">
        <v>6543</v>
      </c>
      <c r="BG1426" t="s">
        <v>3655</v>
      </c>
      <c r="BH1426" s="179">
        <v>840</v>
      </c>
      <c r="BI1426" t="s">
        <v>3432</v>
      </c>
      <c r="BJ1426">
        <v>0.5</v>
      </c>
      <c r="BK1426" t="s">
        <v>6254</v>
      </c>
      <c r="BL1426" t="s">
        <v>3422</v>
      </c>
      <c r="BM1426" t="s">
        <v>3422</v>
      </c>
      <c r="BN1426">
        <v>709005</v>
      </c>
      <c r="BU1426" t="s">
        <v>3259</v>
      </c>
      <c r="BV1426" t="s">
        <v>3261</v>
      </c>
      <c r="BW1426">
        <v>709005</v>
      </c>
    </row>
    <row r="1427" spans="1:76" ht="14.45" customHeight="1">
      <c r="A1427" s="50">
        <v>506</v>
      </c>
      <c r="B1427">
        <v>709006</v>
      </c>
      <c r="C1427" s="26" t="s">
        <v>6829</v>
      </c>
      <c r="E1427" s="47" t="s">
        <v>6911</v>
      </c>
      <c r="F1427" s="47" t="s">
        <v>6244</v>
      </c>
      <c r="G1427" s="47" t="s">
        <v>6897</v>
      </c>
      <c r="K1427" s="47" t="s">
        <v>6903</v>
      </c>
      <c r="L1427" s="47" t="s">
        <v>6899</v>
      </c>
      <c r="M1427" s="47" t="s">
        <v>6900</v>
      </c>
      <c r="W1427" s="25"/>
      <c r="X1427" s="240"/>
      <c r="AG1427" s="48" t="s">
        <v>6833</v>
      </c>
      <c r="AH1427" s="47" t="str">
        <f t="shared" si="56"/>
        <v>KS_HRM_C2           SP_BSHR1</v>
      </c>
      <c r="AI1427">
        <v>3</v>
      </c>
      <c r="AJ1427">
        <v>709006</v>
      </c>
      <c r="AK1427" t="s">
        <v>6544</v>
      </c>
      <c r="AL1427" t="s">
        <v>19</v>
      </c>
      <c r="AM1427" t="s">
        <v>19</v>
      </c>
      <c r="AN1427" t="s">
        <v>6242</v>
      </c>
      <c r="AO1427" t="s">
        <v>6243</v>
      </c>
      <c r="AP1427" t="s">
        <v>6244</v>
      </c>
      <c r="AQ1427">
        <v>1</v>
      </c>
      <c r="AR1427" s="179" t="s">
        <v>6253</v>
      </c>
      <c r="AS1427" t="s">
        <v>19</v>
      </c>
      <c r="AT1427" t="s">
        <v>19</v>
      </c>
      <c r="AU1427" t="s">
        <v>19</v>
      </c>
      <c r="AV1427" t="s">
        <v>1559</v>
      </c>
      <c r="AW1427" t="s">
        <v>1559</v>
      </c>
      <c r="AX1427" t="s">
        <v>1564</v>
      </c>
      <c r="AY1427" t="s">
        <v>1565</v>
      </c>
      <c r="AZ1427">
        <v>2</v>
      </c>
      <c r="BA1427" t="s">
        <v>1566</v>
      </c>
      <c r="BB1427" t="s">
        <v>110</v>
      </c>
      <c r="BC1427" t="s">
        <v>19</v>
      </c>
      <c r="BD1427" t="s">
        <v>5876</v>
      </c>
      <c r="BE1427" t="s">
        <v>3419</v>
      </c>
      <c r="BF1427" t="s">
        <v>6543</v>
      </c>
      <c r="BG1427" t="s">
        <v>3658</v>
      </c>
      <c r="BH1427" s="179">
        <v>793</v>
      </c>
      <c r="BI1427" t="s">
        <v>3659</v>
      </c>
      <c r="BJ1427">
        <v>0.5</v>
      </c>
      <c r="BK1427" t="s">
        <v>6248</v>
      </c>
      <c r="BL1427" t="s">
        <v>3422</v>
      </c>
      <c r="BM1427" t="s">
        <v>3422</v>
      </c>
      <c r="BN1427">
        <v>709006</v>
      </c>
      <c r="BU1427" t="s">
        <v>3259</v>
      </c>
      <c r="BV1427" t="s">
        <v>3261</v>
      </c>
      <c r="BW1427">
        <v>709006</v>
      </c>
    </row>
    <row r="1428" spans="1:76" ht="14.45" customHeight="1">
      <c r="B1428">
        <v>709007</v>
      </c>
      <c r="C1428" s="26" t="s">
        <v>6829</v>
      </c>
      <c r="E1428" s="47" t="s">
        <v>6928</v>
      </c>
      <c r="L1428" s="47" t="s">
        <v>6900</v>
      </c>
      <c r="M1428" s="47" t="s">
        <v>6928</v>
      </c>
      <c r="AG1428" s="48" t="s">
        <v>6833</v>
      </c>
      <c r="AH1428" s="47" t="str">
        <f t="shared" si="56"/>
        <v>KS_HRM_C1           EFP</v>
      </c>
      <c r="AI1428">
        <v>3</v>
      </c>
      <c r="AJ1428">
        <v>709007</v>
      </c>
      <c r="AK1428" t="s">
        <v>6545</v>
      </c>
      <c r="AL1428" t="s">
        <v>19</v>
      </c>
      <c r="AM1428" t="s">
        <v>1461</v>
      </c>
      <c r="AN1428" t="s">
        <v>1461</v>
      </c>
      <c r="AO1428" t="s">
        <v>1460</v>
      </c>
      <c r="AP1428" t="s">
        <v>1462</v>
      </c>
      <c r="AQ1428">
        <v>69</v>
      </c>
      <c r="AR1428" t="s">
        <v>1399</v>
      </c>
      <c r="AS1428" t="s">
        <v>1431</v>
      </c>
      <c r="AT1428" t="s">
        <v>1430</v>
      </c>
      <c r="AU1428" t="s">
        <v>19</v>
      </c>
      <c r="AV1428" t="s">
        <v>1559</v>
      </c>
      <c r="AW1428" t="s">
        <v>1559</v>
      </c>
      <c r="AX1428" t="s">
        <v>1558</v>
      </c>
      <c r="AY1428" t="s">
        <v>1560</v>
      </c>
      <c r="AZ1428">
        <v>9</v>
      </c>
      <c r="BA1428" t="s">
        <v>1561</v>
      </c>
      <c r="BB1428" t="s">
        <v>108</v>
      </c>
      <c r="BC1428" t="s">
        <v>19</v>
      </c>
      <c r="BD1428" t="s">
        <v>6546</v>
      </c>
      <c r="BE1428" t="s">
        <v>3419</v>
      </c>
      <c r="BF1428" t="s">
        <v>19</v>
      </c>
      <c r="BG1428" t="s">
        <v>19</v>
      </c>
      <c r="BH1428">
        <v>1421</v>
      </c>
      <c r="BI1428" t="s">
        <v>5024</v>
      </c>
      <c r="BJ1428">
        <v>0.5</v>
      </c>
      <c r="BK1428" t="s">
        <v>6547</v>
      </c>
      <c r="BL1428" t="s">
        <v>3422</v>
      </c>
      <c r="BM1428" t="s">
        <v>3422</v>
      </c>
      <c r="BN1428">
        <v>709007</v>
      </c>
      <c r="BU1428" t="s">
        <v>3259</v>
      </c>
      <c r="BV1428" t="s">
        <v>3261</v>
      </c>
      <c r="BW1428">
        <v>709007</v>
      </c>
    </row>
    <row r="1429" spans="1:76" ht="14.45" customHeight="1">
      <c r="B1429">
        <v>709008</v>
      </c>
      <c r="C1429" s="26" t="s">
        <v>6829</v>
      </c>
      <c r="E1429" s="47" t="s">
        <v>6928</v>
      </c>
      <c r="L1429" s="47" t="s">
        <v>6900</v>
      </c>
      <c r="M1429" s="47" t="s">
        <v>6928</v>
      </c>
      <c r="AG1429" s="48" t="s">
        <v>6833</v>
      </c>
      <c r="AH1429" s="47" t="str">
        <f t="shared" si="56"/>
        <v>KS_HRM_C1           EFP</v>
      </c>
      <c r="AI1429">
        <v>3</v>
      </c>
      <c r="AJ1429">
        <v>709008</v>
      </c>
      <c r="AK1429" t="s">
        <v>6548</v>
      </c>
      <c r="AL1429" t="s">
        <v>19</v>
      </c>
      <c r="AM1429" t="s">
        <v>1461</v>
      </c>
      <c r="AN1429" t="s">
        <v>1461</v>
      </c>
      <c r="AO1429" t="s">
        <v>1460</v>
      </c>
      <c r="AP1429" t="s">
        <v>1462</v>
      </c>
      <c r="AQ1429">
        <v>68</v>
      </c>
      <c r="AR1429" t="s">
        <v>1399</v>
      </c>
      <c r="AS1429" t="s">
        <v>1431</v>
      </c>
      <c r="AT1429" t="s">
        <v>1430</v>
      </c>
      <c r="AU1429" t="s">
        <v>19</v>
      </c>
      <c r="AV1429" t="s">
        <v>1559</v>
      </c>
      <c r="AW1429" t="s">
        <v>1559</v>
      </c>
      <c r="AX1429" t="s">
        <v>1558</v>
      </c>
      <c r="AY1429" t="s">
        <v>1560</v>
      </c>
      <c r="AZ1429">
        <v>10</v>
      </c>
      <c r="BA1429" t="s">
        <v>1561</v>
      </c>
      <c r="BB1429" t="s">
        <v>108</v>
      </c>
      <c r="BC1429" t="s">
        <v>19</v>
      </c>
      <c r="BD1429" t="s">
        <v>6549</v>
      </c>
      <c r="BE1429" t="s">
        <v>3419</v>
      </c>
      <c r="BF1429" t="s">
        <v>19</v>
      </c>
      <c r="BG1429" t="s">
        <v>19</v>
      </c>
      <c r="BH1429">
        <v>1421</v>
      </c>
      <c r="BI1429" t="s">
        <v>6550</v>
      </c>
      <c r="BJ1429">
        <v>0.5</v>
      </c>
      <c r="BK1429" t="s">
        <v>6551</v>
      </c>
      <c r="BL1429" t="s">
        <v>3422</v>
      </c>
      <c r="BM1429" t="s">
        <v>3422</v>
      </c>
      <c r="BN1429">
        <v>709008</v>
      </c>
      <c r="BU1429" t="s">
        <v>3259</v>
      </c>
      <c r="BV1429" t="s">
        <v>3261</v>
      </c>
      <c r="BW1429">
        <v>709008</v>
      </c>
    </row>
    <row r="1430" spans="1:76" ht="14.45" customHeight="1">
      <c r="B1430">
        <v>709009</v>
      </c>
      <c r="C1430" s="26" t="s">
        <v>6829</v>
      </c>
      <c r="E1430" s="47" t="s">
        <v>6928</v>
      </c>
      <c r="L1430" s="47" t="s">
        <v>6900</v>
      </c>
      <c r="M1430" s="47" t="s">
        <v>6928</v>
      </c>
      <c r="AG1430" s="48" t="s">
        <v>6833</v>
      </c>
      <c r="AH1430" s="47" t="str">
        <f t="shared" si="56"/>
        <v>KS_HRM_C1           EFP</v>
      </c>
      <c r="AI1430">
        <v>3</v>
      </c>
      <c r="AJ1430">
        <v>709009</v>
      </c>
      <c r="AK1430" t="s">
        <v>6552</v>
      </c>
      <c r="AL1430" t="s">
        <v>19</v>
      </c>
      <c r="AM1430" t="s">
        <v>1461</v>
      </c>
      <c r="AN1430" t="s">
        <v>1461</v>
      </c>
      <c r="AO1430" t="s">
        <v>1460</v>
      </c>
      <c r="AP1430" t="s">
        <v>1462</v>
      </c>
      <c r="AQ1430">
        <v>4</v>
      </c>
      <c r="AR1430" t="s">
        <v>1399</v>
      </c>
      <c r="AS1430" t="s">
        <v>94</v>
      </c>
      <c r="AT1430" t="s">
        <v>70</v>
      </c>
      <c r="AU1430" t="s">
        <v>19</v>
      </c>
      <c r="AV1430" t="s">
        <v>1559</v>
      </c>
      <c r="AW1430" t="s">
        <v>1559</v>
      </c>
      <c r="AX1430" t="s">
        <v>1558</v>
      </c>
      <c r="AY1430" t="s">
        <v>1560</v>
      </c>
      <c r="AZ1430">
        <v>11</v>
      </c>
      <c r="BA1430" t="s">
        <v>1561</v>
      </c>
      <c r="BB1430" t="s">
        <v>108</v>
      </c>
      <c r="BC1430" t="s">
        <v>19</v>
      </c>
      <c r="BD1430" t="s">
        <v>5099</v>
      </c>
      <c r="BE1430" t="s">
        <v>3419</v>
      </c>
      <c r="BF1430" t="s">
        <v>19</v>
      </c>
      <c r="BG1430" t="s">
        <v>19</v>
      </c>
      <c r="BH1430">
        <v>1421</v>
      </c>
      <c r="BI1430" t="s">
        <v>3815</v>
      </c>
      <c r="BJ1430">
        <v>0.5</v>
      </c>
      <c r="BK1430" t="s">
        <v>6553</v>
      </c>
      <c r="BL1430" t="s">
        <v>3422</v>
      </c>
      <c r="BM1430" t="s">
        <v>19</v>
      </c>
      <c r="BN1430">
        <v>709009</v>
      </c>
      <c r="BU1430" t="s">
        <v>3259</v>
      </c>
      <c r="BV1430" t="s">
        <v>19</v>
      </c>
      <c r="BW1430">
        <v>709009</v>
      </c>
    </row>
    <row r="1431" spans="1:76" ht="14.45" customHeight="1">
      <c r="B1431">
        <v>709010</v>
      </c>
      <c r="C1431" s="26" t="s">
        <v>6829</v>
      </c>
      <c r="E1431" s="47" t="s">
        <v>6928</v>
      </c>
      <c r="L1431" s="47" t="s">
        <v>6900</v>
      </c>
      <c r="M1431" s="47" t="s">
        <v>6928</v>
      </c>
      <c r="AG1431" s="48" t="s">
        <v>6833</v>
      </c>
      <c r="AH1431" s="47" t="str">
        <f t="shared" si="56"/>
        <v>KS_HRM_C1           EFP</v>
      </c>
      <c r="AI1431">
        <v>3</v>
      </c>
      <c r="AJ1431">
        <v>709010</v>
      </c>
      <c r="AK1431" t="s">
        <v>6554</v>
      </c>
      <c r="AL1431" t="s">
        <v>19</v>
      </c>
      <c r="AM1431" t="s">
        <v>1461</v>
      </c>
      <c r="AN1431" t="s">
        <v>1461</v>
      </c>
      <c r="AO1431" t="s">
        <v>1460</v>
      </c>
      <c r="AP1431" t="s">
        <v>1462</v>
      </c>
      <c r="AQ1431">
        <v>3</v>
      </c>
      <c r="AR1431" t="s">
        <v>1399</v>
      </c>
      <c r="AS1431" t="s">
        <v>94</v>
      </c>
      <c r="AT1431" t="s">
        <v>70</v>
      </c>
      <c r="AU1431" t="s">
        <v>19</v>
      </c>
      <c r="AV1431" t="s">
        <v>1559</v>
      </c>
      <c r="AW1431" t="s">
        <v>1559</v>
      </c>
      <c r="AX1431" t="s">
        <v>1558</v>
      </c>
      <c r="AY1431" t="s">
        <v>1560</v>
      </c>
      <c r="AZ1431">
        <v>12</v>
      </c>
      <c r="BA1431" t="s">
        <v>1561</v>
      </c>
      <c r="BB1431" t="s">
        <v>108</v>
      </c>
      <c r="BC1431" t="s">
        <v>19</v>
      </c>
      <c r="BD1431" t="s">
        <v>6274</v>
      </c>
      <c r="BE1431" t="s">
        <v>3419</v>
      </c>
      <c r="BF1431" t="s">
        <v>19</v>
      </c>
      <c r="BG1431" t="s">
        <v>19</v>
      </c>
      <c r="BH1431">
        <v>1421</v>
      </c>
      <c r="BI1431" t="s">
        <v>3646</v>
      </c>
      <c r="BJ1431">
        <v>0.5</v>
      </c>
      <c r="BK1431" t="s">
        <v>6555</v>
      </c>
      <c r="BL1431" t="s">
        <v>3422</v>
      </c>
      <c r="BM1431" t="s">
        <v>19</v>
      </c>
      <c r="BN1431">
        <v>709010</v>
      </c>
      <c r="BU1431" t="s">
        <v>3259</v>
      </c>
      <c r="BV1431" t="s">
        <v>19</v>
      </c>
      <c r="BW1431">
        <v>709010</v>
      </c>
    </row>
    <row r="1432" spans="1:76" ht="14.45" customHeight="1">
      <c r="B1432">
        <v>709011</v>
      </c>
      <c r="C1432" s="26" t="s">
        <v>6829</v>
      </c>
      <c r="E1432" s="47" t="s">
        <v>6916</v>
      </c>
      <c r="L1432" s="47" t="s">
        <v>6916</v>
      </c>
      <c r="M1432" s="47" t="s">
        <v>6916</v>
      </c>
      <c r="W1432" s="240"/>
      <c r="X1432" s="240"/>
      <c r="AG1432" s="48" t="s">
        <v>6833</v>
      </c>
      <c r="AH1432" s="47" t="str">
        <f t="shared" si="56"/>
        <v>KS_HRM_C2           FBDV_HR</v>
      </c>
      <c r="AI1432">
        <v>3</v>
      </c>
      <c r="AJ1432">
        <v>709011</v>
      </c>
      <c r="AK1432" t="s">
        <v>6556</v>
      </c>
      <c r="AL1432" t="s">
        <v>19</v>
      </c>
      <c r="AM1432" t="s">
        <v>3265</v>
      </c>
      <c r="AN1432" t="s">
        <v>3265</v>
      </c>
      <c r="AO1432" t="s">
        <v>3264</v>
      </c>
      <c r="AP1432" t="s">
        <v>3266</v>
      </c>
      <c r="AQ1432">
        <v>1</v>
      </c>
      <c r="AR1432" t="s">
        <v>1996</v>
      </c>
      <c r="AS1432" t="s">
        <v>2539</v>
      </c>
      <c r="AT1432" t="s">
        <v>1761</v>
      </c>
      <c r="AU1432" t="s">
        <v>19</v>
      </c>
      <c r="AV1432" t="s">
        <v>1559</v>
      </c>
      <c r="AW1432" t="s">
        <v>1559</v>
      </c>
      <c r="AX1432" t="s">
        <v>1564</v>
      </c>
      <c r="AY1432" t="s">
        <v>1565</v>
      </c>
      <c r="AZ1432">
        <v>9</v>
      </c>
      <c r="BA1432" t="s">
        <v>1566</v>
      </c>
      <c r="BB1432" t="s">
        <v>110</v>
      </c>
      <c r="BC1432" t="s">
        <v>19</v>
      </c>
      <c r="BD1432" t="s">
        <v>6546</v>
      </c>
      <c r="BE1432" t="s">
        <v>3419</v>
      </c>
      <c r="BF1432" t="s">
        <v>19</v>
      </c>
      <c r="BG1432" t="s">
        <v>19</v>
      </c>
      <c r="BH1432">
        <v>1536</v>
      </c>
      <c r="BI1432" t="s">
        <v>5024</v>
      </c>
      <c r="BJ1432">
        <v>0.5</v>
      </c>
      <c r="BK1432" t="s">
        <v>6547</v>
      </c>
      <c r="BL1432" t="s">
        <v>3422</v>
      </c>
      <c r="BM1432" t="s">
        <v>3422</v>
      </c>
      <c r="BN1432">
        <v>709011</v>
      </c>
      <c r="BU1432" t="s">
        <v>3259</v>
      </c>
      <c r="BV1432" t="s">
        <v>3261</v>
      </c>
      <c r="BW1432">
        <v>709011</v>
      </c>
    </row>
    <row r="1433" spans="1:76" ht="14.45" customHeight="1">
      <c r="B1433">
        <v>709012</v>
      </c>
      <c r="C1433" s="26" t="s">
        <v>6829</v>
      </c>
      <c r="E1433" s="47" t="s">
        <v>6916</v>
      </c>
      <c r="L1433" s="47" t="s">
        <v>6916</v>
      </c>
      <c r="M1433" s="47" t="s">
        <v>6916</v>
      </c>
      <c r="W1433" s="240"/>
      <c r="X1433" s="240"/>
      <c r="AG1433" s="48" t="s">
        <v>6833</v>
      </c>
      <c r="AH1433" s="47" t="str">
        <f t="shared" si="56"/>
        <v>KS_HRM_C2           FBDV_HR</v>
      </c>
      <c r="AI1433">
        <v>3</v>
      </c>
      <c r="AJ1433">
        <v>709012</v>
      </c>
      <c r="AK1433" t="s">
        <v>6557</v>
      </c>
      <c r="AL1433" t="s">
        <v>19</v>
      </c>
      <c r="AM1433" t="s">
        <v>3265</v>
      </c>
      <c r="AN1433" t="s">
        <v>3265</v>
      </c>
      <c r="AO1433" t="s">
        <v>3264</v>
      </c>
      <c r="AP1433" t="s">
        <v>3266</v>
      </c>
      <c r="AQ1433">
        <v>2</v>
      </c>
      <c r="AR1433" t="s">
        <v>1996</v>
      </c>
      <c r="AS1433" t="s">
        <v>2539</v>
      </c>
      <c r="AT1433" t="s">
        <v>1761</v>
      </c>
      <c r="AU1433" t="s">
        <v>19</v>
      </c>
      <c r="AV1433" t="s">
        <v>1559</v>
      </c>
      <c r="AW1433" t="s">
        <v>1559</v>
      </c>
      <c r="AX1433" t="s">
        <v>1564</v>
      </c>
      <c r="AY1433" t="s">
        <v>1565</v>
      </c>
      <c r="AZ1433">
        <v>10</v>
      </c>
      <c r="BA1433" t="s">
        <v>1566</v>
      </c>
      <c r="BB1433" t="s">
        <v>110</v>
      </c>
      <c r="BC1433" t="s">
        <v>19</v>
      </c>
      <c r="BD1433" t="s">
        <v>6549</v>
      </c>
      <c r="BE1433" t="s">
        <v>3419</v>
      </c>
      <c r="BF1433" t="s">
        <v>19</v>
      </c>
      <c r="BG1433" t="s">
        <v>19</v>
      </c>
      <c r="BH1433">
        <v>1536</v>
      </c>
      <c r="BI1433" t="s">
        <v>6550</v>
      </c>
      <c r="BJ1433">
        <v>0.5</v>
      </c>
      <c r="BK1433" t="s">
        <v>6551</v>
      </c>
      <c r="BL1433" t="s">
        <v>3422</v>
      </c>
      <c r="BM1433" t="s">
        <v>3422</v>
      </c>
      <c r="BN1433">
        <v>709012</v>
      </c>
      <c r="BU1433" t="s">
        <v>3259</v>
      </c>
      <c r="BV1433" t="s">
        <v>3261</v>
      </c>
      <c r="BW1433">
        <v>709012</v>
      </c>
    </row>
    <row r="1434" spans="1:76" ht="14.45" customHeight="1">
      <c r="B1434">
        <v>709013</v>
      </c>
      <c r="C1434" s="26" t="s">
        <v>6829</v>
      </c>
      <c r="E1434" s="47" t="s">
        <v>6911</v>
      </c>
      <c r="L1434" s="47" t="s">
        <v>6900</v>
      </c>
      <c r="M1434" s="47" t="s">
        <v>6911</v>
      </c>
      <c r="W1434" s="240"/>
      <c r="AG1434" s="48" t="s">
        <v>6833</v>
      </c>
      <c r="AH1434" s="47" t="str">
        <f t="shared" si="56"/>
        <v>KS_AHR_B            KS_HRM_C2</v>
      </c>
      <c r="AI1434">
        <v>3</v>
      </c>
      <c r="AJ1434">
        <v>709013</v>
      </c>
      <c r="AK1434" t="s">
        <v>6558</v>
      </c>
      <c r="AL1434" t="s">
        <v>19</v>
      </c>
      <c r="AM1434" t="s">
        <v>1559</v>
      </c>
      <c r="AN1434" t="s">
        <v>1559</v>
      </c>
      <c r="AO1434" t="s">
        <v>1564</v>
      </c>
      <c r="AP1434" t="s">
        <v>1565</v>
      </c>
      <c r="AQ1434">
        <v>11</v>
      </c>
      <c r="AR1434" t="s">
        <v>1566</v>
      </c>
      <c r="AS1434" t="s">
        <v>110</v>
      </c>
      <c r="AT1434" t="s">
        <v>19</v>
      </c>
      <c r="AU1434" t="s">
        <v>19</v>
      </c>
      <c r="AV1434" t="s">
        <v>318</v>
      </c>
      <c r="AW1434" t="s">
        <v>318</v>
      </c>
      <c r="AX1434" t="s">
        <v>3262</v>
      </c>
      <c r="AY1434" t="s">
        <v>3263</v>
      </c>
      <c r="AZ1434">
        <v>1</v>
      </c>
      <c r="BA1434" t="s">
        <v>1224</v>
      </c>
      <c r="BB1434" t="s">
        <v>91</v>
      </c>
      <c r="BC1434" t="s">
        <v>69</v>
      </c>
      <c r="BD1434" t="s">
        <v>5099</v>
      </c>
      <c r="BE1434" t="s">
        <v>3419</v>
      </c>
      <c r="BF1434" t="s">
        <v>19</v>
      </c>
      <c r="BG1434" t="s">
        <v>19</v>
      </c>
      <c r="BH1434">
        <v>1745</v>
      </c>
      <c r="BI1434" t="s">
        <v>3815</v>
      </c>
      <c r="BJ1434">
        <v>0.5</v>
      </c>
      <c r="BK1434" t="s">
        <v>6553</v>
      </c>
      <c r="BL1434" t="s">
        <v>3422</v>
      </c>
      <c r="BM1434" t="s">
        <v>19</v>
      </c>
      <c r="BN1434">
        <v>709013</v>
      </c>
      <c r="BU1434" t="s">
        <v>3259</v>
      </c>
      <c r="BV1434" t="s">
        <v>19</v>
      </c>
      <c r="BW1434">
        <v>709013</v>
      </c>
    </row>
    <row r="1435" spans="1:76" ht="14.45" customHeight="1">
      <c r="B1435">
        <v>709014</v>
      </c>
      <c r="C1435" s="26" t="s">
        <v>6829</v>
      </c>
      <c r="E1435" s="47" t="s">
        <v>6911</v>
      </c>
      <c r="L1435" s="47" t="s">
        <v>6900</v>
      </c>
      <c r="M1435" s="47" t="s">
        <v>6911</v>
      </c>
      <c r="W1435" s="240"/>
      <c r="AG1435" s="48" t="s">
        <v>6833</v>
      </c>
      <c r="AH1435" s="47" t="str">
        <f t="shared" si="56"/>
        <v>KS_AHR_B            KS_HRM_C2</v>
      </c>
      <c r="AI1435">
        <v>3</v>
      </c>
      <c r="AJ1435">
        <v>709014</v>
      </c>
      <c r="AK1435" t="s">
        <v>6559</v>
      </c>
      <c r="AL1435" t="s">
        <v>19</v>
      </c>
      <c r="AM1435" t="s">
        <v>1559</v>
      </c>
      <c r="AN1435" t="s">
        <v>1559</v>
      </c>
      <c r="AO1435" t="s">
        <v>1564</v>
      </c>
      <c r="AP1435" t="s">
        <v>1565</v>
      </c>
      <c r="AQ1435">
        <v>12</v>
      </c>
      <c r="AR1435" t="s">
        <v>1566</v>
      </c>
      <c r="AS1435" t="s">
        <v>110</v>
      </c>
      <c r="AT1435" t="s">
        <v>19</v>
      </c>
      <c r="AU1435" t="s">
        <v>19</v>
      </c>
      <c r="AV1435" t="s">
        <v>318</v>
      </c>
      <c r="AW1435" t="s">
        <v>318</v>
      </c>
      <c r="AX1435" t="s">
        <v>3262</v>
      </c>
      <c r="AY1435" t="s">
        <v>3263</v>
      </c>
      <c r="AZ1435">
        <v>2</v>
      </c>
      <c r="BA1435" t="s">
        <v>1224</v>
      </c>
      <c r="BB1435" t="s">
        <v>91</v>
      </c>
      <c r="BC1435" t="s">
        <v>69</v>
      </c>
      <c r="BD1435" t="s">
        <v>6274</v>
      </c>
      <c r="BE1435" t="s">
        <v>3419</v>
      </c>
      <c r="BF1435" t="s">
        <v>19</v>
      </c>
      <c r="BG1435" t="s">
        <v>19</v>
      </c>
      <c r="BH1435">
        <v>1745</v>
      </c>
      <c r="BI1435" t="s">
        <v>3646</v>
      </c>
      <c r="BJ1435">
        <v>0.5</v>
      </c>
      <c r="BK1435" t="s">
        <v>6555</v>
      </c>
      <c r="BL1435" t="s">
        <v>3422</v>
      </c>
      <c r="BM1435" t="s">
        <v>19</v>
      </c>
      <c r="BN1435">
        <v>709014</v>
      </c>
      <c r="BU1435" t="s">
        <v>3259</v>
      </c>
      <c r="BV1435" t="s">
        <v>19</v>
      </c>
      <c r="BW1435">
        <v>709014</v>
      </c>
    </row>
    <row r="1436" spans="1:76" ht="14.45" customHeight="1">
      <c r="C1436" s="26" t="s">
        <v>6830</v>
      </c>
      <c r="AI1436">
        <v>1</v>
      </c>
      <c r="AJ1436" t="s">
        <v>3270</v>
      </c>
    </row>
    <row r="1437" spans="1:76" s="198" customFormat="1" ht="14.45" customHeight="1">
      <c r="A1437" s="237" t="s">
        <v>7919</v>
      </c>
      <c r="C1437" s="120" t="s">
        <v>6830</v>
      </c>
      <c r="D1437" s="120"/>
      <c r="E1437" s="120"/>
      <c r="F1437" s="120"/>
      <c r="G1437" s="120"/>
      <c r="H1437" s="120"/>
      <c r="I1437" s="120"/>
      <c r="J1437" s="120"/>
      <c r="K1437" s="120"/>
      <c r="L1437" s="120"/>
      <c r="M1437" s="120"/>
      <c r="N1437" s="120"/>
      <c r="O1437" s="120"/>
      <c r="P1437" s="120"/>
      <c r="Q1437" s="120"/>
      <c r="R1437" s="120"/>
      <c r="S1437" s="120"/>
      <c r="T1437" s="120"/>
      <c r="U1437" s="120"/>
      <c r="V1437" s="120"/>
      <c r="W1437" s="120"/>
      <c r="X1437" s="120"/>
      <c r="Y1437" s="120"/>
      <c r="Z1437" s="120"/>
      <c r="AA1437" s="120"/>
      <c r="AB1437" s="120"/>
      <c r="AC1437" s="120"/>
      <c r="AD1437" s="120"/>
      <c r="AE1437" s="120"/>
      <c r="AF1437" s="120"/>
      <c r="AG1437" s="199"/>
      <c r="AH1437" s="120"/>
      <c r="AI1437" s="198">
        <v>2</v>
      </c>
      <c r="AJ1437" s="198" t="s">
        <v>1</v>
      </c>
      <c r="AK1437" s="198" t="s">
        <v>3271</v>
      </c>
      <c r="AL1437" s="198" t="s">
        <v>3272</v>
      </c>
      <c r="AM1437" s="203" t="s">
        <v>7906</v>
      </c>
      <c r="AN1437" s="203"/>
      <c r="AO1437" s="203" t="s">
        <v>7735</v>
      </c>
      <c r="AP1437" s="198" t="s">
        <v>4312</v>
      </c>
    </row>
    <row r="1438" spans="1:76" ht="14.45" customHeight="1">
      <c r="A1438" s="222" t="s">
        <v>7919</v>
      </c>
      <c r="C1438" s="26" t="s">
        <v>6830</v>
      </c>
      <c r="AI1438">
        <v>2</v>
      </c>
      <c r="AJ1438" t="s">
        <v>1485</v>
      </c>
      <c r="AK1438" t="s">
        <v>3273</v>
      </c>
      <c r="AL1438" s="179" t="s">
        <v>7918</v>
      </c>
      <c r="AM1438" s="179" t="s">
        <v>7906</v>
      </c>
      <c r="AN1438" s="179"/>
      <c r="AO1438" s="179" t="s">
        <v>7735</v>
      </c>
      <c r="AP1438" t="s">
        <v>4312</v>
      </c>
    </row>
    <row r="1439" spans="1:76" ht="14.45" customHeight="1">
      <c r="A1439" s="222" t="s">
        <v>7908</v>
      </c>
      <c r="C1439" s="26" t="s">
        <v>6830</v>
      </c>
      <c r="AI1439">
        <v>2</v>
      </c>
      <c r="AJ1439" t="s">
        <v>2178</v>
      </c>
      <c r="AK1439" t="s">
        <v>3274</v>
      </c>
      <c r="AL1439" t="s">
        <v>3275</v>
      </c>
      <c r="AM1439" s="179" t="s">
        <v>7907</v>
      </c>
      <c r="AN1439" s="179"/>
      <c r="AO1439" s="179" t="s">
        <v>7736</v>
      </c>
      <c r="AP1439" t="s">
        <v>4312</v>
      </c>
    </row>
    <row r="1440" spans="1:76" ht="14.45" customHeight="1">
      <c r="C1440" s="26" t="s">
        <v>6830</v>
      </c>
      <c r="AI1440">
        <v>0</v>
      </c>
      <c r="AJ1440" t="s">
        <v>3401</v>
      </c>
      <c r="AK1440" t="s">
        <v>3402</v>
      </c>
      <c r="AL1440" t="s">
        <v>3403</v>
      </c>
      <c r="AM1440" t="s">
        <v>8</v>
      </c>
      <c r="AN1440" t="s">
        <v>8</v>
      </c>
      <c r="AO1440" t="s">
        <v>3404</v>
      </c>
      <c r="AP1440" t="s">
        <v>9</v>
      </c>
      <c r="AQ1440" t="s">
        <v>3405</v>
      </c>
      <c r="AR1440" t="s">
        <v>10</v>
      </c>
      <c r="AS1440" t="s">
        <v>75</v>
      </c>
      <c r="AT1440" t="s">
        <v>3406</v>
      </c>
      <c r="AU1440" t="s">
        <v>3403</v>
      </c>
      <c r="AV1440" t="s">
        <v>8</v>
      </c>
      <c r="AW1440" t="s">
        <v>8</v>
      </c>
      <c r="AX1440" t="s">
        <v>3407</v>
      </c>
      <c r="AY1440" t="s">
        <v>9</v>
      </c>
      <c r="AZ1440" t="s">
        <v>3405</v>
      </c>
      <c r="BA1440" t="s">
        <v>10</v>
      </c>
      <c r="BB1440" t="s">
        <v>75</v>
      </c>
      <c r="BC1440" t="s">
        <v>3406</v>
      </c>
      <c r="BD1440" t="s">
        <v>3163</v>
      </c>
      <c r="BE1440" t="s">
        <v>3408</v>
      </c>
      <c r="BF1440" t="s">
        <v>3409</v>
      </c>
      <c r="BG1440" t="s">
        <v>3410</v>
      </c>
      <c r="BH1440" t="s">
        <v>3411</v>
      </c>
      <c r="BI1440" t="s">
        <v>14</v>
      </c>
      <c r="BJ1440" t="s">
        <v>3412</v>
      </c>
      <c r="BK1440" t="s">
        <v>3413</v>
      </c>
      <c r="BL1440" t="s">
        <v>1</v>
      </c>
      <c r="BM1440" t="s">
        <v>1485</v>
      </c>
      <c r="BN1440" t="s">
        <v>2178</v>
      </c>
      <c r="BO1440" t="s">
        <v>3401</v>
      </c>
      <c r="BU1440" s="198" t="s">
        <v>1</v>
      </c>
      <c r="BV1440" t="s">
        <v>1485</v>
      </c>
      <c r="BW1440" t="s">
        <v>2178</v>
      </c>
      <c r="BX1440" t="s">
        <v>3401</v>
      </c>
    </row>
    <row r="1441" spans="1:76" ht="14.45" customHeight="1">
      <c r="A1441" s="222" t="s">
        <v>7848</v>
      </c>
      <c r="B1441">
        <v>797001</v>
      </c>
      <c r="C1441" s="26" t="s">
        <v>6830</v>
      </c>
      <c r="E1441" s="47" t="s">
        <v>6904</v>
      </c>
      <c r="L1441" s="47" t="s">
        <v>6904</v>
      </c>
      <c r="M1441" s="47" t="s">
        <v>6904</v>
      </c>
      <c r="X1441" s="240"/>
      <c r="AG1441" s="48" t="s">
        <v>6833</v>
      </c>
      <c r="AH1441" s="47" t="str">
        <f t="shared" si="56"/>
        <v>SITR3               LGHV</v>
      </c>
      <c r="AI1441">
        <v>3</v>
      </c>
      <c r="AJ1441">
        <v>797001</v>
      </c>
      <c r="AK1441" t="s">
        <v>6560</v>
      </c>
      <c r="AL1441" t="s">
        <v>19</v>
      </c>
      <c r="AM1441" t="s">
        <v>3290</v>
      </c>
      <c r="AN1441" t="s">
        <v>3290</v>
      </c>
      <c r="AO1441" t="s">
        <v>3289</v>
      </c>
      <c r="AP1441" t="s">
        <v>3291</v>
      </c>
      <c r="AQ1441">
        <v>1</v>
      </c>
      <c r="AR1441" t="s">
        <v>1613</v>
      </c>
      <c r="AS1441" t="s">
        <v>3277</v>
      </c>
      <c r="AT1441" t="s">
        <v>3276</v>
      </c>
      <c r="AU1441" t="s">
        <v>19</v>
      </c>
      <c r="AV1441" t="s">
        <v>889</v>
      </c>
      <c r="AW1441" t="s">
        <v>889</v>
      </c>
      <c r="AX1441" t="s">
        <v>888</v>
      </c>
      <c r="AY1441" t="s">
        <v>890</v>
      </c>
      <c r="AZ1441" t="s">
        <v>3424</v>
      </c>
      <c r="BA1441" t="s">
        <v>891</v>
      </c>
      <c r="BB1441" t="s">
        <v>122</v>
      </c>
      <c r="BC1441" t="s">
        <v>19</v>
      </c>
      <c r="BD1441" t="s">
        <v>6561</v>
      </c>
      <c r="BE1441" t="s">
        <v>3419</v>
      </c>
      <c r="BF1441" t="s">
        <v>19</v>
      </c>
      <c r="BG1441" t="s">
        <v>19</v>
      </c>
      <c r="BH1441" s="179">
        <v>777</v>
      </c>
      <c r="BI1441" t="s">
        <v>3819</v>
      </c>
      <c r="BJ1441">
        <v>0.75</v>
      </c>
      <c r="BK1441" t="s">
        <v>6562</v>
      </c>
      <c r="BL1441" t="s">
        <v>3422</v>
      </c>
      <c r="BM1441" t="s">
        <v>3422</v>
      </c>
      <c r="BN1441" t="s">
        <v>3422</v>
      </c>
      <c r="BO1441">
        <v>797001</v>
      </c>
      <c r="BU1441" s="198" t="s">
        <v>3271</v>
      </c>
      <c r="BV1441" t="s">
        <v>3273</v>
      </c>
      <c r="BW1441" t="s">
        <v>3274</v>
      </c>
      <c r="BX1441">
        <v>797001</v>
      </c>
    </row>
    <row r="1442" spans="1:76" ht="14.45" customHeight="1">
      <c r="B1442">
        <v>797002</v>
      </c>
      <c r="C1442" s="26" t="s">
        <v>6830</v>
      </c>
      <c r="E1442" s="47" t="s">
        <v>6904</v>
      </c>
      <c r="F1442" s="47" t="s">
        <v>6566</v>
      </c>
      <c r="G1442" s="47" t="s">
        <v>6897</v>
      </c>
      <c r="K1442" s="47" t="s">
        <v>6898</v>
      </c>
      <c r="L1442" s="47" t="s">
        <v>6904</v>
      </c>
      <c r="M1442" s="47" t="s">
        <v>6899</v>
      </c>
      <c r="AG1442" s="48" t="s">
        <v>6833</v>
      </c>
      <c r="AH1442" s="47" t="str">
        <f t="shared" si="56"/>
        <v>SP_GND_TS           LGHV</v>
      </c>
      <c r="AI1442">
        <v>3</v>
      </c>
      <c r="AJ1442">
        <v>797002</v>
      </c>
      <c r="AK1442" t="s">
        <v>6563</v>
      </c>
      <c r="AL1442" t="s">
        <v>19</v>
      </c>
      <c r="AM1442" t="s">
        <v>3290</v>
      </c>
      <c r="AN1442" t="s">
        <v>3290</v>
      </c>
      <c r="AO1442" t="s">
        <v>3289</v>
      </c>
      <c r="AP1442" t="s">
        <v>3291</v>
      </c>
      <c r="AQ1442">
        <v>45</v>
      </c>
      <c r="AR1442" t="s">
        <v>1613</v>
      </c>
      <c r="AS1442" t="s">
        <v>3277</v>
      </c>
      <c r="AT1442" t="s">
        <v>3276</v>
      </c>
      <c r="AU1442" t="s">
        <v>19</v>
      </c>
      <c r="AV1442" t="s">
        <v>19</v>
      </c>
      <c r="AW1442" t="s">
        <v>6564</v>
      </c>
      <c r="AX1442" t="s">
        <v>6565</v>
      </c>
      <c r="AY1442" t="s">
        <v>6566</v>
      </c>
      <c r="AZ1442">
        <v>1</v>
      </c>
      <c r="BA1442" t="s">
        <v>6567</v>
      </c>
      <c r="BB1442" t="s">
        <v>19</v>
      </c>
      <c r="BC1442" t="s">
        <v>19</v>
      </c>
      <c r="BD1442" t="s">
        <v>6568</v>
      </c>
      <c r="BE1442" t="s">
        <v>3419</v>
      </c>
      <c r="BF1442" t="s">
        <v>19</v>
      </c>
      <c r="BG1442" t="s">
        <v>19</v>
      </c>
      <c r="BH1442">
        <v>1171</v>
      </c>
      <c r="BI1442" t="s">
        <v>3570</v>
      </c>
      <c r="BJ1442">
        <v>0.75</v>
      </c>
      <c r="BK1442" t="s">
        <v>6569</v>
      </c>
      <c r="BL1442" t="s">
        <v>3422</v>
      </c>
      <c r="BM1442" t="s">
        <v>3422</v>
      </c>
      <c r="BN1442" t="s">
        <v>3422</v>
      </c>
      <c r="BO1442">
        <v>797002</v>
      </c>
      <c r="BU1442" s="198" t="s">
        <v>3271</v>
      </c>
      <c r="BV1442" t="s">
        <v>3273</v>
      </c>
      <c r="BW1442" t="s">
        <v>3274</v>
      </c>
      <c r="BX1442">
        <v>797002</v>
      </c>
    </row>
    <row r="1443" spans="1:76" ht="14.45" customHeight="1">
      <c r="B1443">
        <v>797003</v>
      </c>
      <c r="C1443" s="26" t="s">
        <v>6830</v>
      </c>
      <c r="E1443" s="47" t="s">
        <v>6904</v>
      </c>
      <c r="F1443" s="47" t="s">
        <v>6573</v>
      </c>
      <c r="G1443" s="47" t="s">
        <v>6897</v>
      </c>
      <c r="K1443" s="47" t="s">
        <v>6903</v>
      </c>
      <c r="L1443" s="47" t="s">
        <v>6899</v>
      </c>
      <c r="M1443" s="47" t="s">
        <v>6904</v>
      </c>
      <c r="W1443" s="25"/>
      <c r="AG1443" s="48" t="s">
        <v>6833</v>
      </c>
      <c r="AH1443" s="47" t="str">
        <f t="shared" si="56"/>
        <v>KS_CPR_C            SP_30A_P91</v>
      </c>
      <c r="AI1443">
        <v>3</v>
      </c>
      <c r="AJ1443">
        <v>797003</v>
      </c>
      <c r="AK1443" t="s">
        <v>6570</v>
      </c>
      <c r="AL1443" t="s">
        <v>19</v>
      </c>
      <c r="AM1443" t="s">
        <v>19</v>
      </c>
      <c r="AN1443" t="s">
        <v>6571</v>
      </c>
      <c r="AO1443" t="s">
        <v>6572</v>
      </c>
      <c r="AP1443" t="s">
        <v>6573</v>
      </c>
      <c r="AQ1443">
        <v>1</v>
      </c>
      <c r="AR1443" t="s">
        <v>1294</v>
      </c>
      <c r="AS1443" t="s">
        <v>19</v>
      </c>
      <c r="AT1443" t="s">
        <v>19</v>
      </c>
      <c r="AU1443" t="s">
        <v>19</v>
      </c>
      <c r="AV1443" t="s">
        <v>369</v>
      </c>
      <c r="AW1443" t="s">
        <v>369</v>
      </c>
      <c r="AX1443" t="s">
        <v>376</v>
      </c>
      <c r="AY1443" t="s">
        <v>377</v>
      </c>
      <c r="AZ1443">
        <v>7</v>
      </c>
      <c r="BA1443" t="s">
        <v>378</v>
      </c>
      <c r="BB1443" t="s">
        <v>109</v>
      </c>
      <c r="BC1443" t="s">
        <v>19</v>
      </c>
      <c r="BD1443" t="s">
        <v>4425</v>
      </c>
      <c r="BE1443" t="s">
        <v>3419</v>
      </c>
      <c r="BF1443" t="s">
        <v>19</v>
      </c>
      <c r="BG1443" t="s">
        <v>19</v>
      </c>
      <c r="BH1443">
        <v>1285</v>
      </c>
      <c r="BI1443" t="s">
        <v>3574</v>
      </c>
      <c r="BJ1443">
        <v>0.35</v>
      </c>
      <c r="BK1443" t="s">
        <v>6574</v>
      </c>
      <c r="BL1443" t="s">
        <v>3422</v>
      </c>
      <c r="BM1443" t="s">
        <v>3422</v>
      </c>
      <c r="BN1443" t="s">
        <v>3422</v>
      </c>
      <c r="BO1443">
        <v>797003</v>
      </c>
      <c r="BU1443" s="198" t="s">
        <v>3271</v>
      </c>
      <c r="BV1443" t="s">
        <v>3273</v>
      </c>
      <c r="BW1443" t="s">
        <v>3274</v>
      </c>
      <c r="BX1443">
        <v>797003</v>
      </c>
    </row>
    <row r="1444" spans="1:76" ht="14.45" customHeight="1">
      <c r="A1444" s="50">
        <v>504</v>
      </c>
      <c r="B1444">
        <v>797004</v>
      </c>
      <c r="C1444" s="26" t="s">
        <v>6830</v>
      </c>
      <c r="E1444" s="47" t="s">
        <v>6904</v>
      </c>
      <c r="F1444" s="47" t="s">
        <v>6578</v>
      </c>
      <c r="G1444" s="47" t="s">
        <v>6897</v>
      </c>
      <c r="K1444" s="47" t="s">
        <v>6898</v>
      </c>
      <c r="L1444" s="47" t="s">
        <v>6899</v>
      </c>
      <c r="M1444" s="47" t="s">
        <v>6904</v>
      </c>
      <c r="W1444" s="25"/>
      <c r="AG1444" s="48" t="s">
        <v>6833</v>
      </c>
      <c r="AH1444" s="47" t="str">
        <f t="shared" si="56"/>
        <v>TBL2                SP_LIN_LD</v>
      </c>
      <c r="AI1444">
        <v>3</v>
      </c>
      <c r="AJ1444">
        <v>797004</v>
      </c>
      <c r="AK1444" t="s">
        <v>6575</v>
      </c>
      <c r="AL1444" t="s">
        <v>19</v>
      </c>
      <c r="AM1444" t="s">
        <v>19</v>
      </c>
      <c r="AN1444" t="s">
        <v>6576</v>
      </c>
      <c r="AO1444" t="s">
        <v>6577</v>
      </c>
      <c r="AP1444" t="s">
        <v>6578</v>
      </c>
      <c r="AQ1444">
        <v>1</v>
      </c>
      <c r="AR1444" t="s">
        <v>6567</v>
      </c>
      <c r="AS1444" t="s">
        <v>19</v>
      </c>
      <c r="AT1444" t="s">
        <v>19</v>
      </c>
      <c r="AU1444" t="s">
        <v>19</v>
      </c>
      <c r="AV1444" t="s">
        <v>3308</v>
      </c>
      <c r="AW1444" t="s">
        <v>3308</v>
      </c>
      <c r="AX1444" t="s">
        <v>3307</v>
      </c>
      <c r="AY1444" t="s">
        <v>3309</v>
      </c>
      <c r="AZ1444">
        <v>1</v>
      </c>
      <c r="BA1444" s="179" t="s">
        <v>3333</v>
      </c>
      <c r="BB1444" t="s">
        <v>107</v>
      </c>
      <c r="BC1444" t="s">
        <v>63</v>
      </c>
      <c r="BD1444" t="s">
        <v>4560</v>
      </c>
      <c r="BE1444" t="s">
        <v>3419</v>
      </c>
      <c r="BF1444" t="s">
        <v>19</v>
      </c>
      <c r="BG1444" t="s">
        <v>19</v>
      </c>
      <c r="BH1444" s="179">
        <v>3720</v>
      </c>
      <c r="BI1444" t="s">
        <v>4561</v>
      </c>
      <c r="BJ1444">
        <v>0.35</v>
      </c>
      <c r="BK1444" t="s">
        <v>6579</v>
      </c>
      <c r="BL1444" t="s">
        <v>3422</v>
      </c>
      <c r="BM1444" t="s">
        <v>3422</v>
      </c>
      <c r="BN1444" t="s">
        <v>3422</v>
      </c>
      <c r="BO1444">
        <v>797004</v>
      </c>
      <c r="BU1444" s="198" t="s">
        <v>3271</v>
      </c>
      <c r="BV1444" t="s">
        <v>3273</v>
      </c>
      <c r="BW1444" t="s">
        <v>3274</v>
      </c>
      <c r="BX1444">
        <v>797004</v>
      </c>
    </row>
    <row r="1445" spans="1:76" ht="14.45" customHeight="1">
      <c r="A1445" s="50">
        <v>504</v>
      </c>
      <c r="B1445">
        <v>797005</v>
      </c>
      <c r="C1445" s="26" t="s">
        <v>6830</v>
      </c>
      <c r="E1445" s="47" t="s">
        <v>6904</v>
      </c>
      <c r="F1445" s="47" t="s">
        <v>6578</v>
      </c>
      <c r="G1445" s="47" t="s">
        <v>6897</v>
      </c>
      <c r="K1445" s="47" t="s">
        <v>6898</v>
      </c>
      <c r="L1445" s="47" t="s">
        <v>6904</v>
      </c>
      <c r="M1445" s="47" t="s">
        <v>6899</v>
      </c>
      <c r="AG1445" s="48" t="s">
        <v>6833</v>
      </c>
      <c r="AH1445" s="47" t="str">
        <f t="shared" si="56"/>
        <v>SP_LIN_LD           TBL</v>
      </c>
      <c r="AI1445">
        <v>3</v>
      </c>
      <c r="AJ1445">
        <v>797005</v>
      </c>
      <c r="AK1445" t="s">
        <v>6580</v>
      </c>
      <c r="AL1445" t="s">
        <v>19</v>
      </c>
      <c r="AM1445" t="s">
        <v>3301</v>
      </c>
      <c r="AN1445" t="s">
        <v>3301</v>
      </c>
      <c r="AO1445" t="s">
        <v>3300</v>
      </c>
      <c r="AP1445" t="s">
        <v>3302</v>
      </c>
      <c r="AQ1445">
        <v>1</v>
      </c>
      <c r="AR1445" t="s">
        <v>3303</v>
      </c>
      <c r="AS1445" t="s">
        <v>107</v>
      </c>
      <c r="AT1445" t="s">
        <v>63</v>
      </c>
      <c r="AU1445" t="s">
        <v>19</v>
      </c>
      <c r="AV1445" t="s">
        <v>19</v>
      </c>
      <c r="AW1445" t="s">
        <v>6576</v>
      </c>
      <c r="AX1445" t="s">
        <v>6577</v>
      </c>
      <c r="AY1445" t="s">
        <v>6578</v>
      </c>
      <c r="AZ1445">
        <v>1</v>
      </c>
      <c r="BA1445" t="s">
        <v>6567</v>
      </c>
      <c r="BB1445" t="s">
        <v>19</v>
      </c>
      <c r="BC1445" t="s">
        <v>19</v>
      </c>
      <c r="BD1445" t="s">
        <v>4560</v>
      </c>
      <c r="BE1445" t="s">
        <v>3419</v>
      </c>
      <c r="BF1445" t="s">
        <v>19</v>
      </c>
      <c r="BG1445" t="s">
        <v>19</v>
      </c>
      <c r="BH1445" s="179">
        <v>622</v>
      </c>
      <c r="BI1445" t="s">
        <v>4561</v>
      </c>
      <c r="BJ1445">
        <v>0.35</v>
      </c>
      <c r="BK1445" t="s">
        <v>6579</v>
      </c>
      <c r="BL1445" t="s">
        <v>3422</v>
      </c>
      <c r="BM1445" t="s">
        <v>3422</v>
      </c>
      <c r="BN1445" t="s">
        <v>3422</v>
      </c>
      <c r="BO1445">
        <v>797005</v>
      </c>
      <c r="BU1445" s="198" t="s">
        <v>3271</v>
      </c>
      <c r="BV1445" t="s">
        <v>3273</v>
      </c>
      <c r="BW1445" t="s">
        <v>3274</v>
      </c>
      <c r="BX1445">
        <v>797005</v>
      </c>
    </row>
    <row r="1446" spans="1:76" ht="14.45" customHeight="1">
      <c r="B1446">
        <v>797009</v>
      </c>
      <c r="C1446" s="26" t="s">
        <v>6830</v>
      </c>
      <c r="E1446" s="47" t="s">
        <v>6904</v>
      </c>
      <c r="L1446" s="47" t="s">
        <v>6904</v>
      </c>
      <c r="M1446" s="47" t="s">
        <v>6904</v>
      </c>
      <c r="W1446" s="240"/>
      <c r="AG1446" s="48" t="s">
        <v>6833</v>
      </c>
      <c r="AH1446" s="47" t="str">
        <f t="shared" si="56"/>
        <v>KS_LADE_C           LGHV</v>
      </c>
      <c r="AI1446">
        <v>3</v>
      </c>
      <c r="AJ1446">
        <v>797009</v>
      </c>
      <c r="AK1446" t="s">
        <v>6581</v>
      </c>
      <c r="AL1446" t="s">
        <v>19</v>
      </c>
      <c r="AM1446" t="s">
        <v>3290</v>
      </c>
      <c r="AN1446" t="s">
        <v>3290</v>
      </c>
      <c r="AO1446" t="s">
        <v>3289</v>
      </c>
      <c r="AP1446" t="s">
        <v>3291</v>
      </c>
      <c r="AQ1446">
        <v>48</v>
      </c>
      <c r="AR1446" t="s">
        <v>1613</v>
      </c>
      <c r="AS1446" t="s">
        <v>3277</v>
      </c>
      <c r="AT1446" t="s">
        <v>3276</v>
      </c>
      <c r="AU1446" t="s">
        <v>19</v>
      </c>
      <c r="AV1446" t="s">
        <v>3280</v>
      </c>
      <c r="AW1446" t="s">
        <v>3280</v>
      </c>
      <c r="AX1446" t="s">
        <v>3279</v>
      </c>
      <c r="AY1446" t="s">
        <v>3281</v>
      </c>
      <c r="AZ1446">
        <v>6</v>
      </c>
      <c r="BA1446" t="s">
        <v>3282</v>
      </c>
      <c r="BB1446" t="s">
        <v>91</v>
      </c>
      <c r="BC1446" t="s">
        <v>1762</v>
      </c>
      <c r="BD1446" t="s">
        <v>6582</v>
      </c>
      <c r="BE1446" t="s">
        <v>3419</v>
      </c>
      <c r="BF1446" t="s">
        <v>19</v>
      </c>
      <c r="BG1446" t="s">
        <v>19</v>
      </c>
      <c r="BH1446">
        <v>1377</v>
      </c>
      <c r="BI1446" t="s">
        <v>3811</v>
      </c>
      <c r="BJ1446">
        <v>0.75</v>
      </c>
      <c r="BK1446" t="s">
        <v>6583</v>
      </c>
      <c r="BL1446" t="s">
        <v>3422</v>
      </c>
      <c r="BM1446" t="s">
        <v>3422</v>
      </c>
      <c r="BN1446" t="s">
        <v>19</v>
      </c>
      <c r="BO1446">
        <v>797009</v>
      </c>
      <c r="BU1446" s="198" t="s">
        <v>3271</v>
      </c>
      <c r="BV1446" t="s">
        <v>3273</v>
      </c>
      <c r="BW1446" t="s">
        <v>19</v>
      </c>
      <c r="BX1446">
        <v>797009</v>
      </c>
    </row>
    <row r="1447" spans="1:76" ht="14.45" customHeight="1">
      <c r="B1447">
        <v>797010</v>
      </c>
      <c r="C1447" s="26" t="s">
        <v>6830</v>
      </c>
      <c r="E1447" s="47" t="s">
        <v>6904</v>
      </c>
      <c r="L1447" s="47" t="s">
        <v>6904</v>
      </c>
      <c r="M1447" s="47" t="s">
        <v>6904</v>
      </c>
      <c r="W1447" s="240"/>
      <c r="AG1447" s="48" t="s">
        <v>6833</v>
      </c>
      <c r="AH1447" s="47" t="str">
        <f t="shared" si="56"/>
        <v>KS_LADE_C           LGHV</v>
      </c>
      <c r="AI1447">
        <v>3</v>
      </c>
      <c r="AJ1447">
        <v>797010</v>
      </c>
      <c r="AK1447" t="s">
        <v>6584</v>
      </c>
      <c r="AL1447" t="s">
        <v>19</v>
      </c>
      <c r="AM1447" t="s">
        <v>3290</v>
      </c>
      <c r="AN1447" t="s">
        <v>3290</v>
      </c>
      <c r="AO1447" t="s">
        <v>3289</v>
      </c>
      <c r="AP1447" t="s">
        <v>3291</v>
      </c>
      <c r="AQ1447">
        <v>46</v>
      </c>
      <c r="AR1447" t="s">
        <v>1613</v>
      </c>
      <c r="AS1447" t="s">
        <v>3277</v>
      </c>
      <c r="AT1447" t="s">
        <v>3276</v>
      </c>
      <c r="AU1447" t="s">
        <v>19</v>
      </c>
      <c r="AV1447" t="s">
        <v>3280</v>
      </c>
      <c r="AW1447" t="s">
        <v>3280</v>
      </c>
      <c r="AX1447" t="s">
        <v>3279</v>
      </c>
      <c r="AY1447" t="s">
        <v>3281</v>
      </c>
      <c r="AZ1447">
        <v>3</v>
      </c>
      <c r="BA1447" t="s">
        <v>3282</v>
      </c>
      <c r="BB1447" t="s">
        <v>91</v>
      </c>
      <c r="BC1447" t="s">
        <v>1762</v>
      </c>
      <c r="BD1447" t="s">
        <v>6585</v>
      </c>
      <c r="BE1447" t="s">
        <v>3419</v>
      </c>
      <c r="BF1447" t="s">
        <v>19</v>
      </c>
      <c r="BG1447" t="s">
        <v>19</v>
      </c>
      <c r="BH1447">
        <v>1377</v>
      </c>
      <c r="BI1447" t="s">
        <v>3438</v>
      </c>
      <c r="BJ1447">
        <v>0.75</v>
      </c>
      <c r="BK1447" t="s">
        <v>6586</v>
      </c>
      <c r="BL1447" t="s">
        <v>3422</v>
      </c>
      <c r="BM1447" t="s">
        <v>3422</v>
      </c>
      <c r="BN1447" t="s">
        <v>19</v>
      </c>
      <c r="BO1447">
        <v>797010</v>
      </c>
      <c r="BU1447" s="198" t="s">
        <v>3271</v>
      </c>
      <c r="BV1447" t="s">
        <v>3273</v>
      </c>
      <c r="BW1447" t="s">
        <v>19</v>
      </c>
      <c r="BX1447">
        <v>797010</v>
      </c>
    </row>
    <row r="1448" spans="1:76" ht="14.45" customHeight="1">
      <c r="B1448">
        <v>797011</v>
      </c>
      <c r="C1448" s="26" t="s">
        <v>6830</v>
      </c>
      <c r="E1448" s="47" t="s">
        <v>6904</v>
      </c>
      <c r="L1448" s="47" t="s">
        <v>6904</v>
      </c>
      <c r="M1448" s="47" t="s">
        <v>6904</v>
      </c>
      <c r="W1448" s="240"/>
      <c r="AG1448" s="48" t="s">
        <v>6833</v>
      </c>
      <c r="AH1448" s="47" t="str">
        <f t="shared" si="56"/>
        <v>KS_LADE_C           LGHV</v>
      </c>
      <c r="AI1448">
        <v>3</v>
      </c>
      <c r="AJ1448">
        <v>797011</v>
      </c>
      <c r="AK1448" t="s">
        <v>6587</v>
      </c>
      <c r="AL1448" t="s">
        <v>19</v>
      </c>
      <c r="AM1448" t="s">
        <v>3290</v>
      </c>
      <c r="AN1448" t="s">
        <v>3290</v>
      </c>
      <c r="AO1448" t="s">
        <v>3289</v>
      </c>
      <c r="AP1448" t="s">
        <v>3291</v>
      </c>
      <c r="AQ1448">
        <v>47</v>
      </c>
      <c r="AR1448" t="s">
        <v>1613</v>
      </c>
      <c r="AS1448" t="s">
        <v>3277</v>
      </c>
      <c r="AT1448" t="s">
        <v>3276</v>
      </c>
      <c r="AU1448" t="s">
        <v>19</v>
      </c>
      <c r="AV1448" t="s">
        <v>3280</v>
      </c>
      <c r="AW1448" t="s">
        <v>3280</v>
      </c>
      <c r="AX1448" t="s">
        <v>3279</v>
      </c>
      <c r="AY1448" t="s">
        <v>3281</v>
      </c>
      <c r="AZ1448">
        <v>4</v>
      </c>
      <c r="BA1448" t="s">
        <v>3282</v>
      </c>
      <c r="BB1448" t="s">
        <v>91</v>
      </c>
      <c r="BC1448" t="s">
        <v>1762</v>
      </c>
      <c r="BD1448" t="s">
        <v>6588</v>
      </c>
      <c r="BE1448" t="s">
        <v>3419</v>
      </c>
      <c r="BF1448" t="s">
        <v>19</v>
      </c>
      <c r="BG1448" t="s">
        <v>19</v>
      </c>
      <c r="BH1448">
        <v>1377</v>
      </c>
      <c r="BI1448" t="s">
        <v>5361</v>
      </c>
      <c r="BJ1448">
        <v>0.75</v>
      </c>
      <c r="BK1448" t="s">
        <v>6589</v>
      </c>
      <c r="BL1448" t="s">
        <v>3422</v>
      </c>
      <c r="BM1448" t="s">
        <v>3422</v>
      </c>
      <c r="BN1448" t="s">
        <v>19</v>
      </c>
      <c r="BO1448">
        <v>797011</v>
      </c>
      <c r="BU1448" s="198" t="s">
        <v>3271</v>
      </c>
      <c r="BV1448" t="s">
        <v>3273</v>
      </c>
      <c r="BW1448" t="s">
        <v>19</v>
      </c>
      <c r="BX1448">
        <v>797011</v>
      </c>
    </row>
    <row r="1449" spans="1:76" ht="14.45" customHeight="1">
      <c r="B1449">
        <v>797012</v>
      </c>
      <c r="C1449" s="26" t="s">
        <v>6830</v>
      </c>
      <c r="E1449" s="47" t="s">
        <v>6904</v>
      </c>
      <c r="F1449" s="47" t="s">
        <v>6566</v>
      </c>
      <c r="G1449" s="47" t="s">
        <v>6897</v>
      </c>
      <c r="K1449" s="47" t="s">
        <v>6898</v>
      </c>
      <c r="L1449" s="47" t="s">
        <v>6904</v>
      </c>
      <c r="M1449" s="47" t="s">
        <v>6899</v>
      </c>
      <c r="W1449" s="240"/>
      <c r="AG1449" s="48" t="s">
        <v>6833</v>
      </c>
      <c r="AH1449" s="47" t="str">
        <f t="shared" si="56"/>
        <v>SP_GND_TS           KS_LADE_C</v>
      </c>
      <c r="AI1449">
        <v>3</v>
      </c>
      <c r="AJ1449">
        <v>797012</v>
      </c>
      <c r="AK1449" t="s">
        <v>6590</v>
      </c>
      <c r="AL1449" t="s">
        <v>19</v>
      </c>
      <c r="AM1449" t="s">
        <v>3280</v>
      </c>
      <c r="AN1449" t="s">
        <v>3280</v>
      </c>
      <c r="AO1449" t="s">
        <v>3279</v>
      </c>
      <c r="AP1449" t="s">
        <v>3281</v>
      </c>
      <c r="AQ1449">
        <v>5</v>
      </c>
      <c r="AR1449" t="s">
        <v>3282</v>
      </c>
      <c r="AS1449" t="s">
        <v>91</v>
      </c>
      <c r="AT1449" t="s">
        <v>1762</v>
      </c>
      <c r="AU1449" t="s">
        <v>19</v>
      </c>
      <c r="AV1449" t="s">
        <v>19</v>
      </c>
      <c r="AW1449" t="s">
        <v>6564</v>
      </c>
      <c r="AX1449" t="s">
        <v>6565</v>
      </c>
      <c r="AY1449" t="s">
        <v>6566</v>
      </c>
      <c r="AZ1449">
        <v>1</v>
      </c>
      <c r="BA1449" t="s">
        <v>6567</v>
      </c>
      <c r="BB1449" t="s">
        <v>19</v>
      </c>
      <c r="BC1449" t="s">
        <v>19</v>
      </c>
      <c r="BD1449" t="s">
        <v>6568</v>
      </c>
      <c r="BE1449" t="s">
        <v>3419</v>
      </c>
      <c r="BF1449" t="s">
        <v>19</v>
      </c>
      <c r="BG1449" t="s">
        <v>19</v>
      </c>
      <c r="BH1449">
        <v>227</v>
      </c>
      <c r="BI1449" t="s">
        <v>3570</v>
      </c>
      <c r="BJ1449">
        <v>0.75</v>
      </c>
      <c r="BK1449" t="s">
        <v>6569</v>
      </c>
      <c r="BL1449" t="s">
        <v>3422</v>
      </c>
      <c r="BM1449" t="s">
        <v>3422</v>
      </c>
      <c r="BN1449" t="s">
        <v>19</v>
      </c>
      <c r="BO1449">
        <v>797012</v>
      </c>
      <c r="BU1449" s="198" t="s">
        <v>3271</v>
      </c>
      <c r="BV1449" t="s">
        <v>3273</v>
      </c>
      <c r="BW1449" t="s">
        <v>19</v>
      </c>
      <c r="BX1449">
        <v>797012</v>
      </c>
    </row>
    <row r="1450" spans="1:76" ht="14.45" customHeight="1">
      <c r="B1450">
        <v>797013</v>
      </c>
      <c r="C1450" s="26" t="s">
        <v>6830</v>
      </c>
      <c r="E1450" s="47" t="s">
        <v>6904</v>
      </c>
      <c r="F1450" s="47" t="s">
        <v>6578</v>
      </c>
      <c r="G1450" s="47" t="s">
        <v>6897</v>
      </c>
      <c r="K1450" s="47" t="s">
        <v>6898</v>
      </c>
      <c r="L1450" s="47" t="s">
        <v>6899</v>
      </c>
      <c r="M1450" s="47" t="s">
        <v>6904</v>
      </c>
      <c r="W1450" s="25"/>
      <c r="AG1450" s="48" t="s">
        <v>6833</v>
      </c>
      <c r="AH1450" s="47" t="str">
        <f t="shared" si="56"/>
        <v>LGHV                SP_LIN_LD</v>
      </c>
      <c r="AI1450">
        <v>3</v>
      </c>
      <c r="AJ1450">
        <v>797013</v>
      </c>
      <c r="AK1450" t="s">
        <v>6591</v>
      </c>
      <c r="AL1450" t="s">
        <v>19</v>
      </c>
      <c r="AM1450" t="s">
        <v>19</v>
      </c>
      <c r="AN1450" t="s">
        <v>6576</v>
      </c>
      <c r="AO1450" t="s">
        <v>6577</v>
      </c>
      <c r="AP1450" t="s">
        <v>6578</v>
      </c>
      <c r="AQ1450">
        <v>1</v>
      </c>
      <c r="AR1450" t="s">
        <v>6567</v>
      </c>
      <c r="AS1450" t="s">
        <v>19</v>
      </c>
      <c r="AT1450" t="s">
        <v>19</v>
      </c>
      <c r="AU1450" t="s">
        <v>19</v>
      </c>
      <c r="AV1450" t="s">
        <v>3290</v>
      </c>
      <c r="AW1450" t="s">
        <v>3290</v>
      </c>
      <c r="AX1450" t="s">
        <v>3289</v>
      </c>
      <c r="AY1450" t="s">
        <v>3291</v>
      </c>
      <c r="AZ1450">
        <v>14</v>
      </c>
      <c r="BA1450" t="s">
        <v>1613</v>
      </c>
      <c r="BB1450" t="s">
        <v>3278</v>
      </c>
      <c r="BC1450" t="s">
        <v>1430</v>
      </c>
      <c r="BD1450" t="s">
        <v>6592</v>
      </c>
      <c r="BE1450" t="s">
        <v>3419</v>
      </c>
      <c r="BF1450" t="s">
        <v>19</v>
      </c>
      <c r="BG1450" t="s">
        <v>19</v>
      </c>
      <c r="BH1450">
        <v>1190</v>
      </c>
      <c r="BI1450" t="s">
        <v>4561</v>
      </c>
      <c r="BJ1450">
        <v>0.5</v>
      </c>
      <c r="BK1450" t="s">
        <v>6579</v>
      </c>
      <c r="BL1450" t="s">
        <v>3422</v>
      </c>
      <c r="BM1450" t="s">
        <v>3422</v>
      </c>
      <c r="BN1450" t="s">
        <v>3422</v>
      </c>
      <c r="BO1450">
        <v>797013</v>
      </c>
      <c r="BU1450" s="198" t="s">
        <v>3271</v>
      </c>
      <c r="BV1450" t="s">
        <v>3273</v>
      </c>
      <c r="BW1450" t="s">
        <v>3274</v>
      </c>
      <c r="BX1450">
        <v>797013</v>
      </c>
    </row>
    <row r="1451" spans="1:76" ht="14.45" customHeight="1">
      <c r="A1451" s="50">
        <v>504</v>
      </c>
      <c r="B1451">
        <v>797014</v>
      </c>
      <c r="C1451" s="26" t="s">
        <v>6830</v>
      </c>
      <c r="E1451" s="47" t="s">
        <v>6904</v>
      </c>
      <c r="L1451" s="47" t="s">
        <v>6904</v>
      </c>
      <c r="M1451" s="47" t="s">
        <v>6904</v>
      </c>
      <c r="AG1451" s="48" t="s">
        <v>6833</v>
      </c>
      <c r="AH1451" s="47" t="str">
        <f t="shared" si="56"/>
        <v>LGHV                LEDLD2</v>
      </c>
      <c r="AI1451">
        <v>3</v>
      </c>
      <c r="AJ1451">
        <v>797014</v>
      </c>
      <c r="AK1451" t="s">
        <v>6593</v>
      </c>
      <c r="AL1451" t="s">
        <v>19</v>
      </c>
      <c r="AM1451" t="s">
        <v>3331</v>
      </c>
      <c r="AN1451" t="s">
        <v>3331</v>
      </c>
      <c r="AO1451" t="s">
        <v>3330</v>
      </c>
      <c r="AP1451" t="s">
        <v>3332</v>
      </c>
      <c r="AQ1451">
        <v>2</v>
      </c>
      <c r="AR1451" s="179" t="s">
        <v>3310</v>
      </c>
      <c r="AS1451" t="s">
        <v>107</v>
      </c>
      <c r="AT1451" t="s">
        <v>63</v>
      </c>
      <c r="AU1451" t="s">
        <v>19</v>
      </c>
      <c r="AV1451" t="s">
        <v>3290</v>
      </c>
      <c r="AW1451" t="s">
        <v>3290</v>
      </c>
      <c r="AX1451" t="s">
        <v>3289</v>
      </c>
      <c r="AY1451" t="s">
        <v>3291</v>
      </c>
      <c r="AZ1451">
        <v>7</v>
      </c>
      <c r="BA1451" t="s">
        <v>1613</v>
      </c>
      <c r="BB1451" t="s">
        <v>2580</v>
      </c>
      <c r="BC1451" t="s">
        <v>1430</v>
      </c>
      <c r="BD1451" t="s">
        <v>4867</v>
      </c>
      <c r="BE1451" t="s">
        <v>3419</v>
      </c>
      <c r="BF1451" t="s">
        <v>19</v>
      </c>
      <c r="BG1451" t="s">
        <v>19</v>
      </c>
      <c r="BH1451" s="179">
        <v>4252</v>
      </c>
      <c r="BI1451" t="s">
        <v>3589</v>
      </c>
      <c r="BJ1451">
        <v>0.35</v>
      </c>
      <c r="BK1451" t="s">
        <v>6594</v>
      </c>
      <c r="BL1451" t="s">
        <v>3422</v>
      </c>
      <c r="BM1451" t="s">
        <v>3422</v>
      </c>
      <c r="BN1451" t="s">
        <v>3422</v>
      </c>
      <c r="BO1451">
        <v>797014</v>
      </c>
      <c r="BU1451" s="198" t="s">
        <v>3271</v>
      </c>
      <c r="BV1451" t="s">
        <v>3273</v>
      </c>
      <c r="BW1451" t="s">
        <v>3274</v>
      </c>
      <c r="BX1451">
        <v>797014</v>
      </c>
    </row>
    <row r="1452" spans="1:76" ht="14.45" customHeight="1">
      <c r="B1452">
        <v>797015</v>
      </c>
      <c r="C1452" s="26" t="s">
        <v>6830</v>
      </c>
      <c r="E1452" s="47" t="s">
        <v>6904</v>
      </c>
      <c r="L1452" s="47" t="s">
        <v>6904</v>
      </c>
      <c r="M1452" s="47" t="s">
        <v>6904</v>
      </c>
      <c r="W1452" s="240"/>
      <c r="AG1452" s="48" t="s">
        <v>6833</v>
      </c>
      <c r="AH1452" s="47" t="str">
        <f t="shared" si="56"/>
        <v>KS_LADE_C           LGHV</v>
      </c>
      <c r="AI1452">
        <v>3</v>
      </c>
      <c r="AJ1452">
        <v>797015</v>
      </c>
      <c r="AK1452" t="s">
        <v>6595</v>
      </c>
      <c r="AL1452" t="s">
        <v>19</v>
      </c>
      <c r="AM1452" t="s">
        <v>3290</v>
      </c>
      <c r="AN1452" t="s">
        <v>3290</v>
      </c>
      <c r="AO1452" t="s">
        <v>3289</v>
      </c>
      <c r="AP1452" t="s">
        <v>3291</v>
      </c>
      <c r="AQ1452">
        <v>40</v>
      </c>
      <c r="AR1452" t="s">
        <v>1613</v>
      </c>
      <c r="AS1452" t="s">
        <v>3278</v>
      </c>
      <c r="AT1452" t="s">
        <v>1430</v>
      </c>
      <c r="AU1452" t="s">
        <v>19</v>
      </c>
      <c r="AV1452" t="s">
        <v>3280</v>
      </c>
      <c r="AW1452" t="s">
        <v>3280</v>
      </c>
      <c r="AX1452" t="s">
        <v>3279</v>
      </c>
      <c r="AY1452" t="s">
        <v>3281</v>
      </c>
      <c r="AZ1452">
        <v>1</v>
      </c>
      <c r="BA1452" t="s">
        <v>3282</v>
      </c>
      <c r="BB1452" t="s">
        <v>91</v>
      </c>
      <c r="BC1452" t="s">
        <v>69</v>
      </c>
      <c r="BD1452" t="s">
        <v>6596</v>
      </c>
      <c r="BE1452" t="s">
        <v>3419</v>
      </c>
      <c r="BF1452" t="s">
        <v>19</v>
      </c>
      <c r="BG1452" t="s">
        <v>19</v>
      </c>
      <c r="BH1452">
        <v>1377</v>
      </c>
      <c r="BI1452" t="s">
        <v>3562</v>
      </c>
      <c r="BJ1452">
        <v>0.5</v>
      </c>
      <c r="BK1452" t="s">
        <v>6597</v>
      </c>
      <c r="BL1452" t="s">
        <v>3422</v>
      </c>
      <c r="BM1452" t="s">
        <v>3422</v>
      </c>
      <c r="BN1452" t="s">
        <v>19</v>
      </c>
      <c r="BO1452">
        <v>797015</v>
      </c>
      <c r="BU1452" s="198" t="s">
        <v>3271</v>
      </c>
      <c r="BV1452" t="s">
        <v>3273</v>
      </c>
      <c r="BW1452" t="s">
        <v>19</v>
      </c>
      <c r="BX1452">
        <v>797015</v>
      </c>
    </row>
    <row r="1453" spans="1:76" ht="14.45" customHeight="1">
      <c r="B1453">
        <v>797016</v>
      </c>
      <c r="C1453" s="26" t="s">
        <v>6830</v>
      </c>
      <c r="E1453" s="47" t="s">
        <v>6904</v>
      </c>
      <c r="L1453" s="47" t="s">
        <v>6904</v>
      </c>
      <c r="M1453" s="47" t="s">
        <v>6904</v>
      </c>
      <c r="AG1453" s="48" t="s">
        <v>6833</v>
      </c>
      <c r="AH1453" s="47" t="str">
        <f t="shared" si="56"/>
        <v>KS_LADE_C           LGHV</v>
      </c>
      <c r="AI1453">
        <v>3</v>
      </c>
      <c r="AJ1453">
        <v>797016</v>
      </c>
      <c r="AK1453" t="s">
        <v>6598</v>
      </c>
      <c r="AL1453" t="s">
        <v>19</v>
      </c>
      <c r="AM1453" t="s">
        <v>3290</v>
      </c>
      <c r="AN1453" t="s">
        <v>3290</v>
      </c>
      <c r="AO1453" t="s">
        <v>3289</v>
      </c>
      <c r="AP1453" t="s">
        <v>3291</v>
      </c>
      <c r="AQ1453">
        <v>41</v>
      </c>
      <c r="AR1453" t="s">
        <v>1613</v>
      </c>
      <c r="AS1453" t="s">
        <v>2580</v>
      </c>
      <c r="AT1453" t="s">
        <v>1430</v>
      </c>
      <c r="AU1453" t="s">
        <v>19</v>
      </c>
      <c r="AV1453" t="s">
        <v>3280</v>
      </c>
      <c r="AW1453" t="s">
        <v>3280</v>
      </c>
      <c r="AX1453" t="s">
        <v>3279</v>
      </c>
      <c r="AY1453" t="s">
        <v>3281</v>
      </c>
      <c r="AZ1453">
        <v>2</v>
      </c>
      <c r="BA1453" t="s">
        <v>3282</v>
      </c>
      <c r="BB1453" t="s">
        <v>89</v>
      </c>
      <c r="BC1453" t="s">
        <v>69</v>
      </c>
      <c r="BD1453" t="s">
        <v>3718</v>
      </c>
      <c r="BE1453" t="s">
        <v>3419</v>
      </c>
      <c r="BF1453" t="s">
        <v>19</v>
      </c>
      <c r="BG1453" t="s">
        <v>19</v>
      </c>
      <c r="BH1453">
        <v>1377</v>
      </c>
      <c r="BI1453" t="s">
        <v>3511</v>
      </c>
      <c r="BJ1453">
        <v>0.35</v>
      </c>
      <c r="BK1453" t="s">
        <v>6599</v>
      </c>
      <c r="BL1453" t="s">
        <v>3422</v>
      </c>
      <c r="BM1453" t="s">
        <v>3422</v>
      </c>
      <c r="BN1453" t="s">
        <v>19</v>
      </c>
      <c r="BO1453">
        <v>797016</v>
      </c>
      <c r="BU1453" s="198" t="s">
        <v>3271</v>
      </c>
      <c r="BV1453" t="s">
        <v>3273</v>
      </c>
      <c r="BW1453" t="s">
        <v>19</v>
      </c>
      <c r="BX1453">
        <v>797016</v>
      </c>
    </row>
    <row r="1454" spans="1:76" ht="14.45" customHeight="1">
      <c r="B1454">
        <v>797017</v>
      </c>
      <c r="C1454" s="26" t="s">
        <v>6830</v>
      </c>
      <c r="E1454" s="47" t="s">
        <v>6904</v>
      </c>
      <c r="L1454" s="47" t="s">
        <v>6904</v>
      </c>
      <c r="M1454" s="47" t="s">
        <v>6904</v>
      </c>
      <c r="W1454" s="240"/>
      <c r="AG1454" s="48" t="s">
        <v>6833</v>
      </c>
      <c r="AH1454" s="47" t="str">
        <f t="shared" si="56"/>
        <v>KS_LADE_C           LGHV</v>
      </c>
      <c r="AI1454">
        <v>3</v>
      </c>
      <c r="AJ1454">
        <v>797017</v>
      </c>
      <c r="AK1454" t="s">
        <v>6600</v>
      </c>
      <c r="AL1454" t="s">
        <v>19</v>
      </c>
      <c r="AM1454" t="s">
        <v>3290</v>
      </c>
      <c r="AN1454" t="s">
        <v>3290</v>
      </c>
      <c r="AO1454" t="s">
        <v>3289</v>
      </c>
      <c r="AP1454" t="s">
        <v>3291</v>
      </c>
      <c r="AQ1454">
        <v>52</v>
      </c>
      <c r="AR1454" t="s">
        <v>1613</v>
      </c>
      <c r="AS1454" t="s">
        <v>3278</v>
      </c>
      <c r="AT1454" t="s">
        <v>1430</v>
      </c>
      <c r="AU1454" t="s">
        <v>19</v>
      </c>
      <c r="AV1454" t="s">
        <v>3280</v>
      </c>
      <c r="AW1454" t="s">
        <v>3280</v>
      </c>
      <c r="AX1454" t="s">
        <v>3279</v>
      </c>
      <c r="AY1454" t="s">
        <v>3281</v>
      </c>
      <c r="AZ1454">
        <v>10</v>
      </c>
      <c r="BA1454" t="s">
        <v>3282</v>
      </c>
      <c r="BB1454" t="s">
        <v>91</v>
      </c>
      <c r="BC1454" t="s">
        <v>69</v>
      </c>
      <c r="BD1454" t="s">
        <v>4656</v>
      </c>
      <c r="BE1454" t="s">
        <v>3419</v>
      </c>
      <c r="BF1454" t="s">
        <v>19</v>
      </c>
      <c r="BG1454" t="s">
        <v>19</v>
      </c>
      <c r="BH1454">
        <v>1377</v>
      </c>
      <c r="BI1454" t="s">
        <v>3659</v>
      </c>
      <c r="BJ1454">
        <v>0.5</v>
      </c>
      <c r="BK1454" t="s">
        <v>6601</v>
      </c>
      <c r="BL1454" t="s">
        <v>3422</v>
      </c>
      <c r="BM1454" t="s">
        <v>3422</v>
      </c>
      <c r="BN1454" t="s">
        <v>3422</v>
      </c>
      <c r="BO1454">
        <v>797017</v>
      </c>
      <c r="BU1454" s="198" t="s">
        <v>3271</v>
      </c>
      <c r="BV1454" t="s">
        <v>3273</v>
      </c>
      <c r="BW1454" t="s">
        <v>3274</v>
      </c>
      <c r="BX1454">
        <v>797017</v>
      </c>
    </row>
    <row r="1455" spans="1:76" ht="14.45" customHeight="1">
      <c r="B1455">
        <v>797018</v>
      </c>
      <c r="C1455" s="26" t="s">
        <v>6830</v>
      </c>
      <c r="E1455" s="47" t="s">
        <v>6904</v>
      </c>
      <c r="L1455" s="47" t="s">
        <v>6904</v>
      </c>
      <c r="M1455" s="47" t="s">
        <v>6904</v>
      </c>
      <c r="W1455" s="240"/>
      <c r="AG1455" s="48" t="s">
        <v>6833</v>
      </c>
      <c r="AH1455" s="47" t="str">
        <f t="shared" si="56"/>
        <v>KS_LADE_D           LGHV</v>
      </c>
      <c r="AI1455">
        <v>3</v>
      </c>
      <c r="AJ1455">
        <v>797018</v>
      </c>
      <c r="AK1455" t="s">
        <v>6602</v>
      </c>
      <c r="AL1455" t="s">
        <v>19</v>
      </c>
      <c r="AM1455" t="s">
        <v>3290</v>
      </c>
      <c r="AN1455" t="s">
        <v>3290</v>
      </c>
      <c r="AO1455" t="s">
        <v>3289</v>
      </c>
      <c r="AP1455" t="s">
        <v>3291</v>
      </c>
      <c r="AQ1455">
        <v>28</v>
      </c>
      <c r="AR1455" t="s">
        <v>1613</v>
      </c>
      <c r="AS1455" t="s">
        <v>3278</v>
      </c>
      <c r="AT1455" t="s">
        <v>1430</v>
      </c>
      <c r="AU1455" t="s">
        <v>19</v>
      </c>
      <c r="AV1455" t="s">
        <v>3280</v>
      </c>
      <c r="AW1455" t="s">
        <v>3280</v>
      </c>
      <c r="AX1455" t="s">
        <v>3285</v>
      </c>
      <c r="AY1455" t="s">
        <v>3286</v>
      </c>
      <c r="AZ1455">
        <v>8</v>
      </c>
      <c r="BA1455" t="s">
        <v>3287</v>
      </c>
      <c r="BB1455" t="s">
        <v>91</v>
      </c>
      <c r="BC1455" t="s">
        <v>69</v>
      </c>
      <c r="BD1455" t="s">
        <v>4712</v>
      </c>
      <c r="BE1455" t="s">
        <v>3419</v>
      </c>
      <c r="BF1455" t="s">
        <v>19</v>
      </c>
      <c r="BG1455" t="s">
        <v>19</v>
      </c>
      <c r="BH1455">
        <v>3607</v>
      </c>
      <c r="BI1455" t="s">
        <v>3526</v>
      </c>
      <c r="BJ1455">
        <v>0.5</v>
      </c>
      <c r="BK1455" t="s">
        <v>6603</v>
      </c>
      <c r="BL1455" t="s">
        <v>3422</v>
      </c>
      <c r="BM1455" t="s">
        <v>3422</v>
      </c>
      <c r="BN1455" t="s">
        <v>3422</v>
      </c>
      <c r="BO1455">
        <v>797018</v>
      </c>
      <c r="BU1455" s="198" t="s">
        <v>3271</v>
      </c>
      <c r="BV1455" t="s">
        <v>3273</v>
      </c>
      <c r="BW1455" t="s">
        <v>3274</v>
      </c>
      <c r="BX1455">
        <v>797018</v>
      </c>
    </row>
    <row r="1456" spans="1:76" ht="14.45" customHeight="1">
      <c r="B1456">
        <v>797019</v>
      </c>
      <c r="C1456" s="26" t="s">
        <v>6830</v>
      </c>
      <c r="E1456" s="47" t="s">
        <v>6904</v>
      </c>
      <c r="L1456" s="47" t="s">
        <v>6904</v>
      </c>
      <c r="M1456" s="47" t="s">
        <v>6904</v>
      </c>
      <c r="W1456" s="240"/>
      <c r="AG1456" s="48" t="s">
        <v>6833</v>
      </c>
      <c r="AH1456" s="47" t="str">
        <f t="shared" si="56"/>
        <v>KS_LADE_C           LGHV</v>
      </c>
      <c r="AI1456">
        <v>3</v>
      </c>
      <c r="AJ1456">
        <v>797019</v>
      </c>
      <c r="AK1456" t="s">
        <v>6604</v>
      </c>
      <c r="AL1456" t="s">
        <v>19</v>
      </c>
      <c r="AM1456" t="s">
        <v>3290</v>
      </c>
      <c r="AN1456" t="s">
        <v>3290</v>
      </c>
      <c r="AO1456" t="s">
        <v>3289</v>
      </c>
      <c r="AP1456" t="s">
        <v>3291</v>
      </c>
      <c r="AQ1456">
        <v>49</v>
      </c>
      <c r="AR1456" t="s">
        <v>1613</v>
      </c>
      <c r="AS1456" t="s">
        <v>3277</v>
      </c>
      <c r="AT1456" t="s">
        <v>3276</v>
      </c>
      <c r="AU1456" t="s">
        <v>19</v>
      </c>
      <c r="AV1456" t="s">
        <v>3280</v>
      </c>
      <c r="AW1456" t="s">
        <v>3280</v>
      </c>
      <c r="AX1456" t="s">
        <v>3279</v>
      </c>
      <c r="AY1456" t="s">
        <v>3281</v>
      </c>
      <c r="AZ1456">
        <v>9</v>
      </c>
      <c r="BA1456" t="s">
        <v>3282</v>
      </c>
      <c r="BB1456" t="s">
        <v>91</v>
      </c>
      <c r="BC1456" t="s">
        <v>1762</v>
      </c>
      <c r="BD1456" t="s">
        <v>6605</v>
      </c>
      <c r="BE1456" t="s">
        <v>3419</v>
      </c>
      <c r="BF1456" t="s">
        <v>19</v>
      </c>
      <c r="BG1456" t="s">
        <v>19</v>
      </c>
      <c r="BH1456">
        <v>1377</v>
      </c>
      <c r="BI1456" t="s">
        <v>3534</v>
      </c>
      <c r="BJ1456">
        <v>0.75</v>
      </c>
      <c r="BK1456" t="s">
        <v>6606</v>
      </c>
      <c r="BL1456" t="s">
        <v>3422</v>
      </c>
      <c r="BM1456" t="s">
        <v>3422</v>
      </c>
      <c r="BN1456" t="s">
        <v>3422</v>
      </c>
      <c r="BO1456">
        <v>797019</v>
      </c>
      <c r="BU1456" s="198" t="s">
        <v>3271</v>
      </c>
      <c r="BV1456" t="s">
        <v>3273</v>
      </c>
      <c r="BW1456" t="s">
        <v>3274</v>
      </c>
      <c r="BX1456">
        <v>797019</v>
      </c>
    </row>
    <row r="1457" spans="1:76" ht="14.45" customHeight="1">
      <c r="B1457">
        <v>797021</v>
      </c>
      <c r="C1457" s="26" t="s">
        <v>6830</v>
      </c>
      <c r="E1457" s="47" t="s">
        <v>6904</v>
      </c>
      <c r="F1457" s="47" t="s">
        <v>6609</v>
      </c>
      <c r="G1457" s="47" t="s">
        <v>6897</v>
      </c>
      <c r="K1457" s="47" t="s">
        <v>6903</v>
      </c>
      <c r="L1457" s="47" t="s">
        <v>6899</v>
      </c>
      <c r="M1457" s="47" t="s">
        <v>6904</v>
      </c>
      <c r="W1457" s="25"/>
      <c r="AG1457" s="48" t="s">
        <v>6833</v>
      </c>
      <c r="AH1457" s="47" t="str">
        <f t="shared" si="56"/>
        <v>LGHV                SP_31SM_LD</v>
      </c>
      <c r="AI1457">
        <v>3</v>
      </c>
      <c r="AJ1457">
        <v>797021</v>
      </c>
      <c r="AK1457" t="s">
        <v>6607</v>
      </c>
      <c r="AL1457" t="s">
        <v>19</v>
      </c>
      <c r="AM1457" t="s">
        <v>19</v>
      </c>
      <c r="AN1457" t="s">
        <v>6608</v>
      </c>
      <c r="AO1457">
        <v>1287</v>
      </c>
      <c r="AP1457" t="s">
        <v>6609</v>
      </c>
      <c r="AQ1457">
        <v>1</v>
      </c>
      <c r="AR1457" t="s">
        <v>1294</v>
      </c>
      <c r="AS1457" t="s">
        <v>19</v>
      </c>
      <c r="AT1457" t="s">
        <v>19</v>
      </c>
      <c r="AU1457" t="s">
        <v>19</v>
      </c>
      <c r="AV1457" t="s">
        <v>3290</v>
      </c>
      <c r="AW1457" t="s">
        <v>3290</v>
      </c>
      <c r="AX1457" t="s">
        <v>3289</v>
      </c>
      <c r="AY1457" t="s">
        <v>3291</v>
      </c>
      <c r="AZ1457">
        <v>33</v>
      </c>
      <c r="BA1457" t="s">
        <v>1613</v>
      </c>
      <c r="BB1457" t="s">
        <v>3277</v>
      </c>
      <c r="BC1457" t="s">
        <v>3276</v>
      </c>
      <c r="BD1457" t="s">
        <v>5580</v>
      </c>
      <c r="BE1457" t="s">
        <v>3419</v>
      </c>
      <c r="BF1457" t="s">
        <v>19</v>
      </c>
      <c r="BG1457" t="s">
        <v>19</v>
      </c>
      <c r="BH1457">
        <v>2220</v>
      </c>
      <c r="BI1457" t="s">
        <v>3462</v>
      </c>
      <c r="BJ1457">
        <v>0.75</v>
      </c>
      <c r="BK1457" t="s">
        <v>6610</v>
      </c>
      <c r="BL1457" t="s">
        <v>3422</v>
      </c>
      <c r="BM1457" t="s">
        <v>3422</v>
      </c>
      <c r="BN1457" t="s">
        <v>3422</v>
      </c>
      <c r="BO1457">
        <v>797021</v>
      </c>
      <c r="BU1457" s="198" t="s">
        <v>3271</v>
      </c>
      <c r="BV1457" t="s">
        <v>3273</v>
      </c>
      <c r="BW1457" t="s">
        <v>3274</v>
      </c>
      <c r="BX1457">
        <v>797021</v>
      </c>
    </row>
    <row r="1458" spans="1:76" ht="14.45" customHeight="1">
      <c r="A1458" s="50">
        <v>504</v>
      </c>
      <c r="B1458">
        <v>797024</v>
      </c>
      <c r="C1458" s="26" t="s">
        <v>6830</v>
      </c>
      <c r="E1458" s="47" t="s">
        <v>6904</v>
      </c>
      <c r="F1458" s="47" t="s">
        <v>6609</v>
      </c>
      <c r="G1458" s="47" t="s">
        <v>6897</v>
      </c>
      <c r="K1458" s="47" t="s">
        <v>6903</v>
      </c>
      <c r="L1458" s="47" t="s">
        <v>6899</v>
      </c>
      <c r="M1458" s="47" t="s">
        <v>6904</v>
      </c>
      <c r="W1458" s="25"/>
      <c r="AG1458" s="48" t="s">
        <v>6833</v>
      </c>
      <c r="AH1458" s="47" t="str">
        <f t="shared" si="56"/>
        <v>HVLKV2              SP_31SM_LD</v>
      </c>
      <c r="AI1458">
        <v>3</v>
      </c>
      <c r="AJ1458">
        <v>797024</v>
      </c>
      <c r="AK1458" t="s">
        <v>6611</v>
      </c>
      <c r="AL1458" t="s">
        <v>19</v>
      </c>
      <c r="AM1458" t="s">
        <v>19</v>
      </c>
      <c r="AN1458" t="s">
        <v>6608</v>
      </c>
      <c r="AO1458">
        <v>1287</v>
      </c>
      <c r="AP1458" t="s">
        <v>6609</v>
      </c>
      <c r="AQ1458">
        <v>1</v>
      </c>
      <c r="AR1458" t="s">
        <v>1294</v>
      </c>
      <c r="AS1458" t="s">
        <v>19</v>
      </c>
      <c r="AT1458" t="s">
        <v>19</v>
      </c>
      <c r="AU1458" t="s">
        <v>19</v>
      </c>
      <c r="AV1458" t="s">
        <v>3320</v>
      </c>
      <c r="AW1458" t="s">
        <v>3320</v>
      </c>
      <c r="AX1458" t="s">
        <v>3319</v>
      </c>
      <c r="AY1458" t="s">
        <v>3321</v>
      </c>
      <c r="AZ1458">
        <v>3</v>
      </c>
      <c r="BA1458" t="s">
        <v>3310</v>
      </c>
      <c r="BB1458" t="s">
        <v>107</v>
      </c>
      <c r="BC1458" t="s">
        <v>63</v>
      </c>
      <c r="BD1458" t="s">
        <v>4520</v>
      </c>
      <c r="BE1458" t="s">
        <v>3419</v>
      </c>
      <c r="BF1458" t="s">
        <v>19</v>
      </c>
      <c r="BG1458" t="s">
        <v>19</v>
      </c>
      <c r="BH1458" s="179">
        <v>1782</v>
      </c>
      <c r="BI1458" t="s">
        <v>3462</v>
      </c>
      <c r="BJ1458">
        <v>0.35</v>
      </c>
      <c r="BK1458" t="s">
        <v>6610</v>
      </c>
      <c r="BL1458" t="s">
        <v>3422</v>
      </c>
      <c r="BM1458" t="s">
        <v>3422</v>
      </c>
      <c r="BN1458" t="s">
        <v>3422</v>
      </c>
      <c r="BO1458">
        <v>797024</v>
      </c>
      <c r="BU1458" s="198" t="s">
        <v>3271</v>
      </c>
      <c r="BV1458" t="s">
        <v>3273</v>
      </c>
      <c r="BW1458" t="s">
        <v>3274</v>
      </c>
      <c r="BX1458">
        <v>797024</v>
      </c>
    </row>
    <row r="1459" spans="1:76" ht="14.45" customHeight="1">
      <c r="B1459">
        <v>797025</v>
      </c>
      <c r="C1459" s="26" t="s">
        <v>6830</v>
      </c>
      <c r="E1459" s="47" t="s">
        <v>6904</v>
      </c>
      <c r="L1459" s="47" t="s">
        <v>6904</v>
      </c>
      <c r="M1459" s="47" t="s">
        <v>6904</v>
      </c>
      <c r="AG1459" s="48" t="s">
        <v>6833</v>
      </c>
      <c r="AH1459" s="47" t="str">
        <f t="shared" si="56"/>
        <v>KS_LADE_D           LGHV</v>
      </c>
      <c r="AI1459">
        <v>3</v>
      </c>
      <c r="AJ1459">
        <v>797025</v>
      </c>
      <c r="AK1459" t="s">
        <v>6612</v>
      </c>
      <c r="AL1459" t="s">
        <v>19</v>
      </c>
      <c r="AM1459" t="s">
        <v>3290</v>
      </c>
      <c r="AN1459" t="s">
        <v>3290</v>
      </c>
      <c r="AO1459" t="s">
        <v>3289</v>
      </c>
      <c r="AP1459" t="s">
        <v>3291</v>
      </c>
      <c r="AQ1459">
        <v>23</v>
      </c>
      <c r="AR1459" t="s">
        <v>1613</v>
      </c>
      <c r="AS1459" t="s">
        <v>2580</v>
      </c>
      <c r="AT1459" t="s">
        <v>1430</v>
      </c>
      <c r="AU1459" t="s">
        <v>19</v>
      </c>
      <c r="AV1459" t="s">
        <v>3280</v>
      </c>
      <c r="AW1459" t="s">
        <v>3280</v>
      </c>
      <c r="AX1459" t="s">
        <v>3285</v>
      </c>
      <c r="AY1459" t="s">
        <v>3286</v>
      </c>
      <c r="AZ1459">
        <v>1</v>
      </c>
      <c r="BA1459" t="s">
        <v>3287</v>
      </c>
      <c r="BB1459" t="s">
        <v>89</v>
      </c>
      <c r="BC1459" t="s">
        <v>69</v>
      </c>
      <c r="BD1459" t="s">
        <v>3800</v>
      </c>
      <c r="BE1459" t="s">
        <v>3419</v>
      </c>
      <c r="BF1459" t="s">
        <v>19</v>
      </c>
      <c r="BG1459" t="s">
        <v>19</v>
      </c>
      <c r="BH1459">
        <v>3607</v>
      </c>
      <c r="BI1459" t="s">
        <v>3562</v>
      </c>
      <c r="BJ1459">
        <v>0.35</v>
      </c>
      <c r="BK1459" t="s">
        <v>6613</v>
      </c>
      <c r="BL1459" t="s">
        <v>3422</v>
      </c>
      <c r="BM1459" t="s">
        <v>3422</v>
      </c>
      <c r="BN1459" t="s">
        <v>3422</v>
      </c>
      <c r="BO1459">
        <v>797025</v>
      </c>
      <c r="BU1459" s="198" t="s">
        <v>3271</v>
      </c>
      <c r="BV1459" t="s">
        <v>3273</v>
      </c>
      <c r="BW1459" t="s">
        <v>3274</v>
      </c>
      <c r="BX1459">
        <v>797025</v>
      </c>
    </row>
    <row r="1460" spans="1:76" ht="14.45" customHeight="1">
      <c r="B1460">
        <v>797026</v>
      </c>
      <c r="C1460" s="26" t="s">
        <v>6830</v>
      </c>
      <c r="E1460" s="47" t="s">
        <v>6904</v>
      </c>
      <c r="L1460" s="47" t="s">
        <v>6904</v>
      </c>
      <c r="M1460" s="47" t="s">
        <v>6904</v>
      </c>
      <c r="AG1460" s="48" t="s">
        <v>6833</v>
      </c>
      <c r="AH1460" s="47" t="str">
        <f t="shared" si="56"/>
        <v>KS_LADE_D           LGHV</v>
      </c>
      <c r="AI1460">
        <v>3</v>
      </c>
      <c r="AJ1460">
        <v>797026</v>
      </c>
      <c r="AK1460" t="s">
        <v>6614</v>
      </c>
      <c r="AL1460" t="s">
        <v>19</v>
      </c>
      <c r="AM1460" t="s">
        <v>3290</v>
      </c>
      <c r="AN1460" t="s">
        <v>3290</v>
      </c>
      <c r="AO1460" t="s">
        <v>3289</v>
      </c>
      <c r="AP1460" t="s">
        <v>3291</v>
      </c>
      <c r="AQ1460">
        <v>24</v>
      </c>
      <c r="AR1460" t="s">
        <v>1613</v>
      </c>
      <c r="AS1460" t="s">
        <v>2580</v>
      </c>
      <c r="AT1460" t="s">
        <v>1430</v>
      </c>
      <c r="AU1460" t="s">
        <v>19</v>
      </c>
      <c r="AV1460" t="s">
        <v>3280</v>
      </c>
      <c r="AW1460" t="s">
        <v>3280</v>
      </c>
      <c r="AX1460" t="s">
        <v>3285</v>
      </c>
      <c r="AY1460" t="s">
        <v>3286</v>
      </c>
      <c r="AZ1460">
        <v>2</v>
      </c>
      <c r="BA1460" t="s">
        <v>3287</v>
      </c>
      <c r="BB1460" t="s">
        <v>89</v>
      </c>
      <c r="BC1460" t="s">
        <v>69</v>
      </c>
      <c r="BD1460" t="s">
        <v>6527</v>
      </c>
      <c r="BE1460" t="s">
        <v>3419</v>
      </c>
      <c r="BF1460" t="s">
        <v>19</v>
      </c>
      <c r="BG1460" t="s">
        <v>19</v>
      </c>
      <c r="BH1460">
        <v>3607</v>
      </c>
      <c r="BI1460" t="s">
        <v>3426</v>
      </c>
      <c r="BJ1460">
        <v>0.35</v>
      </c>
      <c r="BK1460" t="s">
        <v>6615</v>
      </c>
      <c r="BL1460" t="s">
        <v>3422</v>
      </c>
      <c r="BM1460" t="s">
        <v>3422</v>
      </c>
      <c r="BN1460" t="s">
        <v>3422</v>
      </c>
      <c r="BO1460">
        <v>797026</v>
      </c>
      <c r="BU1460" s="198" t="s">
        <v>3271</v>
      </c>
      <c r="BV1460" t="s">
        <v>3273</v>
      </c>
      <c r="BW1460" t="s">
        <v>3274</v>
      </c>
      <c r="BX1460">
        <v>797026</v>
      </c>
    </row>
    <row r="1461" spans="1:76" ht="14.45" customHeight="1">
      <c r="A1461" s="50">
        <v>504</v>
      </c>
      <c r="B1461">
        <v>797027</v>
      </c>
      <c r="C1461" s="26" t="s">
        <v>6830</v>
      </c>
      <c r="E1461" s="47" t="s">
        <v>6904</v>
      </c>
      <c r="L1461" s="47" t="s">
        <v>6904</v>
      </c>
      <c r="M1461" s="47" t="s">
        <v>6904</v>
      </c>
      <c r="AG1461" s="48" t="s">
        <v>6833</v>
      </c>
      <c r="AH1461" s="47" t="str">
        <f t="shared" si="56"/>
        <v>LGHV                HVLKV</v>
      </c>
      <c r="AI1461">
        <v>3</v>
      </c>
      <c r="AJ1461">
        <v>797027</v>
      </c>
      <c r="AK1461" t="s">
        <v>6616</v>
      </c>
      <c r="AL1461" t="s">
        <v>19</v>
      </c>
      <c r="AM1461" t="s">
        <v>3313</v>
      </c>
      <c r="AN1461" t="s">
        <v>3314</v>
      </c>
      <c r="AO1461" t="s">
        <v>3312</v>
      </c>
      <c r="AP1461" t="s">
        <v>3315</v>
      </c>
      <c r="AQ1461">
        <v>3</v>
      </c>
      <c r="AR1461" t="s">
        <v>3316</v>
      </c>
      <c r="AS1461" t="s">
        <v>107</v>
      </c>
      <c r="AT1461" t="s">
        <v>63</v>
      </c>
      <c r="AU1461" t="s">
        <v>19</v>
      </c>
      <c r="AV1461" t="s">
        <v>3290</v>
      </c>
      <c r="AW1461" t="s">
        <v>3290</v>
      </c>
      <c r="AX1461" t="s">
        <v>3289</v>
      </c>
      <c r="AY1461" t="s">
        <v>3291</v>
      </c>
      <c r="AZ1461">
        <v>29</v>
      </c>
      <c r="BA1461" t="s">
        <v>1613</v>
      </c>
      <c r="BB1461" t="s">
        <v>2580</v>
      </c>
      <c r="BC1461" t="s">
        <v>1430</v>
      </c>
      <c r="BD1461" t="s">
        <v>3902</v>
      </c>
      <c r="BE1461" t="s">
        <v>3419</v>
      </c>
      <c r="BF1461" t="s">
        <v>19</v>
      </c>
      <c r="BG1461" t="s">
        <v>19</v>
      </c>
      <c r="BH1461" s="179">
        <v>1757</v>
      </c>
      <c r="BI1461" t="s">
        <v>3819</v>
      </c>
      <c r="BJ1461">
        <v>0.35</v>
      </c>
      <c r="BK1461" t="s">
        <v>6617</v>
      </c>
      <c r="BL1461" t="s">
        <v>3422</v>
      </c>
      <c r="BM1461" t="s">
        <v>3422</v>
      </c>
      <c r="BN1461" t="s">
        <v>3422</v>
      </c>
      <c r="BO1461">
        <v>797027</v>
      </c>
      <c r="BU1461" s="198" t="s">
        <v>3271</v>
      </c>
      <c r="BV1461" t="s">
        <v>3273</v>
      </c>
      <c r="BW1461" t="s">
        <v>3274</v>
      </c>
      <c r="BX1461">
        <v>797027</v>
      </c>
    </row>
    <row r="1462" spans="1:76" ht="14.45" customHeight="1">
      <c r="A1462" s="50">
        <v>504</v>
      </c>
      <c r="B1462">
        <v>797028</v>
      </c>
      <c r="C1462" s="26" t="s">
        <v>6830</v>
      </c>
      <c r="E1462" s="47" t="s">
        <v>6904</v>
      </c>
      <c r="F1462" s="47" t="s">
        <v>6566</v>
      </c>
      <c r="G1462" s="47" t="s">
        <v>6897</v>
      </c>
      <c r="K1462" s="47" t="s">
        <v>6898</v>
      </c>
      <c r="L1462" s="47" t="s">
        <v>6904</v>
      </c>
      <c r="M1462" s="47" t="s">
        <v>6899</v>
      </c>
      <c r="AG1462" s="48" t="s">
        <v>6833</v>
      </c>
      <c r="AH1462" s="47" t="str">
        <f t="shared" si="56"/>
        <v>SP_GND_TS           HVLKV</v>
      </c>
      <c r="AI1462">
        <v>3</v>
      </c>
      <c r="AJ1462">
        <v>797028</v>
      </c>
      <c r="AK1462" t="s">
        <v>6618</v>
      </c>
      <c r="AL1462" t="s">
        <v>19</v>
      </c>
      <c r="AM1462" t="s">
        <v>3313</v>
      </c>
      <c r="AN1462" t="s">
        <v>3314</v>
      </c>
      <c r="AO1462" t="s">
        <v>3312</v>
      </c>
      <c r="AP1462" t="s">
        <v>3315</v>
      </c>
      <c r="AQ1462">
        <v>2</v>
      </c>
      <c r="AR1462" t="s">
        <v>3316</v>
      </c>
      <c r="AS1462" t="s">
        <v>107</v>
      </c>
      <c r="AT1462" t="s">
        <v>63</v>
      </c>
      <c r="AU1462" t="s">
        <v>19</v>
      </c>
      <c r="AV1462" t="s">
        <v>19</v>
      </c>
      <c r="AW1462" t="s">
        <v>6564</v>
      </c>
      <c r="AX1462" t="s">
        <v>6565</v>
      </c>
      <c r="AY1462" t="s">
        <v>6566</v>
      </c>
      <c r="AZ1462">
        <v>1</v>
      </c>
      <c r="BA1462" t="s">
        <v>6567</v>
      </c>
      <c r="BB1462" t="s">
        <v>19</v>
      </c>
      <c r="BC1462" t="s">
        <v>19</v>
      </c>
      <c r="BD1462" t="s">
        <v>3751</v>
      </c>
      <c r="BE1462" t="s">
        <v>3419</v>
      </c>
      <c r="BF1462" t="s">
        <v>19</v>
      </c>
      <c r="BG1462" t="s">
        <v>19</v>
      </c>
      <c r="BH1462" s="179">
        <v>607</v>
      </c>
      <c r="BI1462" t="s">
        <v>3570</v>
      </c>
      <c r="BJ1462">
        <v>0.35</v>
      </c>
      <c r="BK1462" t="s">
        <v>6569</v>
      </c>
      <c r="BL1462" t="s">
        <v>3422</v>
      </c>
      <c r="BM1462" t="s">
        <v>3422</v>
      </c>
      <c r="BN1462" t="s">
        <v>3422</v>
      </c>
      <c r="BO1462">
        <v>797028</v>
      </c>
      <c r="BU1462" s="198" t="s">
        <v>3271</v>
      </c>
      <c r="BV1462" t="s">
        <v>3273</v>
      </c>
      <c r="BW1462" t="s">
        <v>3274</v>
      </c>
      <c r="BX1462">
        <v>797028</v>
      </c>
    </row>
    <row r="1463" spans="1:76" ht="14.45" customHeight="1">
      <c r="B1463">
        <v>797029</v>
      </c>
      <c r="C1463" s="26" t="s">
        <v>6830</v>
      </c>
      <c r="E1463" s="47" t="s">
        <v>6904</v>
      </c>
      <c r="F1463" s="47" t="s">
        <v>6622</v>
      </c>
      <c r="G1463" s="47" t="s">
        <v>6897</v>
      </c>
      <c r="K1463" s="47" t="s">
        <v>6898</v>
      </c>
      <c r="L1463" s="47" t="s">
        <v>6904</v>
      </c>
      <c r="M1463" s="47" t="s">
        <v>6899</v>
      </c>
      <c r="W1463" s="240"/>
      <c r="AG1463" s="48" t="s">
        <v>6833</v>
      </c>
      <c r="AH1463" s="47" t="str">
        <f t="shared" si="56"/>
        <v>SP_31LED            KS_LADE_D</v>
      </c>
      <c r="AI1463">
        <v>3</v>
      </c>
      <c r="AJ1463">
        <v>797029</v>
      </c>
      <c r="AK1463" t="s">
        <v>6619</v>
      </c>
      <c r="AL1463" t="s">
        <v>19</v>
      </c>
      <c r="AM1463" t="s">
        <v>3280</v>
      </c>
      <c r="AN1463" t="s">
        <v>3280</v>
      </c>
      <c r="AO1463" t="s">
        <v>3285</v>
      </c>
      <c r="AP1463" t="s">
        <v>3286</v>
      </c>
      <c r="AQ1463">
        <v>5</v>
      </c>
      <c r="AR1463" t="s">
        <v>3287</v>
      </c>
      <c r="AS1463" t="s">
        <v>91</v>
      </c>
      <c r="AT1463" t="s">
        <v>1762</v>
      </c>
      <c r="AU1463" t="s">
        <v>19</v>
      </c>
      <c r="AV1463" t="s">
        <v>19</v>
      </c>
      <c r="AW1463" t="s">
        <v>6620</v>
      </c>
      <c r="AX1463" t="s">
        <v>6621</v>
      </c>
      <c r="AY1463" t="s">
        <v>6622</v>
      </c>
      <c r="AZ1463">
        <v>1</v>
      </c>
      <c r="BA1463" t="s">
        <v>3287</v>
      </c>
      <c r="BB1463" t="s">
        <v>19</v>
      </c>
      <c r="BC1463" t="s">
        <v>19</v>
      </c>
      <c r="BD1463" t="s">
        <v>4307</v>
      </c>
      <c r="BE1463" t="s">
        <v>3419</v>
      </c>
      <c r="BF1463" t="s">
        <v>19</v>
      </c>
      <c r="BG1463" t="s">
        <v>19</v>
      </c>
      <c r="BH1463">
        <v>209</v>
      </c>
      <c r="BI1463" t="s">
        <v>3485</v>
      </c>
      <c r="BJ1463">
        <v>0.75</v>
      </c>
      <c r="BK1463" t="s">
        <v>6623</v>
      </c>
      <c r="BL1463" t="s">
        <v>3422</v>
      </c>
      <c r="BM1463" t="s">
        <v>3422</v>
      </c>
      <c r="BN1463" t="s">
        <v>3422</v>
      </c>
      <c r="BO1463">
        <v>797029</v>
      </c>
      <c r="BU1463" s="198" t="s">
        <v>3271</v>
      </c>
      <c r="BV1463" t="s">
        <v>3273</v>
      </c>
      <c r="BW1463" t="s">
        <v>3274</v>
      </c>
      <c r="BX1463">
        <v>797029</v>
      </c>
    </row>
    <row r="1464" spans="1:76" ht="14.45" customHeight="1">
      <c r="B1464">
        <v>797030</v>
      </c>
      <c r="C1464" s="26" t="s">
        <v>6830</v>
      </c>
      <c r="E1464" s="47" t="s">
        <v>6904</v>
      </c>
      <c r="L1464" s="47" t="s">
        <v>6904</v>
      </c>
      <c r="M1464" s="47" t="s">
        <v>6904</v>
      </c>
      <c r="W1464" s="240"/>
      <c r="AG1464" s="48" t="s">
        <v>6833</v>
      </c>
      <c r="AH1464" s="47" t="str">
        <f t="shared" si="56"/>
        <v>KS_LADE_D           LGHV</v>
      </c>
      <c r="AI1464">
        <v>3</v>
      </c>
      <c r="AJ1464">
        <v>797030</v>
      </c>
      <c r="AK1464" t="s">
        <v>6624</v>
      </c>
      <c r="AL1464" t="s">
        <v>19</v>
      </c>
      <c r="AM1464" t="s">
        <v>3290</v>
      </c>
      <c r="AN1464" t="s">
        <v>3290</v>
      </c>
      <c r="AO1464" t="s">
        <v>3289</v>
      </c>
      <c r="AP1464" t="s">
        <v>3291</v>
      </c>
      <c r="AQ1464">
        <v>18</v>
      </c>
      <c r="AR1464" t="s">
        <v>1613</v>
      </c>
      <c r="AS1464" t="s">
        <v>3277</v>
      </c>
      <c r="AT1464" t="s">
        <v>3276</v>
      </c>
      <c r="AU1464" t="s">
        <v>19</v>
      </c>
      <c r="AV1464" t="s">
        <v>3280</v>
      </c>
      <c r="AW1464" t="s">
        <v>3280</v>
      </c>
      <c r="AX1464" t="s">
        <v>3285</v>
      </c>
      <c r="AY1464" t="s">
        <v>3286</v>
      </c>
      <c r="AZ1464">
        <v>4</v>
      </c>
      <c r="BA1464" t="s">
        <v>3287</v>
      </c>
      <c r="BB1464" t="s">
        <v>91</v>
      </c>
      <c r="BC1464" t="s">
        <v>1762</v>
      </c>
      <c r="BD1464" t="s">
        <v>6625</v>
      </c>
      <c r="BE1464" t="s">
        <v>3419</v>
      </c>
      <c r="BF1464" t="s">
        <v>19</v>
      </c>
      <c r="BG1464" t="s">
        <v>19</v>
      </c>
      <c r="BH1464">
        <v>3607</v>
      </c>
      <c r="BI1464" t="s">
        <v>5369</v>
      </c>
      <c r="BJ1464">
        <v>0.75</v>
      </c>
      <c r="BK1464" t="s">
        <v>6626</v>
      </c>
      <c r="BL1464" t="s">
        <v>3422</v>
      </c>
      <c r="BM1464" t="s">
        <v>3422</v>
      </c>
      <c r="BN1464" t="s">
        <v>3422</v>
      </c>
      <c r="BO1464">
        <v>797030</v>
      </c>
      <c r="BU1464" s="198" t="s">
        <v>3271</v>
      </c>
      <c r="BV1464" t="s">
        <v>3273</v>
      </c>
      <c r="BW1464" t="s">
        <v>3274</v>
      </c>
      <c r="BX1464">
        <v>797030</v>
      </c>
    </row>
    <row r="1465" spans="1:76" ht="14.45" customHeight="1">
      <c r="B1465">
        <v>797031</v>
      </c>
      <c r="C1465" s="26" t="s">
        <v>6830</v>
      </c>
      <c r="E1465" s="47" t="s">
        <v>6904</v>
      </c>
      <c r="L1465" s="47" t="s">
        <v>6904</v>
      </c>
      <c r="M1465" s="47" t="s">
        <v>6904</v>
      </c>
      <c r="W1465" s="240"/>
      <c r="AG1465" s="48" t="s">
        <v>6833</v>
      </c>
      <c r="AH1465" s="47" t="str">
        <f t="shared" si="56"/>
        <v>KS_LADE_D           LGHV</v>
      </c>
      <c r="AI1465">
        <v>3</v>
      </c>
      <c r="AJ1465">
        <v>797031</v>
      </c>
      <c r="AK1465" t="s">
        <v>6627</v>
      </c>
      <c r="AL1465" t="s">
        <v>19</v>
      </c>
      <c r="AM1465" t="s">
        <v>3290</v>
      </c>
      <c r="AN1465" t="s">
        <v>3290</v>
      </c>
      <c r="AO1465" t="s">
        <v>3289</v>
      </c>
      <c r="AP1465" t="s">
        <v>3291</v>
      </c>
      <c r="AQ1465">
        <v>16</v>
      </c>
      <c r="AR1465" t="s">
        <v>1613</v>
      </c>
      <c r="AS1465" t="s">
        <v>3277</v>
      </c>
      <c r="AT1465" t="s">
        <v>3276</v>
      </c>
      <c r="AU1465" t="s">
        <v>19</v>
      </c>
      <c r="AV1465" t="s">
        <v>3280</v>
      </c>
      <c r="AW1465" t="s">
        <v>3280</v>
      </c>
      <c r="AX1465" t="s">
        <v>3285</v>
      </c>
      <c r="AY1465" t="s">
        <v>3286</v>
      </c>
      <c r="AZ1465">
        <v>6</v>
      </c>
      <c r="BA1465" t="s">
        <v>3287</v>
      </c>
      <c r="BB1465" t="s">
        <v>91</v>
      </c>
      <c r="BC1465" t="s">
        <v>1762</v>
      </c>
      <c r="BD1465" t="s">
        <v>6628</v>
      </c>
      <c r="BE1465" t="s">
        <v>3419</v>
      </c>
      <c r="BF1465" t="s">
        <v>19</v>
      </c>
      <c r="BG1465" t="s">
        <v>19</v>
      </c>
      <c r="BH1465">
        <v>3607</v>
      </c>
      <c r="BI1465" t="s">
        <v>3759</v>
      </c>
      <c r="BJ1465">
        <v>0.75</v>
      </c>
      <c r="BK1465" t="s">
        <v>6629</v>
      </c>
      <c r="BL1465" t="s">
        <v>3422</v>
      </c>
      <c r="BM1465" t="s">
        <v>3422</v>
      </c>
      <c r="BN1465" t="s">
        <v>3422</v>
      </c>
      <c r="BO1465">
        <v>797031</v>
      </c>
      <c r="BU1465" s="198" t="s">
        <v>3271</v>
      </c>
      <c r="BV1465" t="s">
        <v>3273</v>
      </c>
      <c r="BW1465" t="s">
        <v>3274</v>
      </c>
      <c r="BX1465">
        <v>797031</v>
      </c>
    </row>
    <row r="1466" spans="1:76" ht="14.45" customHeight="1">
      <c r="B1466">
        <v>797032</v>
      </c>
      <c r="C1466" s="26" t="s">
        <v>6830</v>
      </c>
      <c r="E1466" s="47" t="s">
        <v>6904</v>
      </c>
      <c r="L1466" s="47" t="s">
        <v>6904</v>
      </c>
      <c r="M1466" s="47" t="s">
        <v>6904</v>
      </c>
      <c r="W1466" s="240"/>
      <c r="AG1466" s="48" t="s">
        <v>6833</v>
      </c>
      <c r="AH1466" s="47" t="str">
        <f t="shared" si="56"/>
        <v>KS_LADE_D           LGHV</v>
      </c>
      <c r="AI1466">
        <v>3</v>
      </c>
      <c r="AJ1466">
        <v>797032</v>
      </c>
      <c r="AK1466" t="s">
        <v>6630</v>
      </c>
      <c r="AL1466" t="s">
        <v>19</v>
      </c>
      <c r="AM1466" t="s">
        <v>3290</v>
      </c>
      <c r="AN1466" t="s">
        <v>3290</v>
      </c>
      <c r="AO1466" t="s">
        <v>3289</v>
      </c>
      <c r="AP1466" t="s">
        <v>3291</v>
      </c>
      <c r="AQ1466">
        <v>17</v>
      </c>
      <c r="AR1466" t="s">
        <v>1613</v>
      </c>
      <c r="AS1466" t="s">
        <v>3277</v>
      </c>
      <c r="AT1466" t="s">
        <v>3276</v>
      </c>
      <c r="AU1466" t="s">
        <v>19</v>
      </c>
      <c r="AV1466" t="s">
        <v>3280</v>
      </c>
      <c r="AW1466" t="s">
        <v>3280</v>
      </c>
      <c r="AX1466" t="s">
        <v>3285</v>
      </c>
      <c r="AY1466" t="s">
        <v>3286</v>
      </c>
      <c r="AZ1466">
        <v>3</v>
      </c>
      <c r="BA1466" t="s">
        <v>3287</v>
      </c>
      <c r="BB1466" t="s">
        <v>91</v>
      </c>
      <c r="BC1466" t="s">
        <v>1762</v>
      </c>
      <c r="BD1466" t="s">
        <v>6631</v>
      </c>
      <c r="BE1466" t="s">
        <v>3419</v>
      </c>
      <c r="BF1466" t="s">
        <v>19</v>
      </c>
      <c r="BG1466" t="s">
        <v>19</v>
      </c>
      <c r="BH1466">
        <v>3607</v>
      </c>
      <c r="BI1466" t="s">
        <v>3442</v>
      </c>
      <c r="BJ1466">
        <v>0.75</v>
      </c>
      <c r="BK1466" t="s">
        <v>6632</v>
      </c>
      <c r="BL1466" t="s">
        <v>3422</v>
      </c>
      <c r="BM1466" t="s">
        <v>3422</v>
      </c>
      <c r="BN1466" t="s">
        <v>3422</v>
      </c>
      <c r="BO1466">
        <v>797032</v>
      </c>
      <c r="BU1466" s="198" t="s">
        <v>3271</v>
      </c>
      <c r="BV1466" t="s">
        <v>3273</v>
      </c>
      <c r="BW1466" t="s">
        <v>3274</v>
      </c>
      <c r="BX1466">
        <v>797032</v>
      </c>
    </row>
    <row r="1467" spans="1:76" ht="14.45" customHeight="1">
      <c r="A1467" s="50">
        <v>504</v>
      </c>
      <c r="B1467">
        <v>797033</v>
      </c>
      <c r="C1467" s="26" t="s">
        <v>6830</v>
      </c>
      <c r="E1467" s="47" t="s">
        <v>6904</v>
      </c>
      <c r="L1467" s="47" t="s">
        <v>6904</v>
      </c>
      <c r="M1467" s="47" t="s">
        <v>6904</v>
      </c>
      <c r="AG1467" s="48" t="s">
        <v>6833</v>
      </c>
      <c r="AH1467" s="47" t="str">
        <f t="shared" si="56"/>
        <v>HVLKV               LGHV</v>
      </c>
      <c r="AI1467">
        <v>3</v>
      </c>
      <c r="AJ1467">
        <v>797033</v>
      </c>
      <c r="AK1467" t="s">
        <v>6633</v>
      </c>
      <c r="AL1467" t="s">
        <v>19</v>
      </c>
      <c r="AM1467" t="s">
        <v>3290</v>
      </c>
      <c r="AN1467" t="s">
        <v>3290</v>
      </c>
      <c r="AO1467" t="s">
        <v>3289</v>
      </c>
      <c r="AP1467" t="s">
        <v>3291</v>
      </c>
      <c r="AQ1467">
        <v>2</v>
      </c>
      <c r="AR1467" t="s">
        <v>1613</v>
      </c>
      <c r="AS1467" t="s">
        <v>3277</v>
      </c>
      <c r="AT1467" t="s">
        <v>3276</v>
      </c>
      <c r="AU1467" t="s">
        <v>19</v>
      </c>
      <c r="AV1467" t="s">
        <v>3313</v>
      </c>
      <c r="AW1467" t="s">
        <v>3314</v>
      </c>
      <c r="AX1467" t="s">
        <v>3312</v>
      </c>
      <c r="AY1467" t="s">
        <v>3315</v>
      </c>
      <c r="AZ1467">
        <v>4</v>
      </c>
      <c r="BA1467" t="s">
        <v>3316</v>
      </c>
      <c r="BB1467" t="s">
        <v>1594</v>
      </c>
      <c r="BC1467" t="s">
        <v>63</v>
      </c>
      <c r="BD1467" t="s">
        <v>6634</v>
      </c>
      <c r="BE1467" t="s">
        <v>3419</v>
      </c>
      <c r="BF1467" t="s">
        <v>19</v>
      </c>
      <c r="BG1467" t="s">
        <v>19</v>
      </c>
      <c r="BH1467" s="179">
        <v>1757</v>
      </c>
      <c r="BI1467" t="s">
        <v>3515</v>
      </c>
      <c r="BJ1467">
        <v>0.75</v>
      </c>
      <c r="BK1467" t="s">
        <v>6635</v>
      </c>
      <c r="BL1467" t="s">
        <v>3422</v>
      </c>
      <c r="BM1467" t="s">
        <v>3422</v>
      </c>
      <c r="BN1467" t="s">
        <v>3422</v>
      </c>
      <c r="BO1467">
        <v>797033</v>
      </c>
      <c r="BU1467" s="198" t="s">
        <v>3271</v>
      </c>
      <c r="BV1467" t="s">
        <v>3273</v>
      </c>
      <c r="BW1467" t="s">
        <v>3274</v>
      </c>
      <c r="BX1467">
        <v>797033</v>
      </c>
    </row>
    <row r="1468" spans="1:76" ht="14.45" customHeight="1">
      <c r="A1468" s="50">
        <v>504</v>
      </c>
      <c r="B1468">
        <v>797034</v>
      </c>
      <c r="C1468" s="26" t="s">
        <v>6830</v>
      </c>
      <c r="E1468" s="47" t="s">
        <v>6904</v>
      </c>
      <c r="L1468" s="47" t="s">
        <v>6904</v>
      </c>
      <c r="M1468" s="47" t="s">
        <v>6904</v>
      </c>
      <c r="AG1468" s="48" t="s">
        <v>6833</v>
      </c>
      <c r="AH1468" s="47" t="str">
        <f t="shared" si="56"/>
        <v>HVLKV               LGHV</v>
      </c>
      <c r="AI1468">
        <v>3</v>
      </c>
      <c r="AJ1468">
        <v>797034</v>
      </c>
      <c r="AK1468" t="s">
        <v>6636</v>
      </c>
      <c r="AL1468" t="s">
        <v>19</v>
      </c>
      <c r="AM1468" t="s">
        <v>3290</v>
      </c>
      <c r="AN1468" t="s">
        <v>3290</v>
      </c>
      <c r="AO1468" t="s">
        <v>3289</v>
      </c>
      <c r="AP1468" t="s">
        <v>3291</v>
      </c>
      <c r="AQ1468">
        <v>50</v>
      </c>
      <c r="AR1468" t="s">
        <v>1613</v>
      </c>
      <c r="AS1468" t="s">
        <v>3277</v>
      </c>
      <c r="AT1468" t="s">
        <v>3276</v>
      </c>
      <c r="AU1468" t="s">
        <v>19</v>
      </c>
      <c r="AV1468" t="s">
        <v>3313</v>
      </c>
      <c r="AW1468" t="s">
        <v>3314</v>
      </c>
      <c r="AX1468" t="s">
        <v>3312</v>
      </c>
      <c r="AY1468" t="s">
        <v>3315</v>
      </c>
      <c r="AZ1468">
        <v>1</v>
      </c>
      <c r="BA1468" t="s">
        <v>3316</v>
      </c>
      <c r="BB1468" t="s">
        <v>1594</v>
      </c>
      <c r="BC1468" t="s">
        <v>63</v>
      </c>
      <c r="BD1468" t="s">
        <v>6637</v>
      </c>
      <c r="BE1468" t="s">
        <v>3419</v>
      </c>
      <c r="BF1468" t="s">
        <v>19</v>
      </c>
      <c r="BG1468" t="s">
        <v>19</v>
      </c>
      <c r="BH1468" s="179">
        <v>1757</v>
      </c>
      <c r="BI1468" t="s">
        <v>6550</v>
      </c>
      <c r="BJ1468">
        <v>0.75</v>
      </c>
      <c r="BK1468" t="s">
        <v>6638</v>
      </c>
      <c r="BL1468" t="s">
        <v>3422</v>
      </c>
      <c r="BM1468" t="s">
        <v>3422</v>
      </c>
      <c r="BN1468" t="s">
        <v>3422</v>
      </c>
      <c r="BO1468">
        <v>797034</v>
      </c>
      <c r="BU1468" s="198" t="s">
        <v>3271</v>
      </c>
      <c r="BV1468" t="s">
        <v>3273</v>
      </c>
      <c r="BW1468" t="s">
        <v>3274</v>
      </c>
      <c r="BX1468">
        <v>797034</v>
      </c>
    </row>
    <row r="1469" spans="1:76" ht="14.45" customHeight="1">
      <c r="B1469">
        <v>797035</v>
      </c>
      <c r="C1469" s="26" t="s">
        <v>6830</v>
      </c>
      <c r="E1469" s="47" t="s">
        <v>6904</v>
      </c>
      <c r="L1469" s="47" t="s">
        <v>6904</v>
      </c>
      <c r="M1469" s="47" t="s">
        <v>6904</v>
      </c>
      <c r="AC1469" s="47" t="s">
        <v>6913</v>
      </c>
      <c r="AG1469" s="48" t="s">
        <v>6833</v>
      </c>
      <c r="AH1469" s="47" t="str">
        <f t="shared" si="56"/>
        <v>KS_LADE_C           LGHV</v>
      </c>
      <c r="AI1469">
        <v>3</v>
      </c>
      <c r="AJ1469">
        <v>797035</v>
      </c>
      <c r="AK1469" t="s">
        <v>6639</v>
      </c>
      <c r="AL1469" t="s">
        <v>19</v>
      </c>
      <c r="AM1469" t="s">
        <v>3290</v>
      </c>
      <c r="AN1469" t="s">
        <v>3290</v>
      </c>
      <c r="AO1469" t="s">
        <v>3289</v>
      </c>
      <c r="AP1469" t="s">
        <v>3291</v>
      </c>
      <c r="AQ1469">
        <v>53</v>
      </c>
      <c r="AR1469" t="s">
        <v>1613</v>
      </c>
      <c r="AS1469" t="s">
        <v>2580</v>
      </c>
      <c r="AT1469" t="s">
        <v>1430</v>
      </c>
      <c r="AU1469" t="s">
        <v>19</v>
      </c>
      <c r="AV1469" t="s">
        <v>3280</v>
      </c>
      <c r="AW1469" t="s">
        <v>3280</v>
      </c>
      <c r="AX1469" t="s">
        <v>3279</v>
      </c>
      <c r="AY1469" t="s">
        <v>3281</v>
      </c>
      <c r="AZ1469">
        <v>3</v>
      </c>
      <c r="BA1469" t="s">
        <v>3282</v>
      </c>
      <c r="BB1469" t="s">
        <v>89</v>
      </c>
      <c r="BC1469" t="s">
        <v>69</v>
      </c>
      <c r="BD1469" t="s">
        <v>3803</v>
      </c>
      <c r="BE1469" t="s">
        <v>3419</v>
      </c>
      <c r="BF1469" t="s">
        <v>6640</v>
      </c>
      <c r="BG1469" t="s">
        <v>3805</v>
      </c>
      <c r="BH1469">
        <v>1377</v>
      </c>
      <c r="BI1469" t="s">
        <v>3453</v>
      </c>
      <c r="BJ1469">
        <v>0.35</v>
      </c>
      <c r="BK1469" t="s">
        <v>6641</v>
      </c>
      <c r="BL1469" t="s">
        <v>19</v>
      </c>
      <c r="BM1469" t="s">
        <v>19</v>
      </c>
      <c r="BN1469" t="s">
        <v>3422</v>
      </c>
      <c r="BO1469">
        <v>797035</v>
      </c>
      <c r="BU1469" s="198" t="s">
        <v>19</v>
      </c>
      <c r="BV1469" t="s">
        <v>19</v>
      </c>
      <c r="BW1469" t="s">
        <v>3274</v>
      </c>
      <c r="BX1469">
        <v>797035</v>
      </c>
    </row>
    <row r="1470" spans="1:76" ht="14.45" customHeight="1">
      <c r="B1470">
        <v>797036</v>
      </c>
      <c r="C1470" s="26" t="s">
        <v>6830</v>
      </c>
      <c r="E1470" s="47" t="s">
        <v>6904</v>
      </c>
      <c r="L1470" s="47" t="s">
        <v>6904</v>
      </c>
      <c r="M1470" s="47" t="s">
        <v>6904</v>
      </c>
      <c r="AC1470" s="47" t="s">
        <v>6913</v>
      </c>
      <c r="AG1470" s="48" t="s">
        <v>6833</v>
      </c>
      <c r="AH1470" s="47" t="str">
        <f t="shared" si="56"/>
        <v>KS_LADE_C           LGHV</v>
      </c>
      <c r="AI1470">
        <v>3</v>
      </c>
      <c r="AJ1470">
        <v>797036</v>
      </c>
      <c r="AK1470" t="s">
        <v>6642</v>
      </c>
      <c r="AL1470" t="s">
        <v>19</v>
      </c>
      <c r="AM1470" t="s">
        <v>3290</v>
      </c>
      <c r="AN1470" t="s">
        <v>3290</v>
      </c>
      <c r="AO1470" t="s">
        <v>3289</v>
      </c>
      <c r="AP1470" t="s">
        <v>3291</v>
      </c>
      <c r="AQ1470">
        <v>54</v>
      </c>
      <c r="AR1470" t="s">
        <v>1613</v>
      </c>
      <c r="AS1470" t="s">
        <v>2580</v>
      </c>
      <c r="AT1470" t="s">
        <v>1430</v>
      </c>
      <c r="AU1470" t="s">
        <v>19</v>
      </c>
      <c r="AV1470" t="s">
        <v>3280</v>
      </c>
      <c r="AW1470" t="s">
        <v>3280</v>
      </c>
      <c r="AX1470" t="s">
        <v>3279</v>
      </c>
      <c r="AY1470" t="s">
        <v>3281</v>
      </c>
      <c r="AZ1470">
        <v>4</v>
      </c>
      <c r="BA1470" t="s">
        <v>3282</v>
      </c>
      <c r="BB1470" t="s">
        <v>89</v>
      </c>
      <c r="BC1470" t="s">
        <v>69</v>
      </c>
      <c r="BD1470" t="s">
        <v>3803</v>
      </c>
      <c r="BE1470" t="s">
        <v>3419</v>
      </c>
      <c r="BF1470" t="s">
        <v>6640</v>
      </c>
      <c r="BG1470" t="s">
        <v>3615</v>
      </c>
      <c r="BH1470">
        <v>1377</v>
      </c>
      <c r="BI1470" t="s">
        <v>3616</v>
      </c>
      <c r="BJ1470">
        <v>0.35</v>
      </c>
      <c r="BK1470" t="s">
        <v>6643</v>
      </c>
      <c r="BL1470" t="s">
        <v>19</v>
      </c>
      <c r="BM1470" t="s">
        <v>19</v>
      </c>
      <c r="BN1470" t="s">
        <v>3422</v>
      </c>
      <c r="BO1470">
        <v>797036</v>
      </c>
      <c r="BU1470" s="198" t="s">
        <v>19</v>
      </c>
      <c r="BV1470" t="s">
        <v>19</v>
      </c>
      <c r="BW1470" t="s">
        <v>3274</v>
      </c>
      <c r="BX1470">
        <v>797036</v>
      </c>
    </row>
    <row r="1471" spans="1:76" ht="14.45" customHeight="1">
      <c r="B1471">
        <v>797037</v>
      </c>
      <c r="C1471" s="26" t="s">
        <v>6830</v>
      </c>
      <c r="E1471" s="47" t="s">
        <v>6904</v>
      </c>
      <c r="F1471" s="47" t="s">
        <v>4162</v>
      </c>
      <c r="G1471" s="47" t="s">
        <v>6897</v>
      </c>
      <c r="K1471" s="47" t="s">
        <v>6898</v>
      </c>
      <c r="L1471" s="47" t="s">
        <v>6904</v>
      </c>
      <c r="M1471" s="47" t="s">
        <v>6899</v>
      </c>
      <c r="AG1471" s="48" t="s">
        <v>6833</v>
      </c>
      <c r="AH1471" s="47" t="str">
        <f t="shared" si="56"/>
        <v>SP_MB12_B1          LGHV</v>
      </c>
      <c r="AI1471">
        <v>3</v>
      </c>
      <c r="AJ1471">
        <v>797037</v>
      </c>
      <c r="AK1471" t="s">
        <v>6644</v>
      </c>
      <c r="AL1471" t="s">
        <v>19</v>
      </c>
      <c r="AM1471" t="s">
        <v>3290</v>
      </c>
      <c r="AN1471" t="s">
        <v>3290</v>
      </c>
      <c r="AO1471" t="s">
        <v>3289</v>
      </c>
      <c r="AP1471" t="s">
        <v>3291</v>
      </c>
      <c r="AQ1471">
        <v>60</v>
      </c>
      <c r="AR1471" t="s">
        <v>1613</v>
      </c>
      <c r="AS1471" t="s">
        <v>3277</v>
      </c>
      <c r="AT1471" t="s">
        <v>3276</v>
      </c>
      <c r="AU1471" t="s">
        <v>19</v>
      </c>
      <c r="AV1471" t="s">
        <v>19</v>
      </c>
      <c r="AW1471" t="s">
        <v>4161</v>
      </c>
      <c r="AX1471">
        <v>377</v>
      </c>
      <c r="AY1471" t="s">
        <v>4162</v>
      </c>
      <c r="AZ1471">
        <v>1</v>
      </c>
      <c r="BA1471" t="s">
        <v>1053</v>
      </c>
      <c r="BB1471" t="s">
        <v>19</v>
      </c>
      <c r="BC1471" t="s">
        <v>19</v>
      </c>
      <c r="BD1471" t="s">
        <v>4099</v>
      </c>
      <c r="BE1471" t="s">
        <v>3419</v>
      </c>
      <c r="BF1471" t="s">
        <v>19</v>
      </c>
      <c r="BG1471" t="s">
        <v>19</v>
      </c>
      <c r="BH1471">
        <v>930</v>
      </c>
      <c r="BI1471" t="s">
        <v>3432</v>
      </c>
      <c r="BJ1471">
        <v>1</v>
      </c>
      <c r="BK1471" t="s">
        <v>4163</v>
      </c>
      <c r="BL1471" t="s">
        <v>3422</v>
      </c>
      <c r="BM1471" t="s">
        <v>3422</v>
      </c>
      <c r="BN1471" t="s">
        <v>3422</v>
      </c>
      <c r="BO1471">
        <v>797037</v>
      </c>
      <c r="BU1471" s="198" t="s">
        <v>3271</v>
      </c>
      <c r="BV1471" t="s">
        <v>3273</v>
      </c>
      <c r="BW1471" t="s">
        <v>3274</v>
      </c>
      <c r="BX1471">
        <v>797037</v>
      </c>
    </row>
    <row r="1472" spans="1:76" ht="14.45" customHeight="1">
      <c r="B1472">
        <v>797038</v>
      </c>
      <c r="C1472" s="26" t="s">
        <v>6830</v>
      </c>
      <c r="E1472" s="47" t="s">
        <v>6904</v>
      </c>
      <c r="L1472" s="47" t="s">
        <v>6904</v>
      </c>
      <c r="M1472" s="47" t="s">
        <v>6904</v>
      </c>
      <c r="W1472" s="240"/>
      <c r="AG1472" s="48" t="s">
        <v>6833</v>
      </c>
      <c r="AH1472" s="47" t="str">
        <f t="shared" si="56"/>
        <v>KS_LADE_C           LGHV</v>
      </c>
      <c r="AI1472">
        <v>3</v>
      </c>
      <c r="AJ1472">
        <v>797038</v>
      </c>
      <c r="AK1472" t="s">
        <v>6645</v>
      </c>
      <c r="AL1472" t="s">
        <v>19</v>
      </c>
      <c r="AM1472" t="s">
        <v>3290</v>
      </c>
      <c r="AN1472" t="s">
        <v>3290</v>
      </c>
      <c r="AO1472" t="s">
        <v>3289</v>
      </c>
      <c r="AP1472" t="s">
        <v>3291</v>
      </c>
      <c r="AQ1472">
        <v>30</v>
      </c>
      <c r="AR1472" t="s">
        <v>1613</v>
      </c>
      <c r="AS1472" t="s">
        <v>3277</v>
      </c>
      <c r="AT1472" t="s">
        <v>3276</v>
      </c>
      <c r="AU1472" t="s">
        <v>19</v>
      </c>
      <c r="AV1472" t="s">
        <v>3280</v>
      </c>
      <c r="AW1472" t="s">
        <v>3280</v>
      </c>
      <c r="AX1472" t="s">
        <v>3279</v>
      </c>
      <c r="AY1472" t="s">
        <v>3281</v>
      </c>
      <c r="AZ1472">
        <v>8</v>
      </c>
      <c r="BA1472" t="s">
        <v>3282</v>
      </c>
      <c r="BB1472" t="s">
        <v>91</v>
      </c>
      <c r="BC1472" t="s">
        <v>1762</v>
      </c>
      <c r="BD1472" t="s">
        <v>6646</v>
      </c>
      <c r="BE1472" t="s">
        <v>3419</v>
      </c>
      <c r="BF1472" t="s">
        <v>19</v>
      </c>
      <c r="BG1472" t="s">
        <v>19</v>
      </c>
      <c r="BH1472">
        <v>1377</v>
      </c>
      <c r="BI1472" t="s">
        <v>3526</v>
      </c>
      <c r="BJ1472">
        <v>0.75</v>
      </c>
      <c r="BK1472" t="s">
        <v>6647</v>
      </c>
      <c r="BL1472" t="s">
        <v>3422</v>
      </c>
      <c r="BM1472" t="s">
        <v>3422</v>
      </c>
      <c r="BN1472" t="s">
        <v>19</v>
      </c>
      <c r="BO1472">
        <v>797038</v>
      </c>
      <c r="BU1472" s="198" t="s">
        <v>3271</v>
      </c>
      <c r="BV1472" t="s">
        <v>3273</v>
      </c>
      <c r="BW1472" t="s">
        <v>19</v>
      </c>
      <c r="BX1472">
        <v>797038</v>
      </c>
    </row>
    <row r="1473" spans="1:76" ht="14.45" customHeight="1">
      <c r="B1473">
        <v>797039</v>
      </c>
      <c r="C1473" s="26" t="s">
        <v>6830</v>
      </c>
      <c r="E1473" s="47" t="s">
        <v>6911</v>
      </c>
      <c r="F1473" s="47" t="s">
        <v>5990</v>
      </c>
      <c r="G1473" s="47" t="s">
        <v>6897</v>
      </c>
      <c r="K1473" s="47" t="s">
        <v>6898</v>
      </c>
      <c r="L1473" s="47" t="s">
        <v>6900</v>
      </c>
      <c r="M1473" s="47" t="s">
        <v>6899</v>
      </c>
      <c r="AC1473" s="47" t="s">
        <v>6913</v>
      </c>
      <c r="AG1473" s="48" t="s">
        <v>6833</v>
      </c>
      <c r="AH1473" s="47" t="str">
        <f t="shared" si="56"/>
        <v>SP_CANH_HY2         LGHV</v>
      </c>
      <c r="AI1473">
        <v>3</v>
      </c>
      <c r="AJ1473">
        <v>797039</v>
      </c>
      <c r="AK1473" t="s">
        <v>6648</v>
      </c>
      <c r="AL1473" t="s">
        <v>19</v>
      </c>
      <c r="AM1473" t="s">
        <v>3290</v>
      </c>
      <c r="AN1473" t="s">
        <v>3290</v>
      </c>
      <c r="AO1473" t="s">
        <v>3289</v>
      </c>
      <c r="AP1473" t="s">
        <v>3291</v>
      </c>
      <c r="AQ1473">
        <v>9</v>
      </c>
      <c r="AR1473" t="s">
        <v>1613</v>
      </c>
      <c r="AS1473" t="s">
        <v>2580</v>
      </c>
      <c r="AT1473" t="s">
        <v>1430</v>
      </c>
      <c r="AU1473" t="s">
        <v>19</v>
      </c>
      <c r="AV1473" t="s">
        <v>19</v>
      </c>
      <c r="AW1473" t="s">
        <v>5988</v>
      </c>
      <c r="AX1473" t="s">
        <v>5989</v>
      </c>
      <c r="AY1473" t="s">
        <v>5990</v>
      </c>
      <c r="AZ1473">
        <v>1</v>
      </c>
      <c r="BA1473" t="s">
        <v>3152</v>
      </c>
      <c r="BB1473" t="s">
        <v>19</v>
      </c>
      <c r="BC1473" t="s">
        <v>19</v>
      </c>
      <c r="BD1473" t="s">
        <v>4369</v>
      </c>
      <c r="BE1473" t="s">
        <v>3419</v>
      </c>
      <c r="BF1473" t="s">
        <v>6649</v>
      </c>
      <c r="BG1473" t="s">
        <v>4371</v>
      </c>
      <c r="BH1473">
        <v>562</v>
      </c>
      <c r="BI1473" t="s">
        <v>3511</v>
      </c>
      <c r="BJ1473">
        <v>0.35</v>
      </c>
      <c r="BK1473" t="s">
        <v>5527</v>
      </c>
      <c r="BL1473" t="s">
        <v>3422</v>
      </c>
      <c r="BM1473" t="s">
        <v>3422</v>
      </c>
      <c r="BN1473" t="s">
        <v>3422</v>
      </c>
      <c r="BO1473">
        <v>797039</v>
      </c>
      <c r="BU1473" s="198" t="s">
        <v>3271</v>
      </c>
      <c r="BV1473" t="s">
        <v>3273</v>
      </c>
      <c r="BW1473" t="s">
        <v>3274</v>
      </c>
      <c r="BX1473">
        <v>797039</v>
      </c>
    </row>
    <row r="1474" spans="1:76" ht="14.45" customHeight="1">
      <c r="B1474">
        <v>797040</v>
      </c>
      <c r="C1474" s="26" t="s">
        <v>6830</v>
      </c>
      <c r="E1474" s="47" t="s">
        <v>6911</v>
      </c>
      <c r="F1474" s="47" t="s">
        <v>5995</v>
      </c>
      <c r="G1474" s="47" t="s">
        <v>6897</v>
      </c>
      <c r="K1474" s="47" t="s">
        <v>6898</v>
      </c>
      <c r="L1474" s="47" t="s">
        <v>6900</v>
      </c>
      <c r="M1474" s="47" t="s">
        <v>6899</v>
      </c>
      <c r="AC1474" s="47" t="s">
        <v>6913</v>
      </c>
      <c r="AG1474" s="48" t="s">
        <v>6833</v>
      </c>
      <c r="AH1474" s="47" t="str">
        <f t="shared" si="56"/>
        <v>SP_CANL_HY2         LGHV</v>
      </c>
      <c r="AI1474">
        <v>3</v>
      </c>
      <c r="AJ1474">
        <v>797040</v>
      </c>
      <c r="AK1474" t="s">
        <v>6650</v>
      </c>
      <c r="AL1474" t="s">
        <v>19</v>
      </c>
      <c r="AM1474" t="s">
        <v>3290</v>
      </c>
      <c r="AN1474" t="s">
        <v>3290</v>
      </c>
      <c r="AO1474" t="s">
        <v>3289</v>
      </c>
      <c r="AP1474" t="s">
        <v>3291</v>
      </c>
      <c r="AQ1474">
        <v>10</v>
      </c>
      <c r="AR1474" t="s">
        <v>1613</v>
      </c>
      <c r="AS1474" t="s">
        <v>2580</v>
      </c>
      <c r="AT1474" t="s">
        <v>1430</v>
      </c>
      <c r="AU1474" t="s">
        <v>19</v>
      </c>
      <c r="AV1474" t="s">
        <v>19</v>
      </c>
      <c r="AW1474" t="s">
        <v>5993</v>
      </c>
      <c r="AX1474" t="s">
        <v>5994</v>
      </c>
      <c r="AY1474" t="s">
        <v>5995</v>
      </c>
      <c r="AZ1474">
        <v>1</v>
      </c>
      <c r="BA1474" t="s">
        <v>3152</v>
      </c>
      <c r="BB1474" t="s">
        <v>19</v>
      </c>
      <c r="BC1474" t="s">
        <v>19</v>
      </c>
      <c r="BD1474" t="s">
        <v>4369</v>
      </c>
      <c r="BE1474" t="s">
        <v>3419</v>
      </c>
      <c r="BF1474" t="s">
        <v>6649</v>
      </c>
      <c r="BG1474" t="s">
        <v>3615</v>
      </c>
      <c r="BH1474">
        <v>562</v>
      </c>
      <c r="BI1474" t="s">
        <v>3616</v>
      </c>
      <c r="BJ1474">
        <v>0.35</v>
      </c>
      <c r="BK1474" t="s">
        <v>5532</v>
      </c>
      <c r="BL1474" t="s">
        <v>3422</v>
      </c>
      <c r="BM1474" t="s">
        <v>3422</v>
      </c>
      <c r="BN1474" t="s">
        <v>3422</v>
      </c>
      <c r="BO1474">
        <v>797040</v>
      </c>
      <c r="BU1474" s="198" t="s">
        <v>3271</v>
      </c>
      <c r="BV1474" t="s">
        <v>3273</v>
      </c>
      <c r="BW1474" t="s">
        <v>3274</v>
      </c>
      <c r="BX1474">
        <v>797040</v>
      </c>
    </row>
    <row r="1475" spans="1:76" ht="14.45" customHeight="1">
      <c r="A1475" s="50">
        <v>504</v>
      </c>
      <c r="B1475">
        <v>797042</v>
      </c>
      <c r="C1475" s="26" t="s">
        <v>6830</v>
      </c>
      <c r="E1475" s="47" t="s">
        <v>6904</v>
      </c>
      <c r="F1475" s="47" t="s">
        <v>6622</v>
      </c>
      <c r="G1475" s="47" t="s">
        <v>6897</v>
      </c>
      <c r="K1475" s="47" t="s">
        <v>6898</v>
      </c>
      <c r="L1475" s="47" t="s">
        <v>6904</v>
      </c>
      <c r="M1475" s="47" t="s">
        <v>6899</v>
      </c>
      <c r="AG1475" s="48" t="s">
        <v>6833</v>
      </c>
      <c r="AH1475" s="47" t="str">
        <f t="shared" si="56"/>
        <v>SP_31LED            HVLKV2</v>
      </c>
      <c r="AI1475">
        <v>3</v>
      </c>
      <c r="AJ1475">
        <v>797042</v>
      </c>
      <c r="AK1475" t="s">
        <v>6651</v>
      </c>
      <c r="AL1475" t="s">
        <v>19</v>
      </c>
      <c r="AM1475" t="s">
        <v>3320</v>
      </c>
      <c r="AN1475" t="s">
        <v>3320</v>
      </c>
      <c r="AO1475" t="s">
        <v>3319</v>
      </c>
      <c r="AP1475" t="s">
        <v>3321</v>
      </c>
      <c r="AQ1475">
        <v>2</v>
      </c>
      <c r="AR1475" t="s">
        <v>3310</v>
      </c>
      <c r="AS1475" t="s">
        <v>107</v>
      </c>
      <c r="AT1475" t="s">
        <v>63</v>
      </c>
      <c r="AU1475" t="s">
        <v>19</v>
      </c>
      <c r="AV1475" t="s">
        <v>19</v>
      </c>
      <c r="AW1475" t="s">
        <v>6620</v>
      </c>
      <c r="AX1475" t="s">
        <v>6621</v>
      </c>
      <c r="AY1475" t="s">
        <v>6622</v>
      </c>
      <c r="AZ1475">
        <v>1</v>
      </c>
      <c r="BA1475" t="s">
        <v>3287</v>
      </c>
      <c r="BB1475" t="s">
        <v>19</v>
      </c>
      <c r="BC1475" t="s">
        <v>19</v>
      </c>
      <c r="BD1475" t="s">
        <v>3714</v>
      </c>
      <c r="BE1475" t="s">
        <v>3419</v>
      </c>
      <c r="BF1475" t="s">
        <v>19</v>
      </c>
      <c r="BG1475" t="s">
        <v>19</v>
      </c>
      <c r="BH1475" s="179">
        <v>584</v>
      </c>
      <c r="BI1475" t="s">
        <v>3485</v>
      </c>
      <c r="BJ1475">
        <v>0.35</v>
      </c>
      <c r="BK1475" t="s">
        <v>6623</v>
      </c>
      <c r="BL1475" t="s">
        <v>3422</v>
      </c>
      <c r="BM1475" t="s">
        <v>3422</v>
      </c>
      <c r="BN1475" t="s">
        <v>3422</v>
      </c>
      <c r="BO1475">
        <v>797042</v>
      </c>
      <c r="BU1475" s="198" t="s">
        <v>3271</v>
      </c>
      <c r="BV1475" t="s">
        <v>3273</v>
      </c>
      <c r="BW1475" t="s">
        <v>3274</v>
      </c>
      <c r="BX1475">
        <v>797042</v>
      </c>
    </row>
    <row r="1476" spans="1:76" ht="14.45" customHeight="1">
      <c r="A1476" s="50">
        <v>504</v>
      </c>
      <c r="B1476">
        <v>797045</v>
      </c>
      <c r="C1476" s="26" t="s">
        <v>6830</v>
      </c>
      <c r="E1476" s="47" t="s">
        <v>6904</v>
      </c>
      <c r="L1476" s="47" t="s">
        <v>6904</v>
      </c>
      <c r="M1476" s="47" t="s">
        <v>6904</v>
      </c>
      <c r="AG1476" s="48" t="s">
        <v>6833</v>
      </c>
      <c r="AH1476" s="47" t="str">
        <f t="shared" si="56"/>
        <v>HVLKV2              LGHV</v>
      </c>
      <c r="AI1476">
        <v>3</v>
      </c>
      <c r="AJ1476">
        <v>797045</v>
      </c>
      <c r="AK1476" t="s">
        <v>6652</v>
      </c>
      <c r="AL1476" t="s">
        <v>19</v>
      </c>
      <c r="AM1476" t="s">
        <v>3290</v>
      </c>
      <c r="AN1476" t="s">
        <v>3290</v>
      </c>
      <c r="AO1476" t="s">
        <v>3289</v>
      </c>
      <c r="AP1476" t="s">
        <v>3291</v>
      </c>
      <c r="AQ1476">
        <v>31</v>
      </c>
      <c r="AR1476" t="s">
        <v>1613</v>
      </c>
      <c r="AS1476" t="s">
        <v>3277</v>
      </c>
      <c r="AT1476" t="s">
        <v>3276</v>
      </c>
      <c r="AU1476" t="s">
        <v>19</v>
      </c>
      <c r="AV1476" t="s">
        <v>3320</v>
      </c>
      <c r="AW1476" t="s">
        <v>3320</v>
      </c>
      <c r="AX1476" t="s">
        <v>3319</v>
      </c>
      <c r="AY1476" t="s">
        <v>3321</v>
      </c>
      <c r="AZ1476">
        <v>4</v>
      </c>
      <c r="BA1476" t="s">
        <v>3310</v>
      </c>
      <c r="BB1476" t="s">
        <v>1594</v>
      </c>
      <c r="BC1476" t="s">
        <v>63</v>
      </c>
      <c r="BD1476" t="s">
        <v>5623</v>
      </c>
      <c r="BE1476" t="s">
        <v>3419</v>
      </c>
      <c r="BF1476" t="s">
        <v>19</v>
      </c>
      <c r="BG1476" t="s">
        <v>19</v>
      </c>
      <c r="BH1476" s="179">
        <v>3982</v>
      </c>
      <c r="BI1476" t="s">
        <v>3697</v>
      </c>
      <c r="BJ1476">
        <v>0.75</v>
      </c>
      <c r="BK1476" t="s">
        <v>6653</v>
      </c>
      <c r="BL1476" t="s">
        <v>3422</v>
      </c>
      <c r="BM1476" t="s">
        <v>3422</v>
      </c>
      <c r="BN1476" t="s">
        <v>3422</v>
      </c>
      <c r="BO1476">
        <v>797045</v>
      </c>
      <c r="BU1476" s="198" t="s">
        <v>3271</v>
      </c>
      <c r="BV1476" t="s">
        <v>3273</v>
      </c>
      <c r="BW1476" t="s">
        <v>3274</v>
      </c>
      <c r="BX1476">
        <v>797045</v>
      </c>
    </row>
    <row r="1477" spans="1:76" ht="14.45" customHeight="1">
      <c r="A1477" s="50">
        <v>504</v>
      </c>
      <c r="B1477">
        <v>797046</v>
      </c>
      <c r="C1477" s="26" t="s">
        <v>6830</v>
      </c>
      <c r="E1477" s="47" t="s">
        <v>6904</v>
      </c>
      <c r="L1477" s="47" t="s">
        <v>6904</v>
      </c>
      <c r="M1477" s="47" t="s">
        <v>6904</v>
      </c>
      <c r="AG1477" s="48" t="s">
        <v>6833</v>
      </c>
      <c r="AH1477" s="47" t="str">
        <f t="shared" si="56"/>
        <v>HVLKV2              LGHV</v>
      </c>
      <c r="AI1477">
        <v>3</v>
      </c>
      <c r="AJ1477">
        <v>797046</v>
      </c>
      <c r="AK1477" t="s">
        <v>6654</v>
      </c>
      <c r="AL1477" t="s">
        <v>19</v>
      </c>
      <c r="AM1477" t="s">
        <v>3290</v>
      </c>
      <c r="AN1477" t="s">
        <v>3290</v>
      </c>
      <c r="AO1477" t="s">
        <v>3289</v>
      </c>
      <c r="AP1477" t="s">
        <v>3291</v>
      </c>
      <c r="AQ1477">
        <v>32</v>
      </c>
      <c r="AR1477" t="s">
        <v>1613</v>
      </c>
      <c r="AS1477" t="s">
        <v>3277</v>
      </c>
      <c r="AT1477" t="s">
        <v>3276</v>
      </c>
      <c r="AU1477" t="s">
        <v>19</v>
      </c>
      <c r="AV1477" t="s">
        <v>3320</v>
      </c>
      <c r="AW1477" t="s">
        <v>3320</v>
      </c>
      <c r="AX1477" t="s">
        <v>3319</v>
      </c>
      <c r="AY1477" t="s">
        <v>3321</v>
      </c>
      <c r="AZ1477">
        <v>1</v>
      </c>
      <c r="BA1477" t="s">
        <v>3310</v>
      </c>
      <c r="BB1477" t="s">
        <v>1594</v>
      </c>
      <c r="BC1477" t="s">
        <v>63</v>
      </c>
      <c r="BD1477" t="s">
        <v>6655</v>
      </c>
      <c r="BE1477" t="s">
        <v>3419</v>
      </c>
      <c r="BF1477" t="s">
        <v>19</v>
      </c>
      <c r="BG1477" t="s">
        <v>19</v>
      </c>
      <c r="BH1477" s="179">
        <v>3982</v>
      </c>
      <c r="BI1477" t="s">
        <v>3952</v>
      </c>
      <c r="BJ1477">
        <v>0.75</v>
      </c>
      <c r="BK1477" t="s">
        <v>6656</v>
      </c>
      <c r="BL1477" t="s">
        <v>3422</v>
      </c>
      <c r="BM1477" t="s">
        <v>3422</v>
      </c>
      <c r="BN1477" t="s">
        <v>3422</v>
      </c>
      <c r="BO1477">
        <v>797046</v>
      </c>
      <c r="BU1477" s="198" t="s">
        <v>3271</v>
      </c>
      <c r="BV1477" t="s">
        <v>3273</v>
      </c>
      <c r="BW1477" t="s">
        <v>3274</v>
      </c>
      <c r="BX1477">
        <v>797046</v>
      </c>
    </row>
    <row r="1478" spans="1:76" ht="14.45" customHeight="1">
      <c r="B1478">
        <v>797047</v>
      </c>
      <c r="C1478" s="26" t="s">
        <v>6830</v>
      </c>
      <c r="E1478" s="47" t="s">
        <v>6904</v>
      </c>
      <c r="L1478" s="47" t="s">
        <v>6904</v>
      </c>
      <c r="M1478" s="47" t="s">
        <v>6904</v>
      </c>
      <c r="W1478" s="240"/>
      <c r="AG1478" s="48" t="s">
        <v>6833</v>
      </c>
      <c r="AH1478" s="47" t="str">
        <f t="shared" si="56"/>
        <v>KS_LADE_C           LGHV</v>
      </c>
      <c r="AI1478">
        <v>3</v>
      </c>
      <c r="AJ1478">
        <v>797047</v>
      </c>
      <c r="AK1478" t="s">
        <v>6657</v>
      </c>
      <c r="AL1478" t="s">
        <v>19</v>
      </c>
      <c r="AM1478" t="s">
        <v>3290</v>
      </c>
      <c r="AN1478" t="s">
        <v>3290</v>
      </c>
      <c r="AO1478" t="s">
        <v>3289</v>
      </c>
      <c r="AP1478" t="s">
        <v>3291</v>
      </c>
      <c r="AQ1478">
        <v>55</v>
      </c>
      <c r="AR1478" t="s">
        <v>1613</v>
      </c>
      <c r="AS1478" t="s">
        <v>3278</v>
      </c>
      <c r="AT1478" t="s">
        <v>1430</v>
      </c>
      <c r="AU1478" t="s">
        <v>19</v>
      </c>
      <c r="AV1478" t="s">
        <v>3280</v>
      </c>
      <c r="AW1478" t="s">
        <v>3280</v>
      </c>
      <c r="AX1478" t="s">
        <v>3279</v>
      </c>
      <c r="AY1478" t="s">
        <v>3281</v>
      </c>
      <c r="AZ1478">
        <v>5</v>
      </c>
      <c r="BA1478" t="s">
        <v>3282</v>
      </c>
      <c r="BB1478" t="s">
        <v>91</v>
      </c>
      <c r="BC1478" t="s">
        <v>69</v>
      </c>
      <c r="BD1478" t="s">
        <v>4716</v>
      </c>
      <c r="BE1478" t="s">
        <v>3419</v>
      </c>
      <c r="BF1478" t="s">
        <v>19</v>
      </c>
      <c r="BG1478" t="s">
        <v>19</v>
      </c>
      <c r="BH1478">
        <v>1377</v>
      </c>
      <c r="BI1478" t="s">
        <v>3755</v>
      </c>
      <c r="BJ1478">
        <v>0.5</v>
      </c>
      <c r="BK1478" t="s">
        <v>6658</v>
      </c>
      <c r="BL1478" t="s">
        <v>19</v>
      </c>
      <c r="BM1478" t="s">
        <v>19</v>
      </c>
      <c r="BN1478" t="s">
        <v>3422</v>
      </c>
      <c r="BO1478">
        <v>797047</v>
      </c>
      <c r="BU1478" s="198" t="s">
        <v>19</v>
      </c>
      <c r="BV1478" t="s">
        <v>19</v>
      </c>
      <c r="BW1478" t="s">
        <v>3274</v>
      </c>
      <c r="BX1478">
        <v>797047</v>
      </c>
    </row>
    <row r="1479" spans="1:76" ht="14.45" customHeight="1">
      <c r="B1479">
        <v>797048</v>
      </c>
      <c r="C1479" s="26" t="s">
        <v>6830</v>
      </c>
      <c r="E1479" s="47" t="s">
        <v>6904</v>
      </c>
      <c r="L1479" s="47" t="s">
        <v>6904</v>
      </c>
      <c r="M1479" s="47" t="s">
        <v>6904</v>
      </c>
      <c r="W1479" s="240"/>
      <c r="AG1479" s="48" t="s">
        <v>6833</v>
      </c>
      <c r="AH1479" s="47" t="str">
        <f t="shared" si="56"/>
        <v>KS_LADE_C           LGHV</v>
      </c>
      <c r="AI1479">
        <v>3</v>
      </c>
      <c r="AJ1479">
        <v>797048</v>
      </c>
      <c r="AK1479" t="s">
        <v>6659</v>
      </c>
      <c r="AL1479" t="s">
        <v>19</v>
      </c>
      <c r="AM1479" t="s">
        <v>3290</v>
      </c>
      <c r="AN1479" t="s">
        <v>3290</v>
      </c>
      <c r="AO1479" t="s">
        <v>3289</v>
      </c>
      <c r="AP1479" t="s">
        <v>3291</v>
      </c>
      <c r="AQ1479">
        <v>56</v>
      </c>
      <c r="AR1479" t="s">
        <v>1613</v>
      </c>
      <c r="AS1479" t="s">
        <v>3278</v>
      </c>
      <c r="AT1479" t="s">
        <v>1430</v>
      </c>
      <c r="AU1479" t="s">
        <v>19</v>
      </c>
      <c r="AV1479" t="s">
        <v>3280</v>
      </c>
      <c r="AW1479" t="s">
        <v>3280</v>
      </c>
      <c r="AX1479" t="s">
        <v>3279</v>
      </c>
      <c r="AY1479" t="s">
        <v>3281</v>
      </c>
      <c r="AZ1479">
        <v>6</v>
      </c>
      <c r="BA1479" t="s">
        <v>3282</v>
      </c>
      <c r="BB1479" t="s">
        <v>91</v>
      </c>
      <c r="BC1479" t="s">
        <v>69</v>
      </c>
      <c r="BD1479" t="s">
        <v>3810</v>
      </c>
      <c r="BE1479" t="s">
        <v>3419</v>
      </c>
      <c r="BF1479" t="s">
        <v>19</v>
      </c>
      <c r="BG1479" t="s">
        <v>19</v>
      </c>
      <c r="BH1479">
        <v>1377</v>
      </c>
      <c r="BI1479" t="s">
        <v>3811</v>
      </c>
      <c r="BJ1479">
        <v>0.5</v>
      </c>
      <c r="BK1479" t="s">
        <v>6660</v>
      </c>
      <c r="BL1479" t="s">
        <v>19</v>
      </c>
      <c r="BM1479" t="s">
        <v>19</v>
      </c>
      <c r="BN1479" t="s">
        <v>3422</v>
      </c>
      <c r="BO1479">
        <v>797048</v>
      </c>
      <c r="BU1479" s="198" t="s">
        <v>19</v>
      </c>
      <c r="BV1479" t="s">
        <v>19</v>
      </c>
      <c r="BW1479" t="s">
        <v>3274</v>
      </c>
      <c r="BX1479">
        <v>797048</v>
      </c>
    </row>
    <row r="1480" spans="1:76" ht="14.45" customHeight="1">
      <c r="A1480" s="222" t="s">
        <v>7839</v>
      </c>
      <c r="B1480">
        <v>797050</v>
      </c>
      <c r="C1480" s="26" t="s">
        <v>6830</v>
      </c>
      <c r="E1480" s="47" t="s">
        <v>6904</v>
      </c>
      <c r="F1480" s="47" t="s">
        <v>6566</v>
      </c>
      <c r="G1480" s="47" t="s">
        <v>6897</v>
      </c>
      <c r="K1480" s="47" t="s">
        <v>6898</v>
      </c>
      <c r="L1480" s="47" t="s">
        <v>6904</v>
      </c>
      <c r="M1480" s="47" t="s">
        <v>6899</v>
      </c>
      <c r="AG1480" s="48" t="s">
        <v>6833</v>
      </c>
      <c r="AH1480" s="47" t="str">
        <f t="shared" ref="AH1480:AH1535" si="57">AY1480&amp; REPT(" ",20-LEN(AY1480))&amp;AP1480</f>
        <v>SP_GND_TS           LEDLD1</v>
      </c>
      <c r="AI1480">
        <v>3</v>
      </c>
      <c r="AJ1480">
        <v>797050</v>
      </c>
      <c r="AK1480" t="s">
        <v>6661</v>
      </c>
      <c r="AL1480" t="s">
        <v>19</v>
      </c>
      <c r="AM1480" t="s">
        <v>3325</v>
      </c>
      <c r="AN1480" t="s">
        <v>3325</v>
      </c>
      <c r="AO1480" t="s">
        <v>3324</v>
      </c>
      <c r="AP1480" t="s">
        <v>3326</v>
      </c>
      <c r="AQ1480">
        <v>1</v>
      </c>
      <c r="AR1480" t="s">
        <v>3113</v>
      </c>
      <c r="AS1480" t="s">
        <v>107</v>
      </c>
      <c r="AT1480" t="s">
        <v>63</v>
      </c>
      <c r="AU1480" t="s">
        <v>19</v>
      </c>
      <c r="AV1480" t="s">
        <v>19</v>
      </c>
      <c r="AW1480" t="s">
        <v>6564</v>
      </c>
      <c r="AX1480" t="s">
        <v>6565</v>
      </c>
      <c r="AY1480" t="s">
        <v>6566</v>
      </c>
      <c r="AZ1480">
        <v>1</v>
      </c>
      <c r="BA1480" t="s">
        <v>6567</v>
      </c>
      <c r="BB1480" t="s">
        <v>19</v>
      </c>
      <c r="BC1480" t="s">
        <v>19</v>
      </c>
      <c r="BD1480" t="s">
        <v>3751</v>
      </c>
      <c r="BE1480" t="s">
        <v>3419</v>
      </c>
      <c r="BF1480" t="s">
        <v>19</v>
      </c>
      <c r="BG1480" t="s">
        <v>19</v>
      </c>
      <c r="BH1480">
        <v>883</v>
      </c>
      <c r="BI1480" t="s">
        <v>3570</v>
      </c>
      <c r="BJ1480">
        <v>0.35</v>
      </c>
      <c r="BK1480" t="s">
        <v>6569</v>
      </c>
      <c r="BL1480" t="s">
        <v>3422</v>
      </c>
      <c r="BM1480" t="s">
        <v>3422</v>
      </c>
      <c r="BN1480" t="s">
        <v>3422</v>
      </c>
      <c r="BO1480">
        <v>797050</v>
      </c>
      <c r="BU1480" s="198" t="s">
        <v>3271</v>
      </c>
      <c r="BV1480" t="s">
        <v>3273</v>
      </c>
      <c r="BW1480" t="s">
        <v>3274</v>
      </c>
      <c r="BX1480">
        <v>797050</v>
      </c>
    </row>
    <row r="1481" spans="1:76" ht="14.45" customHeight="1">
      <c r="B1481">
        <v>797051</v>
      </c>
      <c r="C1481" s="26" t="s">
        <v>6830</v>
      </c>
      <c r="E1481" s="34" t="s">
        <v>6904</v>
      </c>
      <c r="F1481" s="34" t="s">
        <v>6622</v>
      </c>
      <c r="G1481" s="34" t="s">
        <v>6897</v>
      </c>
      <c r="H1481" s="34"/>
      <c r="I1481" s="34"/>
      <c r="J1481" s="34"/>
      <c r="K1481" s="34" t="s">
        <v>6898</v>
      </c>
      <c r="L1481" s="34" t="s">
        <v>6904</v>
      </c>
      <c r="M1481" s="34" t="s">
        <v>6899</v>
      </c>
      <c r="N1481" s="52"/>
      <c r="O1481" s="52"/>
      <c r="P1481" s="52"/>
      <c r="Q1481" s="52"/>
      <c r="R1481" s="52"/>
      <c r="S1481" s="52"/>
      <c r="T1481" s="52"/>
      <c r="U1481" s="52"/>
      <c r="V1481" s="52"/>
      <c r="W1481" s="52"/>
      <c r="X1481" s="52"/>
      <c r="Y1481" s="52"/>
      <c r="Z1481" s="52"/>
      <c r="AA1481" s="52"/>
      <c r="AB1481" s="52"/>
      <c r="AC1481" s="52"/>
      <c r="AD1481" s="52"/>
      <c r="AE1481" s="52"/>
      <c r="AF1481" s="52"/>
      <c r="AG1481" s="49" t="s">
        <v>6833</v>
      </c>
      <c r="AH1481" s="47" t="str">
        <f t="shared" si="57"/>
        <v>SP_31LED            LGHV</v>
      </c>
      <c r="AI1481">
        <v>3</v>
      </c>
      <c r="AJ1481">
        <v>797051</v>
      </c>
      <c r="AK1481" t="s">
        <v>6662</v>
      </c>
      <c r="AL1481" t="s">
        <v>19</v>
      </c>
      <c r="AM1481" t="s">
        <v>3290</v>
      </c>
      <c r="AN1481" t="s">
        <v>3290</v>
      </c>
      <c r="AO1481" t="s">
        <v>3289</v>
      </c>
      <c r="AP1481" t="s">
        <v>3291</v>
      </c>
      <c r="AQ1481">
        <v>3</v>
      </c>
      <c r="AR1481" t="s">
        <v>1613</v>
      </c>
      <c r="AS1481" t="s">
        <v>3277</v>
      </c>
      <c r="AT1481" t="s">
        <v>3276</v>
      </c>
      <c r="AU1481" t="s">
        <v>19</v>
      </c>
      <c r="AV1481" t="s">
        <v>19</v>
      </c>
      <c r="AW1481" t="s">
        <v>6620</v>
      </c>
      <c r="AX1481" t="s">
        <v>6621</v>
      </c>
      <c r="AY1481" t="s">
        <v>6622</v>
      </c>
      <c r="AZ1481">
        <v>1</v>
      </c>
      <c r="BA1481" t="s">
        <v>3287</v>
      </c>
      <c r="BB1481" t="s">
        <v>19</v>
      </c>
      <c r="BC1481" t="s">
        <v>19</v>
      </c>
      <c r="BD1481" t="s">
        <v>4307</v>
      </c>
      <c r="BE1481" t="s">
        <v>3419</v>
      </c>
      <c r="BF1481" t="s">
        <v>19</v>
      </c>
      <c r="BG1481" t="s">
        <v>19</v>
      </c>
      <c r="BH1481">
        <v>3418</v>
      </c>
      <c r="BI1481" t="s">
        <v>3485</v>
      </c>
      <c r="BJ1481">
        <v>0.75</v>
      </c>
      <c r="BK1481" t="s">
        <v>6623</v>
      </c>
      <c r="BL1481" t="s">
        <v>3422</v>
      </c>
      <c r="BM1481" t="s">
        <v>3422</v>
      </c>
      <c r="BN1481" t="s">
        <v>3422</v>
      </c>
      <c r="BO1481">
        <v>797051</v>
      </c>
      <c r="BU1481" s="198" t="s">
        <v>3271</v>
      </c>
      <c r="BV1481" t="s">
        <v>3273</v>
      </c>
      <c r="BW1481" t="s">
        <v>3274</v>
      </c>
      <c r="BX1481">
        <v>797051</v>
      </c>
    </row>
    <row r="1482" spans="1:76" ht="14.45" customHeight="1">
      <c r="A1482" s="222"/>
      <c r="B1482">
        <v>797052</v>
      </c>
      <c r="C1482" s="26" t="s">
        <v>6830</v>
      </c>
      <c r="E1482" s="34" t="s">
        <v>6904</v>
      </c>
      <c r="F1482" s="34" t="s">
        <v>6666</v>
      </c>
      <c r="G1482" s="34" t="s">
        <v>6897</v>
      </c>
      <c r="H1482" s="34"/>
      <c r="I1482" s="34"/>
      <c r="J1482" s="34"/>
      <c r="K1482" s="34" t="s">
        <v>6898</v>
      </c>
      <c r="L1482" s="34" t="s">
        <v>6904</v>
      </c>
      <c r="M1482" s="34" t="s">
        <v>6899</v>
      </c>
      <c r="N1482" s="52"/>
      <c r="O1482" s="52"/>
      <c r="P1482" s="52"/>
      <c r="Q1482" s="52"/>
      <c r="R1482" s="52"/>
      <c r="S1482" s="52"/>
      <c r="T1482" s="52"/>
      <c r="U1482" s="52"/>
      <c r="V1482" s="52"/>
      <c r="W1482" s="52"/>
      <c r="X1482" s="52"/>
      <c r="Y1482" s="52"/>
      <c r="Z1482" s="52"/>
      <c r="AA1482" s="52"/>
      <c r="AB1482" s="52"/>
      <c r="AC1482" s="52"/>
      <c r="AD1482" s="52"/>
      <c r="AE1482" s="52"/>
      <c r="AF1482" s="52"/>
      <c r="AG1482" s="49" t="s">
        <v>6833</v>
      </c>
      <c r="AH1482" s="47" t="str">
        <f t="shared" si="57"/>
        <v>SP_GND_LD           KS_LADE_C</v>
      </c>
      <c r="AI1482">
        <v>3</v>
      </c>
      <c r="AJ1482">
        <v>797052</v>
      </c>
      <c r="AK1482" t="s">
        <v>6663</v>
      </c>
      <c r="AL1482" t="s">
        <v>19</v>
      </c>
      <c r="AM1482" t="s">
        <v>3280</v>
      </c>
      <c r="AN1482" t="s">
        <v>3280</v>
      </c>
      <c r="AO1482" t="s">
        <v>3279</v>
      </c>
      <c r="AP1482" t="s">
        <v>3281</v>
      </c>
      <c r="AQ1482">
        <v>7</v>
      </c>
      <c r="AR1482" t="s">
        <v>3282</v>
      </c>
      <c r="AS1482" t="s">
        <v>89</v>
      </c>
      <c r="AT1482" t="s">
        <v>69</v>
      </c>
      <c r="AU1482" t="s">
        <v>19</v>
      </c>
      <c r="AV1482" t="s">
        <v>19</v>
      </c>
      <c r="AW1482" t="s">
        <v>6664</v>
      </c>
      <c r="AX1482" t="s">
        <v>6665</v>
      </c>
      <c r="AY1482" t="s">
        <v>6666</v>
      </c>
      <c r="AZ1482">
        <v>1</v>
      </c>
      <c r="BA1482" t="s">
        <v>1056</v>
      </c>
      <c r="BB1482" t="s">
        <v>19</v>
      </c>
      <c r="BC1482" t="s">
        <v>19</v>
      </c>
      <c r="BD1482" t="s">
        <v>6667</v>
      </c>
      <c r="BE1482" t="s">
        <v>3419</v>
      </c>
      <c r="BF1482" t="s">
        <v>19</v>
      </c>
      <c r="BG1482" t="s">
        <v>19</v>
      </c>
      <c r="BH1482">
        <v>266</v>
      </c>
      <c r="BI1482" t="s">
        <v>6668</v>
      </c>
      <c r="BJ1482">
        <v>0.35</v>
      </c>
      <c r="BK1482" t="s">
        <v>6669</v>
      </c>
      <c r="BL1482" t="s">
        <v>3422</v>
      </c>
      <c r="BM1482" t="s">
        <v>3422</v>
      </c>
      <c r="BN1482" t="s">
        <v>3422</v>
      </c>
      <c r="BO1482">
        <v>797052</v>
      </c>
      <c r="BU1482" s="198" t="s">
        <v>3271</v>
      </c>
      <c r="BV1482" t="s">
        <v>3273</v>
      </c>
      <c r="BW1482" t="s">
        <v>3274</v>
      </c>
      <c r="BX1482">
        <v>797052</v>
      </c>
    </row>
    <row r="1483" spans="1:76" ht="14.45" customHeight="1">
      <c r="B1483">
        <v>797053</v>
      </c>
      <c r="C1483" s="26" t="s">
        <v>6830</v>
      </c>
      <c r="E1483" s="34" t="s">
        <v>6904</v>
      </c>
      <c r="F1483" s="34" t="s">
        <v>6666</v>
      </c>
      <c r="G1483" s="34" t="s">
        <v>6897</v>
      </c>
      <c r="H1483" s="34"/>
      <c r="I1483" s="34"/>
      <c r="J1483" s="34"/>
      <c r="K1483" s="34" t="s">
        <v>6898</v>
      </c>
      <c r="L1483" s="34" t="s">
        <v>6904</v>
      </c>
      <c r="M1483" s="34" t="s">
        <v>6899</v>
      </c>
      <c r="N1483" s="51"/>
      <c r="O1483" s="51"/>
      <c r="P1483" s="51"/>
      <c r="Q1483" s="51"/>
      <c r="R1483" s="51"/>
      <c r="S1483" s="51"/>
      <c r="T1483" s="51"/>
      <c r="U1483" s="51"/>
      <c r="V1483" s="51"/>
      <c r="W1483" s="51"/>
      <c r="X1483" s="51"/>
      <c r="Y1483" s="51"/>
      <c r="Z1483" s="51"/>
      <c r="AA1483" s="51"/>
      <c r="AB1483" s="51"/>
      <c r="AC1483" s="51"/>
      <c r="AD1483" s="51"/>
      <c r="AE1483" s="51"/>
      <c r="AF1483" s="51"/>
      <c r="AG1483" s="49" t="s">
        <v>6833</v>
      </c>
      <c r="AH1483" s="47" t="str">
        <f t="shared" si="57"/>
        <v>SP_GND_LD           LGHV</v>
      </c>
      <c r="AI1483">
        <v>3</v>
      </c>
      <c r="AJ1483">
        <v>797053</v>
      </c>
      <c r="AK1483" t="s">
        <v>6670</v>
      </c>
      <c r="AL1483" t="s">
        <v>19</v>
      </c>
      <c r="AM1483" t="s">
        <v>3290</v>
      </c>
      <c r="AN1483" t="s">
        <v>3290</v>
      </c>
      <c r="AO1483" t="s">
        <v>3289</v>
      </c>
      <c r="AP1483" t="s">
        <v>3291</v>
      </c>
      <c r="AQ1483">
        <v>27</v>
      </c>
      <c r="AR1483" t="s">
        <v>1613</v>
      </c>
      <c r="AS1483" t="s">
        <v>2580</v>
      </c>
      <c r="AT1483" t="s">
        <v>1430</v>
      </c>
      <c r="AU1483" t="s">
        <v>19</v>
      </c>
      <c r="AV1483" t="s">
        <v>19</v>
      </c>
      <c r="AW1483" t="s">
        <v>6664</v>
      </c>
      <c r="AX1483" t="s">
        <v>6665</v>
      </c>
      <c r="AY1483" t="s">
        <v>6666</v>
      </c>
      <c r="AZ1483">
        <v>1</v>
      </c>
      <c r="BA1483" t="s">
        <v>1056</v>
      </c>
      <c r="BB1483" t="s">
        <v>19</v>
      </c>
      <c r="BC1483" t="s">
        <v>19</v>
      </c>
      <c r="BD1483" t="s">
        <v>6667</v>
      </c>
      <c r="BE1483" t="s">
        <v>3419</v>
      </c>
      <c r="BF1483" t="s">
        <v>19</v>
      </c>
      <c r="BG1483" t="s">
        <v>19</v>
      </c>
      <c r="BH1483">
        <v>1131</v>
      </c>
      <c r="BI1483" t="s">
        <v>6668</v>
      </c>
      <c r="BJ1483">
        <v>0.35</v>
      </c>
      <c r="BK1483" t="s">
        <v>6669</v>
      </c>
      <c r="BL1483" t="s">
        <v>3422</v>
      </c>
      <c r="BM1483" t="s">
        <v>3422</v>
      </c>
      <c r="BN1483" t="s">
        <v>3422</v>
      </c>
      <c r="BO1483">
        <v>797053</v>
      </c>
      <c r="BU1483" s="198" t="s">
        <v>3271</v>
      </c>
      <c r="BV1483" t="s">
        <v>3273</v>
      </c>
      <c r="BW1483" t="s">
        <v>3274</v>
      </c>
      <c r="BX1483">
        <v>797053</v>
      </c>
    </row>
    <row r="1484" spans="1:76" ht="14.45" customHeight="1">
      <c r="B1484">
        <v>797054</v>
      </c>
      <c r="C1484" s="26" t="s">
        <v>6830</v>
      </c>
      <c r="E1484" s="34" t="s">
        <v>6904</v>
      </c>
      <c r="F1484" s="34" t="s">
        <v>6666</v>
      </c>
      <c r="G1484" s="34" t="s">
        <v>6897</v>
      </c>
      <c r="H1484" s="34"/>
      <c r="I1484" s="34"/>
      <c r="J1484" s="34"/>
      <c r="K1484" s="34" t="s">
        <v>6898</v>
      </c>
      <c r="L1484" s="34" t="s">
        <v>6904</v>
      </c>
      <c r="M1484" s="34" t="s">
        <v>6899</v>
      </c>
      <c r="N1484" s="51"/>
      <c r="O1484" s="51"/>
      <c r="P1484" s="51"/>
      <c r="Q1484" s="51"/>
      <c r="R1484" s="51"/>
      <c r="S1484" s="51"/>
      <c r="T1484" s="51"/>
      <c r="U1484" s="51"/>
      <c r="V1484" s="51"/>
      <c r="W1484" s="51"/>
      <c r="X1484" s="51"/>
      <c r="Y1484" s="51"/>
      <c r="Z1484" s="51"/>
      <c r="AA1484" s="51"/>
      <c r="AB1484" s="51"/>
      <c r="AC1484" s="51"/>
      <c r="AD1484" s="51"/>
      <c r="AE1484" s="51"/>
      <c r="AF1484" s="51"/>
      <c r="AG1484" s="49" t="s">
        <v>6833</v>
      </c>
      <c r="AH1484" s="47" t="str">
        <f t="shared" si="57"/>
        <v>SP_GND_LD           KS_LADE_D</v>
      </c>
      <c r="AI1484">
        <v>3</v>
      </c>
      <c r="AJ1484">
        <v>797054</v>
      </c>
      <c r="AK1484" t="s">
        <v>6671</v>
      </c>
      <c r="AL1484" t="s">
        <v>19</v>
      </c>
      <c r="AM1484" t="s">
        <v>3280</v>
      </c>
      <c r="AN1484" t="s">
        <v>3280</v>
      </c>
      <c r="AO1484" t="s">
        <v>3285</v>
      </c>
      <c r="AP1484" t="s">
        <v>3286</v>
      </c>
      <c r="AQ1484">
        <v>7</v>
      </c>
      <c r="AR1484" t="s">
        <v>3287</v>
      </c>
      <c r="AS1484" t="s">
        <v>89</v>
      </c>
      <c r="AT1484" t="s">
        <v>69</v>
      </c>
      <c r="AU1484" t="s">
        <v>19</v>
      </c>
      <c r="AV1484" t="s">
        <v>19</v>
      </c>
      <c r="AW1484" t="s">
        <v>6664</v>
      </c>
      <c r="AX1484" t="s">
        <v>6665</v>
      </c>
      <c r="AY1484" t="s">
        <v>6666</v>
      </c>
      <c r="AZ1484">
        <v>1</v>
      </c>
      <c r="BA1484" t="s">
        <v>1056</v>
      </c>
      <c r="BB1484" t="s">
        <v>19</v>
      </c>
      <c r="BC1484" t="s">
        <v>19</v>
      </c>
      <c r="BD1484" t="s">
        <v>6667</v>
      </c>
      <c r="BE1484" t="s">
        <v>3419</v>
      </c>
      <c r="BF1484" t="s">
        <v>19</v>
      </c>
      <c r="BG1484" t="s">
        <v>19</v>
      </c>
      <c r="BH1484">
        <v>3253</v>
      </c>
      <c r="BI1484" t="s">
        <v>6668</v>
      </c>
      <c r="BJ1484">
        <v>0.35</v>
      </c>
      <c r="BK1484" t="s">
        <v>6669</v>
      </c>
      <c r="BL1484" t="s">
        <v>3422</v>
      </c>
      <c r="BM1484" t="s">
        <v>3422</v>
      </c>
      <c r="BN1484" t="s">
        <v>3422</v>
      </c>
      <c r="BO1484">
        <v>797054</v>
      </c>
      <c r="BU1484" s="198" t="s">
        <v>3271</v>
      </c>
      <c r="BV1484" t="s">
        <v>3273</v>
      </c>
      <c r="BW1484" t="s">
        <v>3274</v>
      </c>
      <c r="BX1484">
        <v>797054</v>
      </c>
    </row>
    <row r="1485" spans="1:76" ht="14.45" customHeight="1">
      <c r="A1485" s="222" t="s">
        <v>7839</v>
      </c>
      <c r="B1485">
        <v>797055</v>
      </c>
      <c r="C1485" s="26" t="s">
        <v>6830</v>
      </c>
      <c r="E1485" s="34" t="s">
        <v>6904</v>
      </c>
      <c r="F1485" s="34"/>
      <c r="G1485" s="34"/>
      <c r="H1485" s="34"/>
      <c r="I1485" s="34"/>
      <c r="J1485" s="34"/>
      <c r="K1485" s="34"/>
      <c r="L1485" s="34" t="s">
        <v>6904</v>
      </c>
      <c r="M1485" s="34" t="s">
        <v>6904</v>
      </c>
      <c r="N1485" s="51"/>
      <c r="O1485" s="51"/>
      <c r="P1485" s="51"/>
      <c r="Q1485" s="51"/>
      <c r="R1485" s="51"/>
      <c r="S1485" s="51"/>
      <c r="T1485" s="51"/>
      <c r="U1485" s="51"/>
      <c r="V1485" s="51"/>
      <c r="W1485" s="51"/>
      <c r="X1485" s="51"/>
      <c r="Y1485" s="51"/>
      <c r="Z1485" s="51"/>
      <c r="AA1485" s="51"/>
      <c r="AB1485" s="51"/>
      <c r="AC1485" s="51"/>
      <c r="AD1485" s="51"/>
      <c r="AE1485" s="51"/>
      <c r="AF1485" s="51"/>
      <c r="AG1485" s="49" t="s">
        <v>6833</v>
      </c>
      <c r="AH1485" s="47" t="str">
        <f t="shared" si="57"/>
        <v>LGHV                LEDLD1</v>
      </c>
      <c r="AI1485">
        <v>3</v>
      </c>
      <c r="AJ1485">
        <v>797055</v>
      </c>
      <c r="AK1485" t="s">
        <v>6672</v>
      </c>
      <c r="AL1485" t="s">
        <v>19</v>
      </c>
      <c r="AM1485" t="s">
        <v>3325</v>
      </c>
      <c r="AN1485" t="s">
        <v>3325</v>
      </c>
      <c r="AO1485" t="s">
        <v>3324</v>
      </c>
      <c r="AP1485" t="s">
        <v>3326</v>
      </c>
      <c r="AQ1485">
        <v>2</v>
      </c>
      <c r="AR1485" t="s">
        <v>3113</v>
      </c>
      <c r="AS1485" t="s">
        <v>107</v>
      </c>
      <c r="AT1485" t="s">
        <v>63</v>
      </c>
      <c r="AU1485" t="s">
        <v>19</v>
      </c>
      <c r="AV1485" t="s">
        <v>3290</v>
      </c>
      <c r="AW1485" t="s">
        <v>3290</v>
      </c>
      <c r="AX1485" t="s">
        <v>3289</v>
      </c>
      <c r="AY1485" t="s">
        <v>3291</v>
      </c>
      <c r="AZ1485">
        <v>39</v>
      </c>
      <c r="BA1485" t="s">
        <v>1613</v>
      </c>
      <c r="BB1485" t="s">
        <v>2580</v>
      </c>
      <c r="BC1485" t="s">
        <v>1430</v>
      </c>
      <c r="BD1485" t="s">
        <v>4207</v>
      </c>
      <c r="BE1485" t="s">
        <v>3419</v>
      </c>
      <c r="BF1485" t="s">
        <v>19</v>
      </c>
      <c r="BG1485" t="s">
        <v>19</v>
      </c>
      <c r="BH1485">
        <v>2033</v>
      </c>
      <c r="BI1485" t="s">
        <v>3886</v>
      </c>
      <c r="BJ1485">
        <v>0.35</v>
      </c>
      <c r="BK1485" t="s">
        <v>6673</v>
      </c>
      <c r="BL1485" t="s">
        <v>3422</v>
      </c>
      <c r="BM1485" t="s">
        <v>3422</v>
      </c>
      <c r="BN1485" t="s">
        <v>3422</v>
      </c>
      <c r="BO1485">
        <v>797055</v>
      </c>
      <c r="BU1485" s="198" t="s">
        <v>3271</v>
      </c>
      <c r="BV1485" t="s">
        <v>3273</v>
      </c>
      <c r="BW1485" t="s">
        <v>3274</v>
      </c>
      <c r="BX1485">
        <v>797055</v>
      </c>
    </row>
    <row r="1486" spans="1:76" ht="14.45" customHeight="1">
      <c r="A1486" s="50">
        <v>504</v>
      </c>
      <c r="B1486">
        <v>797058</v>
      </c>
      <c r="C1486" s="26" t="s">
        <v>6830</v>
      </c>
      <c r="E1486" s="34" t="s">
        <v>6914</v>
      </c>
      <c r="F1486" s="34" t="s">
        <v>3875</v>
      </c>
      <c r="G1486" s="34" t="s">
        <v>6897</v>
      </c>
      <c r="H1486" s="34"/>
      <c r="I1486" s="34"/>
      <c r="J1486" s="34"/>
      <c r="K1486" s="34" t="s">
        <v>6898</v>
      </c>
      <c r="L1486" s="34" t="s">
        <v>6900</v>
      </c>
      <c r="M1486" s="34" t="s">
        <v>6899</v>
      </c>
      <c r="N1486" s="51"/>
      <c r="O1486" s="51"/>
      <c r="P1486" s="51"/>
      <c r="Q1486" s="51"/>
      <c r="R1486" s="51"/>
      <c r="S1486" s="51"/>
      <c r="T1486" s="51"/>
      <c r="U1486" s="51"/>
      <c r="V1486" s="51"/>
      <c r="W1486" s="51"/>
      <c r="X1486" s="51"/>
      <c r="Y1486" s="51"/>
      <c r="Z1486" s="51"/>
      <c r="AA1486" s="51"/>
      <c r="AB1486" s="51"/>
      <c r="AC1486" s="51"/>
      <c r="AD1486" s="51"/>
      <c r="AE1486" s="51"/>
      <c r="AF1486" s="51"/>
      <c r="AG1486" s="49" t="s">
        <v>6833</v>
      </c>
      <c r="AH1486" s="47" t="str">
        <f t="shared" si="57"/>
        <v>SP_MB11_B           TBL2</v>
      </c>
      <c r="AI1486">
        <v>3</v>
      </c>
      <c r="AJ1486">
        <v>797058</v>
      </c>
      <c r="AK1486" t="s">
        <v>6674</v>
      </c>
      <c r="AL1486" t="s">
        <v>19</v>
      </c>
      <c r="AM1486" t="s">
        <v>3308</v>
      </c>
      <c r="AN1486" t="s">
        <v>3308</v>
      </c>
      <c r="AO1486" t="s">
        <v>3307</v>
      </c>
      <c r="AP1486" t="s">
        <v>3309</v>
      </c>
      <c r="AQ1486">
        <v>2</v>
      </c>
      <c r="AR1486" s="179" t="s">
        <v>3333</v>
      </c>
      <c r="AS1486" t="s">
        <v>1594</v>
      </c>
      <c r="AT1486" t="s">
        <v>63</v>
      </c>
      <c r="AU1486" t="s">
        <v>19</v>
      </c>
      <c r="AV1486" t="s">
        <v>19</v>
      </c>
      <c r="AW1486" t="s">
        <v>3874</v>
      </c>
      <c r="AX1486">
        <v>376</v>
      </c>
      <c r="AY1486" t="s">
        <v>3875</v>
      </c>
      <c r="AZ1486">
        <v>1</v>
      </c>
      <c r="BA1486" t="s">
        <v>3287</v>
      </c>
      <c r="BB1486" t="s">
        <v>19</v>
      </c>
      <c r="BC1486" t="s">
        <v>19</v>
      </c>
      <c r="BD1486" t="s">
        <v>4889</v>
      </c>
      <c r="BE1486" t="s">
        <v>3419</v>
      </c>
      <c r="BF1486" t="s">
        <v>19</v>
      </c>
      <c r="BG1486" t="s">
        <v>19</v>
      </c>
      <c r="BH1486" s="179">
        <v>583</v>
      </c>
      <c r="BI1486" t="s">
        <v>4890</v>
      </c>
      <c r="BJ1486">
        <v>0.5</v>
      </c>
      <c r="BK1486" t="s">
        <v>3877</v>
      </c>
      <c r="BL1486" t="s">
        <v>3422</v>
      </c>
      <c r="BM1486" t="s">
        <v>3422</v>
      </c>
      <c r="BN1486" t="s">
        <v>3422</v>
      </c>
      <c r="BO1486">
        <v>797058</v>
      </c>
      <c r="BU1486" s="198" t="s">
        <v>3271</v>
      </c>
      <c r="BV1486" t="s">
        <v>3273</v>
      </c>
      <c r="BW1486" t="s">
        <v>3274</v>
      </c>
      <c r="BX1486">
        <v>797058</v>
      </c>
    </row>
    <row r="1487" spans="1:76" ht="14.45" customHeight="1">
      <c r="A1487" s="50">
        <v>504</v>
      </c>
      <c r="B1487">
        <v>797060</v>
      </c>
      <c r="C1487" s="26" t="s">
        <v>6830</v>
      </c>
      <c r="E1487" s="34" t="s">
        <v>6904</v>
      </c>
      <c r="F1487" s="34" t="s">
        <v>6622</v>
      </c>
      <c r="G1487" s="34" t="s">
        <v>6897</v>
      </c>
      <c r="H1487" s="34"/>
      <c r="I1487" s="34"/>
      <c r="J1487" s="34"/>
      <c r="K1487" s="34" t="s">
        <v>6898</v>
      </c>
      <c r="L1487" s="34" t="s">
        <v>6904</v>
      </c>
      <c r="M1487" s="34" t="s">
        <v>6899</v>
      </c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  <c r="Y1487" s="51"/>
      <c r="Z1487" s="51"/>
      <c r="AA1487" s="51"/>
      <c r="AB1487" s="51"/>
      <c r="AC1487" s="51"/>
      <c r="AD1487" s="51"/>
      <c r="AE1487" s="51"/>
      <c r="AF1487" s="51"/>
      <c r="AG1487" s="49" t="s">
        <v>6833</v>
      </c>
      <c r="AH1487" s="47" t="str">
        <f t="shared" si="57"/>
        <v>SP_31LED            LEDLD2</v>
      </c>
      <c r="AI1487">
        <v>3</v>
      </c>
      <c r="AJ1487">
        <v>797060</v>
      </c>
      <c r="AK1487" t="s">
        <v>6675</v>
      </c>
      <c r="AL1487" t="s">
        <v>19</v>
      </c>
      <c r="AM1487" t="s">
        <v>3331</v>
      </c>
      <c r="AN1487" t="s">
        <v>3331</v>
      </c>
      <c r="AO1487" t="s">
        <v>3330</v>
      </c>
      <c r="AP1487" t="s">
        <v>3332</v>
      </c>
      <c r="AQ1487">
        <v>1</v>
      </c>
      <c r="AR1487" s="179" t="s">
        <v>3310</v>
      </c>
      <c r="AS1487" t="s">
        <v>107</v>
      </c>
      <c r="AT1487" t="s">
        <v>63</v>
      </c>
      <c r="AU1487" t="s">
        <v>19</v>
      </c>
      <c r="AV1487" t="s">
        <v>19</v>
      </c>
      <c r="AW1487" t="s">
        <v>6620</v>
      </c>
      <c r="AX1487" t="s">
        <v>6621</v>
      </c>
      <c r="AY1487" t="s">
        <v>6622</v>
      </c>
      <c r="AZ1487">
        <v>1</v>
      </c>
      <c r="BA1487" t="s">
        <v>3287</v>
      </c>
      <c r="BB1487" t="s">
        <v>19</v>
      </c>
      <c r="BC1487" t="s">
        <v>19</v>
      </c>
      <c r="BD1487" t="s">
        <v>3714</v>
      </c>
      <c r="BE1487" t="s">
        <v>3419</v>
      </c>
      <c r="BF1487" t="s">
        <v>19</v>
      </c>
      <c r="BG1487" t="s">
        <v>19</v>
      </c>
      <c r="BH1487" s="179">
        <v>854</v>
      </c>
      <c r="BI1487" t="s">
        <v>3485</v>
      </c>
      <c r="BJ1487">
        <v>0.35</v>
      </c>
      <c r="BK1487" t="s">
        <v>6623</v>
      </c>
      <c r="BL1487" t="s">
        <v>3422</v>
      </c>
      <c r="BM1487" t="s">
        <v>3422</v>
      </c>
      <c r="BN1487" t="s">
        <v>3422</v>
      </c>
      <c r="BO1487">
        <v>797060</v>
      </c>
      <c r="BU1487" s="198" t="s">
        <v>3271</v>
      </c>
      <c r="BV1487" t="s">
        <v>3273</v>
      </c>
      <c r="BW1487" t="s">
        <v>3274</v>
      </c>
      <c r="BX1487">
        <v>797060</v>
      </c>
    </row>
    <row r="1488" spans="1:76" ht="14.45" customHeight="1">
      <c r="B1488">
        <v>797068</v>
      </c>
      <c r="C1488" s="26" t="s">
        <v>6830</v>
      </c>
      <c r="E1488" s="34" t="s">
        <v>6904</v>
      </c>
      <c r="F1488" s="34"/>
      <c r="G1488" s="34"/>
      <c r="H1488" s="34"/>
      <c r="I1488" s="34"/>
      <c r="J1488" s="34"/>
      <c r="K1488" s="34"/>
      <c r="L1488" s="34" t="s">
        <v>6904</v>
      </c>
      <c r="M1488" s="34" t="s">
        <v>6904</v>
      </c>
      <c r="N1488" s="51"/>
      <c r="O1488" s="51"/>
      <c r="P1488" s="51"/>
      <c r="Q1488" s="51"/>
      <c r="R1488" s="51"/>
      <c r="S1488" s="51"/>
      <c r="T1488" s="51"/>
      <c r="U1488" s="51"/>
      <c r="V1488" s="51"/>
      <c r="W1488" s="243"/>
      <c r="X1488" s="51"/>
      <c r="Y1488" s="51"/>
      <c r="Z1488" s="51"/>
      <c r="AA1488" s="51"/>
      <c r="AB1488" s="51"/>
      <c r="AC1488" s="51"/>
      <c r="AD1488" s="51"/>
      <c r="AE1488" s="51"/>
      <c r="AF1488" s="51"/>
      <c r="AG1488" s="49" t="s">
        <v>6833</v>
      </c>
      <c r="AH1488" s="47" t="str">
        <f t="shared" si="57"/>
        <v>KS_LADE_C           LGHV</v>
      </c>
      <c r="AI1488">
        <v>3</v>
      </c>
      <c r="AJ1488">
        <v>797068</v>
      </c>
      <c r="AK1488" t="s">
        <v>6676</v>
      </c>
      <c r="AL1488" t="s">
        <v>19</v>
      </c>
      <c r="AM1488" t="s">
        <v>3290</v>
      </c>
      <c r="AN1488" t="s">
        <v>3290</v>
      </c>
      <c r="AO1488" t="s">
        <v>3289</v>
      </c>
      <c r="AP1488" t="s">
        <v>3291</v>
      </c>
      <c r="AQ1488">
        <v>35</v>
      </c>
      <c r="AR1488" t="s">
        <v>1613</v>
      </c>
      <c r="AS1488" t="s">
        <v>3277</v>
      </c>
      <c r="AT1488" t="s">
        <v>3276</v>
      </c>
      <c r="AU1488" t="s">
        <v>19</v>
      </c>
      <c r="AV1488" t="s">
        <v>3280</v>
      </c>
      <c r="AW1488" t="s">
        <v>3280</v>
      </c>
      <c r="AX1488" t="s">
        <v>3279</v>
      </c>
      <c r="AY1488" t="s">
        <v>3281</v>
      </c>
      <c r="AZ1488">
        <v>1</v>
      </c>
      <c r="BA1488" t="s">
        <v>3282</v>
      </c>
      <c r="BB1488" t="s">
        <v>91</v>
      </c>
      <c r="BC1488" t="s">
        <v>1762</v>
      </c>
      <c r="BD1488" t="s">
        <v>6677</v>
      </c>
      <c r="BE1488" t="s">
        <v>3419</v>
      </c>
      <c r="BF1488" t="s">
        <v>19</v>
      </c>
      <c r="BG1488" t="s">
        <v>19</v>
      </c>
      <c r="BH1488">
        <v>1377</v>
      </c>
      <c r="BI1488" t="s">
        <v>3562</v>
      </c>
      <c r="BJ1488">
        <v>0.75</v>
      </c>
      <c r="BK1488" t="s">
        <v>6678</v>
      </c>
      <c r="BL1488" t="s">
        <v>19</v>
      </c>
      <c r="BM1488" t="s">
        <v>19</v>
      </c>
      <c r="BN1488" t="s">
        <v>3422</v>
      </c>
      <c r="BO1488">
        <v>797068</v>
      </c>
      <c r="BU1488" s="198" t="s">
        <v>19</v>
      </c>
      <c r="BV1488" t="s">
        <v>19</v>
      </c>
      <c r="BW1488" t="s">
        <v>3274</v>
      </c>
      <c r="BX1488">
        <v>797068</v>
      </c>
    </row>
    <row r="1489" spans="1:77" ht="14.45" customHeight="1">
      <c r="B1489">
        <v>797069</v>
      </c>
      <c r="C1489" s="26" t="s">
        <v>6830</v>
      </c>
      <c r="E1489" s="34" t="s">
        <v>6904</v>
      </c>
      <c r="F1489" s="34"/>
      <c r="G1489" s="34"/>
      <c r="H1489" s="34"/>
      <c r="I1489" s="34"/>
      <c r="J1489" s="34"/>
      <c r="K1489" s="34"/>
      <c r="L1489" s="34" t="s">
        <v>6904</v>
      </c>
      <c r="M1489" s="34" t="s">
        <v>6904</v>
      </c>
      <c r="N1489" s="51"/>
      <c r="O1489" s="51"/>
      <c r="P1489" s="51"/>
      <c r="Q1489" s="51"/>
      <c r="R1489" s="51"/>
      <c r="S1489" s="51"/>
      <c r="T1489" s="51"/>
      <c r="U1489" s="51"/>
      <c r="V1489" s="51"/>
      <c r="W1489" s="243"/>
      <c r="X1489" s="51"/>
      <c r="Y1489" s="51"/>
      <c r="Z1489" s="51"/>
      <c r="AA1489" s="51"/>
      <c r="AB1489" s="51"/>
      <c r="AC1489" s="51"/>
      <c r="AD1489" s="51"/>
      <c r="AE1489" s="51"/>
      <c r="AF1489" s="51"/>
      <c r="AG1489" s="49" t="s">
        <v>6833</v>
      </c>
      <c r="AH1489" s="47" t="str">
        <f t="shared" si="57"/>
        <v>KS_LADE_C           LGHV</v>
      </c>
      <c r="AI1489">
        <v>3</v>
      </c>
      <c r="AJ1489">
        <v>797069</v>
      </c>
      <c r="AK1489" t="s">
        <v>6679</v>
      </c>
      <c r="AL1489" t="s">
        <v>19</v>
      </c>
      <c r="AM1489" t="s">
        <v>3290</v>
      </c>
      <c r="AN1489" t="s">
        <v>3290</v>
      </c>
      <c r="AO1489" t="s">
        <v>3289</v>
      </c>
      <c r="AP1489" t="s">
        <v>3291</v>
      </c>
      <c r="AQ1489">
        <v>34</v>
      </c>
      <c r="AR1489" t="s">
        <v>1613</v>
      </c>
      <c r="AS1489" t="s">
        <v>3277</v>
      </c>
      <c r="AT1489" t="s">
        <v>3276</v>
      </c>
      <c r="AU1489" t="s">
        <v>19</v>
      </c>
      <c r="AV1489" t="s">
        <v>3280</v>
      </c>
      <c r="AW1489" t="s">
        <v>3280</v>
      </c>
      <c r="AX1489" t="s">
        <v>3279</v>
      </c>
      <c r="AY1489" t="s">
        <v>3281</v>
      </c>
      <c r="AZ1489">
        <v>2</v>
      </c>
      <c r="BA1489" t="s">
        <v>3282</v>
      </c>
      <c r="BB1489" t="s">
        <v>91</v>
      </c>
      <c r="BC1489" t="s">
        <v>1762</v>
      </c>
      <c r="BD1489" t="s">
        <v>6680</v>
      </c>
      <c r="BE1489" t="s">
        <v>3419</v>
      </c>
      <c r="BF1489" t="s">
        <v>19</v>
      </c>
      <c r="BG1489" t="s">
        <v>19</v>
      </c>
      <c r="BH1489">
        <v>1377</v>
      </c>
      <c r="BI1489" t="s">
        <v>3511</v>
      </c>
      <c r="BJ1489">
        <v>0.75</v>
      </c>
      <c r="BK1489" t="s">
        <v>6681</v>
      </c>
      <c r="BL1489" t="s">
        <v>19</v>
      </c>
      <c r="BM1489" t="s">
        <v>19</v>
      </c>
      <c r="BN1489" t="s">
        <v>3422</v>
      </c>
      <c r="BO1489">
        <v>797069</v>
      </c>
      <c r="BU1489" s="198" t="s">
        <v>19</v>
      </c>
      <c r="BV1489" t="s">
        <v>19</v>
      </c>
      <c r="BW1489" t="s">
        <v>3274</v>
      </c>
      <c r="BX1489">
        <v>797069</v>
      </c>
    </row>
    <row r="1490" spans="1:77" ht="14.45" customHeight="1">
      <c r="A1490" s="50">
        <v>504</v>
      </c>
      <c r="B1490">
        <v>797085</v>
      </c>
      <c r="C1490" s="26" t="s">
        <v>6830</v>
      </c>
      <c r="E1490" s="34" t="s">
        <v>6904</v>
      </c>
      <c r="F1490" s="34" t="s">
        <v>4162</v>
      </c>
      <c r="G1490" s="34" t="s">
        <v>6897</v>
      </c>
      <c r="H1490" s="34"/>
      <c r="I1490" s="34"/>
      <c r="J1490" s="34"/>
      <c r="K1490" s="34" t="s">
        <v>6898</v>
      </c>
      <c r="L1490" s="34" t="s">
        <v>6904</v>
      </c>
      <c r="M1490" s="34" t="s">
        <v>6899</v>
      </c>
      <c r="N1490" s="51"/>
      <c r="O1490" s="51"/>
      <c r="P1490" s="51"/>
      <c r="Q1490" s="51"/>
      <c r="R1490" s="51"/>
      <c r="S1490" s="51"/>
      <c r="T1490" s="51"/>
      <c r="U1490" s="51"/>
      <c r="V1490" s="51"/>
      <c r="W1490" s="51"/>
      <c r="X1490" s="51"/>
      <c r="Y1490" s="51"/>
      <c r="Z1490" s="51"/>
      <c r="AA1490" s="51"/>
      <c r="AB1490" s="51"/>
      <c r="AC1490" s="51"/>
      <c r="AD1490" s="51"/>
      <c r="AE1490" s="51"/>
      <c r="AF1490" s="51"/>
      <c r="AG1490" s="49" t="s">
        <v>6833</v>
      </c>
      <c r="AH1490" s="47" t="str">
        <f t="shared" si="57"/>
        <v>SP_MB12_B1          TBL</v>
      </c>
      <c r="AI1490">
        <v>3</v>
      </c>
      <c r="AJ1490">
        <v>797085</v>
      </c>
      <c r="AK1490" t="s">
        <v>6682</v>
      </c>
      <c r="AL1490" t="s">
        <v>19</v>
      </c>
      <c r="AM1490" t="s">
        <v>3301</v>
      </c>
      <c r="AN1490" t="s">
        <v>3301</v>
      </c>
      <c r="AO1490" t="s">
        <v>3300</v>
      </c>
      <c r="AP1490" t="s">
        <v>3302</v>
      </c>
      <c r="AQ1490">
        <v>2</v>
      </c>
      <c r="AR1490" t="s">
        <v>3303</v>
      </c>
      <c r="AS1490" t="s">
        <v>1594</v>
      </c>
      <c r="AT1490" t="s">
        <v>63</v>
      </c>
      <c r="AU1490" t="s">
        <v>19</v>
      </c>
      <c r="AV1490" t="s">
        <v>19</v>
      </c>
      <c r="AW1490" t="s">
        <v>4161</v>
      </c>
      <c r="AX1490">
        <v>377</v>
      </c>
      <c r="AY1490" t="s">
        <v>4162</v>
      </c>
      <c r="AZ1490">
        <v>1</v>
      </c>
      <c r="BA1490" t="s">
        <v>1053</v>
      </c>
      <c r="BB1490" t="s">
        <v>19</v>
      </c>
      <c r="BC1490" t="s">
        <v>19</v>
      </c>
      <c r="BD1490" t="s">
        <v>4889</v>
      </c>
      <c r="BE1490" t="s">
        <v>3419</v>
      </c>
      <c r="BF1490" t="s">
        <v>19</v>
      </c>
      <c r="BG1490" t="s">
        <v>19</v>
      </c>
      <c r="BH1490" s="179">
        <v>882</v>
      </c>
      <c r="BI1490" t="s">
        <v>4890</v>
      </c>
      <c r="BJ1490">
        <v>0.5</v>
      </c>
      <c r="BK1490" t="s">
        <v>4163</v>
      </c>
      <c r="BL1490" t="s">
        <v>3422</v>
      </c>
      <c r="BM1490" t="s">
        <v>3422</v>
      </c>
      <c r="BN1490" t="s">
        <v>3422</v>
      </c>
      <c r="BO1490">
        <v>797085</v>
      </c>
      <c r="BU1490" s="198" t="s">
        <v>3271</v>
      </c>
      <c r="BV1490" t="s">
        <v>3273</v>
      </c>
      <c r="BW1490" t="s">
        <v>3274</v>
      </c>
      <c r="BX1490">
        <v>797085</v>
      </c>
    </row>
    <row r="1491" spans="1:77" ht="14.45" customHeight="1">
      <c r="A1491" s="50">
        <v>504</v>
      </c>
      <c r="B1491">
        <v>797089</v>
      </c>
      <c r="C1491" s="26" t="s">
        <v>6830</v>
      </c>
      <c r="E1491" s="47" t="s">
        <v>6904</v>
      </c>
      <c r="F1491" s="47" t="s">
        <v>6573</v>
      </c>
      <c r="G1491" s="47" t="s">
        <v>6897</v>
      </c>
      <c r="K1491" s="47" t="s">
        <v>6903</v>
      </c>
      <c r="L1491" s="47" t="s">
        <v>6904</v>
      </c>
      <c r="M1491" s="47" t="s">
        <v>6899</v>
      </c>
      <c r="AG1491" s="48" t="s">
        <v>6833</v>
      </c>
      <c r="AH1491" s="47" t="str">
        <f t="shared" si="57"/>
        <v>SP_30A_P91          TBL2</v>
      </c>
      <c r="AI1491">
        <v>3</v>
      </c>
      <c r="AJ1491">
        <v>797089</v>
      </c>
      <c r="AK1491" t="s">
        <v>6683</v>
      </c>
      <c r="AL1491" t="s">
        <v>19</v>
      </c>
      <c r="AM1491" t="s">
        <v>3308</v>
      </c>
      <c r="AN1491" t="s">
        <v>3308</v>
      </c>
      <c r="AO1491" t="s">
        <v>3307</v>
      </c>
      <c r="AP1491" t="s">
        <v>3309</v>
      </c>
      <c r="AQ1491">
        <v>3</v>
      </c>
      <c r="AR1491" s="179" t="s">
        <v>3333</v>
      </c>
      <c r="AS1491" t="s">
        <v>107</v>
      </c>
      <c r="AT1491" t="s">
        <v>63</v>
      </c>
      <c r="AU1491" t="s">
        <v>19</v>
      </c>
      <c r="AV1491" t="s">
        <v>19</v>
      </c>
      <c r="AW1491" t="s">
        <v>6571</v>
      </c>
      <c r="AX1491" t="s">
        <v>6572</v>
      </c>
      <c r="AY1491" t="s">
        <v>6573</v>
      </c>
      <c r="AZ1491">
        <v>1</v>
      </c>
      <c r="BA1491" t="s">
        <v>1294</v>
      </c>
      <c r="BB1491" t="s">
        <v>19</v>
      </c>
      <c r="BC1491" t="s">
        <v>19</v>
      </c>
      <c r="BD1491" t="s">
        <v>4425</v>
      </c>
      <c r="BE1491" t="s">
        <v>3419</v>
      </c>
      <c r="BF1491" t="s">
        <v>19</v>
      </c>
      <c r="BG1491" t="s">
        <v>19</v>
      </c>
      <c r="BH1491" s="179">
        <v>1779</v>
      </c>
      <c r="BI1491" t="s">
        <v>3574</v>
      </c>
      <c r="BJ1491">
        <v>0.35</v>
      </c>
      <c r="BK1491" t="s">
        <v>6574</v>
      </c>
      <c r="BL1491" t="s">
        <v>3422</v>
      </c>
      <c r="BM1491" t="s">
        <v>3422</v>
      </c>
      <c r="BN1491" t="s">
        <v>3422</v>
      </c>
      <c r="BO1491">
        <v>797089</v>
      </c>
      <c r="BU1491" s="198" t="s">
        <v>3271</v>
      </c>
      <c r="BV1491" t="s">
        <v>3273</v>
      </c>
      <c r="BW1491" t="s">
        <v>3274</v>
      </c>
      <c r="BX1491">
        <v>797089</v>
      </c>
    </row>
    <row r="1492" spans="1:77" ht="14.45" customHeight="1">
      <c r="A1492" s="50">
        <v>504</v>
      </c>
      <c r="B1492">
        <v>797090</v>
      </c>
      <c r="C1492" s="26" t="s">
        <v>6830</v>
      </c>
      <c r="E1492" s="47" t="s">
        <v>6904</v>
      </c>
      <c r="F1492" s="47" t="s">
        <v>6573</v>
      </c>
      <c r="G1492" s="47" t="s">
        <v>6897</v>
      </c>
      <c r="K1492" s="47" t="s">
        <v>6903</v>
      </c>
      <c r="L1492" s="47" t="s">
        <v>6904</v>
      </c>
      <c r="M1492" s="47" t="s">
        <v>6899</v>
      </c>
      <c r="AG1492" s="48" t="s">
        <v>6833</v>
      </c>
      <c r="AH1492" s="47" t="str">
        <f t="shared" si="57"/>
        <v>SP_30A_P91          TBL</v>
      </c>
      <c r="AI1492">
        <v>3</v>
      </c>
      <c r="AJ1492">
        <v>797090</v>
      </c>
      <c r="AK1492" t="s">
        <v>6684</v>
      </c>
      <c r="AL1492" t="s">
        <v>19</v>
      </c>
      <c r="AM1492" t="s">
        <v>3301</v>
      </c>
      <c r="AN1492" t="s">
        <v>3301</v>
      </c>
      <c r="AO1492" t="s">
        <v>3300</v>
      </c>
      <c r="AP1492" t="s">
        <v>3302</v>
      </c>
      <c r="AQ1492">
        <v>3</v>
      </c>
      <c r="AR1492" t="s">
        <v>3303</v>
      </c>
      <c r="AS1492" t="s">
        <v>107</v>
      </c>
      <c r="AT1492" t="s">
        <v>63</v>
      </c>
      <c r="AU1492" t="s">
        <v>19</v>
      </c>
      <c r="AV1492" t="s">
        <v>19</v>
      </c>
      <c r="AW1492" t="s">
        <v>6571</v>
      </c>
      <c r="AX1492" t="s">
        <v>6572</v>
      </c>
      <c r="AY1492" t="s">
        <v>6573</v>
      </c>
      <c r="AZ1492">
        <v>1</v>
      </c>
      <c r="BA1492" t="s">
        <v>1294</v>
      </c>
      <c r="BB1492" t="s">
        <v>19</v>
      </c>
      <c r="BC1492" t="s">
        <v>19</v>
      </c>
      <c r="BD1492" t="s">
        <v>4425</v>
      </c>
      <c r="BE1492" t="s">
        <v>3419</v>
      </c>
      <c r="BF1492" t="s">
        <v>19</v>
      </c>
      <c r="BG1492" t="s">
        <v>19</v>
      </c>
      <c r="BH1492" s="179">
        <v>2563</v>
      </c>
      <c r="BI1492" t="s">
        <v>3574</v>
      </c>
      <c r="BJ1492">
        <v>0.35</v>
      </c>
      <c r="BK1492" t="s">
        <v>6574</v>
      </c>
      <c r="BL1492" t="s">
        <v>3422</v>
      </c>
      <c r="BM1492" t="s">
        <v>3422</v>
      </c>
      <c r="BN1492" t="s">
        <v>3422</v>
      </c>
      <c r="BO1492">
        <v>797090</v>
      </c>
      <c r="BU1492" s="198" t="s">
        <v>3271</v>
      </c>
      <c r="BV1492" t="s">
        <v>3273</v>
      </c>
      <c r="BW1492" t="s">
        <v>3274</v>
      </c>
      <c r="BX1492">
        <v>797090</v>
      </c>
    </row>
    <row r="1493" spans="1:77" ht="14.45" customHeight="1">
      <c r="C1493" s="26" t="s">
        <v>6831</v>
      </c>
      <c r="AI1493">
        <v>1</v>
      </c>
      <c r="AJ1493" t="s">
        <v>3347</v>
      </c>
    </row>
    <row r="1494" spans="1:77" ht="14.45" customHeight="1">
      <c r="C1494" s="26" t="s">
        <v>6831</v>
      </c>
      <c r="AI1494">
        <v>2</v>
      </c>
      <c r="AJ1494" t="s">
        <v>1</v>
      </c>
      <c r="AK1494" t="s">
        <v>3348</v>
      </c>
      <c r="AL1494" t="s">
        <v>3349</v>
      </c>
      <c r="AM1494" t="s">
        <v>2238</v>
      </c>
      <c r="AN1494" t="s">
        <v>4</v>
      </c>
      <c r="AO1494" t="s">
        <v>6685</v>
      </c>
      <c r="AP1494" t="s">
        <v>4312</v>
      </c>
    </row>
    <row r="1495" spans="1:77" ht="14.45" customHeight="1">
      <c r="C1495" s="26" t="s">
        <v>6831</v>
      </c>
      <c r="AI1495">
        <v>2</v>
      </c>
      <c r="AJ1495" t="s">
        <v>1485</v>
      </c>
      <c r="AK1495" t="s">
        <v>3350</v>
      </c>
      <c r="AL1495" t="s">
        <v>3351</v>
      </c>
      <c r="AM1495" t="s">
        <v>3352</v>
      </c>
      <c r="AN1495" t="s">
        <v>4</v>
      </c>
      <c r="AO1495" t="s">
        <v>5543</v>
      </c>
      <c r="AP1495" t="s">
        <v>4312</v>
      </c>
    </row>
    <row r="1496" spans="1:77" ht="14.45" customHeight="1">
      <c r="C1496" s="26" t="s">
        <v>6831</v>
      </c>
      <c r="AI1496">
        <v>2</v>
      </c>
      <c r="AJ1496" t="s">
        <v>2178</v>
      </c>
      <c r="AK1496" t="s">
        <v>3353</v>
      </c>
      <c r="AL1496" t="s">
        <v>3354</v>
      </c>
      <c r="AM1496" t="s">
        <v>3355</v>
      </c>
      <c r="AO1496" t="s">
        <v>6521</v>
      </c>
      <c r="AP1496" t="s">
        <v>4312</v>
      </c>
    </row>
    <row r="1497" spans="1:77" ht="14.45" customHeight="1">
      <c r="C1497" s="26" t="s">
        <v>6831</v>
      </c>
      <c r="AI1497">
        <v>2</v>
      </c>
      <c r="AJ1497" t="s">
        <v>2820</v>
      </c>
      <c r="AK1497" t="s">
        <v>3356</v>
      </c>
      <c r="AL1497" t="s">
        <v>3357</v>
      </c>
      <c r="AM1497" t="s">
        <v>3358</v>
      </c>
      <c r="AO1497" t="s">
        <v>6686</v>
      </c>
      <c r="AP1497" t="s">
        <v>4312</v>
      </c>
    </row>
    <row r="1498" spans="1:77" ht="14.45" customHeight="1">
      <c r="C1498" s="26" t="s">
        <v>6831</v>
      </c>
      <c r="AI1498">
        <v>0</v>
      </c>
      <c r="AJ1498" t="s">
        <v>3401</v>
      </c>
      <c r="AK1498" t="s">
        <v>3402</v>
      </c>
      <c r="AL1498" t="s">
        <v>3403</v>
      </c>
      <c r="AM1498" t="s">
        <v>8</v>
      </c>
      <c r="AN1498" t="s">
        <v>8</v>
      </c>
      <c r="AO1498" t="s">
        <v>3404</v>
      </c>
      <c r="AP1498" t="s">
        <v>9</v>
      </c>
      <c r="AQ1498" t="s">
        <v>3405</v>
      </c>
      <c r="AR1498" t="s">
        <v>10</v>
      </c>
      <c r="AS1498" t="s">
        <v>75</v>
      </c>
      <c r="AT1498" t="s">
        <v>3406</v>
      </c>
      <c r="AU1498" t="s">
        <v>3403</v>
      </c>
      <c r="AV1498" t="s">
        <v>8</v>
      </c>
      <c r="AW1498" t="s">
        <v>8</v>
      </c>
      <c r="AX1498" t="s">
        <v>3407</v>
      </c>
      <c r="AY1498" t="s">
        <v>9</v>
      </c>
      <c r="AZ1498" t="s">
        <v>3405</v>
      </c>
      <c r="BA1498" t="s">
        <v>10</v>
      </c>
      <c r="BB1498" t="s">
        <v>75</v>
      </c>
      <c r="BC1498" t="s">
        <v>3406</v>
      </c>
      <c r="BD1498" t="s">
        <v>3163</v>
      </c>
      <c r="BE1498" t="s">
        <v>3408</v>
      </c>
      <c r="BF1498" t="s">
        <v>3409</v>
      </c>
      <c r="BG1498" t="s">
        <v>3410</v>
      </c>
      <c r="BH1498" t="s">
        <v>3411</v>
      </c>
      <c r="BI1498" t="s">
        <v>14</v>
      </c>
      <c r="BJ1498" t="s">
        <v>3412</v>
      </c>
      <c r="BK1498" t="s">
        <v>3413</v>
      </c>
      <c r="BL1498" t="s">
        <v>1</v>
      </c>
      <c r="BM1498" t="s">
        <v>1485</v>
      </c>
      <c r="BN1498" t="s">
        <v>2178</v>
      </c>
      <c r="BO1498" t="s">
        <v>2820</v>
      </c>
      <c r="BT1498" t="s">
        <v>3401</v>
      </c>
      <c r="BU1498" t="s">
        <v>1</v>
      </c>
      <c r="BV1498" t="s">
        <v>1485</v>
      </c>
      <c r="BW1498" t="s">
        <v>2178</v>
      </c>
      <c r="BX1498" t="s">
        <v>2820</v>
      </c>
      <c r="BY1498" t="s">
        <v>3401</v>
      </c>
    </row>
    <row r="1499" spans="1:77" ht="14.45" customHeight="1">
      <c r="B1499">
        <v>909001</v>
      </c>
      <c r="C1499" s="26" t="s">
        <v>6831</v>
      </c>
      <c r="E1499" s="47" t="s">
        <v>6904</v>
      </c>
      <c r="L1499" s="47" t="s">
        <v>6904</v>
      </c>
      <c r="M1499" s="47" t="s">
        <v>6900</v>
      </c>
      <c r="AG1499" s="48" t="s">
        <v>6833</v>
      </c>
      <c r="AH1499" s="47" t="str">
        <f t="shared" si="57"/>
        <v>BCM2_B              RAO_SIB</v>
      </c>
      <c r="AI1499">
        <v>3</v>
      </c>
      <c r="AJ1499">
        <v>909001</v>
      </c>
      <c r="AK1499" t="s">
        <v>6687</v>
      </c>
      <c r="AL1499" t="s">
        <v>19</v>
      </c>
      <c r="AM1499" t="s">
        <v>3367</v>
      </c>
      <c r="AN1499" t="s">
        <v>3367</v>
      </c>
      <c r="AO1499" t="s">
        <v>3366</v>
      </c>
      <c r="AP1499" t="s">
        <v>3368</v>
      </c>
      <c r="AQ1499">
        <v>1</v>
      </c>
      <c r="AR1499" t="s">
        <v>542</v>
      </c>
      <c r="AS1499" t="s">
        <v>2829</v>
      </c>
      <c r="AT1499" t="s">
        <v>19</v>
      </c>
      <c r="AU1499" t="s">
        <v>19</v>
      </c>
      <c r="AV1499" t="s">
        <v>582</v>
      </c>
      <c r="AW1499" t="s">
        <v>582</v>
      </c>
      <c r="AX1499" t="s">
        <v>959</v>
      </c>
      <c r="AY1499" t="s">
        <v>960</v>
      </c>
      <c r="AZ1499">
        <v>14</v>
      </c>
      <c r="BA1499" t="s">
        <v>961</v>
      </c>
      <c r="BB1499" t="s">
        <v>1556</v>
      </c>
      <c r="BC1499" t="s">
        <v>19</v>
      </c>
      <c r="BD1499" t="s">
        <v>3718</v>
      </c>
      <c r="BE1499" t="s">
        <v>3419</v>
      </c>
      <c r="BF1499" t="s">
        <v>19</v>
      </c>
      <c r="BG1499" t="s">
        <v>19</v>
      </c>
      <c r="BH1499">
        <v>1193</v>
      </c>
      <c r="BI1499" t="s">
        <v>3511</v>
      </c>
      <c r="BJ1499">
        <v>0.35</v>
      </c>
      <c r="BK1499" t="s">
        <v>6688</v>
      </c>
      <c r="BL1499" t="s">
        <v>19</v>
      </c>
      <c r="BM1499" t="s">
        <v>19</v>
      </c>
      <c r="BN1499" t="s">
        <v>19</v>
      </c>
      <c r="BO1499" t="s">
        <v>3422</v>
      </c>
      <c r="BT1499">
        <v>909001</v>
      </c>
      <c r="BU1499" t="s">
        <v>19</v>
      </c>
      <c r="BV1499" t="s">
        <v>19</v>
      </c>
      <c r="BW1499" t="s">
        <v>19</v>
      </c>
      <c r="BX1499" t="s">
        <v>3356</v>
      </c>
      <c r="BY1499">
        <v>909001</v>
      </c>
    </row>
    <row r="1500" spans="1:77" ht="14.45" customHeight="1">
      <c r="B1500">
        <v>909002</v>
      </c>
      <c r="C1500" s="26" t="s">
        <v>6831</v>
      </c>
      <c r="E1500" s="47" t="s">
        <v>6904</v>
      </c>
      <c r="F1500" s="47" t="s">
        <v>4113</v>
      </c>
      <c r="G1500" s="47" t="s">
        <v>6907</v>
      </c>
      <c r="K1500" s="47" t="s">
        <v>6903</v>
      </c>
      <c r="L1500" s="47" t="s">
        <v>6904</v>
      </c>
      <c r="M1500" s="47" t="s">
        <v>6900</v>
      </c>
      <c r="W1500" s="240"/>
      <c r="AG1500" s="48" t="s">
        <v>6833</v>
      </c>
      <c r="AH1500" s="47" t="str">
        <f t="shared" si="57"/>
        <v>SP_MB52_B           RAO_SIB</v>
      </c>
      <c r="AI1500">
        <v>3</v>
      </c>
      <c r="AJ1500">
        <v>909002</v>
      </c>
      <c r="AK1500" t="s">
        <v>6689</v>
      </c>
      <c r="AL1500" t="s">
        <v>19</v>
      </c>
      <c r="AM1500" t="s">
        <v>3367</v>
      </c>
      <c r="AN1500" t="s">
        <v>3367</v>
      </c>
      <c r="AO1500" t="s">
        <v>3366</v>
      </c>
      <c r="AP1500" t="s">
        <v>3368</v>
      </c>
      <c r="AQ1500">
        <v>2</v>
      </c>
      <c r="AR1500" t="s">
        <v>542</v>
      </c>
      <c r="AS1500" t="s">
        <v>1741</v>
      </c>
      <c r="AT1500" t="s">
        <v>19</v>
      </c>
      <c r="AU1500" t="s">
        <v>19</v>
      </c>
      <c r="AV1500" t="s">
        <v>19</v>
      </c>
      <c r="AW1500" t="s">
        <v>4112</v>
      </c>
      <c r="AX1500">
        <v>400</v>
      </c>
      <c r="AY1500" t="s">
        <v>4113</v>
      </c>
      <c r="AZ1500">
        <v>1</v>
      </c>
      <c r="BA1500" t="s">
        <v>4114</v>
      </c>
      <c r="BB1500" t="s">
        <v>19</v>
      </c>
      <c r="BC1500" t="s">
        <v>19</v>
      </c>
      <c r="BD1500" t="s">
        <v>3471</v>
      </c>
      <c r="BE1500" t="s">
        <v>3419</v>
      </c>
      <c r="BF1500" t="s">
        <v>19</v>
      </c>
      <c r="BG1500" t="s">
        <v>19</v>
      </c>
      <c r="BH1500">
        <v>615</v>
      </c>
      <c r="BI1500" t="s">
        <v>3432</v>
      </c>
      <c r="BJ1500">
        <v>0.5</v>
      </c>
      <c r="BK1500" t="s">
        <v>4115</v>
      </c>
      <c r="BL1500" t="s">
        <v>19</v>
      </c>
      <c r="BM1500" t="s">
        <v>19</v>
      </c>
      <c r="BN1500" t="s">
        <v>19</v>
      </c>
      <c r="BO1500" t="s">
        <v>3422</v>
      </c>
      <c r="BT1500">
        <v>909002</v>
      </c>
      <c r="BU1500" t="s">
        <v>19</v>
      </c>
      <c r="BV1500" t="s">
        <v>19</v>
      </c>
      <c r="BW1500" t="s">
        <v>19</v>
      </c>
      <c r="BX1500" t="s">
        <v>3356</v>
      </c>
      <c r="BY1500">
        <v>909002</v>
      </c>
    </row>
    <row r="1501" spans="1:77" ht="14.45" customHeight="1">
      <c r="B1501">
        <v>909003</v>
      </c>
      <c r="C1501" s="26" t="s">
        <v>6831</v>
      </c>
      <c r="D1501" s="47" t="s">
        <v>6922</v>
      </c>
      <c r="E1501" s="47" t="s">
        <v>6900</v>
      </c>
      <c r="F1501" s="47" t="s">
        <v>4183</v>
      </c>
      <c r="G1501" s="47" t="s">
        <v>6897</v>
      </c>
      <c r="K1501" s="53" t="s">
        <v>7756</v>
      </c>
      <c r="L1501" s="47" t="s">
        <v>6899</v>
      </c>
      <c r="M1501" s="47" t="s">
        <v>6900</v>
      </c>
      <c r="W1501" s="25"/>
      <c r="AG1501" s="48" t="s">
        <v>6836</v>
      </c>
      <c r="AH1501" s="47" t="str">
        <f t="shared" si="57"/>
        <v>RAO_SIB             SP_30HSBC1</v>
      </c>
      <c r="AI1501">
        <v>3</v>
      </c>
      <c r="AJ1501">
        <v>909003</v>
      </c>
      <c r="AK1501" t="s">
        <v>6690</v>
      </c>
      <c r="AL1501" t="s">
        <v>19</v>
      </c>
      <c r="AM1501" t="s">
        <v>19</v>
      </c>
      <c r="AN1501" t="s">
        <v>4181</v>
      </c>
      <c r="AO1501" t="s">
        <v>4182</v>
      </c>
      <c r="AP1501" t="s">
        <v>4183</v>
      </c>
      <c r="AQ1501">
        <v>1</v>
      </c>
      <c r="AR1501" t="s">
        <v>2028</v>
      </c>
      <c r="AS1501" t="s">
        <v>19</v>
      </c>
      <c r="AT1501" t="s">
        <v>19</v>
      </c>
      <c r="AU1501" t="s">
        <v>19</v>
      </c>
      <c r="AV1501" t="s">
        <v>3367</v>
      </c>
      <c r="AW1501" t="s">
        <v>3367</v>
      </c>
      <c r="AX1501" t="s">
        <v>3366</v>
      </c>
      <c r="AY1501" t="s">
        <v>3368</v>
      </c>
      <c r="AZ1501">
        <v>3</v>
      </c>
      <c r="BA1501" t="s">
        <v>542</v>
      </c>
      <c r="BB1501" t="s">
        <v>101</v>
      </c>
      <c r="BC1501" t="s">
        <v>19</v>
      </c>
      <c r="BD1501" t="s">
        <v>4066</v>
      </c>
      <c r="BE1501" t="s">
        <v>3419</v>
      </c>
      <c r="BF1501" t="s">
        <v>19</v>
      </c>
      <c r="BG1501" t="s">
        <v>19</v>
      </c>
      <c r="BH1501">
        <v>210</v>
      </c>
      <c r="BI1501" t="s">
        <v>3453</v>
      </c>
      <c r="BJ1501">
        <v>4</v>
      </c>
      <c r="BK1501" t="s">
        <v>3969</v>
      </c>
      <c r="BL1501" t="s">
        <v>19</v>
      </c>
      <c r="BM1501" t="s">
        <v>19</v>
      </c>
      <c r="BN1501" t="s">
        <v>19</v>
      </c>
      <c r="BO1501" t="s">
        <v>3422</v>
      </c>
      <c r="BT1501">
        <v>909003</v>
      </c>
      <c r="BU1501" t="s">
        <v>19</v>
      </c>
      <c r="BV1501" t="s">
        <v>19</v>
      </c>
      <c r="BW1501" t="s">
        <v>19</v>
      </c>
      <c r="BX1501" t="s">
        <v>3356</v>
      </c>
      <c r="BY1501">
        <v>909003</v>
      </c>
    </row>
    <row r="1502" spans="1:77" ht="14.45" customHeight="1">
      <c r="B1502">
        <v>909004</v>
      </c>
      <c r="C1502" s="26" t="s">
        <v>6831</v>
      </c>
      <c r="E1502" s="47" t="s">
        <v>6904</v>
      </c>
      <c r="F1502" s="47" t="s">
        <v>6694</v>
      </c>
      <c r="G1502" s="47" t="s">
        <v>6897</v>
      </c>
      <c r="K1502" s="47" t="s">
        <v>6903</v>
      </c>
      <c r="L1502" s="47" t="s">
        <v>6904</v>
      </c>
      <c r="M1502" s="47" t="s">
        <v>6899</v>
      </c>
      <c r="AG1502" s="48" t="s">
        <v>6833</v>
      </c>
      <c r="AH1502" s="47" t="str">
        <f t="shared" si="57"/>
        <v>SP_30A_M            RAO_SIB</v>
      </c>
      <c r="AI1502">
        <v>3</v>
      </c>
      <c r="AJ1502">
        <v>909004</v>
      </c>
      <c r="AK1502" t="s">
        <v>6691</v>
      </c>
      <c r="AL1502" t="s">
        <v>19</v>
      </c>
      <c r="AM1502" t="s">
        <v>3367</v>
      </c>
      <c r="AN1502" t="s">
        <v>3367</v>
      </c>
      <c r="AO1502" t="s">
        <v>3366</v>
      </c>
      <c r="AP1502" t="s">
        <v>3368</v>
      </c>
      <c r="AQ1502">
        <v>5</v>
      </c>
      <c r="AR1502" t="s">
        <v>542</v>
      </c>
      <c r="AS1502" t="s">
        <v>101</v>
      </c>
      <c r="AT1502" t="s">
        <v>19</v>
      </c>
      <c r="AU1502" t="s">
        <v>19</v>
      </c>
      <c r="AV1502" t="s">
        <v>19</v>
      </c>
      <c r="AW1502" t="s">
        <v>6692</v>
      </c>
      <c r="AX1502" t="s">
        <v>6693</v>
      </c>
      <c r="AY1502" t="s">
        <v>6694</v>
      </c>
      <c r="AZ1502">
        <v>1</v>
      </c>
      <c r="BA1502" t="s">
        <v>842</v>
      </c>
      <c r="BB1502" t="s">
        <v>19</v>
      </c>
      <c r="BC1502" t="s">
        <v>19</v>
      </c>
      <c r="BD1502" t="s">
        <v>3784</v>
      </c>
      <c r="BE1502" t="s">
        <v>3419</v>
      </c>
      <c r="BF1502" t="s">
        <v>19</v>
      </c>
      <c r="BG1502" t="s">
        <v>19</v>
      </c>
      <c r="BH1502">
        <v>422</v>
      </c>
      <c r="BI1502" t="s">
        <v>3697</v>
      </c>
      <c r="BJ1502">
        <v>4</v>
      </c>
      <c r="BK1502" t="s">
        <v>6695</v>
      </c>
      <c r="BL1502" t="s">
        <v>19</v>
      </c>
      <c r="BM1502" t="s">
        <v>19</v>
      </c>
      <c r="BN1502" t="s">
        <v>19</v>
      </c>
      <c r="BO1502" t="s">
        <v>3422</v>
      </c>
      <c r="BT1502">
        <v>909004</v>
      </c>
      <c r="BU1502" t="s">
        <v>19</v>
      </c>
      <c r="BV1502" t="s">
        <v>19</v>
      </c>
      <c r="BW1502" t="s">
        <v>19</v>
      </c>
      <c r="BX1502" t="s">
        <v>3356</v>
      </c>
      <c r="BY1502">
        <v>909004</v>
      </c>
    </row>
    <row r="1503" spans="1:77" ht="14.45" customHeight="1">
      <c r="B1503">
        <v>909005</v>
      </c>
      <c r="C1503" s="26" t="s">
        <v>6831</v>
      </c>
      <c r="E1503" s="47" t="s">
        <v>6904</v>
      </c>
      <c r="F1503" s="47" t="s">
        <v>6694</v>
      </c>
      <c r="G1503" s="47" t="s">
        <v>6897</v>
      </c>
      <c r="K1503" s="47" t="s">
        <v>6903</v>
      </c>
      <c r="L1503" s="47" t="s">
        <v>6904</v>
      </c>
      <c r="M1503" s="47" t="s">
        <v>6899</v>
      </c>
      <c r="W1503" s="240"/>
      <c r="AG1503" s="48" t="s">
        <v>6833</v>
      </c>
      <c r="AH1503" s="47" t="str">
        <f t="shared" si="57"/>
        <v>SP_30A_M            SIDO_M</v>
      </c>
      <c r="AI1503">
        <v>3</v>
      </c>
      <c r="AJ1503">
        <v>909005</v>
      </c>
      <c r="AK1503" t="s">
        <v>6696</v>
      </c>
      <c r="AL1503" t="s">
        <v>19</v>
      </c>
      <c r="AM1503" t="s">
        <v>840</v>
      </c>
      <c r="AN1503" t="s">
        <v>840</v>
      </c>
      <c r="AO1503" t="s">
        <v>839</v>
      </c>
      <c r="AP1503" t="s">
        <v>841</v>
      </c>
      <c r="AQ1503">
        <v>1</v>
      </c>
      <c r="AR1503" t="s">
        <v>842</v>
      </c>
      <c r="AS1503" t="s">
        <v>123</v>
      </c>
      <c r="AT1503" t="s">
        <v>19</v>
      </c>
      <c r="AU1503" t="s">
        <v>19</v>
      </c>
      <c r="AV1503" t="s">
        <v>19</v>
      </c>
      <c r="AW1503" t="s">
        <v>6692</v>
      </c>
      <c r="AX1503" t="s">
        <v>6693</v>
      </c>
      <c r="AY1503" t="s">
        <v>6694</v>
      </c>
      <c r="AZ1503">
        <v>1</v>
      </c>
      <c r="BA1503" t="s">
        <v>842</v>
      </c>
      <c r="BB1503" t="s">
        <v>19</v>
      </c>
      <c r="BC1503" t="s">
        <v>19</v>
      </c>
      <c r="BD1503" t="s">
        <v>3696</v>
      </c>
      <c r="BE1503" t="s">
        <v>3419</v>
      </c>
      <c r="BF1503" t="s">
        <v>19</v>
      </c>
      <c r="BG1503" t="s">
        <v>19</v>
      </c>
      <c r="BH1503">
        <v>90</v>
      </c>
      <c r="BI1503" t="s">
        <v>3697</v>
      </c>
      <c r="BJ1503">
        <v>2.5</v>
      </c>
      <c r="BK1503" t="s">
        <v>6695</v>
      </c>
      <c r="BL1503" t="s">
        <v>19</v>
      </c>
      <c r="BM1503" t="s">
        <v>19</v>
      </c>
      <c r="BN1503" t="s">
        <v>19</v>
      </c>
      <c r="BO1503" t="s">
        <v>3422</v>
      </c>
      <c r="BT1503">
        <v>909005</v>
      </c>
      <c r="BU1503" t="s">
        <v>19</v>
      </c>
      <c r="BV1503" t="s">
        <v>19</v>
      </c>
      <c r="BW1503" t="s">
        <v>19</v>
      </c>
      <c r="BX1503" t="s">
        <v>3356</v>
      </c>
      <c r="BY1503">
        <v>909005</v>
      </c>
    </row>
    <row r="1504" spans="1:77" ht="14.45" customHeight="1">
      <c r="B1504">
        <v>909006</v>
      </c>
      <c r="C1504" s="26" t="s">
        <v>6831</v>
      </c>
      <c r="E1504" s="47" t="s">
        <v>6904</v>
      </c>
      <c r="F1504" s="47" t="s">
        <v>6694</v>
      </c>
      <c r="G1504" s="47" t="s">
        <v>6897</v>
      </c>
      <c r="K1504" s="47" t="s">
        <v>6903</v>
      </c>
      <c r="L1504" s="47" t="s">
        <v>6904</v>
      </c>
      <c r="M1504" s="47" t="s">
        <v>6899</v>
      </c>
      <c r="AG1504" s="48" t="s">
        <v>6833</v>
      </c>
      <c r="AH1504" s="47" t="str">
        <f t="shared" si="57"/>
        <v>SP_30A_M            SIDO_M</v>
      </c>
      <c r="AI1504">
        <v>3</v>
      </c>
      <c r="AJ1504">
        <v>909006</v>
      </c>
      <c r="AK1504" t="s">
        <v>6697</v>
      </c>
      <c r="AL1504" t="s">
        <v>19</v>
      </c>
      <c r="AM1504" t="s">
        <v>840</v>
      </c>
      <c r="AN1504" t="s">
        <v>840</v>
      </c>
      <c r="AO1504" t="s">
        <v>839</v>
      </c>
      <c r="AP1504" t="s">
        <v>841</v>
      </c>
      <c r="AQ1504">
        <v>2</v>
      </c>
      <c r="AR1504" t="s">
        <v>842</v>
      </c>
      <c r="AS1504" t="s">
        <v>123</v>
      </c>
      <c r="AT1504" t="s">
        <v>19</v>
      </c>
      <c r="AU1504" t="s">
        <v>19</v>
      </c>
      <c r="AV1504" t="s">
        <v>19</v>
      </c>
      <c r="AW1504" t="s">
        <v>6692</v>
      </c>
      <c r="AX1504" t="s">
        <v>6693</v>
      </c>
      <c r="AY1504" t="s">
        <v>6694</v>
      </c>
      <c r="AZ1504">
        <v>1</v>
      </c>
      <c r="BA1504" t="s">
        <v>842</v>
      </c>
      <c r="BB1504" t="s">
        <v>19</v>
      </c>
      <c r="BC1504" t="s">
        <v>19</v>
      </c>
      <c r="BD1504" t="s">
        <v>3696</v>
      </c>
      <c r="BE1504" t="s">
        <v>3419</v>
      </c>
      <c r="BF1504" t="s">
        <v>19</v>
      </c>
      <c r="BG1504" t="s">
        <v>19</v>
      </c>
      <c r="BH1504">
        <v>90</v>
      </c>
      <c r="BI1504" t="s">
        <v>3697</v>
      </c>
      <c r="BJ1504">
        <v>2.5</v>
      </c>
      <c r="BK1504" t="s">
        <v>6695</v>
      </c>
      <c r="BL1504" t="s">
        <v>19</v>
      </c>
      <c r="BM1504" t="s">
        <v>19</v>
      </c>
      <c r="BN1504" t="s">
        <v>19</v>
      </c>
      <c r="BO1504" t="s">
        <v>3422</v>
      </c>
      <c r="BT1504">
        <v>909006</v>
      </c>
      <c r="BU1504" t="s">
        <v>19</v>
      </c>
      <c r="BV1504" t="s">
        <v>19</v>
      </c>
      <c r="BW1504" t="s">
        <v>19</v>
      </c>
      <c r="BX1504" t="s">
        <v>3356</v>
      </c>
      <c r="BY1504">
        <v>909006</v>
      </c>
    </row>
    <row r="1505" spans="1:77" ht="14.45" customHeight="1">
      <c r="B1505">
        <v>909009</v>
      </c>
      <c r="C1505" s="26" t="s">
        <v>6831</v>
      </c>
      <c r="E1505" s="47" t="s">
        <v>6904</v>
      </c>
      <c r="L1505" s="47" t="s">
        <v>6904</v>
      </c>
      <c r="M1505" s="47" t="s">
        <v>6904</v>
      </c>
      <c r="S1505" s="47" t="s">
        <v>7932</v>
      </c>
      <c r="W1505" s="240"/>
      <c r="AG1505" s="48" t="s">
        <v>6833</v>
      </c>
      <c r="AH1505" s="47" t="str">
        <f t="shared" si="57"/>
        <v>KS_SVL_B            SIDO_M</v>
      </c>
      <c r="AI1505">
        <v>3</v>
      </c>
      <c r="AJ1505">
        <v>909009</v>
      </c>
      <c r="AK1505" t="s">
        <v>6698</v>
      </c>
      <c r="AL1505" t="s">
        <v>19</v>
      </c>
      <c r="AM1505" t="s">
        <v>840</v>
      </c>
      <c r="AN1505" t="s">
        <v>840</v>
      </c>
      <c r="AO1505" t="s">
        <v>839</v>
      </c>
      <c r="AP1505" t="s">
        <v>841</v>
      </c>
      <c r="AQ1505" t="s">
        <v>3488</v>
      </c>
      <c r="AR1505" t="s">
        <v>842</v>
      </c>
      <c r="AS1505" t="s">
        <v>122</v>
      </c>
      <c r="AT1505" t="s">
        <v>19</v>
      </c>
      <c r="AU1505" t="s">
        <v>19</v>
      </c>
      <c r="AV1505" t="s">
        <v>19</v>
      </c>
      <c r="AW1505" t="s">
        <v>3360</v>
      </c>
      <c r="AX1505" t="s">
        <v>3359</v>
      </c>
      <c r="AY1505" t="s">
        <v>3361</v>
      </c>
      <c r="AZ1505">
        <v>3</v>
      </c>
      <c r="BA1505" t="s">
        <v>3362</v>
      </c>
      <c r="BB1505" t="s">
        <v>126</v>
      </c>
      <c r="BC1505" t="s">
        <v>19</v>
      </c>
      <c r="BD1505" t="s">
        <v>6596</v>
      </c>
      <c r="BE1505" t="s">
        <v>3419</v>
      </c>
      <c r="BF1505" t="s">
        <v>19</v>
      </c>
      <c r="BG1505" t="s">
        <v>19</v>
      </c>
      <c r="BH1505">
        <v>6518</v>
      </c>
      <c r="BI1505" t="s">
        <v>3562</v>
      </c>
      <c r="BJ1505">
        <v>0.5</v>
      </c>
      <c r="BK1505" t="s">
        <v>6699</v>
      </c>
      <c r="BL1505" t="s">
        <v>19</v>
      </c>
      <c r="BM1505" t="s">
        <v>19</v>
      </c>
      <c r="BN1505" t="s">
        <v>19</v>
      </c>
      <c r="BO1505" t="s">
        <v>3422</v>
      </c>
      <c r="BT1505">
        <v>909009</v>
      </c>
      <c r="BU1505" t="s">
        <v>19</v>
      </c>
      <c r="BV1505" t="s">
        <v>19</v>
      </c>
      <c r="BW1505" t="s">
        <v>19</v>
      </c>
      <c r="BX1505" t="s">
        <v>3356</v>
      </c>
      <c r="BY1505">
        <v>909009</v>
      </c>
    </row>
    <row r="1506" spans="1:77" ht="14.45" customHeight="1">
      <c r="B1506">
        <v>909010</v>
      </c>
      <c r="C1506" s="26" t="s">
        <v>6831</v>
      </c>
      <c r="E1506" s="47" t="s">
        <v>6904</v>
      </c>
      <c r="L1506" s="47" t="s">
        <v>6904</v>
      </c>
      <c r="M1506" s="47" t="s">
        <v>6904</v>
      </c>
      <c r="W1506" s="240"/>
      <c r="X1506" s="240"/>
      <c r="AG1506" s="48" t="s">
        <v>6833</v>
      </c>
      <c r="AH1506" s="47" t="str">
        <f t="shared" si="57"/>
        <v>SIDO_M              KS_SVR_B</v>
      </c>
      <c r="AI1506">
        <v>3</v>
      </c>
      <c r="AJ1506">
        <v>909010</v>
      </c>
      <c r="AK1506" t="s">
        <v>6700</v>
      </c>
      <c r="AL1506" t="s">
        <v>19</v>
      </c>
      <c r="AM1506" t="s">
        <v>19</v>
      </c>
      <c r="AN1506" t="s">
        <v>487</v>
      </c>
      <c r="AO1506" t="s">
        <v>3364</v>
      </c>
      <c r="AP1506" t="s">
        <v>3365</v>
      </c>
      <c r="AQ1506">
        <v>3</v>
      </c>
      <c r="AR1506" t="s">
        <v>489</v>
      </c>
      <c r="AS1506" t="s">
        <v>126</v>
      </c>
      <c r="AT1506" t="s">
        <v>19</v>
      </c>
      <c r="AU1506" t="s">
        <v>19</v>
      </c>
      <c r="AV1506" t="s">
        <v>840</v>
      </c>
      <c r="AW1506" t="s">
        <v>840</v>
      </c>
      <c r="AX1506" t="s">
        <v>839</v>
      </c>
      <c r="AY1506" t="s">
        <v>841</v>
      </c>
      <c r="AZ1506" t="s">
        <v>3424</v>
      </c>
      <c r="BA1506" t="s">
        <v>842</v>
      </c>
      <c r="BB1506" t="s">
        <v>122</v>
      </c>
      <c r="BC1506" t="s">
        <v>19</v>
      </c>
      <c r="BD1506" t="s">
        <v>3951</v>
      </c>
      <c r="BE1506" t="s">
        <v>3419</v>
      </c>
      <c r="BF1506" t="s">
        <v>19</v>
      </c>
      <c r="BG1506" t="s">
        <v>19</v>
      </c>
      <c r="BH1506">
        <v>2939</v>
      </c>
      <c r="BI1506" t="s">
        <v>3952</v>
      </c>
      <c r="BJ1506">
        <v>0.5</v>
      </c>
      <c r="BK1506" t="s">
        <v>6701</v>
      </c>
      <c r="BL1506" t="s">
        <v>19</v>
      </c>
      <c r="BM1506" t="s">
        <v>19</v>
      </c>
      <c r="BN1506" t="s">
        <v>19</v>
      </c>
      <c r="BO1506" t="s">
        <v>3422</v>
      </c>
      <c r="BT1506">
        <v>909010</v>
      </c>
      <c r="BU1506" t="s">
        <v>19</v>
      </c>
      <c r="BV1506" t="s">
        <v>19</v>
      </c>
      <c r="BW1506" t="s">
        <v>19</v>
      </c>
      <c r="BX1506" t="s">
        <v>3356</v>
      </c>
      <c r="BY1506">
        <v>909010</v>
      </c>
    </row>
    <row r="1507" spans="1:77" ht="14.45" customHeight="1">
      <c r="B1507">
        <v>909012</v>
      </c>
      <c r="C1507" s="26" t="s">
        <v>6831</v>
      </c>
      <c r="E1507" s="47" t="s">
        <v>6904</v>
      </c>
      <c r="F1507" s="47" t="s">
        <v>6705</v>
      </c>
      <c r="G1507" s="47" t="s">
        <v>6897</v>
      </c>
      <c r="K1507" s="47" t="s">
        <v>6898</v>
      </c>
      <c r="L1507" s="47" t="s">
        <v>6899</v>
      </c>
      <c r="M1507" s="47" t="s">
        <v>6904</v>
      </c>
      <c r="W1507" s="25"/>
      <c r="AG1507" s="48" t="s">
        <v>6833</v>
      </c>
      <c r="AH1507" s="47" t="str">
        <f t="shared" si="57"/>
        <v>KS_SVL_B            SP_LIN3</v>
      </c>
      <c r="AI1507">
        <v>3</v>
      </c>
      <c r="AJ1507">
        <v>909012</v>
      </c>
      <c r="AK1507" t="s">
        <v>6702</v>
      </c>
      <c r="AL1507" t="s">
        <v>19</v>
      </c>
      <c r="AM1507" t="s">
        <v>19</v>
      </c>
      <c r="AN1507" t="s">
        <v>6703</v>
      </c>
      <c r="AO1507" t="s">
        <v>6704</v>
      </c>
      <c r="AP1507" t="s">
        <v>6705</v>
      </c>
      <c r="AQ1507">
        <v>1</v>
      </c>
      <c r="AR1507" t="s">
        <v>1302</v>
      </c>
      <c r="AS1507" t="s">
        <v>19</v>
      </c>
      <c r="AT1507" t="s">
        <v>19</v>
      </c>
      <c r="AU1507" t="s">
        <v>19</v>
      </c>
      <c r="AV1507" t="s">
        <v>19</v>
      </c>
      <c r="AW1507" t="s">
        <v>3360</v>
      </c>
      <c r="AX1507" t="s">
        <v>3359</v>
      </c>
      <c r="AY1507" t="s">
        <v>3361</v>
      </c>
      <c r="AZ1507">
        <v>1</v>
      </c>
      <c r="BA1507" t="s">
        <v>3362</v>
      </c>
      <c r="BB1507" t="s">
        <v>115</v>
      </c>
      <c r="BC1507" t="s">
        <v>19</v>
      </c>
      <c r="BD1507" t="s">
        <v>3936</v>
      </c>
      <c r="BE1507" t="s">
        <v>3419</v>
      </c>
      <c r="BF1507" t="s">
        <v>19</v>
      </c>
      <c r="BG1507" t="s">
        <v>19</v>
      </c>
      <c r="BH1507">
        <v>2493</v>
      </c>
      <c r="BI1507" t="s">
        <v>3937</v>
      </c>
      <c r="BJ1507">
        <v>0.13</v>
      </c>
      <c r="BK1507" t="s">
        <v>6706</v>
      </c>
      <c r="BL1507" t="s">
        <v>19</v>
      </c>
      <c r="BM1507" t="s">
        <v>19</v>
      </c>
      <c r="BN1507" t="s">
        <v>19</v>
      </c>
      <c r="BO1507" t="s">
        <v>3422</v>
      </c>
      <c r="BT1507">
        <v>909012</v>
      </c>
      <c r="BU1507" t="s">
        <v>19</v>
      </c>
      <c r="BV1507" t="s">
        <v>19</v>
      </c>
      <c r="BW1507" t="s">
        <v>19</v>
      </c>
      <c r="BX1507" t="s">
        <v>3356</v>
      </c>
      <c r="BY1507">
        <v>909012</v>
      </c>
    </row>
    <row r="1508" spans="1:77" ht="14.45" customHeight="1">
      <c r="A1508"/>
      <c r="B1508">
        <v>909013</v>
      </c>
      <c r="C1508" s="26" t="s">
        <v>6831</v>
      </c>
      <c r="E1508" s="47" t="s">
        <v>6904</v>
      </c>
      <c r="F1508" s="47" t="s">
        <v>6705</v>
      </c>
      <c r="G1508" s="47" t="s">
        <v>6897</v>
      </c>
      <c r="K1508" s="47" t="s">
        <v>6898</v>
      </c>
      <c r="L1508" s="47" t="s">
        <v>6899</v>
      </c>
      <c r="M1508" s="47" t="s">
        <v>6904</v>
      </c>
      <c r="W1508" s="25"/>
      <c r="AG1508" s="48" t="s">
        <v>6833</v>
      </c>
      <c r="AH1508" s="47" t="str">
        <f t="shared" si="57"/>
        <v>KS_SVR_B            SP_LIN3</v>
      </c>
      <c r="AI1508">
        <v>3</v>
      </c>
      <c r="AJ1508">
        <v>909013</v>
      </c>
      <c r="AK1508" t="s">
        <v>6707</v>
      </c>
      <c r="AL1508" t="s">
        <v>19</v>
      </c>
      <c r="AM1508" t="s">
        <v>19</v>
      </c>
      <c r="AN1508" t="s">
        <v>6703</v>
      </c>
      <c r="AO1508" t="s">
        <v>6704</v>
      </c>
      <c r="AP1508" t="s">
        <v>6705</v>
      </c>
      <c r="AQ1508">
        <v>1</v>
      </c>
      <c r="AR1508" t="s">
        <v>1302</v>
      </c>
      <c r="AS1508" t="s">
        <v>19</v>
      </c>
      <c r="AT1508" t="s">
        <v>19</v>
      </c>
      <c r="AU1508" t="s">
        <v>19</v>
      </c>
      <c r="AV1508" t="s">
        <v>19</v>
      </c>
      <c r="AW1508" t="s">
        <v>487</v>
      </c>
      <c r="AX1508" t="s">
        <v>3364</v>
      </c>
      <c r="AY1508" t="s">
        <v>3365</v>
      </c>
      <c r="AZ1508">
        <v>1</v>
      </c>
      <c r="BA1508" t="s">
        <v>489</v>
      </c>
      <c r="BB1508" t="s">
        <v>115</v>
      </c>
      <c r="BC1508" t="s">
        <v>19</v>
      </c>
      <c r="BD1508" t="s">
        <v>3936</v>
      </c>
      <c r="BE1508" t="s">
        <v>3419</v>
      </c>
      <c r="BF1508" t="s">
        <v>19</v>
      </c>
      <c r="BG1508" t="s">
        <v>19</v>
      </c>
      <c r="BH1508">
        <v>3222</v>
      </c>
      <c r="BI1508" t="s">
        <v>3937</v>
      </c>
      <c r="BJ1508">
        <v>0.13</v>
      </c>
      <c r="BK1508" t="s">
        <v>6706</v>
      </c>
      <c r="BL1508" t="s">
        <v>19</v>
      </c>
      <c r="BM1508" t="s">
        <v>19</v>
      </c>
      <c r="BN1508" t="s">
        <v>19</v>
      </c>
      <c r="BO1508" t="s">
        <v>3422</v>
      </c>
      <c r="BT1508">
        <v>909013</v>
      </c>
      <c r="BU1508" t="s">
        <v>19</v>
      </c>
      <c r="BV1508" t="s">
        <v>19</v>
      </c>
      <c r="BW1508" t="s">
        <v>19</v>
      </c>
      <c r="BX1508" t="s">
        <v>3356</v>
      </c>
      <c r="BY1508">
        <v>909013</v>
      </c>
    </row>
    <row r="1509" spans="1:77" ht="14.45" customHeight="1">
      <c r="A1509"/>
      <c r="B1509">
        <v>909014</v>
      </c>
      <c r="C1509" s="26" t="s">
        <v>6831</v>
      </c>
      <c r="E1509" s="47" t="s">
        <v>6904</v>
      </c>
      <c r="F1509" s="47" t="s">
        <v>6705</v>
      </c>
      <c r="G1509" s="47" t="s">
        <v>6897</v>
      </c>
      <c r="K1509" s="47" t="s">
        <v>6898</v>
      </c>
      <c r="L1509" s="47" t="s">
        <v>6899</v>
      </c>
      <c r="M1509" s="47" t="s">
        <v>6900</v>
      </c>
      <c r="W1509" s="25"/>
      <c r="AG1509" s="48" t="s">
        <v>6833</v>
      </c>
      <c r="AH1509" s="47" t="str">
        <f t="shared" si="57"/>
        <v>BCM_A               SP_LIN3</v>
      </c>
      <c r="AI1509">
        <v>3</v>
      </c>
      <c r="AJ1509">
        <v>909014</v>
      </c>
      <c r="AK1509" t="s">
        <v>6708</v>
      </c>
      <c r="AL1509" t="s">
        <v>19</v>
      </c>
      <c r="AM1509" t="s">
        <v>19</v>
      </c>
      <c r="AN1509" t="s">
        <v>6703</v>
      </c>
      <c r="AO1509" t="s">
        <v>6704</v>
      </c>
      <c r="AP1509" t="s">
        <v>6705</v>
      </c>
      <c r="AQ1509">
        <v>1</v>
      </c>
      <c r="AR1509" t="s">
        <v>1302</v>
      </c>
      <c r="AS1509" t="s">
        <v>19</v>
      </c>
      <c r="AT1509" t="s">
        <v>19</v>
      </c>
      <c r="AU1509" t="s">
        <v>19</v>
      </c>
      <c r="AV1509" t="s">
        <v>573</v>
      </c>
      <c r="AW1509" t="s">
        <v>573</v>
      </c>
      <c r="AX1509" t="s">
        <v>572</v>
      </c>
      <c r="AY1509" t="s">
        <v>574</v>
      </c>
      <c r="AZ1509">
        <v>25</v>
      </c>
      <c r="BA1509" t="s">
        <v>575</v>
      </c>
      <c r="BB1509" t="s">
        <v>115</v>
      </c>
      <c r="BC1509" t="s">
        <v>19</v>
      </c>
      <c r="BD1509" t="s">
        <v>3936</v>
      </c>
      <c r="BE1509" t="s">
        <v>3419</v>
      </c>
      <c r="BF1509" t="s">
        <v>19</v>
      </c>
      <c r="BG1509" t="s">
        <v>19</v>
      </c>
      <c r="BH1509">
        <v>478</v>
      </c>
      <c r="BI1509" t="s">
        <v>3937</v>
      </c>
      <c r="BJ1509">
        <v>0.13</v>
      </c>
      <c r="BK1509" t="s">
        <v>6706</v>
      </c>
      <c r="BL1509" t="s">
        <v>19</v>
      </c>
      <c r="BM1509" t="s">
        <v>19</v>
      </c>
      <c r="BN1509" t="s">
        <v>19</v>
      </c>
      <c r="BO1509" t="s">
        <v>3422</v>
      </c>
      <c r="BT1509">
        <v>909014</v>
      </c>
      <c r="BU1509" t="s">
        <v>19</v>
      </c>
      <c r="BV1509" t="s">
        <v>19</v>
      </c>
      <c r="BW1509" t="s">
        <v>19</v>
      </c>
      <c r="BX1509" t="s">
        <v>3356</v>
      </c>
      <c r="BY1509">
        <v>909014</v>
      </c>
    </row>
    <row r="1510" spans="1:77" ht="14.45" customHeight="1">
      <c r="A1510"/>
      <c r="B1510">
        <v>909015</v>
      </c>
      <c r="C1510" s="26" t="s">
        <v>6831</v>
      </c>
      <c r="D1510" s="47" t="s">
        <v>6943</v>
      </c>
      <c r="E1510" s="47" t="s">
        <v>6944</v>
      </c>
      <c r="F1510" s="47" t="s">
        <v>5573</v>
      </c>
      <c r="G1510" s="47" t="s">
        <v>6897</v>
      </c>
      <c r="K1510" s="47" t="s">
        <v>6903</v>
      </c>
      <c r="L1510" s="47" t="s">
        <v>6899</v>
      </c>
      <c r="M1510" s="47" t="s">
        <v>6944</v>
      </c>
      <c r="W1510" s="25"/>
      <c r="X1510" s="37" t="s">
        <v>7933</v>
      </c>
      <c r="AB1510" s="47" t="s">
        <v>6937</v>
      </c>
      <c r="AG1510" s="48" t="s">
        <v>6836</v>
      </c>
      <c r="AH1510" s="47" t="str">
        <f t="shared" si="57"/>
        <v>AIR_B               SP_PWM_ECALL</v>
      </c>
      <c r="AI1510">
        <v>3</v>
      </c>
      <c r="AJ1510">
        <v>909015</v>
      </c>
      <c r="AK1510" t="s">
        <v>6709</v>
      </c>
      <c r="AL1510" t="s">
        <v>19</v>
      </c>
      <c r="AM1510" t="s">
        <v>19</v>
      </c>
      <c r="AN1510" t="s">
        <v>5571</v>
      </c>
      <c r="AO1510" t="s">
        <v>5572</v>
      </c>
      <c r="AP1510" t="s">
        <v>5573</v>
      </c>
      <c r="AQ1510">
        <v>1</v>
      </c>
      <c r="AR1510" t="s">
        <v>1306</v>
      </c>
      <c r="AS1510" t="s">
        <v>19</v>
      </c>
      <c r="AT1510" t="s">
        <v>19</v>
      </c>
      <c r="AU1510" t="s">
        <v>19</v>
      </c>
      <c r="AV1510" t="s">
        <v>1534</v>
      </c>
      <c r="AW1510" t="s">
        <v>1534</v>
      </c>
      <c r="AX1510" t="s">
        <v>1533</v>
      </c>
      <c r="AY1510" t="s">
        <v>1535</v>
      </c>
      <c r="AZ1510">
        <v>85</v>
      </c>
      <c r="BA1510" t="s">
        <v>1364</v>
      </c>
      <c r="BB1510" t="s">
        <v>1498</v>
      </c>
      <c r="BC1510" t="s">
        <v>1493</v>
      </c>
      <c r="BD1510" t="s">
        <v>3754</v>
      </c>
      <c r="BE1510" t="s">
        <v>3419</v>
      </c>
      <c r="BF1510" t="s">
        <v>19</v>
      </c>
      <c r="BG1510" t="s">
        <v>19</v>
      </c>
      <c r="BH1510">
        <v>1046</v>
      </c>
      <c r="BI1510" t="s">
        <v>3755</v>
      </c>
      <c r="BJ1510">
        <v>0.35</v>
      </c>
      <c r="BK1510" t="s">
        <v>5574</v>
      </c>
      <c r="BL1510" t="s">
        <v>3422</v>
      </c>
      <c r="BM1510" t="s">
        <v>3422</v>
      </c>
      <c r="BN1510" t="s">
        <v>19</v>
      </c>
      <c r="BO1510" t="s">
        <v>19</v>
      </c>
      <c r="BT1510">
        <v>909015</v>
      </c>
      <c r="BU1510" t="s">
        <v>3348</v>
      </c>
      <c r="BV1510" t="s">
        <v>3350</v>
      </c>
      <c r="BW1510" t="s">
        <v>19</v>
      </c>
      <c r="BX1510" t="s">
        <v>19</v>
      </c>
      <c r="BY1510">
        <v>909015</v>
      </c>
    </row>
    <row r="1511" spans="1:77" ht="14.45" customHeight="1">
      <c r="A1511"/>
      <c r="B1511">
        <v>909016</v>
      </c>
      <c r="C1511" s="26" t="s">
        <v>6831</v>
      </c>
      <c r="D1511" s="47" t="s">
        <v>6943</v>
      </c>
      <c r="E1511" s="47" t="s">
        <v>6944</v>
      </c>
      <c r="F1511" s="47" t="s">
        <v>5573</v>
      </c>
      <c r="G1511" s="47" t="s">
        <v>6897</v>
      </c>
      <c r="K1511" s="47" t="s">
        <v>6903</v>
      </c>
      <c r="L1511" s="47" t="s">
        <v>6944</v>
      </c>
      <c r="M1511" s="47" t="s">
        <v>6899</v>
      </c>
      <c r="W1511" s="240"/>
      <c r="AG1511" s="48" t="s">
        <v>6836</v>
      </c>
      <c r="AH1511" s="47" t="str">
        <f t="shared" si="57"/>
        <v>SP_PWM_ECALL        KS_SVL_A</v>
      </c>
      <c r="AI1511">
        <v>3</v>
      </c>
      <c r="AJ1511">
        <v>909016</v>
      </c>
      <c r="AK1511" t="s">
        <v>6710</v>
      </c>
      <c r="AL1511" t="s">
        <v>19</v>
      </c>
      <c r="AM1511" t="s">
        <v>477</v>
      </c>
      <c r="AN1511" t="s">
        <v>477</v>
      </c>
      <c r="AO1511" t="s">
        <v>476</v>
      </c>
      <c r="AP1511" t="s">
        <v>478</v>
      </c>
      <c r="AQ1511">
        <v>5</v>
      </c>
      <c r="AR1511" t="s">
        <v>479</v>
      </c>
      <c r="AS1511" t="s">
        <v>125</v>
      </c>
      <c r="AT1511" t="s">
        <v>19</v>
      </c>
      <c r="AU1511" t="s">
        <v>19</v>
      </c>
      <c r="AV1511" t="s">
        <v>19</v>
      </c>
      <c r="AW1511" t="s">
        <v>5571</v>
      </c>
      <c r="AX1511" t="s">
        <v>5572</v>
      </c>
      <c r="AY1511" t="s">
        <v>5573</v>
      </c>
      <c r="AZ1511">
        <v>1</v>
      </c>
      <c r="BA1511" t="s">
        <v>1306</v>
      </c>
      <c r="BB1511" t="s">
        <v>19</v>
      </c>
      <c r="BC1511" t="s">
        <v>19</v>
      </c>
      <c r="BD1511" t="s">
        <v>3754</v>
      </c>
      <c r="BE1511" t="s">
        <v>3419</v>
      </c>
      <c r="BF1511" t="s">
        <v>19</v>
      </c>
      <c r="BG1511" t="s">
        <v>19</v>
      </c>
      <c r="BH1511">
        <v>2783</v>
      </c>
      <c r="BI1511" t="s">
        <v>3755</v>
      </c>
      <c r="BJ1511">
        <v>0.35</v>
      </c>
      <c r="BK1511" t="s">
        <v>5574</v>
      </c>
      <c r="BL1511" t="s">
        <v>3422</v>
      </c>
      <c r="BM1511" t="s">
        <v>19</v>
      </c>
      <c r="BN1511" t="s">
        <v>19</v>
      </c>
      <c r="BO1511" t="s">
        <v>19</v>
      </c>
      <c r="BT1511">
        <v>909016</v>
      </c>
      <c r="BU1511" t="s">
        <v>3348</v>
      </c>
      <c r="BV1511" t="s">
        <v>19</v>
      </c>
      <c r="BW1511" t="s">
        <v>19</v>
      </c>
      <c r="BX1511" t="s">
        <v>19</v>
      </c>
      <c r="BY1511">
        <v>909016</v>
      </c>
    </row>
    <row r="1512" spans="1:77" ht="14.45" customHeight="1">
      <c r="A1512"/>
      <c r="B1512">
        <v>909017</v>
      </c>
      <c r="C1512" s="26" t="s">
        <v>6831</v>
      </c>
      <c r="D1512" s="47" t="s">
        <v>6943</v>
      </c>
      <c r="E1512" s="47" t="s">
        <v>6944</v>
      </c>
      <c r="F1512" s="47" t="s">
        <v>5573</v>
      </c>
      <c r="G1512" s="47" t="s">
        <v>6897</v>
      </c>
      <c r="K1512" s="47" t="s">
        <v>6903</v>
      </c>
      <c r="L1512" s="47" t="s">
        <v>6944</v>
      </c>
      <c r="M1512" s="47" t="s">
        <v>6899</v>
      </c>
      <c r="W1512" s="240"/>
      <c r="AG1512" s="48" t="s">
        <v>6836</v>
      </c>
      <c r="AH1512" s="47" t="str">
        <f t="shared" si="57"/>
        <v>SP_PWM_ECALL        KS_SVR_A</v>
      </c>
      <c r="AI1512">
        <v>3</v>
      </c>
      <c r="AJ1512">
        <v>909017</v>
      </c>
      <c r="AK1512" t="s">
        <v>6711</v>
      </c>
      <c r="AL1512" t="s">
        <v>19</v>
      </c>
      <c r="AM1512" t="s">
        <v>487</v>
      </c>
      <c r="AN1512" t="s">
        <v>487</v>
      </c>
      <c r="AO1512" t="s">
        <v>486</v>
      </c>
      <c r="AP1512" t="s">
        <v>488</v>
      </c>
      <c r="AQ1512">
        <v>5</v>
      </c>
      <c r="AR1512" t="s">
        <v>489</v>
      </c>
      <c r="AS1512" t="s">
        <v>125</v>
      </c>
      <c r="AT1512" t="s">
        <v>19</v>
      </c>
      <c r="AU1512" t="s">
        <v>19</v>
      </c>
      <c r="AV1512" t="s">
        <v>19</v>
      </c>
      <c r="AW1512" t="s">
        <v>5571</v>
      </c>
      <c r="AX1512" t="s">
        <v>5572</v>
      </c>
      <c r="AY1512" t="s">
        <v>5573</v>
      </c>
      <c r="AZ1512">
        <v>1</v>
      </c>
      <c r="BA1512" t="s">
        <v>1306</v>
      </c>
      <c r="BB1512" t="s">
        <v>19</v>
      </c>
      <c r="BC1512" t="s">
        <v>19</v>
      </c>
      <c r="BD1512" t="s">
        <v>3754</v>
      </c>
      <c r="BE1512" t="s">
        <v>3419</v>
      </c>
      <c r="BF1512" t="s">
        <v>19</v>
      </c>
      <c r="BG1512" t="s">
        <v>19</v>
      </c>
      <c r="BH1512">
        <v>2905</v>
      </c>
      <c r="BI1512" t="s">
        <v>3755</v>
      </c>
      <c r="BJ1512">
        <v>0.35</v>
      </c>
      <c r="BK1512" t="s">
        <v>5574</v>
      </c>
      <c r="BL1512" t="s">
        <v>3422</v>
      </c>
      <c r="BM1512" t="s">
        <v>3422</v>
      </c>
      <c r="BN1512" t="s">
        <v>19</v>
      </c>
      <c r="BO1512" t="s">
        <v>19</v>
      </c>
      <c r="BT1512">
        <v>909017</v>
      </c>
      <c r="BU1512" t="s">
        <v>3348</v>
      </c>
      <c r="BV1512" t="s">
        <v>3350</v>
      </c>
      <c r="BW1512" t="s">
        <v>19</v>
      </c>
      <c r="BX1512" t="s">
        <v>19</v>
      </c>
      <c r="BY1512">
        <v>909017</v>
      </c>
    </row>
    <row r="1513" spans="1:77" ht="14.45" customHeight="1">
      <c r="A1513"/>
      <c r="B1513">
        <v>909019</v>
      </c>
      <c r="C1513" s="26" t="s">
        <v>6831</v>
      </c>
      <c r="D1513" s="47" t="s">
        <v>6927</v>
      </c>
      <c r="E1513" s="47" t="s">
        <v>6900</v>
      </c>
      <c r="F1513" s="47" t="s">
        <v>4247</v>
      </c>
      <c r="G1513" s="47" t="s">
        <v>6897</v>
      </c>
      <c r="K1513" s="47" t="s">
        <v>6898</v>
      </c>
      <c r="L1513" s="47" t="s">
        <v>6900</v>
      </c>
      <c r="M1513" s="47" t="s">
        <v>6899</v>
      </c>
      <c r="W1513" s="240"/>
      <c r="AC1513" s="47" t="s">
        <v>6913</v>
      </c>
      <c r="AG1513" s="48" t="s">
        <v>6836</v>
      </c>
      <c r="AH1513" s="47" t="str">
        <f t="shared" si="57"/>
        <v>SP_CANHK12          KS_SVL_A</v>
      </c>
      <c r="AI1513">
        <v>3</v>
      </c>
      <c r="AJ1513">
        <v>909019</v>
      </c>
      <c r="AK1513" t="s">
        <v>6712</v>
      </c>
      <c r="AL1513" t="s">
        <v>19</v>
      </c>
      <c r="AM1513" t="s">
        <v>477</v>
      </c>
      <c r="AN1513" t="s">
        <v>477</v>
      </c>
      <c r="AO1513" t="s">
        <v>476</v>
      </c>
      <c r="AP1513" t="s">
        <v>478</v>
      </c>
      <c r="AQ1513">
        <v>5</v>
      </c>
      <c r="AR1513" t="s">
        <v>479</v>
      </c>
      <c r="AS1513" t="s">
        <v>125</v>
      </c>
      <c r="AT1513" t="s">
        <v>19</v>
      </c>
      <c r="AU1513" t="s">
        <v>19</v>
      </c>
      <c r="AV1513" t="s">
        <v>19</v>
      </c>
      <c r="AW1513" t="s">
        <v>4245</v>
      </c>
      <c r="AX1513" t="s">
        <v>4246</v>
      </c>
      <c r="AY1513" t="s">
        <v>4247</v>
      </c>
      <c r="AZ1513">
        <v>1</v>
      </c>
      <c r="BA1513" t="s">
        <v>1127</v>
      </c>
      <c r="BB1513" t="s">
        <v>19</v>
      </c>
      <c r="BC1513" t="s">
        <v>19</v>
      </c>
      <c r="BD1513" t="s">
        <v>3724</v>
      </c>
      <c r="BE1513" t="s">
        <v>3419</v>
      </c>
      <c r="BF1513" t="s">
        <v>6713</v>
      </c>
      <c r="BG1513" t="s">
        <v>3658</v>
      </c>
      <c r="BH1513">
        <v>445</v>
      </c>
      <c r="BI1513" t="s">
        <v>3659</v>
      </c>
      <c r="BJ1513">
        <v>0.35</v>
      </c>
      <c r="BK1513" t="s">
        <v>3731</v>
      </c>
      <c r="BL1513" t="s">
        <v>19</v>
      </c>
      <c r="BM1513" t="s">
        <v>3422</v>
      </c>
      <c r="BN1513" t="s">
        <v>3422</v>
      </c>
      <c r="BO1513" t="s">
        <v>3422</v>
      </c>
      <c r="BT1513">
        <v>909019</v>
      </c>
      <c r="BU1513" t="s">
        <v>19</v>
      </c>
      <c r="BV1513" t="s">
        <v>3350</v>
      </c>
      <c r="BW1513" t="s">
        <v>3353</v>
      </c>
      <c r="BX1513" t="s">
        <v>3356</v>
      </c>
      <c r="BY1513">
        <v>909019</v>
      </c>
    </row>
    <row r="1514" spans="1:77" ht="14.45" customHeight="1">
      <c r="A1514"/>
      <c r="B1514">
        <v>909020</v>
      </c>
      <c r="C1514" s="26" t="s">
        <v>6831</v>
      </c>
      <c r="D1514" s="47" t="s">
        <v>6927</v>
      </c>
      <c r="E1514" s="47" t="s">
        <v>6900</v>
      </c>
      <c r="F1514" s="47" t="s">
        <v>4255</v>
      </c>
      <c r="G1514" s="47" t="s">
        <v>6897</v>
      </c>
      <c r="K1514" s="47" t="s">
        <v>6898</v>
      </c>
      <c r="L1514" s="47" t="s">
        <v>6900</v>
      </c>
      <c r="M1514" s="47" t="s">
        <v>6899</v>
      </c>
      <c r="W1514" s="240"/>
      <c r="AC1514" s="47" t="s">
        <v>6913</v>
      </c>
      <c r="AG1514" s="48" t="s">
        <v>6836</v>
      </c>
      <c r="AH1514" s="47" t="str">
        <f t="shared" si="57"/>
        <v>SP_CANLK12          KS_SVL_A</v>
      </c>
      <c r="AI1514">
        <v>3</v>
      </c>
      <c r="AJ1514">
        <v>909020</v>
      </c>
      <c r="AK1514" t="s">
        <v>6714</v>
      </c>
      <c r="AL1514" t="s">
        <v>19</v>
      </c>
      <c r="AM1514" t="s">
        <v>477</v>
      </c>
      <c r="AN1514" t="s">
        <v>477</v>
      </c>
      <c r="AO1514" t="s">
        <v>476</v>
      </c>
      <c r="AP1514" t="s">
        <v>478</v>
      </c>
      <c r="AQ1514">
        <v>6</v>
      </c>
      <c r="AR1514" t="s">
        <v>479</v>
      </c>
      <c r="AS1514" t="s">
        <v>125</v>
      </c>
      <c r="AT1514" t="s">
        <v>19</v>
      </c>
      <c r="AU1514" t="s">
        <v>19</v>
      </c>
      <c r="AV1514" t="s">
        <v>19</v>
      </c>
      <c r="AW1514" t="s">
        <v>4253</v>
      </c>
      <c r="AX1514" t="s">
        <v>4254</v>
      </c>
      <c r="AY1514" t="s">
        <v>4255</v>
      </c>
      <c r="AZ1514">
        <v>1</v>
      </c>
      <c r="BA1514" t="s">
        <v>1127</v>
      </c>
      <c r="BB1514" t="s">
        <v>19</v>
      </c>
      <c r="BC1514" t="s">
        <v>19</v>
      </c>
      <c r="BD1514" t="s">
        <v>3724</v>
      </c>
      <c r="BE1514" t="s">
        <v>3419</v>
      </c>
      <c r="BF1514" t="s">
        <v>6713</v>
      </c>
      <c r="BG1514" t="s">
        <v>3615</v>
      </c>
      <c r="BH1514">
        <v>445</v>
      </c>
      <c r="BI1514" t="s">
        <v>3616</v>
      </c>
      <c r="BJ1514">
        <v>0.35</v>
      </c>
      <c r="BK1514" t="s">
        <v>3726</v>
      </c>
      <c r="BL1514" t="s">
        <v>19</v>
      </c>
      <c r="BM1514" t="s">
        <v>3422</v>
      </c>
      <c r="BN1514" t="s">
        <v>3422</v>
      </c>
      <c r="BO1514" t="s">
        <v>3422</v>
      </c>
      <c r="BT1514">
        <v>909020</v>
      </c>
      <c r="BU1514" t="s">
        <v>19</v>
      </c>
      <c r="BV1514" t="s">
        <v>3350</v>
      </c>
      <c r="BW1514" t="s">
        <v>3353</v>
      </c>
      <c r="BX1514" t="s">
        <v>3356</v>
      </c>
      <c r="BY1514">
        <v>909020</v>
      </c>
    </row>
    <row r="1515" spans="1:77" ht="14.45" customHeight="1">
      <c r="A1515" s="368" t="s">
        <v>8113</v>
      </c>
      <c r="B1515">
        <v>909021</v>
      </c>
      <c r="C1515" s="26" t="s">
        <v>6831</v>
      </c>
      <c r="D1515" s="335" t="s">
        <v>8108</v>
      </c>
      <c r="E1515" s="37" t="s">
        <v>6900</v>
      </c>
      <c r="F1515" s="47" t="s">
        <v>4231</v>
      </c>
      <c r="G1515" s="47" t="s">
        <v>6897</v>
      </c>
      <c r="K1515" s="47" t="s">
        <v>6898</v>
      </c>
      <c r="L1515" s="47" t="s">
        <v>6900</v>
      </c>
      <c r="M1515" s="47" t="s">
        <v>6899</v>
      </c>
      <c r="W1515" s="240"/>
      <c r="AC1515" s="47" t="s">
        <v>6913</v>
      </c>
      <c r="AG1515" s="48" t="s">
        <v>6833</v>
      </c>
      <c r="AH1515" s="47" t="str">
        <f t="shared" si="57"/>
        <v>SP_CANHK2           KS_SVR_A</v>
      </c>
      <c r="AI1515">
        <v>3</v>
      </c>
      <c r="AJ1515">
        <v>909021</v>
      </c>
      <c r="AK1515" t="s">
        <v>6715</v>
      </c>
      <c r="AL1515" t="s">
        <v>19</v>
      </c>
      <c r="AM1515" t="s">
        <v>487</v>
      </c>
      <c r="AN1515" t="s">
        <v>487</v>
      </c>
      <c r="AO1515" t="s">
        <v>486</v>
      </c>
      <c r="AP1515" t="s">
        <v>488</v>
      </c>
      <c r="AQ1515">
        <v>5</v>
      </c>
      <c r="AR1515" t="s">
        <v>489</v>
      </c>
      <c r="AS1515" t="s">
        <v>125</v>
      </c>
      <c r="AT1515" t="s">
        <v>19</v>
      </c>
      <c r="AU1515" t="s">
        <v>19</v>
      </c>
      <c r="AV1515" t="s">
        <v>19</v>
      </c>
      <c r="AW1515" t="s">
        <v>4229</v>
      </c>
      <c r="AX1515" t="s">
        <v>4230</v>
      </c>
      <c r="AY1515" t="s">
        <v>4231</v>
      </c>
      <c r="AZ1515">
        <v>1</v>
      </c>
      <c r="BA1515" t="s">
        <v>1145</v>
      </c>
      <c r="BB1515" t="s">
        <v>19</v>
      </c>
      <c r="BC1515" t="s">
        <v>19</v>
      </c>
      <c r="BD1515" t="s">
        <v>3724</v>
      </c>
      <c r="BE1515" t="s">
        <v>3419</v>
      </c>
      <c r="BF1515" t="s">
        <v>6716</v>
      </c>
      <c r="BG1515" t="s">
        <v>3658</v>
      </c>
      <c r="BH1515">
        <v>450</v>
      </c>
      <c r="BI1515" t="s">
        <v>3659</v>
      </c>
      <c r="BJ1515">
        <v>0.35</v>
      </c>
      <c r="BK1515" t="s">
        <v>3731</v>
      </c>
      <c r="BL1515" t="s">
        <v>19</v>
      </c>
      <c r="BM1515" t="s">
        <v>19</v>
      </c>
      <c r="BN1515" t="s">
        <v>3422</v>
      </c>
      <c r="BO1515" t="s">
        <v>3422</v>
      </c>
      <c r="BT1515">
        <v>909021</v>
      </c>
      <c r="BU1515" t="s">
        <v>19</v>
      </c>
      <c r="BV1515" t="s">
        <v>19</v>
      </c>
      <c r="BW1515" t="s">
        <v>3353</v>
      </c>
      <c r="BX1515" t="s">
        <v>3356</v>
      </c>
      <c r="BY1515">
        <v>909021</v>
      </c>
    </row>
    <row r="1516" spans="1:77" ht="14.45" customHeight="1">
      <c r="A1516" s="368" t="s">
        <v>8113</v>
      </c>
      <c r="B1516">
        <v>909022</v>
      </c>
      <c r="C1516" s="26" t="s">
        <v>6831</v>
      </c>
      <c r="D1516" s="335" t="s">
        <v>8108</v>
      </c>
      <c r="E1516" s="37" t="s">
        <v>6900</v>
      </c>
      <c r="F1516" s="47" t="s">
        <v>4236</v>
      </c>
      <c r="G1516" s="47" t="s">
        <v>6897</v>
      </c>
      <c r="K1516" s="47" t="s">
        <v>6898</v>
      </c>
      <c r="L1516" s="47" t="s">
        <v>6900</v>
      </c>
      <c r="M1516" s="47" t="s">
        <v>6899</v>
      </c>
      <c r="W1516" s="240"/>
      <c r="AC1516" s="47" t="s">
        <v>6913</v>
      </c>
      <c r="AG1516" s="48" t="s">
        <v>6833</v>
      </c>
      <c r="AH1516" s="47" t="str">
        <f t="shared" si="57"/>
        <v>SP_CANLK2           KS_SVR_A</v>
      </c>
      <c r="AI1516">
        <v>3</v>
      </c>
      <c r="AJ1516">
        <v>909022</v>
      </c>
      <c r="AK1516" t="s">
        <v>6717</v>
      </c>
      <c r="AL1516" t="s">
        <v>19</v>
      </c>
      <c r="AM1516" t="s">
        <v>487</v>
      </c>
      <c r="AN1516" t="s">
        <v>487</v>
      </c>
      <c r="AO1516" t="s">
        <v>486</v>
      </c>
      <c r="AP1516" t="s">
        <v>488</v>
      </c>
      <c r="AQ1516">
        <v>6</v>
      </c>
      <c r="AR1516" t="s">
        <v>489</v>
      </c>
      <c r="AS1516" t="s">
        <v>125</v>
      </c>
      <c r="AT1516" t="s">
        <v>19</v>
      </c>
      <c r="AU1516" t="s">
        <v>19</v>
      </c>
      <c r="AV1516" t="s">
        <v>19</v>
      </c>
      <c r="AW1516" t="s">
        <v>4234</v>
      </c>
      <c r="AX1516" t="s">
        <v>4235</v>
      </c>
      <c r="AY1516" t="s">
        <v>4236</v>
      </c>
      <c r="AZ1516">
        <v>1</v>
      </c>
      <c r="BA1516" t="s">
        <v>1145</v>
      </c>
      <c r="BB1516" t="s">
        <v>19</v>
      </c>
      <c r="BC1516" t="s">
        <v>19</v>
      </c>
      <c r="BD1516" t="s">
        <v>3724</v>
      </c>
      <c r="BE1516" t="s">
        <v>3419</v>
      </c>
      <c r="BF1516" t="s">
        <v>6716</v>
      </c>
      <c r="BG1516" t="s">
        <v>3615</v>
      </c>
      <c r="BH1516">
        <v>450</v>
      </c>
      <c r="BI1516" t="s">
        <v>3616</v>
      </c>
      <c r="BJ1516">
        <v>0.35</v>
      </c>
      <c r="BK1516" t="s">
        <v>3726</v>
      </c>
      <c r="BL1516" t="s">
        <v>19</v>
      </c>
      <c r="BM1516" t="s">
        <v>19</v>
      </c>
      <c r="BN1516" t="s">
        <v>3422</v>
      </c>
      <c r="BO1516" t="s">
        <v>3422</v>
      </c>
      <c r="BT1516">
        <v>909022</v>
      </c>
      <c r="BU1516" t="s">
        <v>19</v>
      </c>
      <c r="BV1516" t="s">
        <v>19</v>
      </c>
      <c r="BW1516" t="s">
        <v>3353</v>
      </c>
      <c r="BX1516" t="s">
        <v>3356</v>
      </c>
      <c r="BY1516">
        <v>909022</v>
      </c>
    </row>
    <row r="1517" spans="1:77" ht="14.45" customHeight="1">
      <c r="A1517"/>
      <c r="C1517" s="26" t="s">
        <v>6832</v>
      </c>
      <c r="AI1517">
        <v>1</v>
      </c>
      <c r="AJ1517" t="s">
        <v>3347</v>
      </c>
    </row>
    <row r="1518" spans="1:77" ht="14.45" customHeight="1">
      <c r="A1518" s="225" t="s">
        <v>7853</v>
      </c>
      <c r="C1518" s="26" t="s">
        <v>6832</v>
      </c>
      <c r="AI1518">
        <v>2</v>
      </c>
      <c r="AJ1518" t="s">
        <v>1</v>
      </c>
      <c r="AK1518" t="s">
        <v>3377</v>
      </c>
      <c r="AL1518" t="s">
        <v>3378</v>
      </c>
      <c r="AM1518" s="179" t="s">
        <v>7928</v>
      </c>
      <c r="AN1518" t="s">
        <v>4</v>
      </c>
      <c r="AO1518" t="s">
        <v>6718</v>
      </c>
      <c r="AP1518" t="s">
        <v>4312</v>
      </c>
    </row>
    <row r="1519" spans="1:77" ht="14.45" customHeight="1">
      <c r="A1519" s="225"/>
      <c r="C1519" s="26" t="s">
        <v>6832</v>
      </c>
      <c r="AI1519">
        <v>2</v>
      </c>
      <c r="AJ1519" t="s">
        <v>1485</v>
      </c>
      <c r="AK1519" t="s">
        <v>3379</v>
      </c>
      <c r="AL1519" t="s">
        <v>3380</v>
      </c>
      <c r="AM1519" s="52" t="s">
        <v>2731</v>
      </c>
      <c r="AN1519" t="s">
        <v>4</v>
      </c>
      <c r="AO1519" t="s">
        <v>6718</v>
      </c>
      <c r="AP1519" t="s">
        <v>4312</v>
      </c>
    </row>
    <row r="1520" spans="1:77" ht="14.45" customHeight="1">
      <c r="A1520"/>
      <c r="C1520" s="26" t="s">
        <v>6832</v>
      </c>
      <c r="AI1520">
        <v>0</v>
      </c>
      <c r="AJ1520" t="s">
        <v>3401</v>
      </c>
      <c r="AK1520" t="s">
        <v>3402</v>
      </c>
      <c r="AL1520" t="s">
        <v>3403</v>
      </c>
      <c r="AM1520" t="s">
        <v>8</v>
      </c>
      <c r="AN1520" t="s">
        <v>8</v>
      </c>
      <c r="AO1520" t="s">
        <v>3404</v>
      </c>
      <c r="AP1520" t="s">
        <v>9</v>
      </c>
      <c r="AQ1520" t="s">
        <v>3405</v>
      </c>
      <c r="AR1520" t="s">
        <v>10</v>
      </c>
      <c r="AS1520" t="s">
        <v>75</v>
      </c>
      <c r="AT1520" t="s">
        <v>3406</v>
      </c>
      <c r="AU1520" t="s">
        <v>3403</v>
      </c>
      <c r="AV1520" t="s">
        <v>8</v>
      </c>
      <c r="AW1520" t="s">
        <v>8</v>
      </c>
      <c r="AX1520" t="s">
        <v>3407</v>
      </c>
      <c r="AY1520" t="s">
        <v>9</v>
      </c>
      <c r="AZ1520" t="s">
        <v>3405</v>
      </c>
      <c r="BA1520" t="s">
        <v>10</v>
      </c>
      <c r="BB1520" t="s">
        <v>75</v>
      </c>
      <c r="BC1520" t="s">
        <v>3406</v>
      </c>
      <c r="BD1520" t="s">
        <v>3163</v>
      </c>
      <c r="BE1520" t="s">
        <v>3408</v>
      </c>
      <c r="BF1520" t="s">
        <v>3409</v>
      </c>
      <c r="BG1520" t="s">
        <v>3410</v>
      </c>
      <c r="BH1520" t="s">
        <v>3411</v>
      </c>
      <c r="BI1520" t="s">
        <v>14</v>
      </c>
      <c r="BJ1520" t="s">
        <v>3412</v>
      </c>
      <c r="BK1520" t="s">
        <v>3413</v>
      </c>
      <c r="BL1520" t="s">
        <v>1</v>
      </c>
      <c r="BM1520" t="s">
        <v>1485</v>
      </c>
      <c r="BN1520" t="s">
        <v>3401</v>
      </c>
      <c r="BU1520" t="s">
        <v>1</v>
      </c>
      <c r="BV1520" t="s">
        <v>1485</v>
      </c>
      <c r="BW1520" t="s">
        <v>3401</v>
      </c>
    </row>
    <row r="1521" spans="1:75" ht="14.45" customHeight="1">
      <c r="A1521"/>
      <c r="B1521">
        <v>910013</v>
      </c>
      <c r="C1521" s="26" t="s">
        <v>6832</v>
      </c>
      <c r="E1521" s="47" t="s">
        <v>6926</v>
      </c>
      <c r="L1521" s="47" t="s">
        <v>6926</v>
      </c>
      <c r="M1521" s="47" t="s">
        <v>6926</v>
      </c>
      <c r="W1521" s="37" t="s">
        <v>7933</v>
      </c>
      <c r="X1521" s="335" t="s">
        <v>7933</v>
      </c>
      <c r="AB1521" s="47" t="s">
        <v>6937</v>
      </c>
      <c r="AG1521" s="48" t="s">
        <v>6833</v>
      </c>
      <c r="AH1521" s="47" t="str">
        <f t="shared" si="57"/>
        <v>GUS_HM              AIR_B</v>
      </c>
      <c r="AI1521">
        <v>3</v>
      </c>
      <c r="AJ1521">
        <v>910013</v>
      </c>
      <c r="AK1521" t="s">
        <v>6719</v>
      </c>
      <c r="AL1521" t="s">
        <v>19</v>
      </c>
      <c r="AM1521" t="s">
        <v>1534</v>
      </c>
      <c r="AN1521" t="s">
        <v>1534</v>
      </c>
      <c r="AO1521" t="s">
        <v>1533</v>
      </c>
      <c r="AP1521" t="s">
        <v>1535</v>
      </c>
      <c r="AQ1521">
        <v>76</v>
      </c>
      <c r="AR1521" t="s">
        <v>1364</v>
      </c>
      <c r="AS1521" t="s">
        <v>1498</v>
      </c>
      <c r="AT1521" t="s">
        <v>1493</v>
      </c>
      <c r="AU1521" t="s">
        <v>19</v>
      </c>
      <c r="AV1521" t="s">
        <v>3384</v>
      </c>
      <c r="AW1521" t="s">
        <v>3384</v>
      </c>
      <c r="AX1521" t="s">
        <v>3383</v>
      </c>
      <c r="AY1521" t="s">
        <v>3385</v>
      </c>
      <c r="AZ1521">
        <v>1</v>
      </c>
      <c r="BA1521" t="s">
        <v>145</v>
      </c>
      <c r="BB1521" t="s">
        <v>3381</v>
      </c>
      <c r="BC1521" t="s">
        <v>19</v>
      </c>
      <c r="BD1521" t="s">
        <v>3653</v>
      </c>
      <c r="BE1521" t="s">
        <v>3419</v>
      </c>
      <c r="BF1521" t="s">
        <v>6720</v>
      </c>
      <c r="BG1521" t="s">
        <v>3658</v>
      </c>
      <c r="BH1521">
        <v>4036</v>
      </c>
      <c r="BI1521" t="s">
        <v>3659</v>
      </c>
      <c r="BJ1521">
        <v>0.35</v>
      </c>
      <c r="BK1521" t="s">
        <v>6721</v>
      </c>
      <c r="BL1521" t="s">
        <v>3422</v>
      </c>
      <c r="BM1521" t="s">
        <v>3422</v>
      </c>
      <c r="BN1521">
        <v>910013</v>
      </c>
      <c r="BU1521" t="s">
        <v>3377</v>
      </c>
      <c r="BV1521" t="s">
        <v>3379</v>
      </c>
      <c r="BW1521">
        <v>910013</v>
      </c>
    </row>
    <row r="1522" spans="1:75" s="198" customFormat="1" ht="14.45" customHeight="1">
      <c r="A1522" s="227" t="s">
        <v>7853</v>
      </c>
      <c r="B1522" s="198">
        <v>910014</v>
      </c>
      <c r="C1522" s="120" t="s">
        <v>6832</v>
      </c>
      <c r="D1522" s="120"/>
      <c r="E1522" s="120" t="s">
        <v>6926</v>
      </c>
      <c r="F1522" s="120" t="s">
        <v>6724</v>
      </c>
      <c r="G1522" s="120" t="s">
        <v>6897</v>
      </c>
      <c r="H1522" s="120"/>
      <c r="I1522" s="120"/>
      <c r="J1522" s="120"/>
      <c r="K1522" s="120" t="s">
        <v>6903</v>
      </c>
      <c r="L1522" s="120" t="s">
        <v>6926</v>
      </c>
      <c r="M1522" s="120" t="s">
        <v>6899</v>
      </c>
      <c r="N1522" s="120"/>
      <c r="O1522" s="120"/>
      <c r="P1522" s="120"/>
      <c r="Q1522" s="120"/>
      <c r="R1522" s="120"/>
      <c r="S1522" s="120"/>
      <c r="T1522" s="120"/>
      <c r="U1522" s="120"/>
      <c r="V1522" s="120"/>
      <c r="W1522" s="120"/>
      <c r="X1522" s="120"/>
      <c r="Y1522" s="120"/>
      <c r="Z1522" s="120"/>
      <c r="AA1522" s="120"/>
      <c r="AB1522" s="120"/>
      <c r="AC1522" s="120"/>
      <c r="AD1522" s="120"/>
      <c r="AE1522" s="120"/>
      <c r="AF1522" s="120"/>
      <c r="AG1522" s="199" t="s">
        <v>6833</v>
      </c>
      <c r="AH1522" s="120" t="str">
        <f t="shared" si="57"/>
        <v>SP_31_AIR3          GUS_HM</v>
      </c>
      <c r="AI1522" s="198">
        <v>3</v>
      </c>
      <c r="AJ1522" s="198">
        <v>910014</v>
      </c>
      <c r="AK1522" s="198" t="s">
        <v>6722</v>
      </c>
      <c r="AL1522" s="198" t="s">
        <v>19</v>
      </c>
      <c r="AM1522" s="198" t="s">
        <v>3384</v>
      </c>
      <c r="AN1522" s="198" t="s">
        <v>3384</v>
      </c>
      <c r="AO1522" s="198" t="s">
        <v>3383</v>
      </c>
      <c r="AP1522" s="198" t="s">
        <v>3385</v>
      </c>
      <c r="AQ1522" s="198">
        <v>2</v>
      </c>
      <c r="AR1522" s="198" t="s">
        <v>145</v>
      </c>
      <c r="AS1522" s="198" t="s">
        <v>3381</v>
      </c>
      <c r="AT1522" s="198" t="s">
        <v>19</v>
      </c>
      <c r="AU1522" s="198" t="s">
        <v>19</v>
      </c>
      <c r="AV1522" s="198" t="s">
        <v>19</v>
      </c>
      <c r="AW1522" s="198" t="s">
        <v>6723</v>
      </c>
      <c r="AX1522" s="198">
        <v>861</v>
      </c>
      <c r="AY1522" s="198" t="s">
        <v>6724</v>
      </c>
      <c r="AZ1522" s="198">
        <v>1</v>
      </c>
      <c r="BA1522" s="198" t="s">
        <v>1541</v>
      </c>
      <c r="BB1522" s="198" t="s">
        <v>19</v>
      </c>
      <c r="BC1522" s="198" t="s">
        <v>19</v>
      </c>
      <c r="BD1522" s="198" t="s">
        <v>3653</v>
      </c>
      <c r="BE1522" s="198" t="s">
        <v>3419</v>
      </c>
      <c r="BF1522" s="198" t="s">
        <v>6720</v>
      </c>
      <c r="BG1522" s="198" t="s">
        <v>3655</v>
      </c>
      <c r="BH1522" s="198">
        <v>3971</v>
      </c>
      <c r="BI1522" s="198" t="s">
        <v>3432</v>
      </c>
      <c r="BJ1522" s="198">
        <v>0.35</v>
      </c>
      <c r="BK1522" s="198" t="s">
        <v>4475</v>
      </c>
      <c r="BL1522" s="198" t="s">
        <v>3422</v>
      </c>
      <c r="BM1522" s="198" t="s">
        <v>3422</v>
      </c>
      <c r="BN1522" s="198">
        <v>910014</v>
      </c>
      <c r="BU1522" s="198" t="s">
        <v>3377</v>
      </c>
      <c r="BV1522" s="198" t="s">
        <v>3379</v>
      </c>
      <c r="BW1522" s="198">
        <v>910014</v>
      </c>
    </row>
    <row r="1523" spans="1:75" s="178" customFormat="1" ht="14.45" customHeight="1">
      <c r="A1523" s="225" t="s">
        <v>7853</v>
      </c>
      <c r="B1523" s="178">
        <v>910014</v>
      </c>
      <c r="C1523" s="118" t="s">
        <v>6832</v>
      </c>
      <c r="D1523" s="118"/>
      <c r="E1523" s="118" t="s">
        <v>6926</v>
      </c>
      <c r="F1523" s="179" t="s">
        <v>4474</v>
      </c>
      <c r="G1523" s="118" t="s">
        <v>6897</v>
      </c>
      <c r="H1523" s="118"/>
      <c r="I1523" s="118"/>
      <c r="J1523" s="118"/>
      <c r="K1523" s="118" t="s">
        <v>6903</v>
      </c>
      <c r="L1523" s="118" t="s">
        <v>6926</v>
      </c>
      <c r="M1523" s="118" t="s">
        <v>6899</v>
      </c>
      <c r="N1523" s="118"/>
      <c r="O1523" s="118"/>
      <c r="P1523" s="118"/>
      <c r="Q1523" s="118"/>
      <c r="R1523" s="118"/>
      <c r="S1523" s="118"/>
      <c r="T1523" s="118"/>
      <c r="U1523" s="118"/>
      <c r="V1523" s="118"/>
      <c r="W1523" s="37" t="s">
        <v>7933</v>
      </c>
      <c r="X1523" s="118"/>
      <c r="Y1523" s="118"/>
      <c r="Z1523" s="118"/>
      <c r="AA1523" s="118"/>
      <c r="AB1523" s="118"/>
      <c r="AC1523" s="118"/>
      <c r="AD1523" s="118"/>
      <c r="AE1523" s="118"/>
      <c r="AF1523" s="118"/>
      <c r="AG1523" s="180" t="s">
        <v>6833</v>
      </c>
      <c r="AH1523" s="118" t="str">
        <f t="shared" ref="AH1523" si="58">AY1523&amp; REPT(" ",20-LEN(AY1523))&amp;AP1523</f>
        <v>SP_31_AIR           GUS_HM</v>
      </c>
      <c r="AI1523" s="178">
        <v>3</v>
      </c>
      <c r="AJ1523" s="178">
        <v>910014</v>
      </c>
      <c r="AK1523" s="178" t="s">
        <v>6722</v>
      </c>
      <c r="AL1523" s="178" t="s">
        <v>19</v>
      </c>
      <c r="AM1523" s="178" t="s">
        <v>3384</v>
      </c>
      <c r="AN1523" s="178" t="s">
        <v>3384</v>
      </c>
      <c r="AO1523" s="178" t="s">
        <v>3383</v>
      </c>
      <c r="AP1523" s="178" t="s">
        <v>3385</v>
      </c>
      <c r="AQ1523" s="178">
        <v>2</v>
      </c>
      <c r="AR1523" s="178" t="s">
        <v>145</v>
      </c>
      <c r="AS1523" s="178" t="s">
        <v>3381</v>
      </c>
      <c r="AT1523" s="178" t="s">
        <v>19</v>
      </c>
      <c r="AU1523" s="178" t="s">
        <v>19</v>
      </c>
      <c r="AV1523" s="178" t="s">
        <v>19</v>
      </c>
      <c r="AW1523" s="179" t="s">
        <v>4473</v>
      </c>
      <c r="AX1523" s="179">
        <v>475</v>
      </c>
      <c r="AY1523" s="179" t="s">
        <v>4474</v>
      </c>
      <c r="AZ1523" s="178">
        <v>1</v>
      </c>
      <c r="BA1523" s="178" t="s">
        <v>1541</v>
      </c>
      <c r="BB1523" s="178" t="s">
        <v>19</v>
      </c>
      <c r="BC1523" s="178" t="s">
        <v>19</v>
      </c>
      <c r="BD1523" s="178" t="s">
        <v>3653</v>
      </c>
      <c r="BE1523" s="178" t="s">
        <v>3419</v>
      </c>
      <c r="BF1523" s="178" t="s">
        <v>6720</v>
      </c>
      <c r="BG1523" s="178" t="s">
        <v>3655</v>
      </c>
      <c r="BH1523" s="179">
        <v>4011</v>
      </c>
      <c r="BI1523" s="178" t="s">
        <v>3432</v>
      </c>
      <c r="BJ1523" s="178">
        <v>0.35</v>
      </c>
      <c r="BK1523" s="178" t="s">
        <v>4475</v>
      </c>
      <c r="BL1523" s="178" t="s">
        <v>3422</v>
      </c>
      <c r="BM1523" s="178" t="s">
        <v>3422</v>
      </c>
      <c r="BN1523" s="178">
        <v>910014</v>
      </c>
      <c r="BU1523" s="178" t="s">
        <v>3377</v>
      </c>
      <c r="BV1523" s="178" t="s">
        <v>3379</v>
      </c>
      <c r="BW1523" s="178">
        <v>910014</v>
      </c>
    </row>
    <row r="1524" spans="1:75" ht="14.45" customHeight="1">
      <c r="A1524"/>
      <c r="B1524">
        <v>910015</v>
      </c>
      <c r="C1524" s="26" t="s">
        <v>6832</v>
      </c>
      <c r="E1524" s="47" t="s">
        <v>6926</v>
      </c>
      <c r="L1524" s="47" t="s">
        <v>6926</v>
      </c>
      <c r="M1524" s="47" t="s">
        <v>6926</v>
      </c>
      <c r="W1524" s="37" t="s">
        <v>7933</v>
      </c>
      <c r="X1524" s="335" t="s">
        <v>7933</v>
      </c>
      <c r="AB1524" s="47" t="s">
        <v>6937</v>
      </c>
      <c r="AG1524" s="48" t="s">
        <v>6833</v>
      </c>
      <c r="AH1524" s="47" t="str">
        <f t="shared" si="57"/>
        <v>GUS_HL              AIR_B</v>
      </c>
      <c r="AI1524">
        <v>3</v>
      </c>
      <c r="AJ1524">
        <v>910015</v>
      </c>
      <c r="AK1524" t="s">
        <v>6725</v>
      </c>
      <c r="AL1524" t="s">
        <v>19</v>
      </c>
      <c r="AM1524" t="s">
        <v>1534</v>
      </c>
      <c r="AN1524" t="s">
        <v>1534</v>
      </c>
      <c r="AO1524" t="s">
        <v>1533</v>
      </c>
      <c r="AP1524" t="s">
        <v>1535</v>
      </c>
      <c r="AQ1524">
        <v>77</v>
      </c>
      <c r="AR1524" t="s">
        <v>1364</v>
      </c>
      <c r="AS1524" t="s">
        <v>1498</v>
      </c>
      <c r="AT1524" t="s">
        <v>1493</v>
      </c>
      <c r="AU1524" t="s">
        <v>19</v>
      </c>
      <c r="AV1524" t="s">
        <v>3391</v>
      </c>
      <c r="AW1524" t="s">
        <v>3391</v>
      </c>
      <c r="AX1524" t="s">
        <v>3390</v>
      </c>
      <c r="AY1524" t="s">
        <v>3392</v>
      </c>
      <c r="AZ1524">
        <v>1</v>
      </c>
      <c r="BA1524" t="s">
        <v>137</v>
      </c>
      <c r="BB1524" t="s">
        <v>3381</v>
      </c>
      <c r="BC1524" t="s">
        <v>19</v>
      </c>
      <c r="BD1524" t="s">
        <v>6726</v>
      </c>
      <c r="BE1524" t="s">
        <v>3419</v>
      </c>
      <c r="BF1524" t="s">
        <v>6727</v>
      </c>
      <c r="BG1524" t="s">
        <v>4345</v>
      </c>
      <c r="BH1524">
        <v>3926</v>
      </c>
      <c r="BI1524" t="s">
        <v>4346</v>
      </c>
      <c r="BJ1524">
        <v>0.35</v>
      </c>
      <c r="BK1524" t="s">
        <v>6728</v>
      </c>
      <c r="BL1524" t="s">
        <v>3422</v>
      </c>
      <c r="BM1524" t="s">
        <v>3422</v>
      </c>
      <c r="BN1524">
        <v>910015</v>
      </c>
      <c r="BU1524" t="s">
        <v>3377</v>
      </c>
      <c r="BV1524" t="s">
        <v>3379</v>
      </c>
      <c r="BW1524">
        <v>910015</v>
      </c>
    </row>
    <row r="1525" spans="1:75" s="198" customFormat="1" ht="14.45" customHeight="1">
      <c r="A1525" s="227" t="s">
        <v>7853</v>
      </c>
      <c r="B1525" s="198">
        <v>910016</v>
      </c>
      <c r="C1525" s="120" t="s">
        <v>6832</v>
      </c>
      <c r="D1525" s="120"/>
      <c r="E1525" s="120" t="s">
        <v>6926</v>
      </c>
      <c r="F1525" s="120" t="s">
        <v>6724</v>
      </c>
      <c r="G1525" s="120" t="s">
        <v>6897</v>
      </c>
      <c r="H1525" s="120"/>
      <c r="I1525" s="120"/>
      <c r="J1525" s="120"/>
      <c r="K1525" s="120" t="s">
        <v>6903</v>
      </c>
      <c r="L1525" s="120" t="s">
        <v>6926</v>
      </c>
      <c r="M1525" s="120" t="s">
        <v>6899</v>
      </c>
      <c r="N1525" s="120"/>
      <c r="O1525" s="120"/>
      <c r="P1525" s="120"/>
      <c r="Q1525" s="120"/>
      <c r="R1525" s="120"/>
      <c r="S1525" s="120"/>
      <c r="T1525" s="120"/>
      <c r="U1525" s="120"/>
      <c r="V1525" s="120"/>
      <c r="W1525" s="120"/>
      <c r="X1525" s="120"/>
      <c r="Y1525" s="120"/>
      <c r="Z1525" s="120"/>
      <c r="AA1525" s="120"/>
      <c r="AB1525" s="120"/>
      <c r="AC1525" s="120"/>
      <c r="AD1525" s="120"/>
      <c r="AE1525" s="120"/>
      <c r="AF1525" s="120"/>
      <c r="AG1525" s="199" t="s">
        <v>6833</v>
      </c>
      <c r="AH1525" s="120" t="str">
        <f t="shared" si="57"/>
        <v>SP_31_AIR3          GUS_HL</v>
      </c>
      <c r="AI1525" s="198">
        <v>3</v>
      </c>
      <c r="AJ1525" s="198">
        <v>910016</v>
      </c>
      <c r="AK1525" s="198" t="s">
        <v>6729</v>
      </c>
      <c r="AL1525" s="198" t="s">
        <v>19</v>
      </c>
      <c r="AM1525" s="198" t="s">
        <v>3391</v>
      </c>
      <c r="AN1525" s="198" t="s">
        <v>3391</v>
      </c>
      <c r="AO1525" s="198" t="s">
        <v>3390</v>
      </c>
      <c r="AP1525" s="198" t="s">
        <v>3392</v>
      </c>
      <c r="AQ1525" s="198">
        <v>2</v>
      </c>
      <c r="AR1525" s="198" t="s">
        <v>137</v>
      </c>
      <c r="AS1525" s="198" t="s">
        <v>3381</v>
      </c>
      <c r="AT1525" s="198" t="s">
        <v>19</v>
      </c>
      <c r="AU1525" s="198" t="s">
        <v>19</v>
      </c>
      <c r="AV1525" s="198" t="s">
        <v>19</v>
      </c>
      <c r="AW1525" s="198" t="s">
        <v>6723</v>
      </c>
      <c r="AX1525" s="198">
        <v>861</v>
      </c>
      <c r="AY1525" s="198" t="s">
        <v>6724</v>
      </c>
      <c r="AZ1525" s="198">
        <v>1</v>
      </c>
      <c r="BA1525" s="198" t="s">
        <v>1541</v>
      </c>
      <c r="BB1525" s="198" t="s">
        <v>19</v>
      </c>
      <c r="BC1525" s="198" t="s">
        <v>19</v>
      </c>
      <c r="BD1525" s="198" t="s">
        <v>6726</v>
      </c>
      <c r="BE1525" s="198" t="s">
        <v>3419</v>
      </c>
      <c r="BF1525" s="198" t="s">
        <v>6727</v>
      </c>
      <c r="BG1525" s="198" t="s">
        <v>3507</v>
      </c>
      <c r="BH1525" s="198">
        <v>3861</v>
      </c>
      <c r="BI1525" s="198" t="s">
        <v>3432</v>
      </c>
      <c r="BJ1525" s="198">
        <v>0.35</v>
      </c>
      <c r="BK1525" s="198" t="s">
        <v>4475</v>
      </c>
      <c r="BL1525" s="198" t="s">
        <v>3422</v>
      </c>
      <c r="BM1525" s="198" t="s">
        <v>3422</v>
      </c>
      <c r="BN1525" s="198">
        <v>910016</v>
      </c>
      <c r="BU1525" s="198" t="s">
        <v>3377</v>
      </c>
      <c r="BV1525" s="198" t="s">
        <v>3379</v>
      </c>
      <c r="BW1525" s="198">
        <v>910016</v>
      </c>
    </row>
    <row r="1526" spans="1:75" s="178" customFormat="1" ht="14.45" customHeight="1">
      <c r="A1526" s="225" t="s">
        <v>7853</v>
      </c>
      <c r="B1526" s="178">
        <v>910016</v>
      </c>
      <c r="C1526" s="118" t="s">
        <v>6832</v>
      </c>
      <c r="D1526" s="118"/>
      <c r="E1526" s="118" t="s">
        <v>6926</v>
      </c>
      <c r="F1526" s="179" t="s">
        <v>4474</v>
      </c>
      <c r="G1526" s="118" t="s">
        <v>6897</v>
      </c>
      <c r="H1526" s="118"/>
      <c r="I1526" s="118"/>
      <c r="J1526" s="118"/>
      <c r="K1526" s="118" t="s">
        <v>6903</v>
      </c>
      <c r="L1526" s="118" t="s">
        <v>6926</v>
      </c>
      <c r="M1526" s="118" t="s">
        <v>6899</v>
      </c>
      <c r="N1526" s="118"/>
      <c r="O1526" s="118"/>
      <c r="P1526" s="118"/>
      <c r="Q1526" s="118"/>
      <c r="R1526" s="118"/>
      <c r="S1526" s="118"/>
      <c r="T1526" s="118"/>
      <c r="U1526" s="118"/>
      <c r="V1526" s="118"/>
      <c r="W1526" s="37" t="s">
        <v>7933</v>
      </c>
      <c r="X1526" s="118"/>
      <c r="Y1526" s="118"/>
      <c r="Z1526" s="118"/>
      <c r="AA1526" s="118"/>
      <c r="AB1526" s="118"/>
      <c r="AC1526" s="118"/>
      <c r="AD1526" s="118"/>
      <c r="AE1526" s="118"/>
      <c r="AF1526" s="118"/>
      <c r="AG1526" s="180" t="s">
        <v>6833</v>
      </c>
      <c r="AH1526" s="118" t="str">
        <f t="shared" ref="AH1526" si="59">AY1526&amp; REPT(" ",20-LEN(AY1526))&amp;AP1526</f>
        <v>SP_31_AIR           GUS_HL</v>
      </c>
      <c r="AI1526" s="178">
        <v>3</v>
      </c>
      <c r="AJ1526" s="178">
        <v>910016</v>
      </c>
      <c r="AK1526" s="178" t="s">
        <v>6729</v>
      </c>
      <c r="AL1526" s="178" t="s">
        <v>19</v>
      </c>
      <c r="AM1526" s="178" t="s">
        <v>3391</v>
      </c>
      <c r="AN1526" s="178" t="s">
        <v>3391</v>
      </c>
      <c r="AO1526" s="178" t="s">
        <v>3390</v>
      </c>
      <c r="AP1526" s="178" t="s">
        <v>3392</v>
      </c>
      <c r="AQ1526" s="178">
        <v>2</v>
      </c>
      <c r="AR1526" s="178" t="s">
        <v>137</v>
      </c>
      <c r="AS1526" s="178" t="s">
        <v>3381</v>
      </c>
      <c r="AT1526" s="178" t="s">
        <v>19</v>
      </c>
      <c r="AU1526" s="178" t="s">
        <v>19</v>
      </c>
      <c r="AV1526" s="178" t="s">
        <v>19</v>
      </c>
      <c r="AW1526" s="179" t="s">
        <v>4473</v>
      </c>
      <c r="AX1526" s="179">
        <v>475</v>
      </c>
      <c r="AY1526" s="179" t="s">
        <v>4474</v>
      </c>
      <c r="AZ1526" s="178">
        <v>1</v>
      </c>
      <c r="BA1526" s="178" t="s">
        <v>1541</v>
      </c>
      <c r="BB1526" s="178" t="s">
        <v>19</v>
      </c>
      <c r="BC1526" s="178" t="s">
        <v>19</v>
      </c>
      <c r="BD1526" s="178" t="s">
        <v>6726</v>
      </c>
      <c r="BE1526" s="178" t="s">
        <v>3419</v>
      </c>
      <c r="BF1526" s="178" t="s">
        <v>6727</v>
      </c>
      <c r="BG1526" s="178" t="s">
        <v>3507</v>
      </c>
      <c r="BH1526" s="179">
        <v>3901</v>
      </c>
      <c r="BI1526" s="178" t="s">
        <v>3432</v>
      </c>
      <c r="BJ1526" s="178">
        <v>0.35</v>
      </c>
      <c r="BK1526" s="178" t="s">
        <v>4475</v>
      </c>
      <c r="BL1526" s="178" t="s">
        <v>3422</v>
      </c>
      <c r="BM1526" s="178" t="s">
        <v>3422</v>
      </c>
      <c r="BN1526" s="178">
        <v>910016</v>
      </c>
      <c r="BU1526" s="178" t="s">
        <v>3377</v>
      </c>
      <c r="BV1526" s="178" t="s">
        <v>3379</v>
      </c>
      <c r="BW1526" s="178">
        <v>910016</v>
      </c>
    </row>
    <row r="1527" spans="1:75" ht="14.45" customHeight="1">
      <c r="A1527"/>
      <c r="B1527">
        <v>910017</v>
      </c>
      <c r="C1527" s="26" t="s">
        <v>6832</v>
      </c>
      <c r="E1527" s="47" t="s">
        <v>6926</v>
      </c>
      <c r="L1527" s="47" t="s">
        <v>6926</v>
      </c>
      <c r="M1527" s="47" t="s">
        <v>6926</v>
      </c>
      <c r="W1527" s="37" t="s">
        <v>7933</v>
      </c>
      <c r="X1527" s="335" t="s">
        <v>7933</v>
      </c>
      <c r="AB1527" s="47" t="s">
        <v>6937</v>
      </c>
      <c r="AG1527" s="48" t="s">
        <v>6833</v>
      </c>
      <c r="AH1527" s="47" t="str">
        <f t="shared" si="57"/>
        <v>GUS_HR              AIR_B</v>
      </c>
      <c r="AI1527">
        <v>3</v>
      </c>
      <c r="AJ1527">
        <v>910017</v>
      </c>
      <c r="AK1527" t="s">
        <v>6730</v>
      </c>
      <c r="AL1527" t="s">
        <v>19</v>
      </c>
      <c r="AM1527" t="s">
        <v>1534</v>
      </c>
      <c r="AN1527" t="s">
        <v>1534</v>
      </c>
      <c r="AO1527" t="s">
        <v>1533</v>
      </c>
      <c r="AP1527" t="s">
        <v>1535</v>
      </c>
      <c r="AQ1527">
        <v>75</v>
      </c>
      <c r="AR1527" t="s">
        <v>1364</v>
      </c>
      <c r="AS1527" t="s">
        <v>1498</v>
      </c>
      <c r="AT1527" t="s">
        <v>1493</v>
      </c>
      <c r="AU1527" t="s">
        <v>19</v>
      </c>
      <c r="AV1527" t="s">
        <v>3396</v>
      </c>
      <c r="AW1527" t="s">
        <v>3396</v>
      </c>
      <c r="AX1527" t="s">
        <v>3395</v>
      </c>
      <c r="AY1527" t="s">
        <v>3397</v>
      </c>
      <c r="AZ1527">
        <v>1</v>
      </c>
      <c r="BA1527" t="s">
        <v>1286</v>
      </c>
      <c r="BB1527" t="s">
        <v>3381</v>
      </c>
      <c r="BC1527" t="s">
        <v>19</v>
      </c>
      <c r="BD1527" t="s">
        <v>6731</v>
      </c>
      <c r="BE1527" t="s">
        <v>3419</v>
      </c>
      <c r="BF1527" t="s">
        <v>6732</v>
      </c>
      <c r="BG1527" t="s">
        <v>6733</v>
      </c>
      <c r="BH1527">
        <v>4051</v>
      </c>
      <c r="BI1527" t="s">
        <v>3485</v>
      </c>
      <c r="BJ1527">
        <v>0.35</v>
      </c>
      <c r="BK1527" t="s">
        <v>6734</v>
      </c>
      <c r="BL1527" t="s">
        <v>3422</v>
      </c>
      <c r="BM1527" t="s">
        <v>3422</v>
      </c>
      <c r="BN1527">
        <v>910017</v>
      </c>
      <c r="BU1527" t="s">
        <v>3377</v>
      </c>
      <c r="BV1527" t="s">
        <v>3379</v>
      </c>
      <c r="BW1527">
        <v>910017</v>
      </c>
    </row>
    <row r="1528" spans="1:75" s="198" customFormat="1" ht="14.45" customHeight="1">
      <c r="A1528" s="227" t="s">
        <v>7853</v>
      </c>
      <c r="B1528" s="198">
        <v>910018</v>
      </c>
      <c r="C1528" s="120" t="s">
        <v>6832</v>
      </c>
      <c r="D1528" s="120"/>
      <c r="E1528" s="120" t="s">
        <v>6926</v>
      </c>
      <c r="F1528" s="120" t="s">
        <v>6724</v>
      </c>
      <c r="G1528" s="120" t="s">
        <v>6897</v>
      </c>
      <c r="H1528" s="120"/>
      <c r="I1528" s="120"/>
      <c r="J1528" s="120"/>
      <c r="K1528" s="120" t="s">
        <v>6903</v>
      </c>
      <c r="L1528" s="120" t="s">
        <v>6926</v>
      </c>
      <c r="M1528" s="120" t="s">
        <v>6899</v>
      </c>
      <c r="N1528" s="120"/>
      <c r="O1528" s="120"/>
      <c r="P1528" s="120"/>
      <c r="Q1528" s="120"/>
      <c r="R1528" s="120"/>
      <c r="S1528" s="120"/>
      <c r="T1528" s="120"/>
      <c r="U1528" s="120"/>
      <c r="V1528" s="120"/>
      <c r="W1528" s="120"/>
      <c r="X1528" s="120"/>
      <c r="Y1528" s="120"/>
      <c r="Z1528" s="120"/>
      <c r="AA1528" s="120"/>
      <c r="AB1528" s="120"/>
      <c r="AC1528" s="120"/>
      <c r="AD1528" s="120"/>
      <c r="AE1528" s="120"/>
      <c r="AF1528" s="120"/>
      <c r="AG1528" s="199" t="s">
        <v>6833</v>
      </c>
      <c r="AH1528" s="120" t="str">
        <f t="shared" si="57"/>
        <v>SP_31_AIR3          GUS_HR</v>
      </c>
      <c r="AI1528" s="198">
        <v>3</v>
      </c>
      <c r="AJ1528" s="198">
        <v>910018</v>
      </c>
      <c r="AK1528" s="198" t="s">
        <v>6735</v>
      </c>
      <c r="AL1528" s="198" t="s">
        <v>19</v>
      </c>
      <c r="AM1528" s="198" t="s">
        <v>3396</v>
      </c>
      <c r="AN1528" s="198" t="s">
        <v>3396</v>
      </c>
      <c r="AO1528" s="198" t="s">
        <v>3395</v>
      </c>
      <c r="AP1528" s="198" t="s">
        <v>3397</v>
      </c>
      <c r="AQ1528" s="198">
        <v>2</v>
      </c>
      <c r="AR1528" s="198" t="s">
        <v>1286</v>
      </c>
      <c r="AS1528" s="198" t="s">
        <v>3381</v>
      </c>
      <c r="AT1528" s="198" t="s">
        <v>19</v>
      </c>
      <c r="AU1528" s="198" t="s">
        <v>19</v>
      </c>
      <c r="AV1528" s="198" t="s">
        <v>19</v>
      </c>
      <c r="AW1528" s="198" t="s">
        <v>6723</v>
      </c>
      <c r="AX1528" s="198">
        <v>861</v>
      </c>
      <c r="AY1528" s="198" t="s">
        <v>6724</v>
      </c>
      <c r="AZ1528" s="198">
        <v>1</v>
      </c>
      <c r="BA1528" s="198" t="s">
        <v>1541</v>
      </c>
      <c r="BB1528" s="198" t="s">
        <v>19</v>
      </c>
      <c r="BC1528" s="198" t="s">
        <v>19</v>
      </c>
      <c r="BD1528" s="198" t="s">
        <v>6731</v>
      </c>
      <c r="BE1528" s="198" t="s">
        <v>3419</v>
      </c>
      <c r="BF1528" s="198" t="s">
        <v>6732</v>
      </c>
      <c r="BG1528" s="198" t="s">
        <v>3507</v>
      </c>
      <c r="BH1528" s="198">
        <v>3986</v>
      </c>
      <c r="BI1528" s="198" t="s">
        <v>3432</v>
      </c>
      <c r="BJ1528" s="198">
        <v>0.35</v>
      </c>
      <c r="BK1528" s="198" t="s">
        <v>4475</v>
      </c>
      <c r="BL1528" s="198" t="s">
        <v>3422</v>
      </c>
      <c r="BM1528" s="198" t="s">
        <v>3422</v>
      </c>
      <c r="BN1528" s="198">
        <v>910018</v>
      </c>
      <c r="BU1528" s="198" t="s">
        <v>3377</v>
      </c>
      <c r="BV1528" s="198" t="s">
        <v>3379</v>
      </c>
      <c r="BW1528" s="198">
        <v>910018</v>
      </c>
    </row>
    <row r="1529" spans="1:75" s="178" customFormat="1" ht="14.45" customHeight="1">
      <c r="A1529" s="225" t="s">
        <v>7853</v>
      </c>
      <c r="B1529" s="178">
        <v>910018</v>
      </c>
      <c r="C1529" s="118" t="s">
        <v>6832</v>
      </c>
      <c r="D1529" s="118"/>
      <c r="E1529" s="118" t="s">
        <v>6926</v>
      </c>
      <c r="F1529" s="179" t="s">
        <v>4474</v>
      </c>
      <c r="G1529" s="118" t="s">
        <v>6897</v>
      </c>
      <c r="H1529" s="118"/>
      <c r="I1529" s="118"/>
      <c r="J1529" s="118"/>
      <c r="K1529" s="118" t="s">
        <v>6903</v>
      </c>
      <c r="L1529" s="118" t="s">
        <v>6926</v>
      </c>
      <c r="M1529" s="118" t="s">
        <v>6899</v>
      </c>
      <c r="N1529" s="118"/>
      <c r="O1529" s="118"/>
      <c r="P1529" s="118"/>
      <c r="Q1529" s="118"/>
      <c r="R1529" s="118"/>
      <c r="S1529" s="118"/>
      <c r="T1529" s="118"/>
      <c r="U1529" s="118"/>
      <c r="V1529" s="118"/>
      <c r="W1529" s="37" t="s">
        <v>7933</v>
      </c>
      <c r="X1529" s="118"/>
      <c r="Y1529" s="118"/>
      <c r="Z1529" s="118"/>
      <c r="AA1529" s="118"/>
      <c r="AB1529" s="118"/>
      <c r="AC1529" s="118"/>
      <c r="AD1529" s="118"/>
      <c r="AE1529" s="118"/>
      <c r="AF1529" s="118"/>
      <c r="AG1529" s="180" t="s">
        <v>6833</v>
      </c>
      <c r="AH1529" s="118" t="str">
        <f t="shared" ref="AH1529" si="60">AY1529&amp; REPT(" ",20-LEN(AY1529))&amp;AP1529</f>
        <v>SP_31_AIR           GUS_HR</v>
      </c>
      <c r="AI1529" s="178">
        <v>3</v>
      </c>
      <c r="AJ1529" s="178">
        <v>910018</v>
      </c>
      <c r="AK1529" s="178" t="s">
        <v>6735</v>
      </c>
      <c r="AL1529" s="178" t="s">
        <v>19</v>
      </c>
      <c r="AM1529" s="178" t="s">
        <v>3396</v>
      </c>
      <c r="AN1529" s="178" t="s">
        <v>3396</v>
      </c>
      <c r="AO1529" s="178" t="s">
        <v>3395</v>
      </c>
      <c r="AP1529" s="178" t="s">
        <v>3397</v>
      </c>
      <c r="AQ1529" s="178">
        <v>2</v>
      </c>
      <c r="AR1529" s="178" t="s">
        <v>1286</v>
      </c>
      <c r="AS1529" s="178" t="s">
        <v>3381</v>
      </c>
      <c r="AT1529" s="178" t="s">
        <v>19</v>
      </c>
      <c r="AU1529" s="178" t="s">
        <v>19</v>
      </c>
      <c r="AV1529" s="178" t="s">
        <v>19</v>
      </c>
      <c r="AW1529" s="179" t="s">
        <v>4473</v>
      </c>
      <c r="AX1529" s="179">
        <v>475</v>
      </c>
      <c r="AY1529" s="179" t="s">
        <v>4474</v>
      </c>
      <c r="AZ1529" s="178">
        <v>1</v>
      </c>
      <c r="BA1529" s="178" t="s">
        <v>1541</v>
      </c>
      <c r="BB1529" s="178" t="s">
        <v>19</v>
      </c>
      <c r="BC1529" s="178" t="s">
        <v>19</v>
      </c>
      <c r="BD1529" s="178" t="s">
        <v>6731</v>
      </c>
      <c r="BE1529" s="178" t="s">
        <v>3419</v>
      </c>
      <c r="BF1529" s="178" t="s">
        <v>6732</v>
      </c>
      <c r="BG1529" s="178" t="s">
        <v>3507</v>
      </c>
      <c r="BH1529" s="179">
        <v>4026</v>
      </c>
      <c r="BI1529" s="178" t="s">
        <v>3432</v>
      </c>
      <c r="BJ1529" s="178">
        <v>0.35</v>
      </c>
      <c r="BK1529" s="178" t="s">
        <v>4475</v>
      </c>
      <c r="BL1529" s="178" t="s">
        <v>3422</v>
      </c>
      <c r="BM1529" s="178" t="s">
        <v>3422</v>
      </c>
      <c r="BN1529" s="178">
        <v>910018</v>
      </c>
      <c r="BU1529" s="178" t="s">
        <v>3377</v>
      </c>
      <c r="BV1529" s="178" t="s">
        <v>3379</v>
      </c>
      <c r="BW1529" s="178">
        <v>910018</v>
      </c>
    </row>
    <row r="1530" spans="1:75" ht="14.45" customHeight="1">
      <c r="A1530"/>
      <c r="B1530">
        <v>910019</v>
      </c>
      <c r="C1530" s="26" t="s">
        <v>6832</v>
      </c>
      <c r="E1530" s="47" t="s">
        <v>6926</v>
      </c>
      <c r="L1530" s="47" t="s">
        <v>6926</v>
      </c>
      <c r="M1530" s="47" t="s">
        <v>6926</v>
      </c>
      <c r="W1530" s="37" t="s">
        <v>7933</v>
      </c>
      <c r="X1530" s="37" t="s">
        <v>7933</v>
      </c>
      <c r="AB1530" s="47" t="s">
        <v>6937</v>
      </c>
      <c r="AG1530" s="48" t="s">
        <v>6833</v>
      </c>
      <c r="AH1530" s="47" t="str">
        <f t="shared" si="57"/>
        <v>KS_SVR_A            AIR_B</v>
      </c>
      <c r="AI1530">
        <v>3</v>
      </c>
      <c r="AJ1530">
        <v>910019</v>
      </c>
      <c r="AK1530" t="s">
        <v>6736</v>
      </c>
      <c r="AL1530" t="s">
        <v>19</v>
      </c>
      <c r="AM1530" t="s">
        <v>1534</v>
      </c>
      <c r="AN1530" t="s">
        <v>1534</v>
      </c>
      <c r="AO1530" t="s">
        <v>1533</v>
      </c>
      <c r="AP1530" t="s">
        <v>1535</v>
      </c>
      <c r="AQ1530">
        <v>73</v>
      </c>
      <c r="AR1530" t="s">
        <v>1364</v>
      </c>
      <c r="AS1530" t="s">
        <v>1498</v>
      </c>
      <c r="AT1530" t="s">
        <v>1493</v>
      </c>
      <c r="AU1530" t="s">
        <v>19</v>
      </c>
      <c r="AV1530" t="s">
        <v>487</v>
      </c>
      <c r="AW1530" t="s">
        <v>487</v>
      </c>
      <c r="AX1530" t="s">
        <v>486</v>
      </c>
      <c r="AY1530" t="s">
        <v>488</v>
      </c>
      <c r="AZ1530">
        <v>11</v>
      </c>
      <c r="BA1530" t="s">
        <v>489</v>
      </c>
      <c r="BB1530" t="s">
        <v>1499</v>
      </c>
      <c r="BC1530" t="s">
        <v>19</v>
      </c>
      <c r="BD1530" t="s">
        <v>6737</v>
      </c>
      <c r="BE1530" t="s">
        <v>3419</v>
      </c>
      <c r="BF1530" t="s">
        <v>6738</v>
      </c>
      <c r="BG1530" t="s">
        <v>6739</v>
      </c>
      <c r="BH1530">
        <v>3930</v>
      </c>
      <c r="BI1530" t="s">
        <v>3634</v>
      </c>
      <c r="BJ1530">
        <v>0.35</v>
      </c>
      <c r="BK1530" t="s">
        <v>6740</v>
      </c>
      <c r="BL1530" t="s">
        <v>3422</v>
      </c>
      <c r="BM1530" t="s">
        <v>19</v>
      </c>
      <c r="BN1530">
        <v>910019</v>
      </c>
      <c r="BU1530" t="s">
        <v>3377</v>
      </c>
      <c r="BV1530" t="s">
        <v>19</v>
      </c>
      <c r="BW1530">
        <v>910019</v>
      </c>
    </row>
    <row r="1531" spans="1:75" s="198" customFormat="1" ht="14.45" customHeight="1">
      <c r="A1531" s="227" t="s">
        <v>7853</v>
      </c>
      <c r="B1531" s="198">
        <v>910020</v>
      </c>
      <c r="C1531" s="120" t="s">
        <v>6832</v>
      </c>
      <c r="D1531" s="120"/>
      <c r="E1531" s="120" t="s">
        <v>6926</v>
      </c>
      <c r="F1531" s="120" t="s">
        <v>6724</v>
      </c>
      <c r="G1531" s="120" t="s">
        <v>6897</v>
      </c>
      <c r="H1531" s="120"/>
      <c r="I1531" s="120"/>
      <c r="J1531" s="120"/>
      <c r="K1531" s="120" t="s">
        <v>6903</v>
      </c>
      <c r="L1531" s="120" t="s">
        <v>6899</v>
      </c>
      <c r="M1531" s="120" t="s">
        <v>6926</v>
      </c>
      <c r="N1531" s="120"/>
      <c r="O1531" s="120"/>
      <c r="P1531" s="120"/>
      <c r="Q1531" s="120"/>
      <c r="R1531" s="120"/>
      <c r="S1531" s="120"/>
      <c r="T1531" s="120"/>
      <c r="U1531" s="120"/>
      <c r="V1531" s="120"/>
      <c r="W1531" s="25"/>
      <c r="X1531" s="47"/>
      <c r="Y1531" s="120"/>
      <c r="Z1531" s="120"/>
      <c r="AA1531" s="120"/>
      <c r="AB1531" s="120"/>
      <c r="AC1531" s="120"/>
      <c r="AD1531" s="120"/>
      <c r="AE1531" s="120"/>
      <c r="AF1531" s="120"/>
      <c r="AG1531" s="199" t="s">
        <v>6833</v>
      </c>
      <c r="AH1531" s="120" t="str">
        <f t="shared" si="57"/>
        <v>KS_SVR_A            SP_31_AIR3</v>
      </c>
      <c r="AI1531" s="198">
        <v>3</v>
      </c>
      <c r="AJ1531" s="198">
        <v>910020</v>
      </c>
      <c r="AK1531" s="198" t="s">
        <v>6741</v>
      </c>
      <c r="AL1531" s="198" t="s">
        <v>19</v>
      </c>
      <c r="AM1531" s="198" t="s">
        <v>19</v>
      </c>
      <c r="AN1531" s="198" t="s">
        <v>6723</v>
      </c>
      <c r="AO1531" s="198">
        <v>861</v>
      </c>
      <c r="AP1531" s="198" t="s">
        <v>6724</v>
      </c>
      <c r="AQ1531" s="198">
        <v>1</v>
      </c>
      <c r="AR1531" s="198" t="s">
        <v>1541</v>
      </c>
      <c r="AS1531" s="198" t="s">
        <v>19</v>
      </c>
      <c r="AT1531" s="198" t="s">
        <v>19</v>
      </c>
      <c r="AU1531" s="198" t="s">
        <v>19</v>
      </c>
      <c r="AV1531" s="198" t="s">
        <v>487</v>
      </c>
      <c r="AW1531" s="198" t="s">
        <v>487</v>
      </c>
      <c r="AX1531" s="198" t="s">
        <v>486</v>
      </c>
      <c r="AY1531" s="198" t="s">
        <v>488</v>
      </c>
      <c r="AZ1531" s="198">
        <v>12</v>
      </c>
      <c r="BA1531" s="198" t="s">
        <v>489</v>
      </c>
      <c r="BB1531" s="198" t="s">
        <v>1499</v>
      </c>
      <c r="BC1531" s="198" t="s">
        <v>19</v>
      </c>
      <c r="BD1531" s="198" t="s">
        <v>6737</v>
      </c>
      <c r="BE1531" s="198" t="s">
        <v>3419</v>
      </c>
      <c r="BF1531" s="198" t="s">
        <v>6738</v>
      </c>
      <c r="BG1531" s="198" t="s">
        <v>3507</v>
      </c>
      <c r="BH1531" s="198">
        <v>3865</v>
      </c>
      <c r="BI1531" s="198" t="s">
        <v>3432</v>
      </c>
      <c r="BJ1531" s="198">
        <v>0.35</v>
      </c>
      <c r="BK1531" s="198" t="s">
        <v>4475</v>
      </c>
      <c r="BL1531" s="198" t="s">
        <v>3422</v>
      </c>
      <c r="BM1531" s="198" t="s">
        <v>19</v>
      </c>
      <c r="BN1531" s="198">
        <v>910020</v>
      </c>
      <c r="BU1531" s="198" t="s">
        <v>3377</v>
      </c>
      <c r="BV1531" s="198" t="s">
        <v>19</v>
      </c>
      <c r="BW1531" s="198">
        <v>910020</v>
      </c>
    </row>
    <row r="1532" spans="1:75" s="178" customFormat="1" ht="14.45" customHeight="1">
      <c r="A1532" s="225" t="s">
        <v>7853</v>
      </c>
      <c r="B1532" s="178">
        <v>910020</v>
      </c>
      <c r="C1532" s="118" t="s">
        <v>6832</v>
      </c>
      <c r="D1532" s="118"/>
      <c r="E1532" s="118" t="s">
        <v>6926</v>
      </c>
      <c r="F1532" s="179" t="s">
        <v>4474</v>
      </c>
      <c r="G1532" s="118" t="s">
        <v>6897</v>
      </c>
      <c r="H1532" s="118"/>
      <c r="I1532" s="118"/>
      <c r="J1532" s="118"/>
      <c r="K1532" s="118" t="s">
        <v>6903</v>
      </c>
      <c r="L1532" s="118" t="s">
        <v>6899</v>
      </c>
      <c r="M1532" s="118" t="s">
        <v>6926</v>
      </c>
      <c r="N1532" s="118"/>
      <c r="O1532" s="118"/>
      <c r="P1532" s="118"/>
      <c r="Q1532" s="118"/>
      <c r="R1532" s="118"/>
      <c r="S1532" s="118"/>
      <c r="T1532" s="118"/>
      <c r="U1532" s="118"/>
      <c r="V1532" s="118"/>
      <c r="W1532" s="25"/>
      <c r="X1532" s="37" t="s">
        <v>7933</v>
      </c>
      <c r="Y1532" s="118"/>
      <c r="Z1532" s="118"/>
      <c r="AA1532" s="118"/>
      <c r="AB1532" s="118"/>
      <c r="AC1532" s="118"/>
      <c r="AD1532" s="118"/>
      <c r="AE1532" s="118"/>
      <c r="AF1532" s="118"/>
      <c r="AG1532" s="180" t="s">
        <v>6833</v>
      </c>
      <c r="AH1532" s="118" t="str">
        <f t="shared" ref="AH1532" si="61">AY1532&amp; REPT(" ",20-LEN(AY1532))&amp;AP1532</f>
        <v>KS_SVR_A            SP_31_AIR</v>
      </c>
      <c r="AI1532" s="178">
        <v>3</v>
      </c>
      <c r="AJ1532" s="178">
        <v>910020</v>
      </c>
      <c r="AK1532" s="178" t="s">
        <v>6741</v>
      </c>
      <c r="AL1532" s="178" t="s">
        <v>19</v>
      </c>
      <c r="AM1532" s="178" t="s">
        <v>19</v>
      </c>
      <c r="AN1532" s="179" t="s">
        <v>4473</v>
      </c>
      <c r="AO1532" s="179">
        <v>475</v>
      </c>
      <c r="AP1532" s="179" t="s">
        <v>4474</v>
      </c>
      <c r="AQ1532" s="178">
        <v>1</v>
      </c>
      <c r="AR1532" s="178" t="s">
        <v>1541</v>
      </c>
      <c r="AS1532" s="178" t="s">
        <v>19</v>
      </c>
      <c r="AT1532" s="178" t="s">
        <v>19</v>
      </c>
      <c r="AU1532" s="178" t="s">
        <v>19</v>
      </c>
      <c r="AV1532" s="178" t="s">
        <v>487</v>
      </c>
      <c r="AW1532" s="178" t="s">
        <v>487</v>
      </c>
      <c r="AX1532" s="178" t="s">
        <v>486</v>
      </c>
      <c r="AY1532" s="178" t="s">
        <v>488</v>
      </c>
      <c r="AZ1532" s="178">
        <v>12</v>
      </c>
      <c r="BA1532" s="178" t="s">
        <v>489</v>
      </c>
      <c r="BB1532" s="178" t="s">
        <v>1499</v>
      </c>
      <c r="BC1532" s="178" t="s">
        <v>19</v>
      </c>
      <c r="BD1532" s="178" t="s">
        <v>6737</v>
      </c>
      <c r="BE1532" s="178" t="s">
        <v>3419</v>
      </c>
      <c r="BF1532" s="178" t="s">
        <v>6738</v>
      </c>
      <c r="BG1532" s="178" t="s">
        <v>3507</v>
      </c>
      <c r="BH1532" s="179">
        <v>3905</v>
      </c>
      <c r="BI1532" s="178" t="s">
        <v>3432</v>
      </c>
      <c r="BJ1532" s="178">
        <v>0.35</v>
      </c>
      <c r="BK1532" s="178" t="s">
        <v>4475</v>
      </c>
      <c r="BL1532" s="178" t="s">
        <v>3422</v>
      </c>
      <c r="BM1532" s="178" t="s">
        <v>19</v>
      </c>
      <c r="BN1532" s="178">
        <v>910020</v>
      </c>
      <c r="BU1532" s="178" t="s">
        <v>3377</v>
      </c>
      <c r="BV1532" s="178" t="s">
        <v>19</v>
      </c>
      <c r="BW1532" s="178">
        <v>910020</v>
      </c>
    </row>
    <row r="1533" spans="1:75" ht="14.45" customHeight="1">
      <c r="A1533"/>
      <c r="B1533">
        <v>910021</v>
      </c>
      <c r="C1533" s="26" t="s">
        <v>6832</v>
      </c>
      <c r="E1533" s="47" t="s">
        <v>6926</v>
      </c>
      <c r="L1533" s="47" t="s">
        <v>6926</v>
      </c>
      <c r="M1533" s="47" t="s">
        <v>6926</v>
      </c>
      <c r="X1533" s="37" t="s">
        <v>7933</v>
      </c>
      <c r="AB1533" s="47" t="s">
        <v>6937</v>
      </c>
      <c r="AG1533" s="48" t="s">
        <v>6833</v>
      </c>
      <c r="AH1533" s="47" t="str">
        <f t="shared" si="57"/>
        <v>KS_SVR_A            AIR_B</v>
      </c>
      <c r="AI1533">
        <v>3</v>
      </c>
      <c r="AJ1533">
        <v>910021</v>
      </c>
      <c r="AK1533" t="s">
        <v>6742</v>
      </c>
      <c r="AL1533" t="s">
        <v>19</v>
      </c>
      <c r="AM1533" t="s">
        <v>1534</v>
      </c>
      <c r="AN1533" t="s">
        <v>1534</v>
      </c>
      <c r="AO1533" t="s">
        <v>1533</v>
      </c>
      <c r="AP1533" t="s">
        <v>1535</v>
      </c>
      <c r="AQ1533">
        <v>103</v>
      </c>
      <c r="AR1533" t="s">
        <v>1364</v>
      </c>
      <c r="AS1533" t="s">
        <v>1497</v>
      </c>
      <c r="AT1533" t="s">
        <v>1493</v>
      </c>
      <c r="AU1533" t="s">
        <v>19</v>
      </c>
      <c r="AV1533" t="s">
        <v>487</v>
      </c>
      <c r="AW1533" t="s">
        <v>487</v>
      </c>
      <c r="AX1533" t="s">
        <v>486</v>
      </c>
      <c r="AY1533" t="s">
        <v>488</v>
      </c>
      <c r="AZ1533">
        <v>12</v>
      </c>
      <c r="BA1533" t="s">
        <v>489</v>
      </c>
      <c r="BB1533" t="s">
        <v>1499</v>
      </c>
      <c r="BC1533" t="s">
        <v>19</v>
      </c>
      <c r="BD1533" t="s">
        <v>3633</v>
      </c>
      <c r="BE1533" t="s">
        <v>3419</v>
      </c>
      <c r="BF1533" t="s">
        <v>19</v>
      </c>
      <c r="BG1533" t="s">
        <v>19</v>
      </c>
      <c r="BH1533">
        <v>3930</v>
      </c>
      <c r="BI1533" t="s">
        <v>3634</v>
      </c>
      <c r="BJ1533">
        <v>0.35</v>
      </c>
      <c r="BK1533" t="s">
        <v>6743</v>
      </c>
      <c r="BL1533" t="s">
        <v>19</v>
      </c>
      <c r="BM1533" t="s">
        <v>3422</v>
      </c>
      <c r="BN1533">
        <v>910021</v>
      </c>
      <c r="BU1533" t="s">
        <v>19</v>
      </c>
      <c r="BV1533" t="s">
        <v>3379</v>
      </c>
      <c r="BW1533">
        <v>910021</v>
      </c>
    </row>
    <row r="1534" spans="1:75" ht="14.45" customHeight="1">
      <c r="A1534"/>
      <c r="B1534">
        <v>910022</v>
      </c>
      <c r="C1534" s="26" t="s">
        <v>6832</v>
      </c>
      <c r="E1534" s="47" t="s">
        <v>6926</v>
      </c>
      <c r="L1534" s="47" t="s">
        <v>6926</v>
      </c>
      <c r="M1534" s="47" t="s">
        <v>6926</v>
      </c>
      <c r="W1534" s="37" t="s">
        <v>7933</v>
      </c>
      <c r="X1534" s="37" t="s">
        <v>7933</v>
      </c>
      <c r="AB1534" s="47" t="s">
        <v>6937</v>
      </c>
      <c r="AG1534" s="48" t="s">
        <v>6833</v>
      </c>
      <c r="AH1534" s="47" t="str">
        <f t="shared" si="57"/>
        <v>KS_SVR_A            AIR_B</v>
      </c>
      <c r="AI1534">
        <v>3</v>
      </c>
      <c r="AJ1534">
        <v>910022</v>
      </c>
      <c r="AK1534" t="s">
        <v>6744</v>
      </c>
      <c r="AL1534" t="s">
        <v>19</v>
      </c>
      <c r="AM1534" t="s">
        <v>1534</v>
      </c>
      <c r="AN1534" t="s">
        <v>1534</v>
      </c>
      <c r="AO1534" t="s">
        <v>1533</v>
      </c>
      <c r="AP1534" t="s">
        <v>1535</v>
      </c>
      <c r="AQ1534">
        <v>71</v>
      </c>
      <c r="AR1534" t="s">
        <v>1364</v>
      </c>
      <c r="AS1534" t="s">
        <v>1498</v>
      </c>
      <c r="AT1534" t="s">
        <v>1493</v>
      </c>
      <c r="AU1534" t="s">
        <v>19</v>
      </c>
      <c r="AV1534" t="s">
        <v>487</v>
      </c>
      <c r="AW1534" t="s">
        <v>487</v>
      </c>
      <c r="AX1534" t="s">
        <v>486</v>
      </c>
      <c r="AY1534" t="s">
        <v>488</v>
      </c>
      <c r="AZ1534">
        <v>11</v>
      </c>
      <c r="BA1534" t="s">
        <v>489</v>
      </c>
      <c r="BB1534" t="s">
        <v>1499</v>
      </c>
      <c r="BC1534" t="s">
        <v>19</v>
      </c>
      <c r="BD1534" t="s">
        <v>5973</v>
      </c>
      <c r="BE1534" t="s">
        <v>3419</v>
      </c>
      <c r="BF1534" t="s">
        <v>19</v>
      </c>
      <c r="BG1534" t="s">
        <v>19</v>
      </c>
      <c r="BH1534">
        <v>3930</v>
      </c>
      <c r="BI1534" t="s">
        <v>3952</v>
      </c>
      <c r="BJ1534">
        <v>0.35</v>
      </c>
      <c r="BK1534" t="s">
        <v>6745</v>
      </c>
      <c r="BL1534" t="s">
        <v>19</v>
      </c>
      <c r="BM1534" t="s">
        <v>3422</v>
      </c>
      <c r="BN1534">
        <v>910022</v>
      </c>
      <c r="BU1534" t="s">
        <v>19</v>
      </c>
      <c r="BV1534" t="s">
        <v>3379</v>
      </c>
      <c r="BW1534">
        <v>910022</v>
      </c>
    </row>
    <row r="1535" spans="1:75" s="198" customFormat="1" ht="14.45" customHeight="1">
      <c r="A1535" s="227" t="s">
        <v>7853</v>
      </c>
      <c r="B1535" s="198">
        <v>910023</v>
      </c>
      <c r="C1535" s="120" t="s">
        <v>6832</v>
      </c>
      <c r="D1535" s="120"/>
      <c r="E1535" s="120" t="s">
        <v>6926</v>
      </c>
      <c r="F1535" s="120" t="s">
        <v>6724</v>
      </c>
      <c r="G1535" s="120" t="s">
        <v>6897</v>
      </c>
      <c r="H1535" s="120"/>
      <c r="I1535" s="120"/>
      <c r="J1535" s="120"/>
      <c r="K1535" s="120" t="s">
        <v>6903</v>
      </c>
      <c r="L1535" s="120" t="s">
        <v>6899</v>
      </c>
      <c r="M1535" s="120" t="s">
        <v>6899</v>
      </c>
      <c r="N1535" s="120"/>
      <c r="O1535" s="120"/>
      <c r="P1535" s="120"/>
      <c r="Q1535" s="120"/>
      <c r="R1535" s="120"/>
      <c r="S1535" s="120"/>
      <c r="T1535" s="120"/>
      <c r="U1535" s="120"/>
      <c r="V1535" s="120"/>
      <c r="W1535" s="25"/>
      <c r="X1535" s="120"/>
      <c r="Y1535" s="120"/>
      <c r="Z1535" s="120"/>
      <c r="AA1535" s="120"/>
      <c r="AB1535" s="120"/>
      <c r="AC1535" s="120"/>
      <c r="AD1535" s="120"/>
      <c r="AE1535" s="120"/>
      <c r="AF1535" s="120"/>
      <c r="AG1535" s="199" t="s">
        <v>6833</v>
      </c>
      <c r="AH1535" s="120" t="str">
        <f t="shared" si="57"/>
        <v>SP_31_AIR           SP_31_AIR3</v>
      </c>
      <c r="AI1535" s="198">
        <v>3</v>
      </c>
      <c r="AJ1535" s="198">
        <v>910023</v>
      </c>
      <c r="AK1535" s="198" t="s">
        <v>6746</v>
      </c>
      <c r="AL1535" s="198" t="s">
        <v>19</v>
      </c>
      <c r="AM1535" s="198" t="s">
        <v>19</v>
      </c>
      <c r="AN1535" s="198" t="s">
        <v>6723</v>
      </c>
      <c r="AO1535" s="198">
        <v>861</v>
      </c>
      <c r="AP1535" s="198" t="s">
        <v>6724</v>
      </c>
      <c r="AQ1535" s="198">
        <v>1</v>
      </c>
      <c r="AR1535" s="198" t="s">
        <v>1541</v>
      </c>
      <c r="AS1535" s="198" t="s">
        <v>19</v>
      </c>
      <c r="AT1535" s="198" t="s">
        <v>19</v>
      </c>
      <c r="AU1535" s="198" t="s">
        <v>19</v>
      </c>
      <c r="AV1535" s="198" t="s">
        <v>19</v>
      </c>
      <c r="AW1535" s="198" t="s">
        <v>4473</v>
      </c>
      <c r="AX1535" s="198">
        <v>475</v>
      </c>
      <c r="AY1535" s="198" t="s">
        <v>4474</v>
      </c>
      <c r="AZ1535" s="198">
        <v>1</v>
      </c>
      <c r="BA1535" s="198" t="s">
        <v>1541</v>
      </c>
      <c r="BB1535" s="198" t="s">
        <v>19</v>
      </c>
      <c r="BC1535" s="198" t="s">
        <v>19</v>
      </c>
      <c r="BD1535" s="198" t="s">
        <v>3876</v>
      </c>
      <c r="BE1535" s="198" t="s">
        <v>3419</v>
      </c>
      <c r="BF1535" s="198" t="s">
        <v>19</v>
      </c>
      <c r="BG1535" s="198" t="s">
        <v>19</v>
      </c>
      <c r="BH1535" s="198">
        <v>60</v>
      </c>
      <c r="BI1535" s="198" t="s">
        <v>3432</v>
      </c>
      <c r="BJ1535" s="198">
        <v>0.35</v>
      </c>
      <c r="BK1535" s="198" t="s">
        <v>4475</v>
      </c>
      <c r="BL1535" s="198" t="s">
        <v>3422</v>
      </c>
      <c r="BM1535" s="198" t="s">
        <v>3422</v>
      </c>
      <c r="BN1535" s="198">
        <v>910023</v>
      </c>
      <c r="BU1535" s="198" t="s">
        <v>3377</v>
      </c>
      <c r="BV1535" s="198" t="s">
        <v>3379</v>
      </c>
      <c r="BW1535" s="198">
        <v>910023</v>
      </c>
    </row>
    <row r="1536" spans="1:75" s="198" customFormat="1" ht="14.45" customHeight="1">
      <c r="A1536" s="227" t="s">
        <v>7853</v>
      </c>
      <c r="B1536" s="198">
        <v>910023</v>
      </c>
      <c r="C1536" s="120" t="s">
        <v>6832</v>
      </c>
      <c r="D1536" s="120"/>
      <c r="E1536" s="120" t="s">
        <v>6926</v>
      </c>
      <c r="F1536" s="120" t="s">
        <v>4474</v>
      </c>
      <c r="G1536" s="120" t="s">
        <v>6897</v>
      </c>
      <c r="H1536" s="120"/>
      <c r="I1536" s="120"/>
      <c r="J1536" s="120"/>
      <c r="K1536" s="120" t="s">
        <v>6903</v>
      </c>
      <c r="L1536" s="120" t="s">
        <v>6899</v>
      </c>
      <c r="M1536" s="120" t="s">
        <v>6899</v>
      </c>
      <c r="N1536" s="120"/>
      <c r="O1536" s="120"/>
      <c r="P1536" s="120"/>
      <c r="Q1536" s="120"/>
      <c r="R1536" s="120"/>
      <c r="S1536" s="120"/>
      <c r="T1536" s="120"/>
      <c r="U1536" s="120"/>
      <c r="V1536" s="120"/>
      <c r="W1536" s="25"/>
      <c r="X1536" s="120"/>
      <c r="Y1536" s="120"/>
      <c r="Z1536" s="120"/>
      <c r="AA1536" s="120"/>
      <c r="AB1536" s="120"/>
      <c r="AC1536" s="120"/>
      <c r="AD1536" s="120"/>
      <c r="AE1536" s="120"/>
      <c r="AF1536" s="120"/>
      <c r="AG1536" s="199" t="s">
        <v>6833</v>
      </c>
      <c r="AH1536" s="120" t="str">
        <f t="shared" ref="AH1536" si="62">AY1536&amp; REPT(" ",20-LEN(AY1536))&amp;AP1536</f>
        <v>SP_31_AIR           SP_31_AIR3</v>
      </c>
      <c r="AI1536" s="198">
        <v>3</v>
      </c>
      <c r="AJ1536" s="198">
        <v>910023</v>
      </c>
      <c r="AK1536" s="198" t="s">
        <v>6746</v>
      </c>
      <c r="AL1536" s="198" t="s">
        <v>19</v>
      </c>
      <c r="AM1536" s="198" t="s">
        <v>19</v>
      </c>
      <c r="AN1536" s="198" t="s">
        <v>6723</v>
      </c>
      <c r="AO1536" s="198">
        <v>861</v>
      </c>
      <c r="AP1536" s="198" t="s">
        <v>6724</v>
      </c>
      <c r="AQ1536" s="198">
        <v>1</v>
      </c>
      <c r="AR1536" s="198" t="s">
        <v>1541</v>
      </c>
      <c r="AS1536" s="198" t="s">
        <v>19</v>
      </c>
      <c r="AT1536" s="198" t="s">
        <v>19</v>
      </c>
      <c r="AU1536" s="198" t="s">
        <v>19</v>
      </c>
      <c r="AV1536" s="198" t="s">
        <v>19</v>
      </c>
      <c r="AW1536" s="198" t="s">
        <v>4473</v>
      </c>
      <c r="AX1536" s="198">
        <v>475</v>
      </c>
      <c r="AY1536" s="198" t="s">
        <v>4474</v>
      </c>
      <c r="AZ1536" s="198">
        <v>1</v>
      </c>
      <c r="BA1536" s="198" t="s">
        <v>1541</v>
      </c>
      <c r="BB1536" s="198" t="s">
        <v>19</v>
      </c>
      <c r="BC1536" s="198" t="s">
        <v>19</v>
      </c>
      <c r="BD1536" s="198" t="s">
        <v>3876</v>
      </c>
      <c r="BE1536" s="198" t="s">
        <v>3419</v>
      </c>
      <c r="BF1536" s="198" t="s">
        <v>19</v>
      </c>
      <c r="BG1536" s="198" t="s">
        <v>19</v>
      </c>
      <c r="BH1536" s="198">
        <v>60</v>
      </c>
      <c r="BI1536" s="198" t="s">
        <v>3432</v>
      </c>
      <c r="BJ1536" s="198">
        <v>0.35</v>
      </c>
      <c r="BK1536" s="198" t="s">
        <v>4475</v>
      </c>
      <c r="BL1536" s="198" t="s">
        <v>6918</v>
      </c>
      <c r="BM1536" s="198" t="s">
        <v>6918</v>
      </c>
      <c r="BN1536" s="198">
        <v>910023</v>
      </c>
      <c r="BU1536" s="198" t="s">
        <v>6918</v>
      </c>
      <c r="BV1536" s="198" t="s">
        <v>6918</v>
      </c>
      <c r="BW1536" s="198">
        <v>910023</v>
      </c>
    </row>
    <row r="1537" spans="22:22">
      <c r="V1537" s="120"/>
    </row>
  </sheetData>
  <autoFilter ref="A3:CC1536"/>
  <pageMargins left="0.7" right="0.7" top="0.78740157499999996" bottom="0.78740157499999996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BD2036"/>
  <sheetViews>
    <sheetView zoomScale="79" zoomScaleNormal="79" workbookViewId="0">
      <pane xSplit="6" ySplit="3" topLeftCell="K4" activePane="bottomRight" state="frozen"/>
      <selection activeCell="G103" sqref="G103"/>
      <selection pane="topRight" activeCell="G103" sqref="G103"/>
      <selection pane="bottomLeft" activeCell="G103" sqref="G103"/>
      <selection pane="bottomRight" activeCell="L21" sqref="L21"/>
    </sheetView>
  </sheetViews>
  <sheetFormatPr baseColWidth="10" defaultColWidth="11.42578125" defaultRowHeight="15" outlineLevelCol="1"/>
  <cols>
    <col min="1" max="1" width="15.28515625" style="47" customWidth="1"/>
    <col min="2" max="2" width="7.28515625" customWidth="1"/>
    <col min="3" max="3" width="8" customWidth="1"/>
    <col min="4" max="4" width="5.85546875" customWidth="1"/>
    <col min="5" max="5" width="8.140625" style="27" customWidth="1"/>
    <col min="6" max="6" width="7.140625" customWidth="1"/>
    <col min="7" max="7" width="8" customWidth="1"/>
    <col min="8" max="8" width="19.28515625" customWidth="1"/>
    <col min="9" max="9" width="2.28515625" customWidth="1"/>
    <col min="10" max="10" width="15.5703125" customWidth="1"/>
    <col min="11" max="11" width="2.28515625" customWidth="1"/>
    <col min="12" max="12" width="13" customWidth="1"/>
    <col min="13" max="13" width="12.7109375" customWidth="1"/>
    <col min="14" max="21" width="2.28515625" customWidth="1"/>
    <col min="22" max="22" width="2.7109375" style="64" customWidth="1"/>
    <col min="23" max="23" width="3.7109375" customWidth="1"/>
    <col min="24" max="24" width="18.28515625" customWidth="1"/>
    <col min="25" max="25" width="12.42578125" customWidth="1"/>
    <col min="26" max="26" width="13.7109375" customWidth="1"/>
    <col min="27" max="27" width="4.5703125" customWidth="1"/>
    <col min="28" max="28" width="4.42578125" customWidth="1"/>
    <col min="29" max="29" width="17" customWidth="1"/>
    <col min="30" max="30" width="7.7109375" customWidth="1"/>
    <col min="31" max="31" width="21.140625" customWidth="1"/>
    <col min="32" max="36" width="11.42578125" style="27" customWidth="1"/>
    <col min="37" max="37" width="7.28515625" customWidth="1"/>
    <col min="38" max="45" width="11.42578125" hidden="1" customWidth="1" outlineLevel="1"/>
    <col min="46" max="46" width="16.42578125" customWidth="1" collapsed="1"/>
    <col min="47" max="49" width="16.42578125" customWidth="1"/>
    <col min="50" max="53" width="14.7109375" customWidth="1"/>
  </cols>
  <sheetData>
    <row r="1" spans="1:56" ht="14.45" customHeight="1"/>
    <row r="2" spans="1:56" ht="94.9" customHeight="1">
      <c r="A2" s="1" t="s">
        <v>6747</v>
      </c>
      <c r="B2" s="17" t="s">
        <v>6749</v>
      </c>
      <c r="C2" s="18" t="s">
        <v>6775</v>
      </c>
      <c r="D2" s="1" t="s">
        <v>6751</v>
      </c>
      <c r="E2" s="255" t="s">
        <v>6776</v>
      </c>
      <c r="F2" s="20" t="s">
        <v>6777</v>
      </c>
      <c r="G2" s="19" t="s">
        <v>7887</v>
      </c>
      <c r="H2" s="19" t="s">
        <v>6778</v>
      </c>
      <c r="I2" s="19" t="s">
        <v>6779</v>
      </c>
      <c r="J2" s="19" t="s">
        <v>6780</v>
      </c>
      <c r="K2" s="21" t="s">
        <v>6781</v>
      </c>
      <c r="L2" s="19" t="s">
        <v>6782</v>
      </c>
      <c r="M2" s="22" t="s">
        <v>6766</v>
      </c>
      <c r="N2" s="23" t="s">
        <v>6783</v>
      </c>
      <c r="O2" s="23" t="s">
        <v>6784</v>
      </c>
      <c r="P2" s="13" t="s">
        <v>7754</v>
      </c>
      <c r="Q2" s="13" t="s">
        <v>7754</v>
      </c>
      <c r="R2" s="13" t="s">
        <v>7754</v>
      </c>
      <c r="S2" s="13" t="s">
        <v>7754</v>
      </c>
      <c r="T2" s="13" t="s">
        <v>7754</v>
      </c>
      <c r="U2" s="69" t="s">
        <v>6785</v>
      </c>
      <c r="V2" s="14" t="s">
        <v>6774</v>
      </c>
      <c r="X2" s="16" t="s">
        <v>5</v>
      </c>
      <c r="Y2" s="16" t="s">
        <v>6</v>
      </c>
      <c r="Z2" s="16" t="s">
        <v>7</v>
      </c>
      <c r="AA2" s="16" t="s">
        <v>8</v>
      </c>
      <c r="AB2" s="16" t="s">
        <v>8</v>
      </c>
      <c r="AC2" s="16" t="s">
        <v>9</v>
      </c>
      <c r="AD2" s="16" t="s">
        <v>10</v>
      </c>
      <c r="AE2" s="24" t="s">
        <v>11</v>
      </c>
      <c r="AF2" s="24" t="s">
        <v>12</v>
      </c>
      <c r="AG2" s="24" t="s">
        <v>13</v>
      </c>
      <c r="AH2" s="24" t="s">
        <v>14</v>
      </c>
      <c r="AI2" s="24" t="s">
        <v>15</v>
      </c>
      <c r="AJ2" s="24" t="s">
        <v>16</v>
      </c>
      <c r="AK2" s="16" t="s">
        <v>17</v>
      </c>
      <c r="AL2" s="16" t="s">
        <v>1</v>
      </c>
      <c r="AM2" s="16" t="s">
        <v>1485</v>
      </c>
      <c r="AN2" s="16" t="s">
        <v>2178</v>
      </c>
      <c r="AO2" s="16" t="s">
        <v>2820</v>
      </c>
      <c r="AP2" s="16" t="s">
        <v>7644</v>
      </c>
      <c r="AQ2" s="16" t="s">
        <v>7645</v>
      </c>
      <c r="AR2" s="16" t="s">
        <v>7646</v>
      </c>
      <c r="AS2" s="16" t="s">
        <v>7647</v>
      </c>
      <c r="AT2" s="16" t="s">
        <v>1</v>
      </c>
      <c r="AU2" s="16" t="s">
        <v>1485</v>
      </c>
      <c r="AV2" s="16" t="s">
        <v>2178</v>
      </c>
      <c r="AW2" s="16" t="s">
        <v>2820</v>
      </c>
      <c r="AX2" s="16" t="s">
        <v>7644</v>
      </c>
      <c r="AY2" s="16" t="s">
        <v>7645</v>
      </c>
      <c r="AZ2" s="16" t="s">
        <v>7646</v>
      </c>
      <c r="BA2" s="16" t="s">
        <v>7647</v>
      </c>
      <c r="BB2" s="16"/>
      <c r="BC2" s="16"/>
      <c r="BD2" s="16"/>
    </row>
    <row r="3" spans="1:56">
      <c r="A3" s="118"/>
    </row>
    <row r="4" spans="1:56" ht="14.45" customHeight="1">
      <c r="B4" s="25" t="s">
        <v>6786</v>
      </c>
      <c r="V4" s="48"/>
      <c r="W4">
        <v>1</v>
      </c>
      <c r="X4" t="s">
        <v>0</v>
      </c>
    </row>
    <row r="5" spans="1:56" ht="14.45" customHeight="1">
      <c r="A5" s="50" t="s">
        <v>8091</v>
      </c>
      <c r="B5" s="25" t="s">
        <v>6786</v>
      </c>
      <c r="V5" s="48"/>
      <c r="W5">
        <v>2</v>
      </c>
      <c r="X5" t="s">
        <v>1</v>
      </c>
      <c r="Y5" t="s">
        <v>2</v>
      </c>
      <c r="Z5" t="s">
        <v>3</v>
      </c>
      <c r="AA5" s="179" t="s">
        <v>8085</v>
      </c>
      <c r="AB5" t="s">
        <v>4</v>
      </c>
    </row>
    <row r="6" spans="1:56" ht="14.45" customHeight="1">
      <c r="B6" s="25" t="s">
        <v>6786</v>
      </c>
      <c r="V6" s="48"/>
      <c r="W6">
        <v>0</v>
      </c>
      <c r="X6" t="s">
        <v>5</v>
      </c>
      <c r="Y6" t="s">
        <v>6</v>
      </c>
      <c r="Z6" t="s">
        <v>7</v>
      </c>
      <c r="AA6" t="s">
        <v>8</v>
      </c>
      <c r="AB6" t="s">
        <v>8</v>
      </c>
      <c r="AC6" t="s">
        <v>9</v>
      </c>
      <c r="AD6" t="s">
        <v>10</v>
      </c>
      <c r="AE6" t="s">
        <v>11</v>
      </c>
      <c r="AF6" s="27" t="s">
        <v>12</v>
      </c>
      <c r="AG6" s="27" t="s">
        <v>13</v>
      </c>
      <c r="AH6" s="27" t="s">
        <v>14</v>
      </c>
      <c r="AI6" s="27" t="s">
        <v>15</v>
      </c>
      <c r="AJ6" s="27" t="s">
        <v>16</v>
      </c>
      <c r="AK6" t="s">
        <v>17</v>
      </c>
      <c r="AL6" t="s">
        <v>1</v>
      </c>
      <c r="AT6" t="s">
        <v>1</v>
      </c>
    </row>
    <row r="7" spans="1:56" ht="14.45" customHeight="1">
      <c r="B7" s="25" t="s">
        <v>6786</v>
      </c>
      <c r="V7" s="48"/>
      <c r="W7">
        <v>4</v>
      </c>
      <c r="X7" t="s">
        <v>18</v>
      </c>
      <c r="Y7" t="s">
        <v>19</v>
      </c>
      <c r="Z7" t="s">
        <v>19</v>
      </c>
      <c r="AA7" t="s">
        <v>19</v>
      </c>
      <c r="AB7" t="s">
        <v>19</v>
      </c>
      <c r="AC7" t="s">
        <v>19</v>
      </c>
      <c r="AD7" t="s">
        <v>19</v>
      </c>
      <c r="AE7" t="s">
        <v>20</v>
      </c>
      <c r="AF7" s="27" t="s">
        <v>19</v>
      </c>
      <c r="AG7" s="27" t="s">
        <v>19</v>
      </c>
      <c r="AH7" s="27" t="s">
        <v>19</v>
      </c>
      <c r="AI7" s="27" t="s">
        <v>19</v>
      </c>
      <c r="AJ7" s="27" t="s">
        <v>19</v>
      </c>
      <c r="AK7" t="s">
        <v>21</v>
      </c>
      <c r="AL7">
        <v>2</v>
      </c>
      <c r="AT7">
        <v>2</v>
      </c>
    </row>
    <row r="8" spans="1:56" ht="14.45" customHeight="1">
      <c r="B8" s="25" t="s">
        <v>6786</v>
      </c>
      <c r="V8" s="48"/>
      <c r="W8">
        <v>4</v>
      </c>
      <c r="X8" t="s">
        <v>22</v>
      </c>
      <c r="Y8" t="s">
        <v>19</v>
      </c>
      <c r="Z8" t="s">
        <v>19</v>
      </c>
      <c r="AA8" t="s">
        <v>19</v>
      </c>
      <c r="AB8" t="s">
        <v>19</v>
      </c>
      <c r="AC8" t="s">
        <v>19</v>
      </c>
      <c r="AD8" t="s">
        <v>19</v>
      </c>
      <c r="AE8" t="s">
        <v>23</v>
      </c>
      <c r="AF8" s="27" t="s">
        <v>19</v>
      </c>
      <c r="AG8" s="27" t="s">
        <v>19</v>
      </c>
      <c r="AH8" s="27" t="s">
        <v>19</v>
      </c>
      <c r="AI8" s="27" t="s">
        <v>19</v>
      </c>
      <c r="AJ8" s="27" t="s">
        <v>19</v>
      </c>
      <c r="AK8" t="s">
        <v>24</v>
      </c>
      <c r="AL8">
        <v>203</v>
      </c>
      <c r="AT8">
        <v>203</v>
      </c>
    </row>
    <row r="9" spans="1:56" ht="14.45" customHeight="1">
      <c r="A9" s="118">
        <v>506</v>
      </c>
      <c r="B9" s="25" t="s">
        <v>6786</v>
      </c>
      <c r="V9" s="48"/>
      <c r="W9">
        <v>4</v>
      </c>
      <c r="X9" t="s">
        <v>25</v>
      </c>
      <c r="Y9" t="s">
        <v>19</v>
      </c>
      <c r="Z9" t="s">
        <v>19</v>
      </c>
      <c r="AA9" t="s">
        <v>19</v>
      </c>
      <c r="AB9" t="s">
        <v>19</v>
      </c>
      <c r="AC9" t="s">
        <v>19</v>
      </c>
      <c r="AD9" t="s">
        <v>19</v>
      </c>
      <c r="AE9" t="s">
        <v>26</v>
      </c>
      <c r="AF9" s="27" t="s">
        <v>19</v>
      </c>
      <c r="AG9" s="27" t="s">
        <v>19</v>
      </c>
      <c r="AH9" s="27" t="s">
        <v>19</v>
      </c>
      <c r="AI9" s="27" t="s">
        <v>19</v>
      </c>
      <c r="AJ9" s="27" t="s">
        <v>19</v>
      </c>
      <c r="AK9" t="s">
        <v>21</v>
      </c>
      <c r="AL9" s="179">
        <v>2</v>
      </c>
      <c r="AT9" s="179">
        <v>2</v>
      </c>
    </row>
    <row r="10" spans="1:56" s="198" customFormat="1" ht="14.45" customHeight="1">
      <c r="A10" s="205">
        <v>506</v>
      </c>
      <c r="B10" s="197" t="s">
        <v>6786</v>
      </c>
      <c r="E10" s="204"/>
      <c r="V10" s="199"/>
      <c r="W10" s="198">
        <v>4</v>
      </c>
      <c r="X10" s="198" t="s">
        <v>25</v>
      </c>
      <c r="Y10" s="198" t="s">
        <v>19</v>
      </c>
      <c r="Z10" s="198" t="s">
        <v>19</v>
      </c>
      <c r="AA10" s="198" t="s">
        <v>19</v>
      </c>
      <c r="AB10" s="198" t="s">
        <v>19</v>
      </c>
      <c r="AC10" s="198" t="s">
        <v>19</v>
      </c>
      <c r="AD10" s="198" t="s">
        <v>19</v>
      </c>
      <c r="AE10" s="198" t="s">
        <v>27</v>
      </c>
      <c r="AF10" s="204" t="s">
        <v>19</v>
      </c>
      <c r="AG10" s="204" t="s">
        <v>19</v>
      </c>
      <c r="AH10" s="204" t="s">
        <v>19</v>
      </c>
      <c r="AI10" s="204" t="s">
        <v>19</v>
      </c>
      <c r="AJ10" s="204" t="s">
        <v>19</v>
      </c>
      <c r="AK10" s="198" t="s">
        <v>21</v>
      </c>
      <c r="AL10" s="198">
        <v>1</v>
      </c>
      <c r="AT10" s="198">
        <v>1</v>
      </c>
    </row>
    <row r="11" spans="1:56" ht="14.45" customHeight="1">
      <c r="B11" s="25" t="s">
        <v>6786</v>
      </c>
      <c r="D11" s="37" t="s">
        <v>6896</v>
      </c>
      <c r="V11" s="48"/>
      <c r="W11">
        <v>4</v>
      </c>
      <c r="X11" t="s">
        <v>28</v>
      </c>
      <c r="Y11" t="s">
        <v>19</v>
      </c>
      <c r="Z11" t="s">
        <v>19</v>
      </c>
      <c r="AA11" t="s">
        <v>19</v>
      </c>
      <c r="AB11" t="s">
        <v>19</v>
      </c>
      <c r="AC11" t="s">
        <v>19</v>
      </c>
      <c r="AD11" t="s">
        <v>19</v>
      </c>
      <c r="AE11" t="s">
        <v>29</v>
      </c>
      <c r="AF11" s="27" t="s">
        <v>19</v>
      </c>
      <c r="AG11" s="182" t="s">
        <v>411</v>
      </c>
      <c r="AH11" s="27" t="s">
        <v>19</v>
      </c>
      <c r="AI11" s="27" t="s">
        <v>19</v>
      </c>
      <c r="AJ11" s="27" t="s">
        <v>19</v>
      </c>
      <c r="AK11" t="s">
        <v>21</v>
      </c>
      <c r="AL11">
        <v>1</v>
      </c>
      <c r="AT11">
        <v>1</v>
      </c>
    </row>
    <row r="12" spans="1:56" ht="14.45" customHeight="1">
      <c r="B12" s="25" t="s">
        <v>6786</v>
      </c>
      <c r="V12" s="48"/>
      <c r="W12">
        <v>4</v>
      </c>
      <c r="X12" t="s">
        <v>30</v>
      </c>
      <c r="Y12" t="s">
        <v>19</v>
      </c>
      <c r="Z12" t="s">
        <v>19</v>
      </c>
      <c r="AA12" t="s">
        <v>19</v>
      </c>
      <c r="AB12" t="s">
        <v>19</v>
      </c>
      <c r="AC12" t="s">
        <v>19</v>
      </c>
      <c r="AD12" t="s">
        <v>19</v>
      </c>
      <c r="AE12" t="s">
        <v>31</v>
      </c>
      <c r="AF12" s="27" t="s">
        <v>19</v>
      </c>
      <c r="AG12" s="27" t="s">
        <v>19</v>
      </c>
      <c r="AH12" s="27" t="s">
        <v>19</v>
      </c>
      <c r="AI12" s="27" t="s">
        <v>19</v>
      </c>
      <c r="AJ12" s="27" t="s">
        <v>19</v>
      </c>
      <c r="AK12" t="s">
        <v>24</v>
      </c>
      <c r="AL12">
        <v>167</v>
      </c>
      <c r="AT12">
        <v>167</v>
      </c>
    </row>
    <row r="13" spans="1:56" s="178" customFormat="1" ht="14.45" customHeight="1">
      <c r="A13" s="231" t="s">
        <v>7957</v>
      </c>
      <c r="B13" s="50" t="s">
        <v>6786</v>
      </c>
      <c r="E13" s="181"/>
      <c r="V13" s="180"/>
      <c r="W13" s="178">
        <v>4</v>
      </c>
      <c r="X13" s="179" t="s">
        <v>7958</v>
      </c>
      <c r="Y13" s="179" t="s">
        <v>19</v>
      </c>
      <c r="Z13" s="179" t="s">
        <v>19</v>
      </c>
      <c r="AA13" s="179" t="s">
        <v>19</v>
      </c>
      <c r="AB13" s="179" t="s">
        <v>19</v>
      </c>
      <c r="AC13" s="179" t="s">
        <v>19</v>
      </c>
      <c r="AD13" s="179" t="s">
        <v>19</v>
      </c>
      <c r="AE13" s="179" t="s">
        <v>7959</v>
      </c>
      <c r="AF13" s="182" t="s">
        <v>19</v>
      </c>
      <c r="AG13" s="182" t="s">
        <v>19</v>
      </c>
      <c r="AH13" s="182" t="s">
        <v>19</v>
      </c>
      <c r="AI13" s="182" t="s">
        <v>19</v>
      </c>
      <c r="AJ13" s="182" t="s">
        <v>19</v>
      </c>
      <c r="AK13" s="179" t="s">
        <v>24</v>
      </c>
      <c r="AL13" s="179">
        <v>167</v>
      </c>
      <c r="AM13" s="179"/>
      <c r="AN13" s="179"/>
      <c r="AO13" s="179"/>
      <c r="AP13" s="179"/>
      <c r="AQ13" s="179"/>
      <c r="AR13" s="179"/>
      <c r="AS13" s="179"/>
      <c r="AT13" s="179">
        <v>294</v>
      </c>
    </row>
    <row r="14" spans="1:56" ht="14.45" customHeight="1">
      <c r="B14" s="25" t="s">
        <v>6786</v>
      </c>
      <c r="V14" s="48"/>
      <c r="W14">
        <v>4</v>
      </c>
      <c r="X14" t="s">
        <v>30</v>
      </c>
      <c r="Y14" t="s">
        <v>19</v>
      </c>
      <c r="Z14" t="s">
        <v>19</v>
      </c>
      <c r="AA14" t="s">
        <v>19</v>
      </c>
      <c r="AB14" t="s">
        <v>19</v>
      </c>
      <c r="AC14" t="s">
        <v>19</v>
      </c>
      <c r="AD14" t="s">
        <v>19</v>
      </c>
      <c r="AE14" t="s">
        <v>32</v>
      </c>
      <c r="AF14" s="27" t="s">
        <v>19</v>
      </c>
      <c r="AG14" s="27" t="s">
        <v>19</v>
      </c>
      <c r="AH14" s="27" t="s">
        <v>19</v>
      </c>
      <c r="AI14" s="27" t="s">
        <v>19</v>
      </c>
      <c r="AJ14" s="27" t="s">
        <v>19</v>
      </c>
      <c r="AK14" t="s">
        <v>24</v>
      </c>
      <c r="AL14">
        <v>224</v>
      </c>
      <c r="AT14">
        <v>224</v>
      </c>
    </row>
    <row r="15" spans="1:56" ht="14.45" customHeight="1">
      <c r="A15" s="118" t="s">
        <v>7988</v>
      </c>
      <c r="B15" s="25" t="s">
        <v>6786</v>
      </c>
      <c r="V15" s="48"/>
      <c r="W15">
        <v>4</v>
      </c>
      <c r="X15" t="s">
        <v>33</v>
      </c>
      <c r="Y15" t="s">
        <v>19</v>
      </c>
      <c r="Z15" t="s">
        <v>19</v>
      </c>
      <c r="AA15" t="s">
        <v>19</v>
      </c>
      <c r="AB15" t="s">
        <v>19</v>
      </c>
      <c r="AC15" t="s">
        <v>19</v>
      </c>
      <c r="AD15" t="s">
        <v>19</v>
      </c>
      <c r="AE15" t="s">
        <v>34</v>
      </c>
      <c r="AF15" s="27" t="s">
        <v>19</v>
      </c>
      <c r="AG15" s="27" t="s">
        <v>19</v>
      </c>
      <c r="AH15" s="27" t="s">
        <v>19</v>
      </c>
      <c r="AI15" s="27" t="s">
        <v>19</v>
      </c>
      <c r="AJ15" s="27" t="s">
        <v>19</v>
      </c>
      <c r="AK15" t="s">
        <v>24</v>
      </c>
      <c r="AL15" s="179">
        <v>20637</v>
      </c>
      <c r="AT15" s="179">
        <v>20585</v>
      </c>
    </row>
    <row r="16" spans="1:56" ht="14.45" customHeight="1">
      <c r="A16" s="118" t="s">
        <v>8018</v>
      </c>
      <c r="B16" s="25" t="s">
        <v>6786</v>
      </c>
      <c r="V16" s="48"/>
      <c r="W16">
        <v>4</v>
      </c>
      <c r="X16" t="s">
        <v>33</v>
      </c>
      <c r="Y16" t="s">
        <v>19</v>
      </c>
      <c r="Z16" t="s">
        <v>19</v>
      </c>
      <c r="AA16" t="s">
        <v>19</v>
      </c>
      <c r="AB16" t="s">
        <v>19</v>
      </c>
      <c r="AC16" t="s">
        <v>19</v>
      </c>
      <c r="AD16" t="s">
        <v>19</v>
      </c>
      <c r="AE16" t="s">
        <v>35</v>
      </c>
      <c r="AF16" s="27" t="s">
        <v>19</v>
      </c>
      <c r="AG16" s="27" t="s">
        <v>19</v>
      </c>
      <c r="AH16" s="27" t="s">
        <v>19</v>
      </c>
      <c r="AI16" s="27" t="s">
        <v>19</v>
      </c>
      <c r="AJ16" s="27" t="s">
        <v>19</v>
      </c>
      <c r="AK16" t="s">
        <v>24</v>
      </c>
      <c r="AL16" s="179">
        <v>104773</v>
      </c>
      <c r="AT16" s="179">
        <v>105758</v>
      </c>
    </row>
    <row r="17" spans="1:46" ht="14.45" customHeight="1">
      <c r="B17" s="25" t="s">
        <v>6786</v>
      </c>
      <c r="V17" s="48"/>
      <c r="W17">
        <v>4</v>
      </c>
      <c r="X17" t="s">
        <v>36</v>
      </c>
      <c r="Y17" t="s">
        <v>19</v>
      </c>
      <c r="Z17" t="s">
        <v>19</v>
      </c>
      <c r="AA17" t="s">
        <v>19</v>
      </c>
      <c r="AB17" t="s">
        <v>19</v>
      </c>
      <c r="AC17" t="s">
        <v>19</v>
      </c>
      <c r="AD17" t="s">
        <v>19</v>
      </c>
      <c r="AE17" t="s">
        <v>37</v>
      </c>
      <c r="AF17" s="27" t="s">
        <v>19</v>
      </c>
      <c r="AG17" s="27" t="s">
        <v>19</v>
      </c>
      <c r="AH17" s="27" t="s">
        <v>19</v>
      </c>
      <c r="AI17" s="27" t="s">
        <v>19</v>
      </c>
      <c r="AJ17" s="27" t="s">
        <v>19</v>
      </c>
      <c r="AK17" t="s">
        <v>24</v>
      </c>
      <c r="AL17">
        <v>1789</v>
      </c>
      <c r="AT17">
        <v>1789</v>
      </c>
    </row>
    <row r="18" spans="1:46" ht="14.45" customHeight="1">
      <c r="A18" s="118" t="s">
        <v>8088</v>
      </c>
      <c r="B18" s="25" t="s">
        <v>6786</v>
      </c>
      <c r="V18" s="48"/>
      <c r="W18">
        <v>4</v>
      </c>
      <c r="X18" t="s">
        <v>36</v>
      </c>
      <c r="Y18" t="s">
        <v>19</v>
      </c>
      <c r="Z18" t="s">
        <v>19</v>
      </c>
      <c r="AA18" t="s">
        <v>19</v>
      </c>
      <c r="AB18" t="s">
        <v>19</v>
      </c>
      <c r="AC18" t="s">
        <v>19</v>
      </c>
      <c r="AD18" t="s">
        <v>19</v>
      </c>
      <c r="AE18" t="s">
        <v>38</v>
      </c>
      <c r="AF18" s="27" t="s">
        <v>19</v>
      </c>
      <c r="AG18" s="27" t="s">
        <v>19</v>
      </c>
      <c r="AH18" s="27" t="s">
        <v>19</v>
      </c>
      <c r="AI18" s="27" t="s">
        <v>19</v>
      </c>
      <c r="AJ18" s="27" t="s">
        <v>19</v>
      </c>
      <c r="AK18" t="s">
        <v>24</v>
      </c>
      <c r="AL18" s="179">
        <v>58958</v>
      </c>
      <c r="AT18" s="179">
        <v>58589</v>
      </c>
    </row>
    <row r="19" spans="1:46" ht="14.45" customHeight="1">
      <c r="A19" s="231"/>
      <c r="B19" s="25" t="s">
        <v>6786</v>
      </c>
      <c r="V19" s="48"/>
      <c r="W19">
        <v>4</v>
      </c>
      <c r="X19" t="s">
        <v>39</v>
      </c>
      <c r="Y19" t="s">
        <v>19</v>
      </c>
      <c r="Z19" t="s">
        <v>19</v>
      </c>
      <c r="AA19" t="s">
        <v>19</v>
      </c>
      <c r="AB19" t="s">
        <v>19</v>
      </c>
      <c r="AC19" t="s">
        <v>19</v>
      </c>
      <c r="AD19" t="s">
        <v>19</v>
      </c>
      <c r="AE19" t="s">
        <v>40</v>
      </c>
      <c r="AF19" s="27" t="s">
        <v>19</v>
      </c>
      <c r="AG19" s="27" t="s">
        <v>19</v>
      </c>
      <c r="AH19" s="27" t="s">
        <v>19</v>
      </c>
      <c r="AI19" s="27" t="s">
        <v>19</v>
      </c>
      <c r="AJ19" s="27" t="s">
        <v>19</v>
      </c>
      <c r="AK19" t="s">
        <v>24</v>
      </c>
      <c r="AL19">
        <v>1379</v>
      </c>
      <c r="AT19">
        <v>1379</v>
      </c>
    </row>
    <row r="20" spans="1:46" ht="14.45" customHeight="1">
      <c r="B20" s="25" t="s">
        <v>6786</v>
      </c>
      <c r="V20" s="48"/>
      <c r="W20">
        <v>4</v>
      </c>
      <c r="X20" t="s">
        <v>41</v>
      </c>
      <c r="Y20" t="s">
        <v>19</v>
      </c>
      <c r="Z20" t="s">
        <v>19</v>
      </c>
      <c r="AA20" t="s">
        <v>19</v>
      </c>
      <c r="AB20" t="s">
        <v>19</v>
      </c>
      <c r="AC20" t="s">
        <v>19</v>
      </c>
      <c r="AD20" t="s">
        <v>19</v>
      </c>
      <c r="AE20" t="s">
        <v>42</v>
      </c>
      <c r="AF20" s="27" t="s">
        <v>19</v>
      </c>
      <c r="AG20" s="27" t="s">
        <v>19</v>
      </c>
      <c r="AH20" s="27" t="s">
        <v>19</v>
      </c>
      <c r="AI20" s="27" t="s">
        <v>19</v>
      </c>
      <c r="AJ20" s="27" t="s">
        <v>19</v>
      </c>
      <c r="AK20" t="s">
        <v>24</v>
      </c>
      <c r="AL20">
        <v>60</v>
      </c>
      <c r="AT20">
        <v>60</v>
      </c>
    </row>
    <row r="21" spans="1:46" ht="14.45" customHeight="1">
      <c r="B21" s="25" t="s">
        <v>6786</v>
      </c>
      <c r="V21" s="48"/>
      <c r="W21">
        <v>4</v>
      </c>
      <c r="X21" t="s">
        <v>43</v>
      </c>
      <c r="Y21" t="s">
        <v>19</v>
      </c>
      <c r="Z21" t="s">
        <v>19</v>
      </c>
      <c r="AA21" t="s">
        <v>19</v>
      </c>
      <c r="AB21" t="s">
        <v>19</v>
      </c>
      <c r="AC21" t="s">
        <v>19</v>
      </c>
      <c r="AD21" t="s">
        <v>19</v>
      </c>
      <c r="AE21" t="s">
        <v>44</v>
      </c>
      <c r="AF21" s="27" t="s">
        <v>19</v>
      </c>
      <c r="AG21" s="27" t="s">
        <v>19</v>
      </c>
      <c r="AH21" s="27" t="s">
        <v>19</v>
      </c>
      <c r="AI21" s="27" t="s">
        <v>19</v>
      </c>
      <c r="AJ21" s="27" t="s">
        <v>19</v>
      </c>
      <c r="AK21" t="s">
        <v>24</v>
      </c>
      <c r="AL21">
        <v>200</v>
      </c>
      <c r="AT21">
        <v>200</v>
      </c>
    </row>
    <row r="22" spans="1:46" ht="14.45" customHeight="1">
      <c r="B22" s="25" t="s">
        <v>6786</v>
      </c>
      <c r="V22" s="48"/>
      <c r="W22">
        <v>4</v>
      </c>
      <c r="X22" t="s">
        <v>45</v>
      </c>
      <c r="Y22" t="s">
        <v>19</v>
      </c>
      <c r="Z22" t="s">
        <v>19</v>
      </c>
      <c r="AA22" t="s">
        <v>19</v>
      </c>
      <c r="AB22" t="s">
        <v>19</v>
      </c>
      <c r="AC22" t="s">
        <v>19</v>
      </c>
      <c r="AD22" t="s">
        <v>19</v>
      </c>
      <c r="AE22" t="s">
        <v>46</v>
      </c>
      <c r="AF22" s="27" t="s">
        <v>19</v>
      </c>
      <c r="AG22" s="27" t="s">
        <v>19</v>
      </c>
      <c r="AH22" s="27" t="s">
        <v>19</v>
      </c>
      <c r="AI22" s="27" t="s">
        <v>19</v>
      </c>
      <c r="AJ22" s="27" t="s">
        <v>19</v>
      </c>
      <c r="AK22" t="s">
        <v>24</v>
      </c>
      <c r="AL22">
        <v>949</v>
      </c>
      <c r="AT22">
        <v>949</v>
      </c>
    </row>
    <row r="23" spans="1:46" ht="14.45" customHeight="1">
      <c r="A23" s="118" t="s">
        <v>7884</v>
      </c>
      <c r="B23" s="25" t="s">
        <v>6786</v>
      </c>
      <c r="V23" s="48"/>
      <c r="W23">
        <v>4</v>
      </c>
      <c r="X23" t="s">
        <v>47</v>
      </c>
      <c r="Y23" t="s">
        <v>19</v>
      </c>
      <c r="Z23" t="s">
        <v>19</v>
      </c>
      <c r="AA23" t="s">
        <v>19</v>
      </c>
      <c r="AB23" t="s">
        <v>19</v>
      </c>
      <c r="AC23" t="s">
        <v>19</v>
      </c>
      <c r="AD23" t="s">
        <v>19</v>
      </c>
      <c r="AE23" t="s">
        <v>48</v>
      </c>
      <c r="AF23" s="27" t="s">
        <v>19</v>
      </c>
      <c r="AG23" s="27" t="s">
        <v>19</v>
      </c>
      <c r="AH23" s="27" t="s">
        <v>19</v>
      </c>
      <c r="AI23" s="27" t="s">
        <v>19</v>
      </c>
      <c r="AJ23" s="27" t="s">
        <v>19</v>
      </c>
      <c r="AK23" t="s">
        <v>24</v>
      </c>
      <c r="AL23" s="179">
        <v>20194</v>
      </c>
      <c r="AT23" s="179">
        <v>20174</v>
      </c>
    </row>
    <row r="24" spans="1:46" ht="14.45" customHeight="1">
      <c r="B24" s="25" t="s">
        <v>6786</v>
      </c>
      <c r="V24" s="48"/>
      <c r="W24">
        <v>4</v>
      </c>
      <c r="X24" t="s">
        <v>49</v>
      </c>
      <c r="Y24" t="s">
        <v>19</v>
      </c>
      <c r="Z24" t="s">
        <v>19</v>
      </c>
      <c r="AA24" t="s">
        <v>19</v>
      </c>
      <c r="AB24" t="s">
        <v>19</v>
      </c>
      <c r="AC24" t="s">
        <v>19</v>
      </c>
      <c r="AD24" t="s">
        <v>19</v>
      </c>
      <c r="AE24" t="s">
        <v>50</v>
      </c>
      <c r="AF24" s="27" t="s">
        <v>19</v>
      </c>
      <c r="AG24" s="27" t="s">
        <v>19</v>
      </c>
      <c r="AH24" s="27" t="s">
        <v>19</v>
      </c>
      <c r="AI24" s="27" t="s">
        <v>19</v>
      </c>
      <c r="AJ24" s="27" t="s">
        <v>19</v>
      </c>
      <c r="AK24" t="s">
        <v>24</v>
      </c>
      <c r="AL24">
        <v>230</v>
      </c>
      <c r="AT24">
        <v>230</v>
      </c>
    </row>
    <row r="25" spans="1:46" ht="14.45" customHeight="1">
      <c r="A25" s="231" t="s">
        <v>7884</v>
      </c>
      <c r="B25" s="25" t="s">
        <v>6786</v>
      </c>
      <c r="V25" s="48"/>
      <c r="W25">
        <v>4</v>
      </c>
      <c r="X25" t="s">
        <v>51</v>
      </c>
      <c r="Y25" t="s">
        <v>19</v>
      </c>
      <c r="Z25" t="s">
        <v>19</v>
      </c>
      <c r="AA25" t="s">
        <v>19</v>
      </c>
      <c r="AB25" t="s">
        <v>19</v>
      </c>
      <c r="AC25" t="s">
        <v>19</v>
      </c>
      <c r="AD25" t="s">
        <v>19</v>
      </c>
      <c r="AE25" t="s">
        <v>52</v>
      </c>
      <c r="AF25" s="27" t="s">
        <v>19</v>
      </c>
      <c r="AG25" s="27" t="s">
        <v>19</v>
      </c>
      <c r="AH25" s="27" t="s">
        <v>19</v>
      </c>
      <c r="AI25" s="27" t="s">
        <v>19</v>
      </c>
      <c r="AJ25" s="27" t="s">
        <v>19</v>
      </c>
      <c r="AK25" t="s">
        <v>24</v>
      </c>
      <c r="AL25" s="179">
        <v>36100</v>
      </c>
      <c r="AT25" s="179">
        <v>35941</v>
      </c>
    </row>
    <row r="26" spans="1:46" ht="14.45" customHeight="1">
      <c r="A26" s="231" t="s">
        <v>7884</v>
      </c>
      <c r="B26" s="25" t="s">
        <v>6786</v>
      </c>
      <c r="V26" s="48"/>
      <c r="W26">
        <v>4</v>
      </c>
      <c r="X26" t="s">
        <v>53</v>
      </c>
      <c r="Y26" t="s">
        <v>19</v>
      </c>
      <c r="Z26" t="s">
        <v>19</v>
      </c>
      <c r="AA26" t="s">
        <v>19</v>
      </c>
      <c r="AB26" t="s">
        <v>19</v>
      </c>
      <c r="AC26" t="s">
        <v>19</v>
      </c>
      <c r="AD26" t="s">
        <v>19</v>
      </c>
      <c r="AE26" t="s">
        <v>54</v>
      </c>
      <c r="AF26" s="27" t="s">
        <v>19</v>
      </c>
      <c r="AG26" s="27" t="s">
        <v>19</v>
      </c>
      <c r="AH26" s="27" t="s">
        <v>19</v>
      </c>
      <c r="AI26" s="27" t="s">
        <v>19</v>
      </c>
      <c r="AJ26" s="27" t="s">
        <v>19</v>
      </c>
      <c r="AK26" t="s">
        <v>24</v>
      </c>
      <c r="AL26" s="179">
        <v>4509</v>
      </c>
      <c r="AT26" s="179">
        <v>4467</v>
      </c>
    </row>
    <row r="27" spans="1:46" ht="14.45" customHeight="1">
      <c r="B27" s="25" t="s">
        <v>6786</v>
      </c>
      <c r="V27" s="48"/>
      <c r="W27">
        <v>4</v>
      </c>
      <c r="X27" t="s">
        <v>55</v>
      </c>
      <c r="Y27" t="s">
        <v>19</v>
      </c>
      <c r="Z27" t="s">
        <v>19</v>
      </c>
      <c r="AA27" t="s">
        <v>19</v>
      </c>
      <c r="AB27" t="s">
        <v>19</v>
      </c>
      <c r="AC27" t="s">
        <v>19</v>
      </c>
      <c r="AD27" t="s">
        <v>19</v>
      </c>
      <c r="AE27" t="s">
        <v>56</v>
      </c>
      <c r="AF27" s="27" t="s">
        <v>19</v>
      </c>
      <c r="AG27" s="27" t="s">
        <v>19</v>
      </c>
      <c r="AH27" s="27" t="s">
        <v>19</v>
      </c>
      <c r="AI27" s="27" t="s">
        <v>19</v>
      </c>
      <c r="AJ27" s="27" t="s">
        <v>19</v>
      </c>
      <c r="AK27" t="s">
        <v>21</v>
      </c>
      <c r="AL27">
        <v>5</v>
      </c>
      <c r="AT27">
        <v>5</v>
      </c>
    </row>
    <row r="28" spans="1:46" s="178" customFormat="1" ht="14.45" customHeight="1">
      <c r="A28" s="118" t="s">
        <v>8014</v>
      </c>
      <c r="B28" s="50" t="s">
        <v>6786</v>
      </c>
      <c r="D28" s="178" t="s">
        <v>6900</v>
      </c>
      <c r="E28" s="181"/>
      <c r="V28" s="180"/>
      <c r="W28" s="178" t="s">
        <v>6836</v>
      </c>
      <c r="X28" s="179" t="s">
        <v>8020</v>
      </c>
      <c r="Y28" s="179" t="s">
        <v>8021</v>
      </c>
      <c r="Z28" s="179" t="s">
        <v>19</v>
      </c>
      <c r="AA28" s="179" t="s">
        <v>19</v>
      </c>
      <c r="AB28" s="179" t="s">
        <v>19</v>
      </c>
      <c r="AC28" s="179" t="s">
        <v>8021</v>
      </c>
      <c r="AD28" s="179" t="s">
        <v>737</v>
      </c>
      <c r="AE28" s="179" t="s">
        <v>8019</v>
      </c>
      <c r="AF28" s="182" t="s">
        <v>19</v>
      </c>
      <c r="AG28" s="182" t="s">
        <v>19</v>
      </c>
      <c r="AH28" s="182" t="s">
        <v>19</v>
      </c>
      <c r="AI28" s="182" t="s">
        <v>19</v>
      </c>
      <c r="AJ28" s="182" t="s">
        <v>19</v>
      </c>
      <c r="AK28" s="179" t="s">
        <v>21</v>
      </c>
      <c r="AL28" s="179">
        <v>60</v>
      </c>
      <c r="AM28" s="179"/>
      <c r="AN28" s="179"/>
      <c r="AO28" s="179"/>
      <c r="AP28" s="179"/>
      <c r="AQ28" s="179"/>
      <c r="AR28" s="179"/>
      <c r="AS28" s="179"/>
      <c r="AT28" s="179">
        <v>1</v>
      </c>
    </row>
    <row r="29" spans="1:46" ht="14.45" customHeight="1">
      <c r="B29" s="25" t="s">
        <v>6786</v>
      </c>
      <c r="V29" s="48"/>
      <c r="W29">
        <v>4</v>
      </c>
      <c r="X29" t="s">
        <v>57</v>
      </c>
      <c r="Y29" t="s">
        <v>19</v>
      </c>
      <c r="Z29" t="s">
        <v>19</v>
      </c>
      <c r="AA29" t="s">
        <v>19</v>
      </c>
      <c r="AB29" t="s">
        <v>19</v>
      </c>
      <c r="AC29" t="s">
        <v>19</v>
      </c>
      <c r="AD29" t="s">
        <v>19</v>
      </c>
      <c r="AE29" t="s">
        <v>58</v>
      </c>
      <c r="AF29" s="27" t="s">
        <v>19</v>
      </c>
      <c r="AG29" s="27" t="s">
        <v>19</v>
      </c>
      <c r="AH29" s="27" t="s">
        <v>19</v>
      </c>
      <c r="AI29" s="27" t="s">
        <v>19</v>
      </c>
      <c r="AJ29" s="27" t="s">
        <v>19</v>
      </c>
      <c r="AK29" t="s">
        <v>21</v>
      </c>
      <c r="AL29">
        <v>1</v>
      </c>
      <c r="AT29">
        <v>1</v>
      </c>
    </row>
    <row r="30" spans="1:46" ht="14.45" customHeight="1">
      <c r="B30" s="25" t="s">
        <v>6786</v>
      </c>
      <c r="V30" s="48"/>
      <c r="W30">
        <v>4</v>
      </c>
      <c r="X30" t="s">
        <v>25</v>
      </c>
      <c r="Y30" t="s">
        <v>19</v>
      </c>
      <c r="Z30" t="s">
        <v>19</v>
      </c>
      <c r="AA30" t="s">
        <v>19</v>
      </c>
      <c r="AB30" t="s">
        <v>19</v>
      </c>
      <c r="AC30" t="s">
        <v>19</v>
      </c>
      <c r="AD30" t="s">
        <v>19</v>
      </c>
      <c r="AE30" t="s">
        <v>59</v>
      </c>
      <c r="AF30" s="27" t="s">
        <v>19</v>
      </c>
      <c r="AG30" s="27" t="s">
        <v>19</v>
      </c>
      <c r="AH30" s="27" t="s">
        <v>19</v>
      </c>
      <c r="AI30" s="27" t="s">
        <v>19</v>
      </c>
      <c r="AJ30" s="27" t="s">
        <v>19</v>
      </c>
      <c r="AK30" t="s">
        <v>21</v>
      </c>
      <c r="AL30">
        <v>8</v>
      </c>
      <c r="AT30">
        <v>8</v>
      </c>
    </row>
    <row r="31" spans="1:46" ht="14.45" customHeight="1">
      <c r="B31" s="25" t="s">
        <v>6786</v>
      </c>
      <c r="V31" s="48"/>
      <c r="W31">
        <v>4</v>
      </c>
      <c r="X31" t="s">
        <v>60</v>
      </c>
      <c r="Y31" t="s">
        <v>19</v>
      </c>
      <c r="Z31" t="s">
        <v>19</v>
      </c>
      <c r="AA31" t="s">
        <v>19</v>
      </c>
      <c r="AB31" t="s">
        <v>19</v>
      </c>
      <c r="AC31" t="s">
        <v>19</v>
      </c>
      <c r="AD31" t="s">
        <v>19</v>
      </c>
      <c r="AE31" t="s">
        <v>61</v>
      </c>
      <c r="AF31" s="27" t="s">
        <v>19</v>
      </c>
      <c r="AG31" s="27" t="s">
        <v>19</v>
      </c>
      <c r="AH31" s="27" t="s">
        <v>19</v>
      </c>
      <c r="AI31" s="27" t="s">
        <v>19</v>
      </c>
      <c r="AJ31" s="27" t="s">
        <v>19</v>
      </c>
      <c r="AK31" t="s">
        <v>21</v>
      </c>
      <c r="AL31">
        <v>3</v>
      </c>
      <c r="AT31">
        <v>3</v>
      </c>
    </row>
    <row r="32" spans="1:46" ht="14.45" customHeight="1">
      <c r="B32" s="25" t="s">
        <v>6786</v>
      </c>
      <c r="V32" s="48"/>
      <c r="W32">
        <v>4</v>
      </c>
      <c r="X32" t="s">
        <v>60</v>
      </c>
      <c r="Y32" t="s">
        <v>19</v>
      </c>
      <c r="Z32" t="s">
        <v>19</v>
      </c>
      <c r="AA32" t="s">
        <v>19</v>
      </c>
      <c r="AB32" t="s">
        <v>19</v>
      </c>
      <c r="AC32" t="s">
        <v>19</v>
      </c>
      <c r="AD32" t="s">
        <v>19</v>
      </c>
      <c r="AE32" t="s">
        <v>62</v>
      </c>
      <c r="AF32" s="27" t="s">
        <v>19</v>
      </c>
      <c r="AG32" s="27" t="s">
        <v>19</v>
      </c>
      <c r="AH32" s="27" t="s">
        <v>19</v>
      </c>
      <c r="AI32" s="27" t="s">
        <v>19</v>
      </c>
      <c r="AJ32" s="27" t="s">
        <v>19</v>
      </c>
      <c r="AK32" t="s">
        <v>21</v>
      </c>
      <c r="AL32">
        <v>2</v>
      </c>
      <c r="AT32">
        <v>2</v>
      </c>
    </row>
    <row r="33" spans="2:46" ht="14.45" customHeight="1">
      <c r="B33" s="25" t="s">
        <v>6786</v>
      </c>
      <c r="V33" s="48"/>
      <c r="W33">
        <v>4</v>
      </c>
      <c r="X33" t="s">
        <v>60</v>
      </c>
      <c r="Y33" t="s">
        <v>19</v>
      </c>
      <c r="Z33" t="s">
        <v>19</v>
      </c>
      <c r="AA33" t="s">
        <v>19</v>
      </c>
      <c r="AB33" t="s">
        <v>19</v>
      </c>
      <c r="AC33" t="s">
        <v>19</v>
      </c>
      <c r="AD33" t="s">
        <v>19</v>
      </c>
      <c r="AE33" t="s">
        <v>63</v>
      </c>
      <c r="AF33" s="27" t="s">
        <v>19</v>
      </c>
      <c r="AG33" s="27" t="s">
        <v>19</v>
      </c>
      <c r="AH33" s="27" t="s">
        <v>19</v>
      </c>
      <c r="AI33" s="27" t="s">
        <v>19</v>
      </c>
      <c r="AJ33" s="27" t="s">
        <v>19</v>
      </c>
      <c r="AK33" t="s">
        <v>21</v>
      </c>
      <c r="AL33">
        <v>1</v>
      </c>
      <c r="AT33">
        <v>1</v>
      </c>
    </row>
    <row r="34" spans="2:46" ht="14.45" customHeight="1">
      <c r="B34" s="25" t="s">
        <v>6786</v>
      </c>
      <c r="V34" s="48"/>
      <c r="W34">
        <v>4</v>
      </c>
      <c r="X34" t="s">
        <v>60</v>
      </c>
      <c r="Y34" t="s">
        <v>19</v>
      </c>
      <c r="Z34" t="s">
        <v>19</v>
      </c>
      <c r="AA34" t="s">
        <v>19</v>
      </c>
      <c r="AB34" t="s">
        <v>19</v>
      </c>
      <c r="AC34" t="s">
        <v>19</v>
      </c>
      <c r="AD34" t="s">
        <v>19</v>
      </c>
      <c r="AE34" t="s">
        <v>64</v>
      </c>
      <c r="AF34" s="27" t="s">
        <v>19</v>
      </c>
      <c r="AG34" s="27" t="s">
        <v>19</v>
      </c>
      <c r="AH34" s="27" t="s">
        <v>19</v>
      </c>
      <c r="AI34" s="27" t="s">
        <v>19</v>
      </c>
      <c r="AJ34" s="27" t="s">
        <v>19</v>
      </c>
      <c r="AK34" t="s">
        <v>21</v>
      </c>
      <c r="AL34">
        <v>1</v>
      </c>
      <c r="AT34">
        <v>1</v>
      </c>
    </row>
    <row r="35" spans="2:46" ht="14.45" customHeight="1">
      <c r="B35" s="25" t="s">
        <v>6786</v>
      </c>
      <c r="V35" s="48"/>
      <c r="W35">
        <v>4</v>
      </c>
      <c r="X35" t="s">
        <v>60</v>
      </c>
      <c r="Y35" t="s">
        <v>19</v>
      </c>
      <c r="Z35" t="s">
        <v>19</v>
      </c>
      <c r="AA35" t="s">
        <v>19</v>
      </c>
      <c r="AB35" t="s">
        <v>19</v>
      </c>
      <c r="AC35" t="s">
        <v>19</v>
      </c>
      <c r="AD35" t="s">
        <v>19</v>
      </c>
      <c r="AE35" t="s">
        <v>65</v>
      </c>
      <c r="AF35" s="27" t="s">
        <v>19</v>
      </c>
      <c r="AG35" s="27" t="s">
        <v>19</v>
      </c>
      <c r="AH35" s="27" t="s">
        <v>19</v>
      </c>
      <c r="AI35" s="27" t="s">
        <v>19</v>
      </c>
      <c r="AJ35" s="27" t="s">
        <v>19</v>
      </c>
      <c r="AK35" t="s">
        <v>21</v>
      </c>
      <c r="AL35">
        <v>1</v>
      </c>
      <c r="AT35">
        <v>1</v>
      </c>
    </row>
    <row r="36" spans="2:46" ht="14.45" customHeight="1">
      <c r="B36" s="25" t="s">
        <v>6786</v>
      </c>
      <c r="V36" s="48"/>
      <c r="W36">
        <v>4</v>
      </c>
      <c r="X36" t="s">
        <v>60</v>
      </c>
      <c r="Y36" t="s">
        <v>19</v>
      </c>
      <c r="Z36" t="s">
        <v>19</v>
      </c>
      <c r="AA36" t="s">
        <v>19</v>
      </c>
      <c r="AB36" t="s">
        <v>19</v>
      </c>
      <c r="AC36" t="s">
        <v>19</v>
      </c>
      <c r="AD36" t="s">
        <v>19</v>
      </c>
      <c r="AE36" t="s">
        <v>66</v>
      </c>
      <c r="AF36" s="27" t="s">
        <v>19</v>
      </c>
      <c r="AG36" s="27" t="s">
        <v>19</v>
      </c>
      <c r="AH36" s="27" t="s">
        <v>19</v>
      </c>
      <c r="AI36" s="27" t="s">
        <v>19</v>
      </c>
      <c r="AJ36" s="27" t="s">
        <v>19</v>
      </c>
      <c r="AK36" t="s">
        <v>21</v>
      </c>
      <c r="AL36">
        <v>1</v>
      </c>
      <c r="AT36">
        <v>1</v>
      </c>
    </row>
    <row r="37" spans="2:46" ht="14.45" customHeight="1">
      <c r="B37" s="25" t="s">
        <v>6786</v>
      </c>
      <c r="V37" s="48"/>
      <c r="W37">
        <v>4</v>
      </c>
      <c r="X37" t="s">
        <v>60</v>
      </c>
      <c r="Y37" t="s">
        <v>19</v>
      </c>
      <c r="Z37" t="s">
        <v>19</v>
      </c>
      <c r="AA37" t="s">
        <v>19</v>
      </c>
      <c r="AB37" t="s">
        <v>19</v>
      </c>
      <c r="AC37" t="s">
        <v>19</v>
      </c>
      <c r="AD37" t="s">
        <v>19</v>
      </c>
      <c r="AE37" t="s">
        <v>67</v>
      </c>
      <c r="AF37" s="27" t="s">
        <v>19</v>
      </c>
      <c r="AG37" s="27" t="s">
        <v>19</v>
      </c>
      <c r="AH37" s="27" t="s">
        <v>19</v>
      </c>
      <c r="AI37" s="27" t="s">
        <v>19</v>
      </c>
      <c r="AJ37" s="27" t="s">
        <v>19</v>
      </c>
      <c r="AK37" t="s">
        <v>21</v>
      </c>
      <c r="AL37">
        <v>4</v>
      </c>
      <c r="AT37">
        <v>4</v>
      </c>
    </row>
    <row r="38" spans="2:46" ht="14.45" customHeight="1">
      <c r="B38" s="25" t="s">
        <v>6786</v>
      </c>
      <c r="V38" s="48"/>
      <c r="W38">
        <v>4</v>
      </c>
      <c r="X38" t="s">
        <v>60</v>
      </c>
      <c r="Y38" t="s">
        <v>19</v>
      </c>
      <c r="Z38" t="s">
        <v>19</v>
      </c>
      <c r="AA38" t="s">
        <v>19</v>
      </c>
      <c r="AB38" t="s">
        <v>19</v>
      </c>
      <c r="AC38" t="s">
        <v>19</v>
      </c>
      <c r="AD38" t="s">
        <v>19</v>
      </c>
      <c r="AE38" t="s">
        <v>68</v>
      </c>
      <c r="AF38" s="27" t="s">
        <v>19</v>
      </c>
      <c r="AG38" s="27" t="s">
        <v>19</v>
      </c>
      <c r="AH38" s="27" t="s">
        <v>19</v>
      </c>
      <c r="AI38" s="27" t="s">
        <v>19</v>
      </c>
      <c r="AJ38" s="27" t="s">
        <v>19</v>
      </c>
      <c r="AK38" t="s">
        <v>21</v>
      </c>
      <c r="AL38">
        <v>1</v>
      </c>
      <c r="AT38">
        <v>1</v>
      </c>
    </row>
    <row r="39" spans="2:46" ht="14.45" customHeight="1">
      <c r="B39" s="25" t="s">
        <v>6786</v>
      </c>
      <c r="V39" s="48"/>
      <c r="W39">
        <v>4</v>
      </c>
      <c r="X39" t="s">
        <v>60</v>
      </c>
      <c r="Y39" t="s">
        <v>19</v>
      </c>
      <c r="Z39" t="s">
        <v>19</v>
      </c>
      <c r="AA39" t="s">
        <v>19</v>
      </c>
      <c r="AB39" t="s">
        <v>19</v>
      </c>
      <c r="AC39" t="s">
        <v>19</v>
      </c>
      <c r="AD39" t="s">
        <v>19</v>
      </c>
      <c r="AE39" t="s">
        <v>69</v>
      </c>
      <c r="AF39" s="27" t="s">
        <v>19</v>
      </c>
      <c r="AG39" s="27" t="s">
        <v>19</v>
      </c>
      <c r="AH39" s="27" t="s">
        <v>19</v>
      </c>
      <c r="AI39" s="27" t="s">
        <v>19</v>
      </c>
      <c r="AJ39" s="27" t="s">
        <v>19</v>
      </c>
      <c r="AK39" t="s">
        <v>21</v>
      </c>
      <c r="AL39">
        <v>30</v>
      </c>
      <c r="AT39">
        <v>30</v>
      </c>
    </row>
    <row r="40" spans="2:46" ht="14.45" customHeight="1">
      <c r="B40" s="25" t="s">
        <v>6786</v>
      </c>
      <c r="V40" s="48"/>
      <c r="W40">
        <v>4</v>
      </c>
      <c r="X40" t="s">
        <v>60</v>
      </c>
      <c r="Y40" t="s">
        <v>19</v>
      </c>
      <c r="Z40" t="s">
        <v>19</v>
      </c>
      <c r="AA40" t="s">
        <v>19</v>
      </c>
      <c r="AB40" t="s">
        <v>19</v>
      </c>
      <c r="AC40" t="s">
        <v>19</v>
      </c>
      <c r="AD40" t="s">
        <v>19</v>
      </c>
      <c r="AE40" t="s">
        <v>70</v>
      </c>
      <c r="AF40" s="27" t="s">
        <v>19</v>
      </c>
      <c r="AG40" s="27" t="s">
        <v>19</v>
      </c>
      <c r="AH40" s="27" t="s">
        <v>19</v>
      </c>
      <c r="AI40" s="27" t="s">
        <v>19</v>
      </c>
      <c r="AJ40" s="27" t="s">
        <v>19</v>
      </c>
      <c r="AK40" t="s">
        <v>21</v>
      </c>
      <c r="AL40">
        <v>12</v>
      </c>
      <c r="AT40">
        <v>12</v>
      </c>
    </row>
    <row r="41" spans="2:46" ht="14.45" customHeight="1">
      <c r="B41" s="25" t="s">
        <v>6786</v>
      </c>
      <c r="V41" s="48"/>
      <c r="W41">
        <v>4</v>
      </c>
      <c r="X41" t="s">
        <v>60</v>
      </c>
      <c r="Y41" t="s">
        <v>19</v>
      </c>
      <c r="Z41" t="s">
        <v>19</v>
      </c>
      <c r="AA41" t="s">
        <v>19</v>
      </c>
      <c r="AB41" t="s">
        <v>19</v>
      </c>
      <c r="AC41" t="s">
        <v>19</v>
      </c>
      <c r="AD41" t="s">
        <v>19</v>
      </c>
      <c r="AE41" t="s">
        <v>71</v>
      </c>
      <c r="AF41" s="27" t="s">
        <v>19</v>
      </c>
      <c r="AG41" s="27" t="s">
        <v>19</v>
      </c>
      <c r="AH41" s="27" t="s">
        <v>19</v>
      </c>
      <c r="AI41" s="27" t="s">
        <v>19</v>
      </c>
      <c r="AJ41" s="27" t="s">
        <v>19</v>
      </c>
      <c r="AK41" t="s">
        <v>21</v>
      </c>
      <c r="AL41">
        <v>2</v>
      </c>
      <c r="AT41">
        <v>2</v>
      </c>
    </row>
    <row r="42" spans="2:46" ht="14.45" customHeight="1">
      <c r="B42" s="25" t="s">
        <v>6786</v>
      </c>
      <c r="V42" s="48"/>
      <c r="W42">
        <v>4</v>
      </c>
      <c r="X42" t="s">
        <v>60</v>
      </c>
      <c r="Y42" t="s">
        <v>19</v>
      </c>
      <c r="Z42" t="s">
        <v>19</v>
      </c>
      <c r="AA42" t="s">
        <v>19</v>
      </c>
      <c r="AB42" t="s">
        <v>19</v>
      </c>
      <c r="AC42" t="s">
        <v>19</v>
      </c>
      <c r="AD42" t="s">
        <v>19</v>
      </c>
      <c r="AE42" t="s">
        <v>72</v>
      </c>
      <c r="AF42" s="27" t="s">
        <v>19</v>
      </c>
      <c r="AG42" s="27" t="s">
        <v>19</v>
      </c>
      <c r="AH42" s="27" t="s">
        <v>19</v>
      </c>
      <c r="AI42" s="27" t="s">
        <v>19</v>
      </c>
      <c r="AJ42" s="27" t="s">
        <v>19</v>
      </c>
      <c r="AK42" t="s">
        <v>21</v>
      </c>
      <c r="AL42">
        <v>11</v>
      </c>
      <c r="AT42">
        <v>11</v>
      </c>
    </row>
    <row r="43" spans="2:46" ht="14.45" customHeight="1">
      <c r="B43" s="25" t="s">
        <v>6786</v>
      </c>
      <c r="V43" s="48"/>
      <c r="W43">
        <v>4</v>
      </c>
      <c r="X43" t="s">
        <v>60</v>
      </c>
      <c r="Y43" t="s">
        <v>19</v>
      </c>
      <c r="Z43" t="s">
        <v>19</v>
      </c>
      <c r="AA43" t="s">
        <v>19</v>
      </c>
      <c r="AB43" t="s">
        <v>19</v>
      </c>
      <c r="AC43" t="s">
        <v>19</v>
      </c>
      <c r="AD43" t="s">
        <v>19</v>
      </c>
      <c r="AE43" t="s">
        <v>73</v>
      </c>
      <c r="AF43" s="27" t="s">
        <v>19</v>
      </c>
      <c r="AG43" s="27" t="s">
        <v>19</v>
      </c>
      <c r="AH43" s="27" t="s">
        <v>19</v>
      </c>
      <c r="AI43" s="27" t="s">
        <v>19</v>
      </c>
      <c r="AJ43" s="27" t="s">
        <v>19</v>
      </c>
      <c r="AK43" t="s">
        <v>21</v>
      </c>
      <c r="AL43">
        <v>6</v>
      </c>
      <c r="AT43">
        <v>6</v>
      </c>
    </row>
    <row r="44" spans="2:46" ht="14.45" customHeight="1">
      <c r="B44" s="25" t="s">
        <v>6786</v>
      </c>
      <c r="V44" s="48"/>
      <c r="W44">
        <v>4</v>
      </c>
      <c r="X44" t="s">
        <v>60</v>
      </c>
      <c r="Y44" t="s">
        <v>19</v>
      </c>
      <c r="Z44" t="s">
        <v>19</v>
      </c>
      <c r="AA44" t="s">
        <v>19</v>
      </c>
      <c r="AB44" t="s">
        <v>19</v>
      </c>
      <c r="AC44" t="s">
        <v>19</v>
      </c>
      <c r="AD44" t="s">
        <v>19</v>
      </c>
      <c r="AE44" t="s">
        <v>74</v>
      </c>
      <c r="AF44" s="27" t="s">
        <v>19</v>
      </c>
      <c r="AG44" s="27" t="s">
        <v>19</v>
      </c>
      <c r="AH44" s="27" t="s">
        <v>19</v>
      </c>
      <c r="AI44" s="27" t="s">
        <v>19</v>
      </c>
      <c r="AJ44" s="27" t="s">
        <v>19</v>
      </c>
      <c r="AK44" t="s">
        <v>21</v>
      </c>
      <c r="AL44">
        <v>18</v>
      </c>
      <c r="AT44">
        <v>18</v>
      </c>
    </row>
    <row r="45" spans="2:46" ht="14.45" customHeight="1">
      <c r="B45" s="25" t="s">
        <v>6786</v>
      </c>
      <c r="V45" s="48"/>
      <c r="W45">
        <v>4</v>
      </c>
      <c r="X45" t="s">
        <v>75</v>
      </c>
      <c r="Y45" t="s">
        <v>19</v>
      </c>
      <c r="Z45" t="s">
        <v>19</v>
      </c>
      <c r="AA45" t="s">
        <v>19</v>
      </c>
      <c r="AB45" t="s">
        <v>19</v>
      </c>
      <c r="AC45" t="s">
        <v>19</v>
      </c>
      <c r="AD45" t="s">
        <v>19</v>
      </c>
      <c r="AE45" t="s">
        <v>76</v>
      </c>
      <c r="AF45" s="27" t="s">
        <v>19</v>
      </c>
      <c r="AG45" s="27" t="s">
        <v>19</v>
      </c>
      <c r="AH45" s="27" t="s">
        <v>19</v>
      </c>
      <c r="AI45" s="27" t="s">
        <v>19</v>
      </c>
      <c r="AJ45" s="27" t="s">
        <v>19</v>
      </c>
      <c r="AK45" t="s">
        <v>21</v>
      </c>
      <c r="AL45">
        <v>2</v>
      </c>
      <c r="AT45">
        <v>2</v>
      </c>
    </row>
    <row r="46" spans="2:46" ht="14.45" customHeight="1">
      <c r="B46" s="25" t="s">
        <v>6786</v>
      </c>
      <c r="V46" s="48"/>
      <c r="W46">
        <v>4</v>
      </c>
      <c r="X46" t="s">
        <v>75</v>
      </c>
      <c r="Y46" t="s">
        <v>19</v>
      </c>
      <c r="Z46" t="s">
        <v>19</v>
      </c>
      <c r="AA46" t="s">
        <v>19</v>
      </c>
      <c r="AB46" t="s">
        <v>19</v>
      </c>
      <c r="AC46" t="s">
        <v>19</v>
      </c>
      <c r="AD46" t="s">
        <v>19</v>
      </c>
      <c r="AE46" t="s">
        <v>77</v>
      </c>
      <c r="AF46" s="27" t="s">
        <v>19</v>
      </c>
      <c r="AG46" s="27" t="s">
        <v>19</v>
      </c>
      <c r="AH46" s="27" t="s">
        <v>19</v>
      </c>
      <c r="AI46" s="27" t="s">
        <v>19</v>
      </c>
      <c r="AJ46" s="27" t="s">
        <v>19</v>
      </c>
      <c r="AK46" t="s">
        <v>21</v>
      </c>
      <c r="AL46">
        <v>4</v>
      </c>
      <c r="AT46">
        <v>4</v>
      </c>
    </row>
    <row r="47" spans="2:46" ht="14.45" customHeight="1">
      <c r="B47" s="25" t="s">
        <v>6786</v>
      </c>
      <c r="V47" s="48"/>
      <c r="W47">
        <v>4</v>
      </c>
      <c r="X47" t="s">
        <v>75</v>
      </c>
      <c r="Y47" t="s">
        <v>19</v>
      </c>
      <c r="Z47" t="s">
        <v>19</v>
      </c>
      <c r="AA47" t="s">
        <v>19</v>
      </c>
      <c r="AB47" t="s">
        <v>19</v>
      </c>
      <c r="AC47" t="s">
        <v>19</v>
      </c>
      <c r="AD47" t="s">
        <v>19</v>
      </c>
      <c r="AE47" t="s">
        <v>78</v>
      </c>
      <c r="AF47" s="27" t="s">
        <v>19</v>
      </c>
      <c r="AG47" s="27" t="s">
        <v>19</v>
      </c>
      <c r="AH47" s="27" t="s">
        <v>19</v>
      </c>
      <c r="AI47" s="27" t="s">
        <v>19</v>
      </c>
      <c r="AJ47" s="27" t="s">
        <v>19</v>
      </c>
      <c r="AK47" t="s">
        <v>21</v>
      </c>
      <c r="AL47">
        <v>3</v>
      </c>
      <c r="AT47">
        <v>3</v>
      </c>
    </row>
    <row r="48" spans="2:46" ht="14.45" customHeight="1">
      <c r="B48" s="25" t="s">
        <v>6786</v>
      </c>
      <c r="V48" s="48"/>
      <c r="W48">
        <v>4</v>
      </c>
      <c r="X48" t="s">
        <v>75</v>
      </c>
      <c r="Y48" t="s">
        <v>19</v>
      </c>
      <c r="Z48" t="s">
        <v>19</v>
      </c>
      <c r="AA48" t="s">
        <v>19</v>
      </c>
      <c r="AB48" t="s">
        <v>19</v>
      </c>
      <c r="AC48" t="s">
        <v>19</v>
      </c>
      <c r="AD48" t="s">
        <v>19</v>
      </c>
      <c r="AE48" t="s">
        <v>79</v>
      </c>
      <c r="AF48" s="27" t="s">
        <v>19</v>
      </c>
      <c r="AG48" s="27" t="s">
        <v>19</v>
      </c>
      <c r="AH48" s="27" t="s">
        <v>19</v>
      </c>
      <c r="AI48" s="27" t="s">
        <v>19</v>
      </c>
      <c r="AJ48" s="27" t="s">
        <v>19</v>
      </c>
      <c r="AK48" t="s">
        <v>21</v>
      </c>
      <c r="AL48">
        <v>2</v>
      </c>
      <c r="AT48">
        <v>2</v>
      </c>
    </row>
    <row r="49" spans="2:46" ht="14.45" customHeight="1">
      <c r="B49" s="25" t="s">
        <v>6786</v>
      </c>
      <c r="V49" s="48"/>
      <c r="W49">
        <v>4</v>
      </c>
      <c r="X49" t="s">
        <v>75</v>
      </c>
      <c r="Y49" t="s">
        <v>19</v>
      </c>
      <c r="Z49" t="s">
        <v>19</v>
      </c>
      <c r="AA49" t="s">
        <v>19</v>
      </c>
      <c r="AB49" t="s">
        <v>19</v>
      </c>
      <c r="AC49" t="s">
        <v>19</v>
      </c>
      <c r="AD49" t="s">
        <v>19</v>
      </c>
      <c r="AE49" t="s">
        <v>80</v>
      </c>
      <c r="AF49" s="27" t="s">
        <v>19</v>
      </c>
      <c r="AG49" s="27" t="s">
        <v>19</v>
      </c>
      <c r="AH49" s="27" t="s">
        <v>19</v>
      </c>
      <c r="AI49" s="27" t="s">
        <v>19</v>
      </c>
      <c r="AJ49" s="27" t="s">
        <v>19</v>
      </c>
      <c r="AK49" t="s">
        <v>21</v>
      </c>
      <c r="AL49">
        <v>5</v>
      </c>
      <c r="AT49">
        <v>5</v>
      </c>
    </row>
    <row r="50" spans="2:46" ht="14.45" customHeight="1">
      <c r="B50" s="25" t="s">
        <v>6786</v>
      </c>
      <c r="V50" s="48"/>
      <c r="W50">
        <v>4</v>
      </c>
      <c r="X50" t="s">
        <v>75</v>
      </c>
      <c r="Y50" t="s">
        <v>19</v>
      </c>
      <c r="Z50" t="s">
        <v>19</v>
      </c>
      <c r="AA50" t="s">
        <v>19</v>
      </c>
      <c r="AB50" t="s">
        <v>19</v>
      </c>
      <c r="AC50" t="s">
        <v>19</v>
      </c>
      <c r="AD50" t="s">
        <v>19</v>
      </c>
      <c r="AE50" t="s">
        <v>81</v>
      </c>
      <c r="AF50" s="27" t="s">
        <v>19</v>
      </c>
      <c r="AG50" s="27" t="s">
        <v>19</v>
      </c>
      <c r="AH50" s="27" t="s">
        <v>19</v>
      </c>
      <c r="AI50" s="27" t="s">
        <v>19</v>
      </c>
      <c r="AJ50" s="27" t="s">
        <v>19</v>
      </c>
      <c r="AK50" t="s">
        <v>21</v>
      </c>
      <c r="AL50">
        <v>13</v>
      </c>
      <c r="AT50">
        <v>13</v>
      </c>
    </row>
    <row r="51" spans="2:46" ht="14.45" customHeight="1">
      <c r="B51" s="25" t="s">
        <v>6786</v>
      </c>
      <c r="V51" s="48"/>
      <c r="W51">
        <v>4</v>
      </c>
      <c r="X51" t="s">
        <v>75</v>
      </c>
      <c r="Y51" t="s">
        <v>19</v>
      </c>
      <c r="Z51" t="s">
        <v>19</v>
      </c>
      <c r="AA51" t="s">
        <v>19</v>
      </c>
      <c r="AB51" t="s">
        <v>19</v>
      </c>
      <c r="AC51" t="s">
        <v>19</v>
      </c>
      <c r="AD51" t="s">
        <v>19</v>
      </c>
      <c r="AE51" t="s">
        <v>82</v>
      </c>
      <c r="AF51" s="27" t="s">
        <v>19</v>
      </c>
      <c r="AG51" s="27" t="s">
        <v>19</v>
      </c>
      <c r="AH51" s="27" t="s">
        <v>19</v>
      </c>
      <c r="AI51" s="27" t="s">
        <v>19</v>
      </c>
      <c r="AJ51" s="27" t="s">
        <v>19</v>
      </c>
      <c r="AK51" t="s">
        <v>21</v>
      </c>
      <c r="AL51">
        <v>3</v>
      </c>
      <c r="AT51">
        <v>3</v>
      </c>
    </row>
    <row r="52" spans="2:46" ht="14.45" customHeight="1">
      <c r="B52" s="25" t="s">
        <v>6786</v>
      </c>
      <c r="V52" s="48"/>
      <c r="W52">
        <v>4</v>
      </c>
      <c r="X52" t="s">
        <v>75</v>
      </c>
      <c r="Y52" t="s">
        <v>19</v>
      </c>
      <c r="Z52" t="s">
        <v>19</v>
      </c>
      <c r="AA52" t="s">
        <v>19</v>
      </c>
      <c r="AB52" t="s">
        <v>19</v>
      </c>
      <c r="AC52" t="s">
        <v>19</v>
      </c>
      <c r="AD52" t="s">
        <v>19</v>
      </c>
      <c r="AE52" t="s">
        <v>83</v>
      </c>
      <c r="AF52" s="27" t="s">
        <v>19</v>
      </c>
      <c r="AG52" s="27" t="s">
        <v>19</v>
      </c>
      <c r="AH52" s="27" t="s">
        <v>19</v>
      </c>
      <c r="AI52" s="27" t="s">
        <v>19</v>
      </c>
      <c r="AJ52" s="27" t="s">
        <v>19</v>
      </c>
      <c r="AK52" t="s">
        <v>21</v>
      </c>
      <c r="AL52">
        <v>3</v>
      </c>
      <c r="AT52">
        <v>3</v>
      </c>
    </row>
    <row r="53" spans="2:46" ht="14.45" customHeight="1">
      <c r="B53" s="25" t="s">
        <v>6786</v>
      </c>
      <c r="V53" s="48"/>
      <c r="W53">
        <v>4</v>
      </c>
      <c r="X53" t="s">
        <v>75</v>
      </c>
      <c r="Y53" t="s">
        <v>19</v>
      </c>
      <c r="Z53" t="s">
        <v>19</v>
      </c>
      <c r="AA53" t="s">
        <v>19</v>
      </c>
      <c r="AB53" t="s">
        <v>19</v>
      </c>
      <c r="AC53" t="s">
        <v>19</v>
      </c>
      <c r="AD53" t="s">
        <v>19</v>
      </c>
      <c r="AE53" t="s">
        <v>84</v>
      </c>
      <c r="AF53" s="27" t="s">
        <v>19</v>
      </c>
      <c r="AG53" s="27" t="s">
        <v>19</v>
      </c>
      <c r="AH53" s="27" t="s">
        <v>19</v>
      </c>
      <c r="AI53" s="27" t="s">
        <v>19</v>
      </c>
      <c r="AJ53" s="27" t="s">
        <v>19</v>
      </c>
      <c r="AK53" t="s">
        <v>21</v>
      </c>
      <c r="AL53">
        <v>2</v>
      </c>
      <c r="AT53">
        <v>2</v>
      </c>
    </row>
    <row r="54" spans="2:46" ht="14.45" customHeight="1">
      <c r="B54" s="25" t="s">
        <v>6786</v>
      </c>
      <c r="V54" s="48"/>
      <c r="W54">
        <v>4</v>
      </c>
      <c r="X54" t="s">
        <v>75</v>
      </c>
      <c r="Y54" t="s">
        <v>19</v>
      </c>
      <c r="Z54" t="s">
        <v>19</v>
      </c>
      <c r="AA54" t="s">
        <v>19</v>
      </c>
      <c r="AB54" t="s">
        <v>19</v>
      </c>
      <c r="AC54" t="s">
        <v>19</v>
      </c>
      <c r="AD54" t="s">
        <v>19</v>
      </c>
      <c r="AE54" t="s">
        <v>85</v>
      </c>
      <c r="AF54" s="27" t="s">
        <v>19</v>
      </c>
      <c r="AG54" s="27" t="s">
        <v>19</v>
      </c>
      <c r="AH54" s="27" t="s">
        <v>19</v>
      </c>
      <c r="AI54" s="27" t="s">
        <v>19</v>
      </c>
      <c r="AJ54" s="27" t="s">
        <v>19</v>
      </c>
      <c r="AK54" t="s">
        <v>21</v>
      </c>
      <c r="AL54">
        <v>2</v>
      </c>
      <c r="AT54">
        <v>2</v>
      </c>
    </row>
    <row r="55" spans="2:46" ht="14.45" customHeight="1">
      <c r="B55" s="25" t="s">
        <v>6786</v>
      </c>
      <c r="V55" s="48"/>
      <c r="W55">
        <v>4</v>
      </c>
      <c r="X55" t="s">
        <v>75</v>
      </c>
      <c r="Y55" t="s">
        <v>19</v>
      </c>
      <c r="Z55" t="s">
        <v>19</v>
      </c>
      <c r="AA55" t="s">
        <v>19</v>
      </c>
      <c r="AB55" t="s">
        <v>19</v>
      </c>
      <c r="AC55" t="s">
        <v>19</v>
      </c>
      <c r="AD55" t="s">
        <v>19</v>
      </c>
      <c r="AE55" t="s">
        <v>86</v>
      </c>
      <c r="AF55" s="27" t="s">
        <v>19</v>
      </c>
      <c r="AG55" s="27" t="s">
        <v>19</v>
      </c>
      <c r="AH55" s="27" t="s">
        <v>19</v>
      </c>
      <c r="AI55" s="27" t="s">
        <v>19</v>
      </c>
      <c r="AJ55" s="27" t="s">
        <v>19</v>
      </c>
      <c r="AK55" t="s">
        <v>21</v>
      </c>
      <c r="AL55">
        <v>5</v>
      </c>
      <c r="AT55">
        <v>5</v>
      </c>
    </row>
    <row r="56" spans="2:46" ht="14.45" customHeight="1">
      <c r="B56" s="25" t="s">
        <v>6786</v>
      </c>
      <c r="V56" s="48"/>
      <c r="W56">
        <v>4</v>
      </c>
      <c r="X56" t="s">
        <v>75</v>
      </c>
      <c r="Y56" t="s">
        <v>19</v>
      </c>
      <c r="Z56" t="s">
        <v>19</v>
      </c>
      <c r="AA56" t="s">
        <v>19</v>
      </c>
      <c r="AB56" t="s">
        <v>19</v>
      </c>
      <c r="AC56" t="s">
        <v>19</v>
      </c>
      <c r="AD56" t="s">
        <v>19</v>
      </c>
      <c r="AE56" t="s">
        <v>87</v>
      </c>
      <c r="AF56" s="27" t="s">
        <v>19</v>
      </c>
      <c r="AG56" s="27" t="s">
        <v>19</v>
      </c>
      <c r="AH56" s="27" t="s">
        <v>19</v>
      </c>
      <c r="AI56" s="27" t="s">
        <v>19</v>
      </c>
      <c r="AJ56" s="27" t="s">
        <v>19</v>
      </c>
      <c r="AK56" t="s">
        <v>21</v>
      </c>
      <c r="AL56">
        <v>11</v>
      </c>
      <c r="AT56">
        <v>11</v>
      </c>
    </row>
    <row r="57" spans="2:46" ht="14.45" customHeight="1">
      <c r="B57" s="25" t="s">
        <v>6786</v>
      </c>
      <c r="V57" s="48"/>
      <c r="W57">
        <v>4</v>
      </c>
      <c r="X57" t="s">
        <v>75</v>
      </c>
      <c r="Y57" t="s">
        <v>19</v>
      </c>
      <c r="Z57" t="s">
        <v>19</v>
      </c>
      <c r="AA57" t="s">
        <v>19</v>
      </c>
      <c r="AB57" t="s">
        <v>19</v>
      </c>
      <c r="AC57" t="s">
        <v>19</v>
      </c>
      <c r="AD57" t="s">
        <v>19</v>
      </c>
      <c r="AE57" t="s">
        <v>88</v>
      </c>
      <c r="AF57" s="27" t="s">
        <v>19</v>
      </c>
      <c r="AG57" s="27" t="s">
        <v>19</v>
      </c>
      <c r="AH57" s="27" t="s">
        <v>19</v>
      </c>
      <c r="AI57" s="27" t="s">
        <v>19</v>
      </c>
      <c r="AJ57" s="27" t="s">
        <v>19</v>
      </c>
      <c r="AK57" t="s">
        <v>21</v>
      </c>
      <c r="AL57">
        <v>1</v>
      </c>
      <c r="AT57">
        <v>1</v>
      </c>
    </row>
    <row r="58" spans="2:46" ht="14.45" customHeight="1">
      <c r="B58" s="25" t="s">
        <v>6786</v>
      </c>
      <c r="V58" s="48"/>
      <c r="W58">
        <v>4</v>
      </c>
      <c r="X58" t="s">
        <v>75</v>
      </c>
      <c r="Y58" t="s">
        <v>19</v>
      </c>
      <c r="Z58" t="s">
        <v>19</v>
      </c>
      <c r="AA58" t="s">
        <v>19</v>
      </c>
      <c r="AB58" t="s">
        <v>19</v>
      </c>
      <c r="AC58" t="s">
        <v>19</v>
      </c>
      <c r="AD58" t="s">
        <v>19</v>
      </c>
      <c r="AE58" t="s">
        <v>89</v>
      </c>
      <c r="AF58" s="27" t="s">
        <v>19</v>
      </c>
      <c r="AG58" s="27" t="s">
        <v>19</v>
      </c>
      <c r="AH58" s="27" t="s">
        <v>19</v>
      </c>
      <c r="AI58" s="27" t="s">
        <v>19</v>
      </c>
      <c r="AJ58" s="27" t="s">
        <v>19</v>
      </c>
      <c r="AK58" t="s">
        <v>21</v>
      </c>
      <c r="AL58">
        <v>4</v>
      </c>
      <c r="AT58">
        <v>4</v>
      </c>
    </row>
    <row r="59" spans="2:46" ht="14.45" customHeight="1">
      <c r="B59" s="25" t="s">
        <v>6786</v>
      </c>
      <c r="V59" s="48"/>
      <c r="W59">
        <v>4</v>
      </c>
      <c r="X59" t="s">
        <v>75</v>
      </c>
      <c r="Y59" t="s">
        <v>19</v>
      </c>
      <c r="Z59" t="s">
        <v>19</v>
      </c>
      <c r="AA59" t="s">
        <v>19</v>
      </c>
      <c r="AB59" t="s">
        <v>19</v>
      </c>
      <c r="AC59" t="s">
        <v>19</v>
      </c>
      <c r="AD59" t="s">
        <v>19</v>
      </c>
      <c r="AE59" t="s">
        <v>90</v>
      </c>
      <c r="AF59" s="27" t="s">
        <v>19</v>
      </c>
      <c r="AG59" s="27" t="s">
        <v>19</v>
      </c>
      <c r="AH59" s="27" t="s">
        <v>19</v>
      </c>
      <c r="AI59" s="27" t="s">
        <v>19</v>
      </c>
      <c r="AJ59" s="27" t="s">
        <v>19</v>
      </c>
      <c r="AK59" t="s">
        <v>21</v>
      </c>
      <c r="AL59">
        <v>1</v>
      </c>
      <c r="AT59">
        <v>1</v>
      </c>
    </row>
    <row r="60" spans="2:46" ht="14.45" customHeight="1">
      <c r="B60" s="25" t="s">
        <v>6786</v>
      </c>
      <c r="V60" s="48"/>
      <c r="W60">
        <v>4</v>
      </c>
      <c r="X60" t="s">
        <v>75</v>
      </c>
      <c r="Y60" t="s">
        <v>19</v>
      </c>
      <c r="Z60" t="s">
        <v>19</v>
      </c>
      <c r="AA60" t="s">
        <v>19</v>
      </c>
      <c r="AB60" t="s">
        <v>19</v>
      </c>
      <c r="AC60" t="s">
        <v>19</v>
      </c>
      <c r="AD60" t="s">
        <v>19</v>
      </c>
      <c r="AE60" t="s">
        <v>91</v>
      </c>
      <c r="AF60" s="27" t="s">
        <v>19</v>
      </c>
      <c r="AG60" s="27" t="s">
        <v>19</v>
      </c>
      <c r="AH60" s="27" t="s">
        <v>19</v>
      </c>
      <c r="AI60" s="27" t="s">
        <v>19</v>
      </c>
      <c r="AJ60" s="27" t="s">
        <v>19</v>
      </c>
      <c r="AK60" t="s">
        <v>21</v>
      </c>
      <c r="AL60">
        <v>10</v>
      </c>
      <c r="AT60">
        <v>10</v>
      </c>
    </row>
    <row r="61" spans="2:46" ht="14.45" customHeight="1">
      <c r="B61" s="25" t="s">
        <v>6786</v>
      </c>
      <c r="V61" s="48"/>
      <c r="W61">
        <v>4</v>
      </c>
      <c r="X61" t="s">
        <v>75</v>
      </c>
      <c r="Y61" t="s">
        <v>19</v>
      </c>
      <c r="Z61" t="s">
        <v>19</v>
      </c>
      <c r="AA61" t="s">
        <v>19</v>
      </c>
      <c r="AB61" t="s">
        <v>19</v>
      </c>
      <c r="AC61" t="s">
        <v>19</v>
      </c>
      <c r="AD61" t="s">
        <v>19</v>
      </c>
      <c r="AE61" t="s">
        <v>92</v>
      </c>
      <c r="AF61" s="27" t="s">
        <v>19</v>
      </c>
      <c r="AG61" s="27" t="s">
        <v>19</v>
      </c>
      <c r="AH61" s="27" t="s">
        <v>19</v>
      </c>
      <c r="AI61" s="27" t="s">
        <v>19</v>
      </c>
      <c r="AJ61" s="27" t="s">
        <v>19</v>
      </c>
      <c r="AK61" t="s">
        <v>21</v>
      </c>
      <c r="AL61">
        <v>1</v>
      </c>
      <c r="AT61">
        <v>1</v>
      </c>
    </row>
    <row r="62" spans="2:46" ht="14.45" customHeight="1">
      <c r="B62" s="25" t="s">
        <v>6786</v>
      </c>
      <c r="V62" s="48"/>
      <c r="W62">
        <v>4</v>
      </c>
      <c r="X62" t="s">
        <v>75</v>
      </c>
      <c r="Y62" t="s">
        <v>19</v>
      </c>
      <c r="Z62" t="s">
        <v>19</v>
      </c>
      <c r="AA62" t="s">
        <v>19</v>
      </c>
      <c r="AB62" t="s">
        <v>19</v>
      </c>
      <c r="AC62" t="s">
        <v>19</v>
      </c>
      <c r="AD62" t="s">
        <v>19</v>
      </c>
      <c r="AE62" t="s">
        <v>93</v>
      </c>
      <c r="AF62" s="27" t="s">
        <v>19</v>
      </c>
      <c r="AG62" s="27" t="s">
        <v>19</v>
      </c>
      <c r="AH62" s="27" t="s">
        <v>19</v>
      </c>
      <c r="AI62" s="27" t="s">
        <v>19</v>
      </c>
      <c r="AJ62" s="27" t="s">
        <v>19</v>
      </c>
      <c r="AK62" t="s">
        <v>21</v>
      </c>
      <c r="AL62">
        <v>1</v>
      </c>
      <c r="AT62">
        <v>1</v>
      </c>
    </row>
    <row r="63" spans="2:46" ht="14.45" customHeight="1">
      <c r="B63" s="25" t="s">
        <v>6786</v>
      </c>
      <c r="V63" s="48"/>
      <c r="W63">
        <v>4</v>
      </c>
      <c r="X63" t="s">
        <v>75</v>
      </c>
      <c r="Y63" t="s">
        <v>19</v>
      </c>
      <c r="Z63" t="s">
        <v>19</v>
      </c>
      <c r="AA63" t="s">
        <v>19</v>
      </c>
      <c r="AB63" t="s">
        <v>19</v>
      </c>
      <c r="AC63" t="s">
        <v>19</v>
      </c>
      <c r="AD63" t="s">
        <v>19</v>
      </c>
      <c r="AE63" t="s">
        <v>94</v>
      </c>
      <c r="AF63" s="27" t="s">
        <v>19</v>
      </c>
      <c r="AG63" s="27" t="s">
        <v>19</v>
      </c>
      <c r="AH63" s="27" t="s">
        <v>19</v>
      </c>
      <c r="AI63" s="27" t="s">
        <v>19</v>
      </c>
      <c r="AJ63" s="27" t="s">
        <v>19</v>
      </c>
      <c r="AK63" t="s">
        <v>21</v>
      </c>
      <c r="AL63">
        <v>4</v>
      </c>
      <c r="AT63">
        <v>4</v>
      </c>
    </row>
    <row r="64" spans="2:46" ht="14.45" customHeight="1">
      <c r="B64" s="25" t="s">
        <v>6786</v>
      </c>
      <c r="V64" s="48"/>
      <c r="W64">
        <v>4</v>
      </c>
      <c r="X64" t="s">
        <v>75</v>
      </c>
      <c r="Y64" t="s">
        <v>19</v>
      </c>
      <c r="Z64" t="s">
        <v>19</v>
      </c>
      <c r="AA64" t="s">
        <v>19</v>
      </c>
      <c r="AB64" t="s">
        <v>19</v>
      </c>
      <c r="AC64" t="s">
        <v>19</v>
      </c>
      <c r="AD64" t="s">
        <v>19</v>
      </c>
      <c r="AE64" t="s">
        <v>95</v>
      </c>
      <c r="AF64" s="27" t="s">
        <v>19</v>
      </c>
      <c r="AG64" s="27" t="s">
        <v>19</v>
      </c>
      <c r="AH64" s="27" t="s">
        <v>19</v>
      </c>
      <c r="AI64" s="27" t="s">
        <v>19</v>
      </c>
      <c r="AJ64" s="27" t="s">
        <v>19</v>
      </c>
      <c r="AK64" t="s">
        <v>21</v>
      </c>
      <c r="AL64">
        <v>9</v>
      </c>
      <c r="AT64">
        <v>9</v>
      </c>
    </row>
    <row r="65" spans="1:46" ht="14.45" customHeight="1">
      <c r="B65" s="25" t="s">
        <v>6786</v>
      </c>
      <c r="V65" s="48"/>
      <c r="W65">
        <v>4</v>
      </c>
      <c r="X65" t="s">
        <v>75</v>
      </c>
      <c r="Y65" t="s">
        <v>19</v>
      </c>
      <c r="Z65" t="s">
        <v>19</v>
      </c>
      <c r="AA65" t="s">
        <v>19</v>
      </c>
      <c r="AB65" t="s">
        <v>19</v>
      </c>
      <c r="AC65" t="s">
        <v>19</v>
      </c>
      <c r="AD65" t="s">
        <v>19</v>
      </c>
      <c r="AE65" t="s">
        <v>96</v>
      </c>
      <c r="AF65" s="27" t="s">
        <v>19</v>
      </c>
      <c r="AG65" s="27" t="s">
        <v>19</v>
      </c>
      <c r="AH65" s="27" t="s">
        <v>19</v>
      </c>
      <c r="AI65" s="27" t="s">
        <v>19</v>
      </c>
      <c r="AJ65" s="27" t="s">
        <v>19</v>
      </c>
      <c r="AK65" t="s">
        <v>21</v>
      </c>
      <c r="AL65">
        <v>10</v>
      </c>
      <c r="AT65">
        <v>10</v>
      </c>
    </row>
    <row r="66" spans="1:46" ht="14.45" customHeight="1">
      <c r="A66" s="118">
        <v>506</v>
      </c>
      <c r="B66" s="25" t="s">
        <v>6786</v>
      </c>
      <c r="V66" s="48"/>
      <c r="W66">
        <v>4</v>
      </c>
      <c r="X66" t="s">
        <v>75</v>
      </c>
      <c r="Y66" t="s">
        <v>19</v>
      </c>
      <c r="Z66" t="s">
        <v>19</v>
      </c>
      <c r="AA66" t="s">
        <v>19</v>
      </c>
      <c r="AB66" t="s">
        <v>19</v>
      </c>
      <c r="AC66" t="s">
        <v>19</v>
      </c>
      <c r="AD66" t="s">
        <v>19</v>
      </c>
      <c r="AE66" t="s">
        <v>97</v>
      </c>
      <c r="AF66" s="27" t="s">
        <v>19</v>
      </c>
      <c r="AG66" s="27" t="s">
        <v>19</v>
      </c>
      <c r="AH66" s="27" t="s">
        <v>19</v>
      </c>
      <c r="AI66" s="27" t="s">
        <v>19</v>
      </c>
      <c r="AJ66" s="27" t="s">
        <v>19</v>
      </c>
      <c r="AK66" t="s">
        <v>21</v>
      </c>
      <c r="AL66" s="179">
        <v>7</v>
      </c>
      <c r="AT66" s="179">
        <v>7</v>
      </c>
    </row>
    <row r="67" spans="1:46" ht="14.45" customHeight="1">
      <c r="B67" s="25" t="s">
        <v>6786</v>
      </c>
      <c r="V67" s="48"/>
      <c r="W67">
        <v>4</v>
      </c>
      <c r="X67" t="s">
        <v>75</v>
      </c>
      <c r="Y67" t="s">
        <v>19</v>
      </c>
      <c r="Z67" t="s">
        <v>19</v>
      </c>
      <c r="AA67" t="s">
        <v>19</v>
      </c>
      <c r="AB67" t="s">
        <v>19</v>
      </c>
      <c r="AC67" t="s">
        <v>19</v>
      </c>
      <c r="AD67" t="s">
        <v>19</v>
      </c>
      <c r="AE67" t="s">
        <v>98</v>
      </c>
      <c r="AF67" s="27" t="s">
        <v>19</v>
      </c>
      <c r="AG67" s="27" t="s">
        <v>19</v>
      </c>
      <c r="AH67" s="27" t="s">
        <v>19</v>
      </c>
      <c r="AI67" s="27" t="s">
        <v>19</v>
      </c>
      <c r="AJ67" s="27" t="s">
        <v>19</v>
      </c>
      <c r="AK67" t="s">
        <v>21</v>
      </c>
      <c r="AL67" s="179">
        <v>9</v>
      </c>
      <c r="AT67">
        <v>3</v>
      </c>
    </row>
    <row r="68" spans="1:46" ht="14.45" customHeight="1">
      <c r="A68" s="118">
        <v>506</v>
      </c>
      <c r="B68" s="25" t="s">
        <v>6786</v>
      </c>
      <c r="V68" s="48"/>
      <c r="W68">
        <v>4</v>
      </c>
      <c r="X68" t="s">
        <v>75</v>
      </c>
      <c r="Y68" t="s">
        <v>19</v>
      </c>
      <c r="Z68" t="s">
        <v>19</v>
      </c>
      <c r="AA68" t="s">
        <v>19</v>
      </c>
      <c r="AB68" t="s">
        <v>19</v>
      </c>
      <c r="AC68" t="s">
        <v>19</v>
      </c>
      <c r="AD68" t="s">
        <v>19</v>
      </c>
      <c r="AE68" t="s">
        <v>99</v>
      </c>
      <c r="AF68" s="27" t="s">
        <v>19</v>
      </c>
      <c r="AG68" s="27" t="s">
        <v>19</v>
      </c>
      <c r="AH68" s="27" t="s">
        <v>19</v>
      </c>
      <c r="AI68" s="27" t="s">
        <v>19</v>
      </c>
      <c r="AJ68" s="27" t="s">
        <v>19</v>
      </c>
      <c r="AK68" t="s">
        <v>21</v>
      </c>
      <c r="AL68">
        <v>8</v>
      </c>
      <c r="AT68" s="179">
        <v>9</v>
      </c>
    </row>
    <row r="69" spans="1:46" ht="14.45" customHeight="1">
      <c r="B69" s="25" t="s">
        <v>6786</v>
      </c>
      <c r="V69" s="48"/>
      <c r="W69">
        <v>4</v>
      </c>
      <c r="X69" t="s">
        <v>75</v>
      </c>
      <c r="Y69" t="s">
        <v>19</v>
      </c>
      <c r="Z69" t="s">
        <v>19</v>
      </c>
      <c r="AA69" t="s">
        <v>19</v>
      </c>
      <c r="AB69" t="s">
        <v>19</v>
      </c>
      <c r="AC69" t="s">
        <v>19</v>
      </c>
      <c r="AD69" t="s">
        <v>19</v>
      </c>
      <c r="AE69" t="s">
        <v>100</v>
      </c>
      <c r="AF69" s="27" t="s">
        <v>19</v>
      </c>
      <c r="AG69" s="27" t="s">
        <v>19</v>
      </c>
      <c r="AH69" s="27" t="s">
        <v>19</v>
      </c>
      <c r="AI69" s="27" t="s">
        <v>19</v>
      </c>
      <c r="AJ69" s="27" t="s">
        <v>19</v>
      </c>
      <c r="AK69" t="s">
        <v>21</v>
      </c>
      <c r="AL69">
        <v>5</v>
      </c>
      <c r="AT69">
        <v>5</v>
      </c>
    </row>
    <row r="70" spans="1:46" ht="14.45" customHeight="1">
      <c r="B70" s="25" t="s">
        <v>6786</v>
      </c>
      <c r="V70" s="48"/>
      <c r="W70">
        <v>4</v>
      </c>
      <c r="X70" t="s">
        <v>75</v>
      </c>
      <c r="Y70" t="s">
        <v>19</v>
      </c>
      <c r="Z70" t="s">
        <v>19</v>
      </c>
      <c r="AA70" t="s">
        <v>19</v>
      </c>
      <c r="AB70" t="s">
        <v>19</v>
      </c>
      <c r="AC70" t="s">
        <v>19</v>
      </c>
      <c r="AD70" t="s">
        <v>19</v>
      </c>
      <c r="AE70" t="s">
        <v>101</v>
      </c>
      <c r="AF70" s="27" t="s">
        <v>19</v>
      </c>
      <c r="AG70" s="27" t="s">
        <v>19</v>
      </c>
      <c r="AH70" s="27" t="s">
        <v>19</v>
      </c>
      <c r="AI70" s="27" t="s">
        <v>19</v>
      </c>
      <c r="AJ70" s="27" t="s">
        <v>19</v>
      </c>
      <c r="AK70" t="s">
        <v>21</v>
      </c>
      <c r="AL70">
        <v>3</v>
      </c>
      <c r="AT70">
        <v>3</v>
      </c>
    </row>
    <row r="71" spans="1:46" ht="14.45" customHeight="1">
      <c r="B71" s="25" t="s">
        <v>6786</v>
      </c>
      <c r="V71" s="48"/>
      <c r="W71">
        <v>4</v>
      </c>
      <c r="X71" t="s">
        <v>75</v>
      </c>
      <c r="Y71" t="s">
        <v>19</v>
      </c>
      <c r="Z71" t="s">
        <v>19</v>
      </c>
      <c r="AA71" t="s">
        <v>19</v>
      </c>
      <c r="AB71" t="s">
        <v>19</v>
      </c>
      <c r="AC71" t="s">
        <v>19</v>
      </c>
      <c r="AD71" t="s">
        <v>19</v>
      </c>
      <c r="AE71" t="s">
        <v>102</v>
      </c>
      <c r="AF71" s="27" t="s">
        <v>19</v>
      </c>
      <c r="AG71" s="27" t="s">
        <v>19</v>
      </c>
      <c r="AH71" s="27" t="s">
        <v>19</v>
      </c>
      <c r="AI71" s="27" t="s">
        <v>19</v>
      </c>
      <c r="AJ71" s="27" t="s">
        <v>19</v>
      </c>
      <c r="AK71" t="s">
        <v>21</v>
      </c>
      <c r="AL71">
        <v>7</v>
      </c>
      <c r="AT71">
        <v>7</v>
      </c>
    </row>
    <row r="72" spans="1:46" ht="14.45" customHeight="1">
      <c r="B72" s="25" t="s">
        <v>6786</v>
      </c>
      <c r="V72" s="48"/>
      <c r="W72">
        <v>4</v>
      </c>
      <c r="X72" t="s">
        <v>75</v>
      </c>
      <c r="Y72" t="s">
        <v>19</v>
      </c>
      <c r="Z72" t="s">
        <v>19</v>
      </c>
      <c r="AA72" t="s">
        <v>19</v>
      </c>
      <c r="AB72" t="s">
        <v>19</v>
      </c>
      <c r="AC72" t="s">
        <v>19</v>
      </c>
      <c r="AD72" t="s">
        <v>19</v>
      </c>
      <c r="AE72" t="s">
        <v>103</v>
      </c>
      <c r="AF72" s="27" t="s">
        <v>19</v>
      </c>
      <c r="AG72" s="27" t="s">
        <v>19</v>
      </c>
      <c r="AH72" s="27" t="s">
        <v>19</v>
      </c>
      <c r="AI72" s="27" t="s">
        <v>19</v>
      </c>
      <c r="AJ72" s="27" t="s">
        <v>19</v>
      </c>
      <c r="AK72" t="s">
        <v>21</v>
      </c>
      <c r="AL72">
        <v>2</v>
      </c>
      <c r="AT72">
        <v>2</v>
      </c>
    </row>
    <row r="73" spans="1:46" ht="14.45" customHeight="1">
      <c r="B73" s="25" t="s">
        <v>6786</v>
      </c>
      <c r="V73" s="48"/>
      <c r="W73">
        <v>4</v>
      </c>
      <c r="X73" t="s">
        <v>75</v>
      </c>
      <c r="Y73" t="s">
        <v>19</v>
      </c>
      <c r="Z73" t="s">
        <v>19</v>
      </c>
      <c r="AA73" t="s">
        <v>19</v>
      </c>
      <c r="AB73" t="s">
        <v>19</v>
      </c>
      <c r="AC73" t="s">
        <v>19</v>
      </c>
      <c r="AD73" t="s">
        <v>19</v>
      </c>
      <c r="AE73" t="s">
        <v>104</v>
      </c>
      <c r="AF73" s="27" t="s">
        <v>19</v>
      </c>
      <c r="AG73" s="27" t="s">
        <v>19</v>
      </c>
      <c r="AH73" s="27" t="s">
        <v>19</v>
      </c>
      <c r="AI73" s="27" t="s">
        <v>19</v>
      </c>
      <c r="AJ73" s="27" t="s">
        <v>19</v>
      </c>
      <c r="AK73" t="s">
        <v>21</v>
      </c>
      <c r="AL73">
        <v>6</v>
      </c>
      <c r="AT73">
        <v>6</v>
      </c>
    </row>
    <row r="74" spans="1:46" ht="14.45" customHeight="1">
      <c r="B74" s="25" t="s">
        <v>6786</v>
      </c>
      <c r="V74" s="48"/>
      <c r="W74">
        <v>4</v>
      </c>
      <c r="X74" t="s">
        <v>75</v>
      </c>
      <c r="Y74" t="s">
        <v>19</v>
      </c>
      <c r="Z74" t="s">
        <v>19</v>
      </c>
      <c r="AA74" t="s">
        <v>19</v>
      </c>
      <c r="AB74" t="s">
        <v>19</v>
      </c>
      <c r="AC74" t="s">
        <v>19</v>
      </c>
      <c r="AD74" t="s">
        <v>19</v>
      </c>
      <c r="AE74" t="s">
        <v>105</v>
      </c>
      <c r="AF74" s="27" t="s">
        <v>19</v>
      </c>
      <c r="AG74" s="27" t="s">
        <v>19</v>
      </c>
      <c r="AH74" s="27" t="s">
        <v>19</v>
      </c>
      <c r="AI74" s="27" t="s">
        <v>19</v>
      </c>
      <c r="AJ74" s="27" t="s">
        <v>19</v>
      </c>
      <c r="AK74" t="s">
        <v>21</v>
      </c>
      <c r="AL74">
        <v>4</v>
      </c>
      <c r="AT74">
        <v>4</v>
      </c>
    </row>
    <row r="75" spans="1:46" ht="14.45" customHeight="1">
      <c r="B75" s="25" t="s">
        <v>6786</v>
      </c>
      <c r="V75" s="48"/>
      <c r="W75">
        <v>4</v>
      </c>
      <c r="X75" t="s">
        <v>75</v>
      </c>
      <c r="Y75" t="s">
        <v>19</v>
      </c>
      <c r="Z75" t="s">
        <v>19</v>
      </c>
      <c r="AA75" t="s">
        <v>19</v>
      </c>
      <c r="AB75" t="s">
        <v>19</v>
      </c>
      <c r="AC75" t="s">
        <v>19</v>
      </c>
      <c r="AD75" t="s">
        <v>19</v>
      </c>
      <c r="AE75" t="s">
        <v>106</v>
      </c>
      <c r="AF75" s="27" t="s">
        <v>19</v>
      </c>
      <c r="AG75" s="27" t="s">
        <v>19</v>
      </c>
      <c r="AH75" s="27" t="s">
        <v>19</v>
      </c>
      <c r="AI75" s="27" t="s">
        <v>19</v>
      </c>
      <c r="AJ75" s="27" t="s">
        <v>19</v>
      </c>
      <c r="AK75" t="s">
        <v>21</v>
      </c>
      <c r="AL75">
        <v>2</v>
      </c>
      <c r="AT75">
        <v>2</v>
      </c>
    </row>
    <row r="76" spans="1:46" ht="14.45" customHeight="1">
      <c r="B76" s="25" t="s">
        <v>6786</v>
      </c>
      <c r="V76" s="48"/>
      <c r="W76">
        <v>4</v>
      </c>
      <c r="X76" t="s">
        <v>75</v>
      </c>
      <c r="Y76" t="s">
        <v>19</v>
      </c>
      <c r="Z76" t="s">
        <v>19</v>
      </c>
      <c r="AA76" t="s">
        <v>19</v>
      </c>
      <c r="AB76" t="s">
        <v>19</v>
      </c>
      <c r="AC76" t="s">
        <v>19</v>
      </c>
      <c r="AD76" t="s">
        <v>19</v>
      </c>
      <c r="AE76" t="s">
        <v>107</v>
      </c>
      <c r="AF76" s="27" t="s">
        <v>19</v>
      </c>
      <c r="AG76" s="27" t="s">
        <v>19</v>
      </c>
      <c r="AH76" s="27" t="s">
        <v>19</v>
      </c>
      <c r="AI76" s="27" t="s">
        <v>19</v>
      </c>
      <c r="AJ76" s="27" t="s">
        <v>19</v>
      </c>
      <c r="AK76" t="s">
        <v>21</v>
      </c>
      <c r="AL76">
        <v>3</v>
      </c>
      <c r="AT76">
        <v>3</v>
      </c>
    </row>
    <row r="77" spans="1:46" ht="14.45" customHeight="1">
      <c r="B77" s="25" t="s">
        <v>6786</v>
      </c>
      <c r="V77" s="48"/>
      <c r="W77">
        <v>4</v>
      </c>
      <c r="X77" t="s">
        <v>75</v>
      </c>
      <c r="Y77" t="s">
        <v>19</v>
      </c>
      <c r="Z77" t="s">
        <v>19</v>
      </c>
      <c r="AA77" t="s">
        <v>19</v>
      </c>
      <c r="AB77" t="s">
        <v>19</v>
      </c>
      <c r="AC77" t="s">
        <v>19</v>
      </c>
      <c r="AD77" t="s">
        <v>19</v>
      </c>
      <c r="AE77" t="s">
        <v>108</v>
      </c>
      <c r="AF77" s="27" t="s">
        <v>19</v>
      </c>
      <c r="AG77" s="27" t="s">
        <v>19</v>
      </c>
      <c r="AH77" s="27" t="s">
        <v>19</v>
      </c>
      <c r="AI77" s="27" t="s">
        <v>19</v>
      </c>
      <c r="AJ77" s="27" t="s">
        <v>19</v>
      </c>
      <c r="AK77" t="s">
        <v>21</v>
      </c>
      <c r="AL77">
        <v>2</v>
      </c>
      <c r="AT77">
        <v>2</v>
      </c>
    </row>
    <row r="78" spans="1:46" ht="14.45" customHeight="1">
      <c r="B78" s="25" t="s">
        <v>6786</v>
      </c>
      <c r="V78" s="48"/>
      <c r="W78">
        <v>4</v>
      </c>
      <c r="X78" t="s">
        <v>75</v>
      </c>
      <c r="Y78" t="s">
        <v>19</v>
      </c>
      <c r="Z78" t="s">
        <v>19</v>
      </c>
      <c r="AA78" t="s">
        <v>19</v>
      </c>
      <c r="AB78" t="s">
        <v>19</v>
      </c>
      <c r="AC78" t="s">
        <v>19</v>
      </c>
      <c r="AD78" t="s">
        <v>19</v>
      </c>
      <c r="AE78" t="s">
        <v>109</v>
      </c>
      <c r="AF78" s="27" t="s">
        <v>19</v>
      </c>
      <c r="AG78" s="27" t="s">
        <v>19</v>
      </c>
      <c r="AH78" s="27" t="s">
        <v>19</v>
      </c>
      <c r="AI78" s="27" t="s">
        <v>19</v>
      </c>
      <c r="AJ78" s="27" t="s">
        <v>19</v>
      </c>
      <c r="AK78" t="s">
        <v>21</v>
      </c>
      <c r="AL78">
        <v>24</v>
      </c>
      <c r="AT78">
        <v>24</v>
      </c>
    </row>
    <row r="79" spans="1:46" ht="14.45" customHeight="1">
      <c r="B79" s="25" t="s">
        <v>6786</v>
      </c>
      <c r="V79" s="48"/>
      <c r="W79">
        <v>4</v>
      </c>
      <c r="X79" t="s">
        <v>75</v>
      </c>
      <c r="Y79" t="s">
        <v>19</v>
      </c>
      <c r="Z79" t="s">
        <v>19</v>
      </c>
      <c r="AA79" t="s">
        <v>19</v>
      </c>
      <c r="AB79" t="s">
        <v>19</v>
      </c>
      <c r="AC79" t="s">
        <v>19</v>
      </c>
      <c r="AD79" t="s">
        <v>19</v>
      </c>
      <c r="AE79" t="s">
        <v>110</v>
      </c>
      <c r="AF79" s="27" t="s">
        <v>19</v>
      </c>
      <c r="AG79" s="27" t="s">
        <v>19</v>
      </c>
      <c r="AH79" s="27" t="s">
        <v>19</v>
      </c>
      <c r="AI79" s="27" t="s">
        <v>19</v>
      </c>
      <c r="AJ79" s="27" t="s">
        <v>19</v>
      </c>
      <c r="AK79" t="s">
        <v>21</v>
      </c>
      <c r="AL79">
        <v>14</v>
      </c>
      <c r="AT79">
        <v>14</v>
      </c>
    </row>
    <row r="80" spans="1:46" ht="14.45" customHeight="1">
      <c r="B80" s="25" t="s">
        <v>6786</v>
      </c>
      <c r="V80" s="48"/>
      <c r="W80">
        <v>4</v>
      </c>
      <c r="X80" t="s">
        <v>75</v>
      </c>
      <c r="Y80" t="s">
        <v>19</v>
      </c>
      <c r="Z80" t="s">
        <v>19</v>
      </c>
      <c r="AA80" t="s">
        <v>19</v>
      </c>
      <c r="AB80" t="s">
        <v>19</v>
      </c>
      <c r="AC80" t="s">
        <v>19</v>
      </c>
      <c r="AD80" t="s">
        <v>19</v>
      </c>
      <c r="AE80" t="s">
        <v>111</v>
      </c>
      <c r="AF80" s="27" t="s">
        <v>19</v>
      </c>
      <c r="AG80" s="27" t="s">
        <v>19</v>
      </c>
      <c r="AH80" s="27" t="s">
        <v>19</v>
      </c>
      <c r="AI80" s="27" t="s">
        <v>19</v>
      </c>
      <c r="AJ80" s="27" t="s">
        <v>19</v>
      </c>
      <c r="AK80" t="s">
        <v>21</v>
      </c>
      <c r="AL80">
        <v>4</v>
      </c>
      <c r="AT80">
        <v>4</v>
      </c>
    </row>
    <row r="81" spans="2:46" ht="14.45" customHeight="1">
      <c r="B81" s="25" t="s">
        <v>6786</v>
      </c>
      <c r="V81" s="48"/>
      <c r="W81">
        <v>4</v>
      </c>
      <c r="X81" t="s">
        <v>75</v>
      </c>
      <c r="Y81" t="s">
        <v>19</v>
      </c>
      <c r="Z81" t="s">
        <v>19</v>
      </c>
      <c r="AA81" t="s">
        <v>19</v>
      </c>
      <c r="AB81" t="s">
        <v>19</v>
      </c>
      <c r="AC81" t="s">
        <v>19</v>
      </c>
      <c r="AD81" t="s">
        <v>19</v>
      </c>
      <c r="AE81" t="s">
        <v>112</v>
      </c>
      <c r="AF81" s="27" t="s">
        <v>19</v>
      </c>
      <c r="AG81" s="27" t="s">
        <v>19</v>
      </c>
      <c r="AH81" s="27" t="s">
        <v>19</v>
      </c>
      <c r="AI81" s="27" t="s">
        <v>19</v>
      </c>
      <c r="AJ81" s="27" t="s">
        <v>19</v>
      </c>
      <c r="AK81" t="s">
        <v>21</v>
      </c>
      <c r="AL81">
        <v>5</v>
      </c>
      <c r="AT81">
        <v>5</v>
      </c>
    </row>
    <row r="82" spans="2:46" ht="14.45" customHeight="1">
      <c r="B82" s="25" t="s">
        <v>6786</v>
      </c>
      <c r="V82" s="48"/>
      <c r="W82">
        <v>4</v>
      </c>
      <c r="X82" t="s">
        <v>75</v>
      </c>
      <c r="Y82" t="s">
        <v>19</v>
      </c>
      <c r="Z82" t="s">
        <v>19</v>
      </c>
      <c r="AA82" t="s">
        <v>19</v>
      </c>
      <c r="AB82" t="s">
        <v>19</v>
      </c>
      <c r="AC82" t="s">
        <v>19</v>
      </c>
      <c r="AD82" t="s">
        <v>19</v>
      </c>
      <c r="AE82" t="s">
        <v>113</v>
      </c>
      <c r="AF82" s="27" t="s">
        <v>19</v>
      </c>
      <c r="AG82" s="27" t="s">
        <v>19</v>
      </c>
      <c r="AH82" s="27" t="s">
        <v>19</v>
      </c>
      <c r="AI82" s="27" t="s">
        <v>19</v>
      </c>
      <c r="AJ82" s="27" t="s">
        <v>19</v>
      </c>
      <c r="AK82" t="s">
        <v>21</v>
      </c>
      <c r="AL82">
        <v>13</v>
      </c>
      <c r="AT82">
        <v>13</v>
      </c>
    </row>
    <row r="83" spans="2:46" ht="14.45" customHeight="1">
      <c r="B83" s="25" t="s">
        <v>6786</v>
      </c>
      <c r="V83" s="48"/>
      <c r="W83">
        <v>4</v>
      </c>
      <c r="X83" t="s">
        <v>75</v>
      </c>
      <c r="Y83" t="s">
        <v>19</v>
      </c>
      <c r="Z83" t="s">
        <v>19</v>
      </c>
      <c r="AA83" t="s">
        <v>19</v>
      </c>
      <c r="AB83" t="s">
        <v>19</v>
      </c>
      <c r="AC83" t="s">
        <v>19</v>
      </c>
      <c r="AD83" t="s">
        <v>19</v>
      </c>
      <c r="AE83" t="s">
        <v>114</v>
      </c>
      <c r="AF83" s="27" t="s">
        <v>19</v>
      </c>
      <c r="AG83" s="27" t="s">
        <v>19</v>
      </c>
      <c r="AH83" s="27" t="s">
        <v>19</v>
      </c>
      <c r="AI83" s="27" t="s">
        <v>19</v>
      </c>
      <c r="AJ83" s="27" t="s">
        <v>19</v>
      </c>
      <c r="AK83" t="s">
        <v>21</v>
      </c>
      <c r="AL83">
        <v>8</v>
      </c>
      <c r="AT83">
        <v>8</v>
      </c>
    </row>
    <row r="84" spans="2:46" ht="14.45" customHeight="1">
      <c r="B84" s="25" t="s">
        <v>6786</v>
      </c>
      <c r="V84" s="48"/>
      <c r="W84">
        <v>4</v>
      </c>
      <c r="X84" t="s">
        <v>75</v>
      </c>
      <c r="Y84" t="s">
        <v>19</v>
      </c>
      <c r="Z84" t="s">
        <v>19</v>
      </c>
      <c r="AA84" t="s">
        <v>19</v>
      </c>
      <c r="AB84" t="s">
        <v>19</v>
      </c>
      <c r="AC84" t="s">
        <v>19</v>
      </c>
      <c r="AD84" t="s">
        <v>19</v>
      </c>
      <c r="AE84" t="s">
        <v>115</v>
      </c>
      <c r="AF84" s="27" t="s">
        <v>19</v>
      </c>
      <c r="AG84" s="27" t="s">
        <v>19</v>
      </c>
      <c r="AH84" s="27" t="s">
        <v>19</v>
      </c>
      <c r="AI84" s="27" t="s">
        <v>19</v>
      </c>
      <c r="AJ84" s="27" t="s">
        <v>19</v>
      </c>
      <c r="AK84" t="s">
        <v>21</v>
      </c>
      <c r="AL84">
        <v>15</v>
      </c>
      <c r="AT84">
        <v>15</v>
      </c>
    </row>
    <row r="85" spans="2:46" ht="14.45" customHeight="1">
      <c r="B85" s="25" t="s">
        <v>6786</v>
      </c>
      <c r="V85" s="48"/>
      <c r="W85">
        <v>4</v>
      </c>
      <c r="X85" t="s">
        <v>75</v>
      </c>
      <c r="Y85" t="s">
        <v>19</v>
      </c>
      <c r="Z85" t="s">
        <v>19</v>
      </c>
      <c r="AA85" t="s">
        <v>19</v>
      </c>
      <c r="AB85" t="s">
        <v>19</v>
      </c>
      <c r="AC85" t="s">
        <v>19</v>
      </c>
      <c r="AD85" t="s">
        <v>19</v>
      </c>
      <c r="AE85" t="s">
        <v>116</v>
      </c>
      <c r="AF85" s="27" t="s">
        <v>19</v>
      </c>
      <c r="AG85" s="27" t="s">
        <v>19</v>
      </c>
      <c r="AH85" s="27" t="s">
        <v>19</v>
      </c>
      <c r="AI85" s="27" t="s">
        <v>19</v>
      </c>
      <c r="AJ85" s="27" t="s">
        <v>19</v>
      </c>
      <c r="AK85" t="s">
        <v>21</v>
      </c>
      <c r="AL85">
        <v>1</v>
      </c>
      <c r="AT85">
        <v>1</v>
      </c>
    </row>
    <row r="86" spans="2:46" ht="14.45" customHeight="1">
      <c r="B86" s="25" t="s">
        <v>6786</v>
      </c>
      <c r="V86" s="48"/>
      <c r="W86">
        <v>4</v>
      </c>
      <c r="X86" t="s">
        <v>75</v>
      </c>
      <c r="Y86" t="s">
        <v>19</v>
      </c>
      <c r="Z86" t="s">
        <v>19</v>
      </c>
      <c r="AA86" t="s">
        <v>19</v>
      </c>
      <c r="AB86" t="s">
        <v>19</v>
      </c>
      <c r="AC86" t="s">
        <v>19</v>
      </c>
      <c r="AD86" t="s">
        <v>19</v>
      </c>
      <c r="AE86" t="s">
        <v>117</v>
      </c>
      <c r="AF86" s="27" t="s">
        <v>19</v>
      </c>
      <c r="AG86" s="27" t="s">
        <v>19</v>
      </c>
      <c r="AH86" s="27" t="s">
        <v>19</v>
      </c>
      <c r="AI86" s="27" t="s">
        <v>19</v>
      </c>
      <c r="AJ86" s="27" t="s">
        <v>19</v>
      </c>
      <c r="AK86" t="s">
        <v>21</v>
      </c>
      <c r="AL86">
        <v>3</v>
      </c>
      <c r="AT86">
        <v>3</v>
      </c>
    </row>
    <row r="87" spans="2:46" ht="14.45" customHeight="1">
      <c r="B87" s="25" t="s">
        <v>6786</v>
      </c>
      <c r="V87" s="48"/>
      <c r="W87">
        <v>4</v>
      </c>
      <c r="X87" t="s">
        <v>75</v>
      </c>
      <c r="Y87" t="s">
        <v>19</v>
      </c>
      <c r="Z87" t="s">
        <v>19</v>
      </c>
      <c r="AA87" t="s">
        <v>19</v>
      </c>
      <c r="AB87" t="s">
        <v>19</v>
      </c>
      <c r="AC87" t="s">
        <v>19</v>
      </c>
      <c r="AD87" t="s">
        <v>19</v>
      </c>
      <c r="AE87" t="s">
        <v>118</v>
      </c>
      <c r="AF87" s="27" t="s">
        <v>19</v>
      </c>
      <c r="AG87" s="27" t="s">
        <v>19</v>
      </c>
      <c r="AH87" s="27" t="s">
        <v>19</v>
      </c>
      <c r="AI87" s="27" t="s">
        <v>19</v>
      </c>
      <c r="AJ87" s="27" t="s">
        <v>19</v>
      </c>
      <c r="AK87" t="s">
        <v>21</v>
      </c>
      <c r="AL87">
        <v>7</v>
      </c>
      <c r="AT87">
        <v>7</v>
      </c>
    </row>
    <row r="88" spans="2:46" ht="14.45" customHeight="1">
      <c r="B88" s="25" t="s">
        <v>6786</v>
      </c>
      <c r="V88" s="48"/>
      <c r="W88">
        <v>4</v>
      </c>
      <c r="X88" t="s">
        <v>75</v>
      </c>
      <c r="Y88" t="s">
        <v>19</v>
      </c>
      <c r="Z88" t="s">
        <v>19</v>
      </c>
      <c r="AA88" t="s">
        <v>19</v>
      </c>
      <c r="AB88" t="s">
        <v>19</v>
      </c>
      <c r="AC88" t="s">
        <v>19</v>
      </c>
      <c r="AD88" t="s">
        <v>19</v>
      </c>
      <c r="AE88" t="s">
        <v>119</v>
      </c>
      <c r="AF88" s="27" t="s">
        <v>19</v>
      </c>
      <c r="AG88" s="27" t="s">
        <v>19</v>
      </c>
      <c r="AH88" s="27" t="s">
        <v>19</v>
      </c>
      <c r="AI88" s="27" t="s">
        <v>19</v>
      </c>
      <c r="AJ88" s="27" t="s">
        <v>19</v>
      </c>
      <c r="AK88" t="s">
        <v>21</v>
      </c>
      <c r="AL88">
        <v>2</v>
      </c>
      <c r="AT88">
        <v>2</v>
      </c>
    </row>
    <row r="89" spans="2:46" ht="14.45" customHeight="1">
      <c r="B89" s="25" t="s">
        <v>6786</v>
      </c>
      <c r="V89" s="48"/>
      <c r="W89">
        <v>4</v>
      </c>
      <c r="X89" t="s">
        <v>75</v>
      </c>
      <c r="Y89" t="s">
        <v>19</v>
      </c>
      <c r="Z89" t="s">
        <v>19</v>
      </c>
      <c r="AA89" t="s">
        <v>19</v>
      </c>
      <c r="AB89" t="s">
        <v>19</v>
      </c>
      <c r="AC89" t="s">
        <v>19</v>
      </c>
      <c r="AD89" t="s">
        <v>19</v>
      </c>
      <c r="AE89" t="s">
        <v>120</v>
      </c>
      <c r="AF89" s="27" t="s">
        <v>19</v>
      </c>
      <c r="AG89" s="27" t="s">
        <v>19</v>
      </c>
      <c r="AH89" s="27" t="s">
        <v>19</v>
      </c>
      <c r="AI89" s="27" t="s">
        <v>19</v>
      </c>
      <c r="AJ89" s="27" t="s">
        <v>19</v>
      </c>
      <c r="AK89" t="s">
        <v>21</v>
      </c>
      <c r="AL89">
        <v>2</v>
      </c>
      <c r="AT89">
        <v>2</v>
      </c>
    </row>
    <row r="90" spans="2:46" ht="14.45" customHeight="1">
      <c r="B90" s="25" t="s">
        <v>6786</v>
      </c>
      <c r="V90" s="48"/>
      <c r="W90">
        <v>4</v>
      </c>
      <c r="X90" t="s">
        <v>75</v>
      </c>
      <c r="Y90" t="s">
        <v>19</v>
      </c>
      <c r="Z90" t="s">
        <v>19</v>
      </c>
      <c r="AA90" t="s">
        <v>19</v>
      </c>
      <c r="AB90" t="s">
        <v>19</v>
      </c>
      <c r="AC90" t="s">
        <v>19</v>
      </c>
      <c r="AD90" t="s">
        <v>19</v>
      </c>
      <c r="AE90" t="s">
        <v>121</v>
      </c>
      <c r="AF90" s="27" t="s">
        <v>19</v>
      </c>
      <c r="AG90" s="27" t="s">
        <v>19</v>
      </c>
      <c r="AH90" s="27" t="s">
        <v>19</v>
      </c>
      <c r="AI90" s="27" t="s">
        <v>19</v>
      </c>
      <c r="AJ90" s="27" t="s">
        <v>19</v>
      </c>
      <c r="AK90" t="s">
        <v>21</v>
      </c>
      <c r="AL90">
        <v>5</v>
      </c>
      <c r="AT90">
        <v>5</v>
      </c>
    </row>
    <row r="91" spans="2:46" ht="14.45" customHeight="1">
      <c r="B91" s="25" t="s">
        <v>6786</v>
      </c>
      <c r="V91" s="48"/>
      <c r="W91">
        <v>4</v>
      </c>
      <c r="X91" t="s">
        <v>75</v>
      </c>
      <c r="Y91" t="s">
        <v>19</v>
      </c>
      <c r="Z91" t="s">
        <v>19</v>
      </c>
      <c r="AA91" t="s">
        <v>19</v>
      </c>
      <c r="AB91" t="s">
        <v>19</v>
      </c>
      <c r="AC91" t="s">
        <v>19</v>
      </c>
      <c r="AD91" t="s">
        <v>19</v>
      </c>
      <c r="AE91" t="s">
        <v>122</v>
      </c>
      <c r="AF91" s="27" t="s">
        <v>19</v>
      </c>
      <c r="AG91" s="27" t="s">
        <v>19</v>
      </c>
      <c r="AH91" s="27" t="s">
        <v>19</v>
      </c>
      <c r="AI91" s="27" t="s">
        <v>19</v>
      </c>
      <c r="AJ91" s="27" t="s">
        <v>19</v>
      </c>
      <c r="AK91" t="s">
        <v>21</v>
      </c>
      <c r="AL91">
        <v>10</v>
      </c>
      <c r="AT91">
        <v>10</v>
      </c>
    </row>
    <row r="92" spans="2:46" ht="14.45" customHeight="1">
      <c r="B92" s="25" t="s">
        <v>6786</v>
      </c>
      <c r="V92" s="48"/>
      <c r="W92">
        <v>4</v>
      </c>
      <c r="X92" t="s">
        <v>75</v>
      </c>
      <c r="Y92" t="s">
        <v>19</v>
      </c>
      <c r="Z92" t="s">
        <v>19</v>
      </c>
      <c r="AA92" t="s">
        <v>19</v>
      </c>
      <c r="AB92" t="s">
        <v>19</v>
      </c>
      <c r="AC92" t="s">
        <v>19</v>
      </c>
      <c r="AD92" t="s">
        <v>19</v>
      </c>
      <c r="AE92" t="s">
        <v>123</v>
      </c>
      <c r="AF92" s="27" t="s">
        <v>19</v>
      </c>
      <c r="AG92" s="27" t="s">
        <v>19</v>
      </c>
      <c r="AH92" s="27" t="s">
        <v>19</v>
      </c>
      <c r="AI92" s="27" t="s">
        <v>19</v>
      </c>
      <c r="AJ92" s="27" t="s">
        <v>19</v>
      </c>
      <c r="AK92" t="s">
        <v>21</v>
      </c>
      <c r="AL92">
        <v>15</v>
      </c>
      <c r="AT92">
        <v>15</v>
      </c>
    </row>
    <row r="93" spans="2:46" ht="14.45" customHeight="1">
      <c r="B93" s="25" t="s">
        <v>6786</v>
      </c>
      <c r="V93" s="48"/>
      <c r="W93">
        <v>4</v>
      </c>
      <c r="X93" t="s">
        <v>75</v>
      </c>
      <c r="Y93" t="s">
        <v>19</v>
      </c>
      <c r="Z93" t="s">
        <v>19</v>
      </c>
      <c r="AA93" t="s">
        <v>19</v>
      </c>
      <c r="AB93" t="s">
        <v>19</v>
      </c>
      <c r="AC93" t="s">
        <v>19</v>
      </c>
      <c r="AD93" t="s">
        <v>19</v>
      </c>
      <c r="AE93" t="s">
        <v>124</v>
      </c>
      <c r="AF93" s="27" t="s">
        <v>19</v>
      </c>
      <c r="AG93" s="27" t="s">
        <v>19</v>
      </c>
      <c r="AH93" s="27" t="s">
        <v>19</v>
      </c>
      <c r="AI93" s="27" t="s">
        <v>19</v>
      </c>
      <c r="AJ93" s="27" t="s">
        <v>19</v>
      </c>
      <c r="AK93" t="s">
        <v>21</v>
      </c>
      <c r="AL93">
        <v>2</v>
      </c>
      <c r="AT93">
        <v>2</v>
      </c>
    </row>
    <row r="94" spans="2:46" ht="14.45" customHeight="1">
      <c r="B94" s="25" t="s">
        <v>6786</v>
      </c>
      <c r="V94" s="48"/>
      <c r="W94">
        <v>4</v>
      </c>
      <c r="X94" t="s">
        <v>75</v>
      </c>
      <c r="Y94" t="s">
        <v>19</v>
      </c>
      <c r="Z94" t="s">
        <v>19</v>
      </c>
      <c r="AA94" t="s">
        <v>19</v>
      </c>
      <c r="AB94" t="s">
        <v>19</v>
      </c>
      <c r="AC94" t="s">
        <v>19</v>
      </c>
      <c r="AD94" t="s">
        <v>19</v>
      </c>
      <c r="AE94" t="s">
        <v>125</v>
      </c>
      <c r="AF94" s="27" t="s">
        <v>19</v>
      </c>
      <c r="AG94" s="27" t="s">
        <v>19</v>
      </c>
      <c r="AH94" s="27" t="s">
        <v>19</v>
      </c>
      <c r="AI94" s="27" t="s">
        <v>19</v>
      </c>
      <c r="AJ94" s="27" t="s">
        <v>19</v>
      </c>
      <c r="AK94" t="s">
        <v>21</v>
      </c>
      <c r="AL94">
        <v>57</v>
      </c>
      <c r="AT94">
        <v>57</v>
      </c>
    </row>
    <row r="95" spans="2:46" ht="14.45" customHeight="1">
      <c r="B95" s="25" t="s">
        <v>6786</v>
      </c>
      <c r="V95" s="48"/>
      <c r="W95">
        <v>4</v>
      </c>
      <c r="X95" t="s">
        <v>75</v>
      </c>
      <c r="Y95" t="s">
        <v>19</v>
      </c>
      <c r="Z95" t="s">
        <v>19</v>
      </c>
      <c r="AA95" t="s">
        <v>19</v>
      </c>
      <c r="AB95" t="s">
        <v>19</v>
      </c>
      <c r="AC95" t="s">
        <v>19</v>
      </c>
      <c r="AD95" t="s">
        <v>19</v>
      </c>
      <c r="AE95" t="s">
        <v>126</v>
      </c>
      <c r="AF95" s="27" t="s">
        <v>19</v>
      </c>
      <c r="AG95" s="27" t="s">
        <v>19</v>
      </c>
      <c r="AH95" s="27" t="s">
        <v>19</v>
      </c>
      <c r="AI95" s="27" t="s">
        <v>19</v>
      </c>
      <c r="AJ95" s="27" t="s">
        <v>19</v>
      </c>
      <c r="AK95" t="s">
        <v>21</v>
      </c>
      <c r="AL95">
        <v>31</v>
      </c>
      <c r="AT95">
        <v>31</v>
      </c>
    </row>
    <row r="96" spans="2:46" ht="14.45" customHeight="1">
      <c r="B96" s="25" t="s">
        <v>6786</v>
      </c>
      <c r="V96" s="48"/>
      <c r="W96">
        <v>4</v>
      </c>
      <c r="X96" t="s">
        <v>75</v>
      </c>
      <c r="Y96" t="s">
        <v>19</v>
      </c>
      <c r="Z96" t="s">
        <v>19</v>
      </c>
      <c r="AA96" t="s">
        <v>19</v>
      </c>
      <c r="AB96" t="s">
        <v>19</v>
      </c>
      <c r="AC96" t="s">
        <v>19</v>
      </c>
      <c r="AD96" t="s">
        <v>19</v>
      </c>
      <c r="AE96" t="s">
        <v>127</v>
      </c>
      <c r="AF96" s="27" t="s">
        <v>19</v>
      </c>
      <c r="AG96" s="27" t="s">
        <v>19</v>
      </c>
      <c r="AH96" s="27" t="s">
        <v>19</v>
      </c>
      <c r="AI96" s="27" t="s">
        <v>19</v>
      </c>
      <c r="AJ96" s="27" t="s">
        <v>19</v>
      </c>
      <c r="AK96" t="s">
        <v>21</v>
      </c>
      <c r="AL96">
        <v>4</v>
      </c>
      <c r="AT96">
        <v>4</v>
      </c>
    </row>
    <row r="97" spans="1:46" ht="14.45" customHeight="1">
      <c r="B97" s="25" t="s">
        <v>6786</v>
      </c>
      <c r="V97" s="48"/>
      <c r="W97">
        <v>4</v>
      </c>
      <c r="X97" t="s">
        <v>75</v>
      </c>
      <c r="Y97" t="s">
        <v>19</v>
      </c>
      <c r="Z97" t="s">
        <v>19</v>
      </c>
      <c r="AA97" t="s">
        <v>19</v>
      </c>
      <c r="AB97" t="s">
        <v>19</v>
      </c>
      <c r="AC97" t="s">
        <v>19</v>
      </c>
      <c r="AD97" t="s">
        <v>19</v>
      </c>
      <c r="AE97" t="s">
        <v>128</v>
      </c>
      <c r="AF97" s="27" t="s">
        <v>19</v>
      </c>
      <c r="AG97" s="27" t="s">
        <v>19</v>
      </c>
      <c r="AH97" s="27" t="s">
        <v>19</v>
      </c>
      <c r="AI97" s="27" t="s">
        <v>19</v>
      </c>
      <c r="AJ97" s="27" t="s">
        <v>19</v>
      </c>
      <c r="AK97" t="s">
        <v>21</v>
      </c>
      <c r="AL97">
        <v>10</v>
      </c>
      <c r="AT97">
        <v>10</v>
      </c>
    </row>
    <row r="98" spans="1:46" ht="14.45" customHeight="1">
      <c r="B98" s="25" t="s">
        <v>6786</v>
      </c>
      <c r="V98" s="48"/>
      <c r="W98">
        <v>4</v>
      </c>
      <c r="X98" t="s">
        <v>75</v>
      </c>
      <c r="Y98" t="s">
        <v>19</v>
      </c>
      <c r="Z98" t="s">
        <v>19</v>
      </c>
      <c r="AA98" t="s">
        <v>19</v>
      </c>
      <c r="AB98" t="s">
        <v>19</v>
      </c>
      <c r="AC98" t="s">
        <v>19</v>
      </c>
      <c r="AD98" t="s">
        <v>19</v>
      </c>
      <c r="AE98" t="s">
        <v>129</v>
      </c>
      <c r="AF98" s="27" t="s">
        <v>19</v>
      </c>
      <c r="AG98" s="27" t="s">
        <v>19</v>
      </c>
      <c r="AH98" s="27" t="s">
        <v>19</v>
      </c>
      <c r="AI98" s="27" t="s">
        <v>19</v>
      </c>
      <c r="AJ98" s="27" t="s">
        <v>19</v>
      </c>
      <c r="AK98" t="s">
        <v>21</v>
      </c>
      <c r="AL98">
        <v>1</v>
      </c>
      <c r="AT98">
        <v>1</v>
      </c>
    </row>
    <row r="99" spans="1:46" ht="14.45" customHeight="1">
      <c r="B99" s="25" t="s">
        <v>6786</v>
      </c>
      <c r="V99" s="48"/>
      <c r="W99">
        <v>4</v>
      </c>
      <c r="X99" t="s">
        <v>75</v>
      </c>
      <c r="Y99" t="s">
        <v>19</v>
      </c>
      <c r="Z99" t="s">
        <v>19</v>
      </c>
      <c r="AA99" t="s">
        <v>19</v>
      </c>
      <c r="AB99" t="s">
        <v>19</v>
      </c>
      <c r="AC99" t="s">
        <v>19</v>
      </c>
      <c r="AD99" t="s">
        <v>19</v>
      </c>
      <c r="AE99" t="s">
        <v>130</v>
      </c>
      <c r="AF99" s="27" t="s">
        <v>19</v>
      </c>
      <c r="AG99" s="27" t="s">
        <v>19</v>
      </c>
      <c r="AH99" s="27" t="s">
        <v>19</v>
      </c>
      <c r="AI99" s="27" t="s">
        <v>19</v>
      </c>
      <c r="AJ99" s="27" t="s">
        <v>19</v>
      </c>
      <c r="AK99" t="s">
        <v>21</v>
      </c>
      <c r="AL99">
        <v>2</v>
      </c>
      <c r="AT99">
        <v>2</v>
      </c>
    </row>
    <row r="100" spans="1:46" ht="14.45" customHeight="1">
      <c r="B100" s="25" t="s">
        <v>6786</v>
      </c>
      <c r="V100" s="48"/>
      <c r="W100">
        <v>4</v>
      </c>
      <c r="X100" t="s">
        <v>75</v>
      </c>
      <c r="Y100" t="s">
        <v>19</v>
      </c>
      <c r="Z100" t="s">
        <v>19</v>
      </c>
      <c r="AA100" t="s">
        <v>19</v>
      </c>
      <c r="AB100" t="s">
        <v>19</v>
      </c>
      <c r="AC100" t="s">
        <v>19</v>
      </c>
      <c r="AD100" t="s">
        <v>19</v>
      </c>
      <c r="AE100" t="s">
        <v>131</v>
      </c>
      <c r="AF100" s="27" t="s">
        <v>19</v>
      </c>
      <c r="AG100" s="27" t="s">
        <v>19</v>
      </c>
      <c r="AH100" s="27" t="s">
        <v>19</v>
      </c>
      <c r="AI100" s="27" t="s">
        <v>19</v>
      </c>
      <c r="AJ100" s="27" t="s">
        <v>19</v>
      </c>
      <c r="AK100" t="s">
        <v>21</v>
      </c>
      <c r="AL100">
        <v>2</v>
      </c>
      <c r="AT100">
        <v>2</v>
      </c>
    </row>
    <row r="101" spans="1:46" ht="14.45" customHeight="1">
      <c r="B101" s="25" t="s">
        <v>6786</v>
      </c>
      <c r="V101" s="48"/>
      <c r="W101">
        <v>4</v>
      </c>
      <c r="X101" t="s">
        <v>75</v>
      </c>
      <c r="Y101" t="s">
        <v>19</v>
      </c>
      <c r="Z101" t="s">
        <v>19</v>
      </c>
      <c r="AA101" t="s">
        <v>19</v>
      </c>
      <c r="AB101" t="s">
        <v>19</v>
      </c>
      <c r="AC101" t="s">
        <v>19</v>
      </c>
      <c r="AD101" t="s">
        <v>19</v>
      </c>
      <c r="AE101" t="s">
        <v>132</v>
      </c>
      <c r="AF101" s="27" t="s">
        <v>19</v>
      </c>
      <c r="AG101" s="27" t="s">
        <v>19</v>
      </c>
      <c r="AH101" s="27" t="s">
        <v>19</v>
      </c>
      <c r="AI101" s="27" t="s">
        <v>19</v>
      </c>
      <c r="AJ101" s="27" t="s">
        <v>19</v>
      </c>
      <c r="AK101" t="s">
        <v>21</v>
      </c>
      <c r="AL101">
        <v>2</v>
      </c>
      <c r="AT101">
        <v>2</v>
      </c>
    </row>
    <row r="102" spans="1:46" ht="14.45" customHeight="1">
      <c r="B102" s="25" t="s">
        <v>6786</v>
      </c>
      <c r="D102" s="47" t="s">
        <v>6932</v>
      </c>
      <c r="E102" s="256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8" t="s">
        <v>6833</v>
      </c>
      <c r="W102">
        <v>3</v>
      </c>
      <c r="X102" t="s">
        <v>75</v>
      </c>
      <c r="Y102" t="s">
        <v>133</v>
      </c>
      <c r="Z102" t="s">
        <v>19</v>
      </c>
      <c r="AA102" t="s">
        <v>134</v>
      </c>
      <c r="AB102" t="s">
        <v>135</v>
      </c>
      <c r="AC102" t="s">
        <v>136</v>
      </c>
      <c r="AD102" t="s">
        <v>137</v>
      </c>
      <c r="AE102" t="s">
        <v>138</v>
      </c>
      <c r="AF102" s="27" t="s">
        <v>19</v>
      </c>
      <c r="AG102" s="27" t="s">
        <v>19</v>
      </c>
      <c r="AH102" s="27" t="s">
        <v>19</v>
      </c>
      <c r="AI102" s="27" t="s">
        <v>139</v>
      </c>
      <c r="AJ102" s="27" t="s">
        <v>140</v>
      </c>
      <c r="AK102" t="s">
        <v>21</v>
      </c>
      <c r="AL102">
        <v>1</v>
      </c>
      <c r="AT102" t="s">
        <v>2</v>
      </c>
    </row>
    <row r="103" spans="1:46" ht="14.45" customHeight="1">
      <c r="B103" s="25" t="s">
        <v>6786</v>
      </c>
      <c r="D103" s="47" t="s">
        <v>6932</v>
      </c>
      <c r="E103" s="256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8" t="s">
        <v>6833</v>
      </c>
      <c r="W103">
        <v>3</v>
      </c>
      <c r="X103" t="s">
        <v>75</v>
      </c>
      <c r="Y103" t="s">
        <v>141</v>
      </c>
      <c r="Z103" t="s">
        <v>19</v>
      </c>
      <c r="AA103" t="s">
        <v>142</v>
      </c>
      <c r="AB103" t="s">
        <v>143</v>
      </c>
      <c r="AC103" t="s">
        <v>144</v>
      </c>
      <c r="AD103" t="s">
        <v>145</v>
      </c>
      <c r="AE103" t="s">
        <v>138</v>
      </c>
      <c r="AF103" s="27" t="s">
        <v>19</v>
      </c>
      <c r="AG103" s="27" t="s">
        <v>19</v>
      </c>
      <c r="AH103" s="27" t="s">
        <v>19</v>
      </c>
      <c r="AI103" s="27" t="s">
        <v>146</v>
      </c>
      <c r="AJ103" s="27" t="s">
        <v>140</v>
      </c>
      <c r="AK103" t="s">
        <v>21</v>
      </c>
      <c r="AL103">
        <v>1</v>
      </c>
      <c r="AT103" t="s">
        <v>2</v>
      </c>
    </row>
    <row r="104" spans="1:46" ht="14.45" customHeight="1">
      <c r="B104" s="25" t="s">
        <v>6786</v>
      </c>
      <c r="D104" s="47" t="s">
        <v>6904</v>
      </c>
      <c r="E104" s="256"/>
      <c r="F104" s="47" t="s">
        <v>6847</v>
      </c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8" t="s">
        <v>6833</v>
      </c>
      <c r="W104">
        <v>3</v>
      </c>
      <c r="X104" t="s">
        <v>75</v>
      </c>
      <c r="Y104" t="s">
        <v>147</v>
      </c>
      <c r="Z104" t="s">
        <v>19</v>
      </c>
      <c r="AA104" t="s">
        <v>148</v>
      </c>
      <c r="AB104" t="s">
        <v>149</v>
      </c>
      <c r="AC104" t="s">
        <v>150</v>
      </c>
      <c r="AD104" t="s">
        <v>151</v>
      </c>
      <c r="AE104" t="s">
        <v>138</v>
      </c>
      <c r="AF104" s="27" t="s">
        <v>19</v>
      </c>
      <c r="AG104" s="27" t="s">
        <v>19</v>
      </c>
      <c r="AH104" s="27" t="s">
        <v>19</v>
      </c>
      <c r="AI104" s="27" t="s">
        <v>152</v>
      </c>
      <c r="AJ104" s="27" t="s">
        <v>140</v>
      </c>
      <c r="AK104" t="s">
        <v>21</v>
      </c>
      <c r="AL104">
        <v>1</v>
      </c>
      <c r="AT104" t="s">
        <v>2</v>
      </c>
    </row>
    <row r="105" spans="1:46" ht="14.45" customHeight="1">
      <c r="B105" s="25" t="s">
        <v>6786</v>
      </c>
      <c r="D105" s="47" t="s">
        <v>6915</v>
      </c>
      <c r="E105" s="256"/>
      <c r="F105" s="47" t="s">
        <v>6847</v>
      </c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8" t="s">
        <v>6833</v>
      </c>
      <c r="W105">
        <v>3</v>
      </c>
      <c r="X105" t="s">
        <v>75</v>
      </c>
      <c r="Y105" t="s">
        <v>153</v>
      </c>
      <c r="Z105" t="s">
        <v>19</v>
      </c>
      <c r="AA105" t="s">
        <v>154</v>
      </c>
      <c r="AB105" t="s">
        <v>155</v>
      </c>
      <c r="AC105" t="s">
        <v>156</v>
      </c>
      <c r="AD105" t="s">
        <v>157</v>
      </c>
      <c r="AE105" t="s">
        <v>158</v>
      </c>
      <c r="AF105" s="27" t="s">
        <v>19</v>
      </c>
      <c r="AG105" s="27" t="s">
        <v>19</v>
      </c>
      <c r="AH105" s="27" t="s">
        <v>19</v>
      </c>
      <c r="AI105" s="27" t="s">
        <v>159</v>
      </c>
      <c r="AJ105" s="27" t="s">
        <v>140</v>
      </c>
      <c r="AK105" t="s">
        <v>21</v>
      </c>
      <c r="AL105">
        <v>1</v>
      </c>
      <c r="AT105" t="s">
        <v>2</v>
      </c>
    </row>
    <row r="106" spans="1:46" s="198" customFormat="1" ht="14.45" customHeight="1">
      <c r="A106" s="200" t="s">
        <v>7741</v>
      </c>
      <c r="B106" s="197" t="s">
        <v>6786</v>
      </c>
      <c r="D106" s="120" t="s">
        <v>6845</v>
      </c>
      <c r="E106" s="257"/>
      <c r="F106" s="120" t="s">
        <v>6847</v>
      </c>
      <c r="G106" s="120"/>
      <c r="H106" s="120"/>
      <c r="I106" s="120"/>
      <c r="J106" s="120"/>
      <c r="K106" s="120"/>
      <c r="L106" s="120"/>
      <c r="M106" s="120"/>
      <c r="N106" s="120"/>
      <c r="O106" s="120"/>
      <c r="P106" s="120"/>
      <c r="Q106" s="120"/>
      <c r="R106" s="120"/>
      <c r="S106" s="120"/>
      <c r="T106" s="120"/>
      <c r="U106" s="120"/>
      <c r="V106" s="199" t="s">
        <v>6833</v>
      </c>
      <c r="W106" s="198">
        <v>3</v>
      </c>
      <c r="X106" s="198" t="s">
        <v>75</v>
      </c>
      <c r="Y106" s="198" t="s">
        <v>160</v>
      </c>
      <c r="Z106" s="198" t="s">
        <v>19</v>
      </c>
      <c r="AA106" s="198" t="s">
        <v>161</v>
      </c>
      <c r="AB106" s="198" t="s">
        <v>162</v>
      </c>
      <c r="AC106" s="198" t="s">
        <v>163</v>
      </c>
      <c r="AD106" s="198" t="s">
        <v>164</v>
      </c>
      <c r="AE106" s="198" t="s">
        <v>165</v>
      </c>
      <c r="AF106" s="204" t="s">
        <v>19</v>
      </c>
      <c r="AG106" s="204" t="s">
        <v>19</v>
      </c>
      <c r="AH106" s="204" t="s">
        <v>19</v>
      </c>
      <c r="AI106" s="204" t="s">
        <v>166</v>
      </c>
      <c r="AJ106" s="204" t="s">
        <v>167</v>
      </c>
      <c r="AK106" s="198" t="s">
        <v>21</v>
      </c>
      <c r="AL106" s="198">
        <v>1</v>
      </c>
      <c r="AT106" s="198">
        <v>0</v>
      </c>
    </row>
    <row r="107" spans="1:46" s="198" customFormat="1" ht="14.45" customHeight="1">
      <c r="A107" s="200" t="s">
        <v>7797</v>
      </c>
      <c r="B107" s="197" t="s">
        <v>6786</v>
      </c>
      <c r="D107" s="120" t="s">
        <v>6845</v>
      </c>
      <c r="E107" s="257"/>
      <c r="F107" s="120" t="s">
        <v>6847</v>
      </c>
      <c r="G107" s="120"/>
      <c r="H107" s="120"/>
      <c r="I107" s="120"/>
      <c r="J107" s="120"/>
      <c r="K107" s="120"/>
      <c r="L107" s="120"/>
      <c r="M107" s="120"/>
      <c r="N107" s="120"/>
      <c r="O107" s="120"/>
      <c r="P107" s="120"/>
      <c r="Q107" s="120"/>
      <c r="R107" s="120"/>
      <c r="S107" s="120"/>
      <c r="T107" s="120"/>
      <c r="U107" s="120"/>
      <c r="V107" s="199" t="s">
        <v>6833</v>
      </c>
      <c r="W107" s="198">
        <v>3</v>
      </c>
      <c r="X107" s="198" t="s">
        <v>75</v>
      </c>
      <c r="Y107" s="198" t="s">
        <v>160</v>
      </c>
      <c r="Z107" s="198" t="s">
        <v>19</v>
      </c>
      <c r="AA107" s="198" t="s">
        <v>161</v>
      </c>
      <c r="AB107" s="198" t="s">
        <v>162</v>
      </c>
      <c r="AC107" s="198" t="s">
        <v>163</v>
      </c>
      <c r="AD107" s="198" t="s">
        <v>164</v>
      </c>
      <c r="AE107" s="203" t="s">
        <v>7744</v>
      </c>
      <c r="AF107" s="204" t="s">
        <v>19</v>
      </c>
      <c r="AG107" s="204" t="s">
        <v>19</v>
      </c>
      <c r="AH107" s="204" t="s">
        <v>19</v>
      </c>
      <c r="AI107" s="204" t="s">
        <v>166</v>
      </c>
      <c r="AJ107" s="204" t="s">
        <v>167</v>
      </c>
      <c r="AK107" s="198" t="s">
        <v>21</v>
      </c>
      <c r="AL107" s="198">
        <v>1</v>
      </c>
      <c r="AT107" s="198" t="s">
        <v>2</v>
      </c>
    </row>
    <row r="108" spans="1:46" s="178" customFormat="1" ht="14.45" customHeight="1">
      <c r="A108" s="50" t="s">
        <v>7797</v>
      </c>
      <c r="B108" s="50" t="s">
        <v>6786</v>
      </c>
      <c r="D108" s="118" t="s">
        <v>6845</v>
      </c>
      <c r="E108" s="258"/>
      <c r="F108" s="118" t="s">
        <v>6847</v>
      </c>
      <c r="G108" s="118"/>
      <c r="H108" s="118"/>
      <c r="I108" s="118"/>
      <c r="J108" s="118"/>
      <c r="K108" s="118"/>
      <c r="L108" s="118"/>
      <c r="M108" s="118"/>
      <c r="N108" s="118"/>
      <c r="O108" s="118"/>
      <c r="P108" s="118"/>
      <c r="Q108" s="118"/>
      <c r="R108" s="118"/>
      <c r="S108" s="118"/>
      <c r="T108" s="118"/>
      <c r="U108" s="118"/>
      <c r="V108" s="180" t="s">
        <v>6833</v>
      </c>
      <c r="W108" s="178">
        <v>3</v>
      </c>
      <c r="X108" s="178" t="s">
        <v>75</v>
      </c>
      <c r="Y108" s="178" t="s">
        <v>160</v>
      </c>
      <c r="Z108" s="178" t="s">
        <v>19</v>
      </c>
      <c r="AA108" s="178" t="s">
        <v>161</v>
      </c>
      <c r="AB108" s="178" t="s">
        <v>162</v>
      </c>
      <c r="AC108" s="178" t="s">
        <v>163</v>
      </c>
      <c r="AD108" s="178" t="s">
        <v>164</v>
      </c>
      <c r="AE108" s="179" t="s">
        <v>165</v>
      </c>
      <c r="AF108" s="181" t="s">
        <v>19</v>
      </c>
      <c r="AG108" s="181" t="s">
        <v>19</v>
      </c>
      <c r="AH108" s="181" t="s">
        <v>19</v>
      </c>
      <c r="AI108" s="181" t="s">
        <v>166</v>
      </c>
      <c r="AJ108" s="181" t="s">
        <v>167</v>
      </c>
      <c r="AK108" s="178" t="s">
        <v>21</v>
      </c>
      <c r="AL108" s="178">
        <v>1</v>
      </c>
      <c r="AT108" s="178">
        <v>0</v>
      </c>
    </row>
    <row r="109" spans="1:46" ht="14.45" customHeight="1">
      <c r="B109" s="25" t="s">
        <v>6786</v>
      </c>
      <c r="D109" s="47" t="s">
        <v>6904</v>
      </c>
      <c r="E109" s="256"/>
      <c r="F109" s="47" t="s">
        <v>6847</v>
      </c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8" t="s">
        <v>6833</v>
      </c>
      <c r="W109">
        <v>3</v>
      </c>
      <c r="X109" t="s">
        <v>75</v>
      </c>
      <c r="Y109" t="s">
        <v>168</v>
      </c>
      <c r="Z109" t="s">
        <v>19</v>
      </c>
      <c r="AA109" t="s">
        <v>169</v>
      </c>
      <c r="AB109" t="s">
        <v>170</v>
      </c>
      <c r="AC109" t="s">
        <v>171</v>
      </c>
      <c r="AD109" t="s">
        <v>172</v>
      </c>
      <c r="AE109" t="s">
        <v>173</v>
      </c>
      <c r="AF109" s="27" t="s">
        <v>19</v>
      </c>
      <c r="AG109" s="27" t="s">
        <v>19</v>
      </c>
      <c r="AH109" s="27" t="s">
        <v>19</v>
      </c>
      <c r="AI109" s="27" t="s">
        <v>174</v>
      </c>
      <c r="AJ109" s="27" t="s">
        <v>175</v>
      </c>
      <c r="AK109" t="s">
        <v>21</v>
      </c>
      <c r="AL109">
        <v>1</v>
      </c>
      <c r="AT109" t="s">
        <v>2</v>
      </c>
    </row>
    <row r="110" spans="1:46" ht="14.45" customHeight="1">
      <c r="B110" s="25" t="s">
        <v>6786</v>
      </c>
      <c r="D110" s="47" t="s">
        <v>6851</v>
      </c>
      <c r="E110" s="256"/>
      <c r="F110" s="47" t="s">
        <v>6847</v>
      </c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8" t="s">
        <v>6833</v>
      </c>
      <c r="W110">
        <v>3</v>
      </c>
      <c r="X110" t="s">
        <v>75</v>
      </c>
      <c r="Y110" t="s">
        <v>176</v>
      </c>
      <c r="Z110" t="s">
        <v>19</v>
      </c>
      <c r="AA110" t="s">
        <v>177</v>
      </c>
      <c r="AB110" t="s">
        <v>178</v>
      </c>
      <c r="AC110" t="s">
        <v>179</v>
      </c>
      <c r="AD110" t="s">
        <v>180</v>
      </c>
      <c r="AE110" t="s">
        <v>181</v>
      </c>
      <c r="AF110" s="27" t="s">
        <v>19</v>
      </c>
      <c r="AG110" s="27" t="s">
        <v>19</v>
      </c>
      <c r="AH110" s="27" t="s">
        <v>19</v>
      </c>
      <c r="AI110" s="27" t="s">
        <v>182</v>
      </c>
      <c r="AJ110" s="27" t="s">
        <v>167</v>
      </c>
      <c r="AK110" t="s">
        <v>21</v>
      </c>
      <c r="AL110">
        <v>1</v>
      </c>
      <c r="AT110" t="s">
        <v>2</v>
      </c>
    </row>
    <row r="111" spans="1:46" ht="14.45" customHeight="1">
      <c r="B111" s="25" t="s">
        <v>6786</v>
      </c>
      <c r="D111" s="47" t="s">
        <v>6904</v>
      </c>
      <c r="E111" s="256"/>
      <c r="F111" s="47" t="s">
        <v>6847</v>
      </c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8" t="s">
        <v>6833</v>
      </c>
      <c r="W111">
        <v>3</v>
      </c>
      <c r="X111" t="s">
        <v>75</v>
      </c>
      <c r="Y111" t="s">
        <v>183</v>
      </c>
      <c r="Z111" t="s">
        <v>19</v>
      </c>
      <c r="AA111" t="s">
        <v>184</v>
      </c>
      <c r="AB111" t="s">
        <v>185</v>
      </c>
      <c r="AC111" t="s">
        <v>186</v>
      </c>
      <c r="AD111" t="s">
        <v>187</v>
      </c>
      <c r="AE111" t="s">
        <v>173</v>
      </c>
      <c r="AF111" s="27" t="s">
        <v>19</v>
      </c>
      <c r="AG111" s="27" t="s">
        <v>19</v>
      </c>
      <c r="AH111" s="27" t="s">
        <v>19</v>
      </c>
      <c r="AI111" s="27" t="s">
        <v>188</v>
      </c>
      <c r="AJ111" s="27" t="s">
        <v>167</v>
      </c>
      <c r="AK111" t="s">
        <v>21</v>
      </c>
      <c r="AL111">
        <v>1</v>
      </c>
      <c r="AT111" t="s">
        <v>2</v>
      </c>
    </row>
    <row r="112" spans="1:46" s="198" customFormat="1" ht="14.45" customHeight="1">
      <c r="A112" s="200" t="s">
        <v>7741</v>
      </c>
      <c r="B112" s="197" t="s">
        <v>6786</v>
      </c>
      <c r="D112" s="120" t="s">
        <v>6896</v>
      </c>
      <c r="E112" s="257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99" t="s">
        <v>6833</v>
      </c>
      <c r="W112" s="198">
        <v>3</v>
      </c>
      <c r="X112" s="198" t="s">
        <v>75</v>
      </c>
      <c r="Y112" s="198" t="s">
        <v>189</v>
      </c>
      <c r="Z112" s="198" t="s">
        <v>19</v>
      </c>
      <c r="AA112" s="198" t="s">
        <v>190</v>
      </c>
      <c r="AB112" s="198" t="s">
        <v>191</v>
      </c>
      <c r="AC112" s="198" t="s">
        <v>192</v>
      </c>
      <c r="AD112" s="198" t="s">
        <v>193</v>
      </c>
      <c r="AE112" s="198" t="s">
        <v>194</v>
      </c>
      <c r="AF112" s="204" t="s">
        <v>19</v>
      </c>
      <c r="AG112" s="204" t="s">
        <v>19</v>
      </c>
      <c r="AH112" s="204" t="s">
        <v>19</v>
      </c>
      <c r="AI112" s="204" t="s">
        <v>195</v>
      </c>
      <c r="AJ112" s="204" t="s">
        <v>167</v>
      </c>
      <c r="AK112" s="198" t="s">
        <v>21</v>
      </c>
      <c r="AL112" s="198">
        <v>1</v>
      </c>
      <c r="AT112" s="198">
        <v>0</v>
      </c>
    </row>
    <row r="113" spans="1:46" s="198" customFormat="1" ht="14.45" customHeight="1">
      <c r="A113" s="200" t="s">
        <v>7797</v>
      </c>
      <c r="B113" s="197" t="s">
        <v>6786</v>
      </c>
      <c r="D113" s="120" t="s">
        <v>6896</v>
      </c>
      <c r="E113" s="257"/>
      <c r="F113" s="120"/>
      <c r="G113" s="120"/>
      <c r="H113" s="120"/>
      <c r="I113" s="120"/>
      <c r="J113" s="120"/>
      <c r="K113" s="120"/>
      <c r="L113" s="120"/>
      <c r="M113" s="120"/>
      <c r="N113" s="120"/>
      <c r="O113" s="120"/>
      <c r="P113" s="120"/>
      <c r="Q113" s="120"/>
      <c r="R113" s="120"/>
      <c r="S113" s="120"/>
      <c r="T113" s="120"/>
      <c r="U113" s="120"/>
      <c r="V113" s="199" t="s">
        <v>6833</v>
      </c>
      <c r="W113" s="198">
        <v>3</v>
      </c>
      <c r="X113" s="198" t="s">
        <v>75</v>
      </c>
      <c r="Y113" s="198" t="s">
        <v>189</v>
      </c>
      <c r="Z113" s="198" t="s">
        <v>19</v>
      </c>
      <c r="AA113" s="198" t="s">
        <v>190</v>
      </c>
      <c r="AB113" s="198" t="s">
        <v>191</v>
      </c>
      <c r="AC113" s="198" t="s">
        <v>192</v>
      </c>
      <c r="AD113" s="198" t="s">
        <v>193</v>
      </c>
      <c r="AE113" s="203" t="s">
        <v>7743</v>
      </c>
      <c r="AF113" s="204" t="s">
        <v>19</v>
      </c>
      <c r="AG113" s="204" t="s">
        <v>19</v>
      </c>
      <c r="AH113" s="204" t="s">
        <v>19</v>
      </c>
      <c r="AI113" s="204" t="s">
        <v>195</v>
      </c>
      <c r="AJ113" s="204" t="s">
        <v>167</v>
      </c>
      <c r="AK113" s="198" t="s">
        <v>21</v>
      </c>
      <c r="AL113" s="198">
        <v>1</v>
      </c>
      <c r="AT113" s="198" t="s">
        <v>2</v>
      </c>
    </row>
    <row r="114" spans="1:46" s="178" customFormat="1" ht="14.45" customHeight="1">
      <c r="A114" s="50" t="s">
        <v>7797</v>
      </c>
      <c r="B114" s="50" t="s">
        <v>6786</v>
      </c>
      <c r="D114" s="118" t="s">
        <v>6896</v>
      </c>
      <c r="E114" s="258"/>
      <c r="F114" s="118" t="s">
        <v>6847</v>
      </c>
      <c r="G114" s="118"/>
      <c r="H114" s="118"/>
      <c r="I114" s="118"/>
      <c r="J114" s="118"/>
      <c r="K114" s="118"/>
      <c r="L114" s="118"/>
      <c r="M114" s="118"/>
      <c r="N114" s="118"/>
      <c r="O114" s="118"/>
      <c r="P114" s="118"/>
      <c r="Q114" s="118"/>
      <c r="R114" s="118"/>
      <c r="S114" s="118"/>
      <c r="T114" s="118"/>
      <c r="U114" s="118"/>
      <c r="V114" s="180" t="s">
        <v>6833</v>
      </c>
      <c r="W114" s="178">
        <v>3</v>
      </c>
      <c r="X114" s="178" t="s">
        <v>75</v>
      </c>
      <c r="Y114" s="178" t="s">
        <v>189</v>
      </c>
      <c r="Z114" s="178" t="s">
        <v>19</v>
      </c>
      <c r="AA114" s="178" t="s">
        <v>190</v>
      </c>
      <c r="AB114" s="178" t="s">
        <v>191</v>
      </c>
      <c r="AC114" s="178" t="s">
        <v>192</v>
      </c>
      <c r="AD114" s="178" t="s">
        <v>193</v>
      </c>
      <c r="AE114" s="179" t="s">
        <v>194</v>
      </c>
      <c r="AF114" s="181" t="s">
        <v>19</v>
      </c>
      <c r="AG114" s="181" t="s">
        <v>19</v>
      </c>
      <c r="AH114" s="181" t="s">
        <v>19</v>
      </c>
      <c r="AI114" s="181" t="s">
        <v>195</v>
      </c>
      <c r="AJ114" s="181" t="s">
        <v>167</v>
      </c>
      <c r="AK114" s="178" t="s">
        <v>21</v>
      </c>
      <c r="AL114" s="178">
        <v>1</v>
      </c>
      <c r="AT114" s="178">
        <v>0</v>
      </c>
    </row>
    <row r="115" spans="1:46" ht="14.45" customHeight="1">
      <c r="B115" s="25" t="s">
        <v>6786</v>
      </c>
      <c r="D115" s="47" t="s">
        <v>6908</v>
      </c>
      <c r="E115" s="256"/>
      <c r="F115" s="47" t="s">
        <v>6847</v>
      </c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8" t="s">
        <v>6833</v>
      </c>
      <c r="W115">
        <v>3</v>
      </c>
      <c r="X115" t="s">
        <v>75</v>
      </c>
      <c r="Y115" t="s">
        <v>196</v>
      </c>
      <c r="Z115" t="s">
        <v>19</v>
      </c>
      <c r="AA115" t="s">
        <v>197</v>
      </c>
      <c r="AB115" t="s">
        <v>198</v>
      </c>
      <c r="AC115" t="s">
        <v>199</v>
      </c>
      <c r="AD115" t="s">
        <v>200</v>
      </c>
      <c r="AE115" t="s">
        <v>201</v>
      </c>
      <c r="AF115" s="27" t="s">
        <v>19</v>
      </c>
      <c r="AG115" s="27" t="s">
        <v>19</v>
      </c>
      <c r="AH115" s="27" t="s">
        <v>19</v>
      </c>
      <c r="AI115" s="27" t="s">
        <v>202</v>
      </c>
      <c r="AJ115" s="27" t="s">
        <v>140</v>
      </c>
      <c r="AK115" t="s">
        <v>21</v>
      </c>
      <c r="AL115">
        <v>1</v>
      </c>
      <c r="AT115" t="s">
        <v>2</v>
      </c>
    </row>
    <row r="116" spans="1:46" ht="14.45" customHeight="1">
      <c r="B116" s="25" t="s">
        <v>6786</v>
      </c>
      <c r="D116" s="47" t="s">
        <v>6908</v>
      </c>
      <c r="E116" s="256"/>
      <c r="F116" s="47" t="s">
        <v>6847</v>
      </c>
      <c r="G116" s="47"/>
      <c r="H116" s="47"/>
      <c r="I116" s="47"/>
      <c r="J116" s="47" t="s">
        <v>6950</v>
      </c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8" t="s">
        <v>6833</v>
      </c>
      <c r="W116">
        <v>3</v>
      </c>
      <c r="X116" t="s">
        <v>75</v>
      </c>
      <c r="Y116" t="s">
        <v>203</v>
      </c>
      <c r="Z116" t="s">
        <v>19</v>
      </c>
      <c r="AA116" t="s">
        <v>204</v>
      </c>
      <c r="AB116" t="s">
        <v>204</v>
      </c>
      <c r="AC116" t="s">
        <v>205</v>
      </c>
      <c r="AD116" t="s">
        <v>206</v>
      </c>
      <c r="AE116" t="s">
        <v>207</v>
      </c>
      <c r="AF116" s="27" t="s">
        <v>19</v>
      </c>
      <c r="AG116" s="27" t="s">
        <v>19</v>
      </c>
      <c r="AH116" s="27" t="s">
        <v>19</v>
      </c>
      <c r="AI116" s="27" t="s">
        <v>208</v>
      </c>
      <c r="AJ116" s="27" t="s">
        <v>209</v>
      </c>
      <c r="AK116" t="s">
        <v>21</v>
      </c>
      <c r="AL116">
        <v>1</v>
      </c>
      <c r="AT116" t="s">
        <v>2</v>
      </c>
    </row>
    <row r="117" spans="1:46" ht="14.45" customHeight="1">
      <c r="B117" s="25" t="s">
        <v>6786</v>
      </c>
      <c r="D117" s="47" t="s">
        <v>6915</v>
      </c>
      <c r="E117" s="256"/>
      <c r="F117" s="47" t="s">
        <v>6847</v>
      </c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8" t="s">
        <v>6833</v>
      </c>
      <c r="W117">
        <v>3</v>
      </c>
      <c r="X117" t="s">
        <v>75</v>
      </c>
      <c r="Y117" t="s">
        <v>210</v>
      </c>
      <c r="Z117" t="s">
        <v>19</v>
      </c>
      <c r="AA117" t="s">
        <v>134</v>
      </c>
      <c r="AB117" t="s">
        <v>135</v>
      </c>
      <c r="AC117" t="s">
        <v>211</v>
      </c>
      <c r="AD117" t="s">
        <v>137</v>
      </c>
      <c r="AE117" t="s">
        <v>158</v>
      </c>
      <c r="AF117" s="27" t="s">
        <v>19</v>
      </c>
      <c r="AG117" s="27" t="s">
        <v>19</v>
      </c>
      <c r="AH117" s="27" t="s">
        <v>19</v>
      </c>
      <c r="AI117" s="27" t="s">
        <v>139</v>
      </c>
      <c r="AJ117" s="27" t="s">
        <v>140</v>
      </c>
      <c r="AK117" t="s">
        <v>21</v>
      </c>
      <c r="AL117">
        <v>1</v>
      </c>
      <c r="AT117" t="s">
        <v>2</v>
      </c>
    </row>
    <row r="118" spans="1:46" ht="14.45" customHeight="1">
      <c r="B118" s="25" t="s">
        <v>6786</v>
      </c>
      <c r="D118" s="47" t="s">
        <v>6915</v>
      </c>
      <c r="E118" s="256"/>
      <c r="F118" s="47" t="s">
        <v>6847</v>
      </c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8" t="s">
        <v>6833</v>
      </c>
      <c r="W118">
        <v>3</v>
      </c>
      <c r="X118" t="s">
        <v>75</v>
      </c>
      <c r="Y118" t="s">
        <v>212</v>
      </c>
      <c r="Z118" t="s">
        <v>19</v>
      </c>
      <c r="AA118" t="s">
        <v>142</v>
      </c>
      <c r="AB118" t="s">
        <v>143</v>
      </c>
      <c r="AC118" t="s">
        <v>213</v>
      </c>
      <c r="AD118" t="s">
        <v>214</v>
      </c>
      <c r="AE118" t="s">
        <v>158</v>
      </c>
      <c r="AF118" s="27" t="s">
        <v>19</v>
      </c>
      <c r="AG118" s="27" t="s">
        <v>19</v>
      </c>
      <c r="AH118" s="27" t="s">
        <v>19</v>
      </c>
      <c r="AI118" s="27" t="s">
        <v>146</v>
      </c>
      <c r="AJ118" s="27" t="s">
        <v>140</v>
      </c>
      <c r="AK118" t="s">
        <v>21</v>
      </c>
      <c r="AL118">
        <v>1</v>
      </c>
      <c r="AT118" t="s">
        <v>2</v>
      </c>
    </row>
    <row r="119" spans="1:46" ht="14.45" customHeight="1">
      <c r="B119" s="25" t="s">
        <v>6786</v>
      </c>
      <c r="D119" s="47" t="s">
        <v>6928</v>
      </c>
      <c r="E119" s="256"/>
      <c r="F119" s="47" t="s">
        <v>6847</v>
      </c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8" t="s">
        <v>6833</v>
      </c>
      <c r="W119">
        <v>3</v>
      </c>
      <c r="X119" t="s">
        <v>75</v>
      </c>
      <c r="Y119" t="s">
        <v>215</v>
      </c>
      <c r="Z119" t="s">
        <v>19</v>
      </c>
      <c r="AA119" t="s">
        <v>216</v>
      </c>
      <c r="AB119" t="s">
        <v>217</v>
      </c>
      <c r="AC119" t="s">
        <v>218</v>
      </c>
      <c r="AD119" t="s">
        <v>219</v>
      </c>
      <c r="AE119" t="s">
        <v>181</v>
      </c>
      <c r="AF119" s="27" t="s">
        <v>19</v>
      </c>
      <c r="AG119" s="27" t="s">
        <v>19</v>
      </c>
      <c r="AH119" s="27" t="s">
        <v>19</v>
      </c>
      <c r="AI119" s="27" t="s">
        <v>220</v>
      </c>
      <c r="AJ119" s="27" t="s">
        <v>167</v>
      </c>
      <c r="AK119" t="s">
        <v>21</v>
      </c>
      <c r="AL119">
        <v>1</v>
      </c>
      <c r="AT119" t="s">
        <v>2</v>
      </c>
    </row>
    <row r="120" spans="1:46" ht="14.45" customHeight="1">
      <c r="B120" s="25" t="s">
        <v>6786</v>
      </c>
      <c r="D120" s="47" t="s">
        <v>6900</v>
      </c>
      <c r="E120" s="256"/>
      <c r="F120" s="47" t="s">
        <v>6847</v>
      </c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8" t="s">
        <v>6833</v>
      </c>
      <c r="W120">
        <v>3</v>
      </c>
      <c r="X120" t="s">
        <v>75</v>
      </c>
      <c r="Y120" t="s">
        <v>221</v>
      </c>
      <c r="Z120" t="s">
        <v>19</v>
      </c>
      <c r="AA120" t="s">
        <v>222</v>
      </c>
      <c r="AB120" t="s">
        <v>223</v>
      </c>
      <c r="AC120" t="s">
        <v>224</v>
      </c>
      <c r="AD120" t="s">
        <v>225</v>
      </c>
      <c r="AE120" t="s">
        <v>226</v>
      </c>
      <c r="AF120" s="27" t="s">
        <v>19</v>
      </c>
      <c r="AG120" s="27" t="s">
        <v>19</v>
      </c>
      <c r="AH120" s="27" t="s">
        <v>19</v>
      </c>
      <c r="AI120" s="27" t="s">
        <v>227</v>
      </c>
      <c r="AJ120" s="27" t="s">
        <v>175</v>
      </c>
      <c r="AK120" t="s">
        <v>21</v>
      </c>
      <c r="AL120">
        <v>1</v>
      </c>
      <c r="AT120" t="s">
        <v>2</v>
      </c>
    </row>
    <row r="121" spans="1:46" ht="14.45" customHeight="1">
      <c r="B121" s="25" t="s">
        <v>6786</v>
      </c>
      <c r="D121" s="47" t="s">
        <v>6915</v>
      </c>
      <c r="E121" s="256"/>
      <c r="F121" s="47" t="s">
        <v>6847</v>
      </c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8" t="s">
        <v>6833</v>
      </c>
      <c r="W121">
        <v>3</v>
      </c>
      <c r="X121" t="s">
        <v>75</v>
      </c>
      <c r="Y121" t="s">
        <v>228</v>
      </c>
      <c r="Z121" t="s">
        <v>19</v>
      </c>
      <c r="AA121" t="s">
        <v>229</v>
      </c>
      <c r="AB121" t="s">
        <v>230</v>
      </c>
      <c r="AC121" t="s">
        <v>231</v>
      </c>
      <c r="AD121" t="s">
        <v>232</v>
      </c>
      <c r="AE121" t="s">
        <v>138</v>
      </c>
      <c r="AF121" s="27" t="s">
        <v>19</v>
      </c>
      <c r="AG121" s="27" t="s">
        <v>19</v>
      </c>
      <c r="AH121" s="27" t="s">
        <v>19</v>
      </c>
      <c r="AI121" s="27" t="s">
        <v>233</v>
      </c>
      <c r="AJ121" s="27" t="s">
        <v>140</v>
      </c>
      <c r="AK121" t="s">
        <v>21</v>
      </c>
      <c r="AL121">
        <v>1</v>
      </c>
      <c r="AT121" t="s">
        <v>2</v>
      </c>
    </row>
    <row r="122" spans="1:46" ht="14.45" customHeight="1">
      <c r="B122" s="25" t="s">
        <v>6786</v>
      </c>
      <c r="D122" s="47" t="s">
        <v>6915</v>
      </c>
      <c r="E122" s="256"/>
      <c r="F122" s="47" t="s">
        <v>6847</v>
      </c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8" t="s">
        <v>6833</v>
      </c>
      <c r="W122">
        <v>3</v>
      </c>
      <c r="X122" t="s">
        <v>75</v>
      </c>
      <c r="Y122" t="s">
        <v>234</v>
      </c>
      <c r="Z122" t="s">
        <v>19</v>
      </c>
      <c r="AA122" t="s">
        <v>148</v>
      </c>
      <c r="AB122" t="s">
        <v>149</v>
      </c>
      <c r="AC122" t="s">
        <v>235</v>
      </c>
      <c r="AD122" t="s">
        <v>151</v>
      </c>
      <c r="AE122" t="s">
        <v>158</v>
      </c>
      <c r="AF122" s="27" t="s">
        <v>19</v>
      </c>
      <c r="AG122" s="27" t="s">
        <v>19</v>
      </c>
      <c r="AH122" s="27" t="s">
        <v>19</v>
      </c>
      <c r="AI122" s="27" t="s">
        <v>152</v>
      </c>
      <c r="AJ122" s="27" t="s">
        <v>140</v>
      </c>
      <c r="AK122" t="s">
        <v>21</v>
      </c>
      <c r="AL122">
        <v>1</v>
      </c>
      <c r="AT122" t="s">
        <v>2</v>
      </c>
    </row>
    <row r="123" spans="1:46" ht="14.45" customHeight="1">
      <c r="B123" s="25" t="s">
        <v>6786</v>
      </c>
      <c r="D123" s="47" t="s">
        <v>6911</v>
      </c>
      <c r="E123" s="256"/>
      <c r="F123" s="47" t="s">
        <v>6847</v>
      </c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8" t="s">
        <v>6833</v>
      </c>
      <c r="W123">
        <v>3</v>
      </c>
      <c r="X123" t="s">
        <v>75</v>
      </c>
      <c r="Y123" t="s">
        <v>236</v>
      </c>
      <c r="Z123" t="s">
        <v>19</v>
      </c>
      <c r="AA123" t="s">
        <v>237</v>
      </c>
      <c r="AB123" t="s">
        <v>238</v>
      </c>
      <c r="AC123" t="s">
        <v>239</v>
      </c>
      <c r="AD123" t="s">
        <v>240</v>
      </c>
      <c r="AE123" t="s">
        <v>241</v>
      </c>
      <c r="AF123" s="27" t="s">
        <v>19</v>
      </c>
      <c r="AG123" s="27" t="s">
        <v>19</v>
      </c>
      <c r="AH123" s="27" t="s">
        <v>19</v>
      </c>
      <c r="AI123" s="27" t="s">
        <v>242</v>
      </c>
      <c r="AJ123" s="27" t="s">
        <v>175</v>
      </c>
      <c r="AK123" t="s">
        <v>21</v>
      </c>
      <c r="AL123">
        <v>1</v>
      </c>
      <c r="AT123" t="s">
        <v>2</v>
      </c>
    </row>
    <row r="124" spans="1:46" ht="14.45" customHeight="1">
      <c r="B124" s="25" t="s">
        <v>6786</v>
      </c>
      <c r="D124" s="47" t="s">
        <v>6915</v>
      </c>
      <c r="E124" s="256"/>
      <c r="F124" s="47" t="s">
        <v>6847</v>
      </c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8" t="s">
        <v>6833</v>
      </c>
      <c r="W124">
        <v>3</v>
      </c>
      <c r="X124" t="s">
        <v>75</v>
      </c>
      <c r="Y124" t="s">
        <v>243</v>
      </c>
      <c r="Z124" t="s">
        <v>19</v>
      </c>
      <c r="AA124" t="s">
        <v>154</v>
      </c>
      <c r="AB124" t="s">
        <v>155</v>
      </c>
      <c r="AC124" t="s">
        <v>244</v>
      </c>
      <c r="AD124" t="s">
        <v>245</v>
      </c>
      <c r="AE124" t="s">
        <v>158</v>
      </c>
      <c r="AF124" s="27" t="s">
        <v>19</v>
      </c>
      <c r="AG124" s="27" t="s">
        <v>19</v>
      </c>
      <c r="AH124" s="27" t="s">
        <v>19</v>
      </c>
      <c r="AI124" s="27" t="s">
        <v>159</v>
      </c>
      <c r="AJ124" s="27" t="s">
        <v>140</v>
      </c>
      <c r="AK124" t="s">
        <v>21</v>
      </c>
      <c r="AL124">
        <v>1</v>
      </c>
      <c r="AT124" t="s">
        <v>2</v>
      </c>
    </row>
    <row r="125" spans="1:46" s="198" customFormat="1" ht="14.45" customHeight="1">
      <c r="A125" s="200" t="s">
        <v>7741</v>
      </c>
      <c r="B125" s="197" t="s">
        <v>6786</v>
      </c>
      <c r="D125" s="120" t="s">
        <v>6845</v>
      </c>
      <c r="E125" s="257"/>
      <c r="F125" s="120" t="s">
        <v>6847</v>
      </c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99" t="s">
        <v>6833</v>
      </c>
      <c r="W125" s="198">
        <v>3</v>
      </c>
      <c r="X125" s="198" t="s">
        <v>75</v>
      </c>
      <c r="Y125" s="198" t="s">
        <v>246</v>
      </c>
      <c r="Z125" s="198" t="s">
        <v>19</v>
      </c>
      <c r="AA125" s="198" t="s">
        <v>247</v>
      </c>
      <c r="AB125" s="198" t="s">
        <v>248</v>
      </c>
      <c r="AC125" s="198" t="s">
        <v>249</v>
      </c>
      <c r="AD125" s="198" t="s">
        <v>250</v>
      </c>
      <c r="AE125" s="198" t="s">
        <v>165</v>
      </c>
      <c r="AF125" s="204" t="s">
        <v>19</v>
      </c>
      <c r="AG125" s="204" t="s">
        <v>19</v>
      </c>
      <c r="AH125" s="204" t="s">
        <v>19</v>
      </c>
      <c r="AI125" s="204" t="s">
        <v>251</v>
      </c>
      <c r="AJ125" s="204" t="s">
        <v>167</v>
      </c>
      <c r="AK125" s="198" t="s">
        <v>21</v>
      </c>
      <c r="AL125" s="198">
        <v>1</v>
      </c>
      <c r="AT125" s="198">
        <v>0</v>
      </c>
    </row>
    <row r="126" spans="1:46" s="198" customFormat="1" ht="14.45" customHeight="1">
      <c r="A126" s="200" t="s">
        <v>7797</v>
      </c>
      <c r="B126" s="197" t="s">
        <v>6786</v>
      </c>
      <c r="D126" s="120" t="s">
        <v>6845</v>
      </c>
      <c r="E126" s="257"/>
      <c r="F126" s="120" t="s">
        <v>6847</v>
      </c>
      <c r="G126" s="120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99" t="s">
        <v>6833</v>
      </c>
      <c r="W126" s="198">
        <v>3</v>
      </c>
      <c r="X126" s="198" t="s">
        <v>75</v>
      </c>
      <c r="Y126" s="198" t="s">
        <v>246</v>
      </c>
      <c r="Z126" s="198" t="s">
        <v>19</v>
      </c>
      <c r="AA126" s="198" t="s">
        <v>247</v>
      </c>
      <c r="AB126" s="198" t="s">
        <v>248</v>
      </c>
      <c r="AC126" s="198" t="s">
        <v>249</v>
      </c>
      <c r="AD126" s="198" t="s">
        <v>250</v>
      </c>
      <c r="AE126" s="198" t="s">
        <v>7744</v>
      </c>
      <c r="AF126" s="204" t="s">
        <v>19</v>
      </c>
      <c r="AG126" s="204" t="s">
        <v>19</v>
      </c>
      <c r="AH126" s="204" t="s">
        <v>19</v>
      </c>
      <c r="AI126" s="204" t="s">
        <v>251</v>
      </c>
      <c r="AJ126" s="204" t="s">
        <v>167</v>
      </c>
      <c r="AK126" s="198" t="s">
        <v>21</v>
      </c>
      <c r="AL126" s="198">
        <v>1</v>
      </c>
      <c r="AT126" s="198" t="s">
        <v>2</v>
      </c>
    </row>
    <row r="127" spans="1:46" s="178" customFormat="1" ht="14.45" customHeight="1">
      <c r="A127" s="50" t="s">
        <v>7797</v>
      </c>
      <c r="B127" s="50" t="s">
        <v>6786</v>
      </c>
      <c r="D127" s="118" t="s">
        <v>6845</v>
      </c>
      <c r="E127" s="258"/>
      <c r="F127" s="118" t="s">
        <v>6847</v>
      </c>
      <c r="G127" s="118"/>
      <c r="H127" s="118"/>
      <c r="I127" s="118"/>
      <c r="J127" s="118"/>
      <c r="K127" s="118"/>
      <c r="L127" s="118"/>
      <c r="M127" s="118"/>
      <c r="N127" s="118"/>
      <c r="O127" s="118"/>
      <c r="P127" s="118"/>
      <c r="Q127" s="118"/>
      <c r="R127" s="118"/>
      <c r="S127" s="118"/>
      <c r="T127" s="118"/>
      <c r="U127" s="118"/>
      <c r="V127" s="180" t="s">
        <v>6833</v>
      </c>
      <c r="W127" s="178">
        <v>3</v>
      </c>
      <c r="X127" s="178" t="s">
        <v>75</v>
      </c>
      <c r="Y127" s="178" t="s">
        <v>246</v>
      </c>
      <c r="Z127" s="178" t="s">
        <v>19</v>
      </c>
      <c r="AA127" s="178" t="s">
        <v>247</v>
      </c>
      <c r="AB127" s="178" t="s">
        <v>248</v>
      </c>
      <c r="AC127" s="178" t="s">
        <v>249</v>
      </c>
      <c r="AD127" s="178" t="s">
        <v>250</v>
      </c>
      <c r="AE127" s="179" t="s">
        <v>165</v>
      </c>
      <c r="AF127" s="181" t="s">
        <v>19</v>
      </c>
      <c r="AG127" s="181" t="s">
        <v>19</v>
      </c>
      <c r="AH127" s="181" t="s">
        <v>19</v>
      </c>
      <c r="AI127" s="181" t="s">
        <v>251</v>
      </c>
      <c r="AJ127" s="181" t="s">
        <v>167</v>
      </c>
      <c r="AK127" s="178" t="s">
        <v>21</v>
      </c>
      <c r="AL127" s="178">
        <v>1</v>
      </c>
      <c r="AT127" s="178">
        <v>0</v>
      </c>
    </row>
    <row r="128" spans="1:46" s="198" customFormat="1" ht="14.45" customHeight="1">
      <c r="A128" s="200" t="s">
        <v>7741</v>
      </c>
      <c r="B128" s="197" t="s">
        <v>6786</v>
      </c>
      <c r="D128" s="120" t="s">
        <v>6906</v>
      </c>
      <c r="E128" s="257"/>
      <c r="F128" s="120" t="s">
        <v>6951</v>
      </c>
      <c r="G128" s="120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R128" s="120"/>
      <c r="S128" s="120"/>
      <c r="T128" s="120"/>
      <c r="U128" s="120"/>
      <c r="V128" s="199" t="s">
        <v>6833</v>
      </c>
      <c r="W128" s="198">
        <v>3</v>
      </c>
      <c r="X128" s="198" t="s">
        <v>75</v>
      </c>
      <c r="Y128" s="198" t="s">
        <v>252</v>
      </c>
      <c r="Z128" s="198" t="s">
        <v>19</v>
      </c>
      <c r="AA128" s="198" t="s">
        <v>169</v>
      </c>
      <c r="AB128" s="198" t="s">
        <v>170</v>
      </c>
      <c r="AC128" s="198" t="s">
        <v>253</v>
      </c>
      <c r="AD128" s="198" t="s">
        <v>172</v>
      </c>
      <c r="AE128" s="198" t="s">
        <v>254</v>
      </c>
      <c r="AF128" s="204" t="s">
        <v>19</v>
      </c>
      <c r="AG128" s="204" t="s">
        <v>19</v>
      </c>
      <c r="AH128" s="204" t="s">
        <v>19</v>
      </c>
      <c r="AI128" s="204" t="s">
        <v>174</v>
      </c>
      <c r="AJ128" s="204" t="s">
        <v>175</v>
      </c>
      <c r="AK128" s="198" t="s">
        <v>21</v>
      </c>
      <c r="AL128" s="198">
        <v>1</v>
      </c>
      <c r="AT128" s="198">
        <v>0</v>
      </c>
    </row>
    <row r="129" spans="1:46" s="198" customFormat="1" ht="14.45" customHeight="1">
      <c r="A129" s="200" t="s">
        <v>7797</v>
      </c>
      <c r="B129" s="197" t="s">
        <v>6786</v>
      </c>
      <c r="D129" s="120" t="s">
        <v>6906</v>
      </c>
      <c r="E129" s="257"/>
      <c r="F129" s="120" t="s">
        <v>6951</v>
      </c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0"/>
      <c r="S129" s="120"/>
      <c r="T129" s="120"/>
      <c r="U129" s="120"/>
      <c r="V129" s="199" t="s">
        <v>6833</v>
      </c>
      <c r="W129" s="198">
        <v>3</v>
      </c>
      <c r="X129" s="198" t="s">
        <v>75</v>
      </c>
      <c r="Y129" s="198" t="s">
        <v>252</v>
      </c>
      <c r="Z129" s="198" t="s">
        <v>19</v>
      </c>
      <c r="AA129" s="198" t="s">
        <v>169</v>
      </c>
      <c r="AB129" s="198" t="s">
        <v>170</v>
      </c>
      <c r="AC129" s="198" t="s">
        <v>253</v>
      </c>
      <c r="AD129" s="198" t="s">
        <v>172</v>
      </c>
      <c r="AE129" s="203" t="s">
        <v>7742</v>
      </c>
      <c r="AF129" s="204" t="s">
        <v>19</v>
      </c>
      <c r="AG129" s="204" t="s">
        <v>19</v>
      </c>
      <c r="AH129" s="204" t="s">
        <v>19</v>
      </c>
      <c r="AI129" s="204" t="s">
        <v>174</v>
      </c>
      <c r="AJ129" s="204" t="s">
        <v>175</v>
      </c>
      <c r="AK129" s="198" t="s">
        <v>21</v>
      </c>
      <c r="AL129" s="198">
        <v>1</v>
      </c>
      <c r="AT129" s="198" t="s">
        <v>2</v>
      </c>
    </row>
    <row r="130" spans="1:46" s="178" customFormat="1" ht="14.45" customHeight="1">
      <c r="A130" s="50" t="s">
        <v>7797</v>
      </c>
      <c r="B130" s="50" t="s">
        <v>6786</v>
      </c>
      <c r="D130" s="118" t="s">
        <v>6906</v>
      </c>
      <c r="E130" s="258"/>
      <c r="F130" s="118" t="s">
        <v>6951</v>
      </c>
      <c r="G130" s="118"/>
      <c r="H130" s="118"/>
      <c r="I130" s="118"/>
      <c r="J130" s="118"/>
      <c r="K130" s="118"/>
      <c r="L130" s="118"/>
      <c r="M130" s="118"/>
      <c r="N130" s="118"/>
      <c r="O130" s="118"/>
      <c r="P130" s="118"/>
      <c r="Q130" s="118"/>
      <c r="R130" s="118"/>
      <c r="S130" s="118"/>
      <c r="T130" s="118"/>
      <c r="U130" s="118"/>
      <c r="V130" s="180" t="s">
        <v>6833</v>
      </c>
      <c r="W130" s="178">
        <v>3</v>
      </c>
      <c r="X130" s="178" t="s">
        <v>75</v>
      </c>
      <c r="Y130" s="178" t="s">
        <v>252</v>
      </c>
      <c r="Z130" s="178" t="s">
        <v>19</v>
      </c>
      <c r="AA130" s="178" t="s">
        <v>169</v>
      </c>
      <c r="AB130" s="178" t="s">
        <v>170</v>
      </c>
      <c r="AC130" s="178" t="s">
        <v>253</v>
      </c>
      <c r="AD130" s="178" t="s">
        <v>172</v>
      </c>
      <c r="AE130" s="179" t="s">
        <v>254</v>
      </c>
      <c r="AF130" s="181" t="s">
        <v>19</v>
      </c>
      <c r="AG130" s="181" t="s">
        <v>19</v>
      </c>
      <c r="AH130" s="181" t="s">
        <v>19</v>
      </c>
      <c r="AI130" s="181" t="s">
        <v>174</v>
      </c>
      <c r="AJ130" s="181" t="s">
        <v>175</v>
      </c>
      <c r="AK130" s="178" t="s">
        <v>21</v>
      </c>
      <c r="AL130" s="178">
        <v>1</v>
      </c>
      <c r="AT130" s="178">
        <v>0</v>
      </c>
    </row>
    <row r="131" spans="1:46" ht="14.45" customHeight="1">
      <c r="A131"/>
      <c r="B131" s="25" t="s">
        <v>6786</v>
      </c>
      <c r="D131" s="47" t="s">
        <v>6915</v>
      </c>
      <c r="E131" s="256"/>
      <c r="F131" s="47" t="s">
        <v>6847</v>
      </c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8" t="s">
        <v>6833</v>
      </c>
      <c r="W131">
        <v>3</v>
      </c>
      <c r="X131" t="s">
        <v>75</v>
      </c>
      <c r="Y131" t="s">
        <v>255</v>
      </c>
      <c r="Z131" t="s">
        <v>19</v>
      </c>
      <c r="AA131" t="s">
        <v>256</v>
      </c>
      <c r="AB131" t="s">
        <v>257</v>
      </c>
      <c r="AC131" t="s">
        <v>258</v>
      </c>
      <c r="AD131" t="s">
        <v>259</v>
      </c>
      <c r="AE131" t="s">
        <v>158</v>
      </c>
      <c r="AF131" s="27" t="s">
        <v>19</v>
      </c>
      <c r="AG131" s="27" t="s">
        <v>19</v>
      </c>
      <c r="AH131" s="27" t="s">
        <v>19</v>
      </c>
      <c r="AI131" s="27" t="s">
        <v>260</v>
      </c>
      <c r="AJ131" s="27" t="s">
        <v>140</v>
      </c>
      <c r="AK131" t="s">
        <v>21</v>
      </c>
      <c r="AL131">
        <v>1</v>
      </c>
      <c r="AT131" t="s">
        <v>2</v>
      </c>
    </row>
    <row r="132" spans="1:46" ht="14.45" customHeight="1">
      <c r="A132"/>
      <c r="B132" s="25" t="s">
        <v>6786</v>
      </c>
      <c r="D132" s="47" t="s">
        <v>6914</v>
      </c>
      <c r="E132" s="256"/>
      <c r="F132" s="47" t="s">
        <v>6847</v>
      </c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8" t="s">
        <v>6833</v>
      </c>
      <c r="W132">
        <v>3</v>
      </c>
      <c r="X132" t="s">
        <v>75</v>
      </c>
      <c r="Y132" t="s">
        <v>261</v>
      </c>
      <c r="Z132" t="s">
        <v>19</v>
      </c>
      <c r="AA132" t="s">
        <v>197</v>
      </c>
      <c r="AB132" t="s">
        <v>198</v>
      </c>
      <c r="AC132" t="s">
        <v>262</v>
      </c>
      <c r="AD132" t="s">
        <v>263</v>
      </c>
      <c r="AE132" t="s">
        <v>264</v>
      </c>
      <c r="AF132" s="27" t="s">
        <v>19</v>
      </c>
      <c r="AG132" s="27" t="s">
        <v>19</v>
      </c>
      <c r="AH132" s="27" t="s">
        <v>19</v>
      </c>
      <c r="AI132" s="27" t="s">
        <v>202</v>
      </c>
      <c r="AJ132" s="27" t="s">
        <v>140</v>
      </c>
      <c r="AK132" t="s">
        <v>21</v>
      </c>
      <c r="AL132">
        <v>1</v>
      </c>
      <c r="AT132" t="s">
        <v>2</v>
      </c>
    </row>
    <row r="133" spans="1:46" ht="14.45" customHeight="1">
      <c r="A133"/>
      <c r="B133" s="25" t="s">
        <v>6786</v>
      </c>
      <c r="D133" s="47" t="s">
        <v>6904</v>
      </c>
      <c r="E133" s="256"/>
      <c r="F133" s="47" t="s">
        <v>6847</v>
      </c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8" t="s">
        <v>6833</v>
      </c>
      <c r="W133">
        <v>3</v>
      </c>
      <c r="X133" t="s">
        <v>75</v>
      </c>
      <c r="Y133" t="s">
        <v>265</v>
      </c>
      <c r="Z133" t="s">
        <v>19</v>
      </c>
      <c r="AA133" t="s">
        <v>266</v>
      </c>
      <c r="AB133" t="s">
        <v>267</v>
      </c>
      <c r="AC133" t="s">
        <v>268</v>
      </c>
      <c r="AD133" t="s">
        <v>269</v>
      </c>
      <c r="AE133" t="s">
        <v>264</v>
      </c>
      <c r="AF133" s="27" t="s">
        <v>19</v>
      </c>
      <c r="AG133" s="27" t="s">
        <v>19</v>
      </c>
      <c r="AH133" s="27" t="s">
        <v>19</v>
      </c>
      <c r="AI133" s="27" t="s">
        <v>270</v>
      </c>
      <c r="AJ133" s="27" t="s">
        <v>140</v>
      </c>
      <c r="AK133" t="s">
        <v>21</v>
      </c>
      <c r="AL133">
        <v>1</v>
      </c>
      <c r="AT133" t="s">
        <v>2</v>
      </c>
    </row>
    <row r="134" spans="1:46" ht="14.45" customHeight="1">
      <c r="A134"/>
      <c r="B134" s="25" t="s">
        <v>6786</v>
      </c>
      <c r="D134" s="47" t="s">
        <v>6896</v>
      </c>
      <c r="E134" s="256"/>
      <c r="F134" s="47" t="s">
        <v>6847</v>
      </c>
      <c r="G134" s="47"/>
      <c r="H134" s="47"/>
      <c r="I134" s="47"/>
      <c r="J134" s="47" t="s">
        <v>6952</v>
      </c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8" t="s">
        <v>6833</v>
      </c>
      <c r="W134">
        <v>3</v>
      </c>
      <c r="X134" t="s">
        <v>75</v>
      </c>
      <c r="Y134" t="s">
        <v>271</v>
      </c>
      <c r="Z134" t="s">
        <v>19</v>
      </c>
      <c r="AA134" t="s">
        <v>204</v>
      </c>
      <c r="AB134" t="s">
        <v>204</v>
      </c>
      <c r="AC134" t="s">
        <v>272</v>
      </c>
      <c r="AD134" t="s">
        <v>273</v>
      </c>
      <c r="AE134" t="s">
        <v>274</v>
      </c>
      <c r="AF134" s="27" t="s">
        <v>19</v>
      </c>
      <c r="AG134" s="27" t="s">
        <v>19</v>
      </c>
      <c r="AH134" s="27" t="s">
        <v>19</v>
      </c>
      <c r="AI134" s="27" t="s">
        <v>208</v>
      </c>
      <c r="AJ134" s="27" t="s">
        <v>209</v>
      </c>
      <c r="AK134" t="s">
        <v>21</v>
      </c>
      <c r="AL134">
        <v>1</v>
      </c>
      <c r="AT134" t="s">
        <v>2</v>
      </c>
    </row>
    <row r="135" spans="1:46" ht="14.45" customHeight="1">
      <c r="A135"/>
      <c r="B135" s="25" t="s">
        <v>6786</v>
      </c>
      <c r="D135" s="47" t="s">
        <v>6915</v>
      </c>
      <c r="E135" s="256"/>
      <c r="F135" s="47" t="s">
        <v>6847</v>
      </c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8" t="s">
        <v>6833</v>
      </c>
      <c r="W135">
        <v>3</v>
      </c>
      <c r="X135" t="s">
        <v>75</v>
      </c>
      <c r="Y135" t="s">
        <v>275</v>
      </c>
      <c r="Z135" t="s">
        <v>19</v>
      </c>
      <c r="AA135" t="s">
        <v>229</v>
      </c>
      <c r="AB135" t="s">
        <v>230</v>
      </c>
      <c r="AC135" t="s">
        <v>276</v>
      </c>
      <c r="AD135" t="s">
        <v>232</v>
      </c>
      <c r="AE135" t="s">
        <v>158</v>
      </c>
      <c r="AF135" s="27" t="s">
        <v>19</v>
      </c>
      <c r="AG135" s="27" t="s">
        <v>19</v>
      </c>
      <c r="AH135" s="27" t="s">
        <v>19</v>
      </c>
      <c r="AI135" s="27" t="s">
        <v>233</v>
      </c>
      <c r="AJ135" s="27" t="s">
        <v>140</v>
      </c>
      <c r="AK135" t="s">
        <v>21</v>
      </c>
      <c r="AL135">
        <v>1</v>
      </c>
      <c r="AT135" t="s">
        <v>2</v>
      </c>
    </row>
    <row r="136" spans="1:46" ht="14.45" customHeight="1">
      <c r="A136"/>
      <c r="B136" s="25" t="s">
        <v>6786</v>
      </c>
      <c r="D136" s="47" t="s">
        <v>6845</v>
      </c>
      <c r="E136" s="256"/>
      <c r="F136" s="47" t="s">
        <v>6847</v>
      </c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8" t="s">
        <v>6833</v>
      </c>
      <c r="W136">
        <v>3</v>
      </c>
      <c r="X136" t="s">
        <v>75</v>
      </c>
      <c r="Y136" t="s">
        <v>277</v>
      </c>
      <c r="Z136" t="s">
        <v>19</v>
      </c>
      <c r="AA136" t="s">
        <v>148</v>
      </c>
      <c r="AB136" t="s">
        <v>149</v>
      </c>
      <c r="AC136" t="s">
        <v>278</v>
      </c>
      <c r="AD136" t="s">
        <v>151</v>
      </c>
      <c r="AE136" t="s">
        <v>158</v>
      </c>
      <c r="AF136" s="27" t="s">
        <v>19</v>
      </c>
      <c r="AG136" s="27" t="s">
        <v>19</v>
      </c>
      <c r="AH136" s="27" t="s">
        <v>19</v>
      </c>
      <c r="AI136" s="27" t="s">
        <v>152</v>
      </c>
      <c r="AJ136" s="27" t="s">
        <v>140</v>
      </c>
      <c r="AK136" t="s">
        <v>21</v>
      </c>
      <c r="AL136">
        <v>1</v>
      </c>
      <c r="AT136" t="s">
        <v>2</v>
      </c>
    </row>
    <row r="137" spans="1:46" ht="14.45" customHeight="1">
      <c r="A137"/>
      <c r="B137" s="25" t="s">
        <v>6786</v>
      </c>
      <c r="D137" s="47" t="s">
        <v>6915</v>
      </c>
      <c r="E137" s="256"/>
      <c r="F137" s="47" t="s">
        <v>6847</v>
      </c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8" t="s">
        <v>6833</v>
      </c>
      <c r="W137">
        <v>3</v>
      </c>
      <c r="X137" t="s">
        <v>75</v>
      </c>
      <c r="Y137" t="s">
        <v>279</v>
      </c>
      <c r="Z137" t="s">
        <v>19</v>
      </c>
      <c r="AA137" t="s">
        <v>154</v>
      </c>
      <c r="AB137" t="s">
        <v>155</v>
      </c>
      <c r="AC137" t="s">
        <v>280</v>
      </c>
      <c r="AD137" t="s">
        <v>245</v>
      </c>
      <c r="AE137" t="s">
        <v>158</v>
      </c>
      <c r="AF137" s="27" t="s">
        <v>19</v>
      </c>
      <c r="AG137" s="27" t="s">
        <v>19</v>
      </c>
      <c r="AH137" s="27" t="s">
        <v>19</v>
      </c>
      <c r="AI137" s="27" t="s">
        <v>159</v>
      </c>
      <c r="AJ137" s="27" t="s">
        <v>140</v>
      </c>
      <c r="AK137" t="s">
        <v>21</v>
      </c>
      <c r="AL137">
        <v>1</v>
      </c>
      <c r="AT137" t="s">
        <v>2</v>
      </c>
    </row>
    <row r="138" spans="1:46" ht="14.45" customHeight="1">
      <c r="A138"/>
      <c r="B138" s="25" t="s">
        <v>6786</v>
      </c>
      <c r="D138" s="47" t="s">
        <v>6906</v>
      </c>
      <c r="E138" s="256"/>
      <c r="F138" s="47" t="s">
        <v>6951</v>
      </c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8" t="s">
        <v>6833</v>
      </c>
      <c r="W138">
        <v>3</v>
      </c>
      <c r="X138" t="s">
        <v>75</v>
      </c>
      <c r="Y138" t="s">
        <v>281</v>
      </c>
      <c r="Z138" t="s">
        <v>19</v>
      </c>
      <c r="AA138" t="s">
        <v>197</v>
      </c>
      <c r="AB138" t="s">
        <v>198</v>
      </c>
      <c r="AC138" t="s">
        <v>282</v>
      </c>
      <c r="AD138" t="s">
        <v>283</v>
      </c>
      <c r="AE138" t="s">
        <v>284</v>
      </c>
      <c r="AF138" s="27" t="s">
        <v>19</v>
      </c>
      <c r="AG138" s="27" t="s">
        <v>19</v>
      </c>
      <c r="AH138" s="27" t="s">
        <v>19</v>
      </c>
      <c r="AI138" s="27" t="s">
        <v>202</v>
      </c>
      <c r="AJ138" s="27" t="s">
        <v>140</v>
      </c>
      <c r="AK138" t="s">
        <v>21</v>
      </c>
      <c r="AL138">
        <v>1</v>
      </c>
      <c r="AT138" t="s">
        <v>2</v>
      </c>
    </row>
    <row r="139" spans="1:46" ht="14.45" customHeight="1">
      <c r="A139"/>
      <c r="B139" s="25" t="s">
        <v>6786</v>
      </c>
      <c r="D139" s="47" t="s">
        <v>6900</v>
      </c>
      <c r="E139" s="256"/>
      <c r="F139" s="47"/>
      <c r="G139" s="47"/>
      <c r="H139" s="47"/>
      <c r="I139" s="47"/>
      <c r="J139" s="47" t="s">
        <v>6953</v>
      </c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8" t="s">
        <v>6836</v>
      </c>
      <c r="W139">
        <v>3</v>
      </c>
      <c r="X139" t="s">
        <v>75</v>
      </c>
      <c r="Y139" t="s">
        <v>285</v>
      </c>
      <c r="Z139" t="s">
        <v>19</v>
      </c>
      <c r="AA139" t="s">
        <v>204</v>
      </c>
      <c r="AB139" t="s">
        <v>204</v>
      </c>
      <c r="AC139" t="s">
        <v>286</v>
      </c>
      <c r="AD139" t="s">
        <v>273</v>
      </c>
      <c r="AE139" t="s">
        <v>287</v>
      </c>
      <c r="AF139" s="27" t="s">
        <v>19</v>
      </c>
      <c r="AG139" s="27" t="s">
        <v>19</v>
      </c>
      <c r="AH139" s="27" t="s">
        <v>19</v>
      </c>
      <c r="AI139" s="27" t="s">
        <v>208</v>
      </c>
      <c r="AJ139" s="27" t="s">
        <v>209</v>
      </c>
      <c r="AK139" t="s">
        <v>21</v>
      </c>
      <c r="AL139">
        <v>1</v>
      </c>
      <c r="AT139" t="s">
        <v>2</v>
      </c>
    </row>
    <row r="140" spans="1:46" ht="14.45" customHeight="1">
      <c r="A140"/>
      <c r="B140" s="25" t="s">
        <v>6786</v>
      </c>
      <c r="D140" s="47" t="s">
        <v>6915</v>
      </c>
      <c r="E140" s="256"/>
      <c r="F140" s="47" t="s">
        <v>6847</v>
      </c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8" t="s">
        <v>6833</v>
      </c>
      <c r="W140">
        <v>3</v>
      </c>
      <c r="X140" t="s">
        <v>75</v>
      </c>
      <c r="Y140" t="s">
        <v>288</v>
      </c>
      <c r="Z140" t="s">
        <v>19</v>
      </c>
      <c r="AA140" t="s">
        <v>229</v>
      </c>
      <c r="AB140" t="s">
        <v>230</v>
      </c>
      <c r="AC140" t="s">
        <v>289</v>
      </c>
      <c r="AD140" t="s">
        <v>232</v>
      </c>
      <c r="AE140" t="s">
        <v>158</v>
      </c>
      <c r="AF140" s="27" t="s">
        <v>19</v>
      </c>
      <c r="AG140" s="27" t="s">
        <v>19</v>
      </c>
      <c r="AH140" s="27" t="s">
        <v>19</v>
      </c>
      <c r="AI140" s="27" t="s">
        <v>233</v>
      </c>
      <c r="AJ140" s="27" t="s">
        <v>140</v>
      </c>
      <c r="AK140" t="s">
        <v>21</v>
      </c>
      <c r="AL140">
        <v>1</v>
      </c>
      <c r="AT140" t="s">
        <v>2</v>
      </c>
    </row>
    <row r="141" spans="1:46" ht="14.45" customHeight="1">
      <c r="A141"/>
      <c r="B141" s="25" t="s">
        <v>6786</v>
      </c>
      <c r="D141" s="47" t="s">
        <v>6900</v>
      </c>
      <c r="E141" s="256"/>
      <c r="F141" s="47"/>
      <c r="G141" s="47"/>
      <c r="H141" s="47"/>
      <c r="I141" s="47"/>
      <c r="J141" s="47" t="s">
        <v>6954</v>
      </c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8" t="s">
        <v>6836</v>
      </c>
      <c r="W141">
        <v>3</v>
      </c>
      <c r="X141" t="s">
        <v>75</v>
      </c>
      <c r="Y141" t="s">
        <v>290</v>
      </c>
      <c r="Z141" t="s">
        <v>19</v>
      </c>
      <c r="AA141" t="s">
        <v>204</v>
      </c>
      <c r="AB141" t="s">
        <v>204</v>
      </c>
      <c r="AC141" t="s">
        <v>291</v>
      </c>
      <c r="AD141" t="s">
        <v>273</v>
      </c>
      <c r="AE141" t="s">
        <v>292</v>
      </c>
      <c r="AF141" s="27" t="s">
        <v>19</v>
      </c>
      <c r="AG141" s="27" t="s">
        <v>19</v>
      </c>
      <c r="AH141" s="27" t="s">
        <v>19</v>
      </c>
      <c r="AI141" s="27" t="s">
        <v>208</v>
      </c>
      <c r="AJ141" s="27" t="s">
        <v>209</v>
      </c>
      <c r="AK141" t="s">
        <v>21</v>
      </c>
      <c r="AL141">
        <v>1</v>
      </c>
      <c r="AT141" t="s">
        <v>2</v>
      </c>
    </row>
    <row r="142" spans="1:46" ht="14.45" customHeight="1">
      <c r="A142"/>
      <c r="B142" s="25" t="s">
        <v>6786</v>
      </c>
      <c r="D142" s="47" t="s">
        <v>6904</v>
      </c>
      <c r="E142" s="256"/>
      <c r="F142" s="47" t="s">
        <v>6847</v>
      </c>
      <c r="G142" s="47"/>
      <c r="H142" s="47"/>
      <c r="I142" s="47"/>
      <c r="J142" s="47" t="s">
        <v>6955</v>
      </c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8" t="s">
        <v>6833</v>
      </c>
      <c r="W142">
        <v>3</v>
      </c>
      <c r="X142" t="s">
        <v>75</v>
      </c>
      <c r="Y142" t="s">
        <v>293</v>
      </c>
      <c r="Z142" t="s">
        <v>19</v>
      </c>
      <c r="AA142" t="s">
        <v>204</v>
      </c>
      <c r="AB142" t="s">
        <v>204</v>
      </c>
      <c r="AC142" t="s">
        <v>294</v>
      </c>
      <c r="AD142" t="s">
        <v>273</v>
      </c>
      <c r="AE142" t="s">
        <v>274</v>
      </c>
      <c r="AF142" s="27" t="s">
        <v>19</v>
      </c>
      <c r="AG142" s="27" t="s">
        <v>19</v>
      </c>
      <c r="AH142" s="27" t="s">
        <v>19</v>
      </c>
      <c r="AI142" s="27" t="s">
        <v>208</v>
      </c>
      <c r="AJ142" s="27" t="s">
        <v>209</v>
      </c>
      <c r="AK142" t="s">
        <v>21</v>
      </c>
      <c r="AL142">
        <v>1</v>
      </c>
      <c r="AT142" t="s">
        <v>2</v>
      </c>
    </row>
    <row r="143" spans="1:46" ht="14.45" customHeight="1">
      <c r="A143"/>
      <c r="B143" s="25" t="s">
        <v>6786</v>
      </c>
      <c r="D143" s="47" t="s">
        <v>6904</v>
      </c>
      <c r="E143" s="256"/>
      <c r="F143" s="47" t="s">
        <v>6847</v>
      </c>
      <c r="G143" s="47"/>
      <c r="H143" s="47"/>
      <c r="I143" s="47"/>
      <c r="J143" s="47" t="s">
        <v>6956</v>
      </c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8" t="s">
        <v>6833</v>
      </c>
      <c r="W143">
        <v>3</v>
      </c>
      <c r="X143" t="s">
        <v>75</v>
      </c>
      <c r="Y143" t="s">
        <v>295</v>
      </c>
      <c r="Z143" t="s">
        <v>19</v>
      </c>
      <c r="AA143" t="s">
        <v>204</v>
      </c>
      <c r="AB143" t="s">
        <v>204</v>
      </c>
      <c r="AC143" t="s">
        <v>296</v>
      </c>
      <c r="AD143" t="s">
        <v>297</v>
      </c>
      <c r="AE143" t="s">
        <v>298</v>
      </c>
      <c r="AF143" s="27" t="s">
        <v>19</v>
      </c>
      <c r="AG143" s="27" t="s">
        <v>19</v>
      </c>
      <c r="AH143" s="27" t="s">
        <v>19</v>
      </c>
      <c r="AI143" s="27" t="s">
        <v>208</v>
      </c>
      <c r="AJ143" s="27" t="s">
        <v>209</v>
      </c>
      <c r="AK143" t="s">
        <v>21</v>
      </c>
      <c r="AL143">
        <v>1</v>
      </c>
      <c r="AT143" t="s">
        <v>2</v>
      </c>
    </row>
    <row r="144" spans="1:46" ht="14.45" customHeight="1">
      <c r="A144"/>
      <c r="B144" s="25" t="s">
        <v>6786</v>
      </c>
      <c r="D144" s="47" t="s">
        <v>6906</v>
      </c>
      <c r="E144" s="256"/>
      <c r="F144" s="47" t="s">
        <v>6951</v>
      </c>
      <c r="G144" s="47"/>
      <c r="H144" s="47"/>
      <c r="I144" s="47"/>
      <c r="J144" s="47" t="s">
        <v>6957</v>
      </c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8" t="s">
        <v>6833</v>
      </c>
      <c r="W144">
        <v>3</v>
      </c>
      <c r="X144" t="s">
        <v>75</v>
      </c>
      <c r="Y144" t="s">
        <v>299</v>
      </c>
      <c r="Z144" t="s">
        <v>19</v>
      </c>
      <c r="AA144" t="s">
        <v>204</v>
      </c>
      <c r="AB144" t="s">
        <v>204</v>
      </c>
      <c r="AC144" t="s">
        <v>300</v>
      </c>
      <c r="AD144" t="s">
        <v>297</v>
      </c>
      <c r="AE144" t="s">
        <v>274</v>
      </c>
      <c r="AF144" s="27" t="s">
        <v>19</v>
      </c>
      <c r="AG144" s="27" t="s">
        <v>19</v>
      </c>
      <c r="AH144" s="27" t="s">
        <v>19</v>
      </c>
      <c r="AI144" s="27" t="s">
        <v>208</v>
      </c>
      <c r="AJ144" s="27" t="s">
        <v>209</v>
      </c>
      <c r="AK144" t="s">
        <v>21</v>
      </c>
      <c r="AL144">
        <v>1</v>
      </c>
      <c r="AT144" t="s">
        <v>2</v>
      </c>
    </row>
    <row r="145" spans="1:46" ht="14.45" customHeight="1">
      <c r="A145"/>
      <c r="B145" s="25" t="s">
        <v>6786</v>
      </c>
      <c r="D145" s="47" t="s">
        <v>6904</v>
      </c>
      <c r="E145" s="256"/>
      <c r="F145" s="47" t="s">
        <v>6847</v>
      </c>
      <c r="G145" s="47"/>
      <c r="H145" s="47"/>
      <c r="I145" s="47"/>
      <c r="J145" s="47" t="s">
        <v>6958</v>
      </c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8" t="s">
        <v>6833</v>
      </c>
      <c r="W145">
        <v>3</v>
      </c>
      <c r="X145" t="s">
        <v>75</v>
      </c>
      <c r="Y145" t="s">
        <v>301</v>
      </c>
      <c r="Z145" t="s">
        <v>19</v>
      </c>
      <c r="AA145" t="s">
        <v>204</v>
      </c>
      <c r="AB145" t="s">
        <v>204</v>
      </c>
      <c r="AC145" t="s">
        <v>302</v>
      </c>
      <c r="AD145" t="s">
        <v>303</v>
      </c>
      <c r="AE145" t="s">
        <v>298</v>
      </c>
      <c r="AF145" s="27" t="s">
        <v>19</v>
      </c>
      <c r="AG145" s="27" t="s">
        <v>19</v>
      </c>
      <c r="AH145" s="27" t="s">
        <v>19</v>
      </c>
      <c r="AI145" s="27" t="s">
        <v>208</v>
      </c>
      <c r="AJ145" s="27" t="s">
        <v>209</v>
      </c>
      <c r="AK145" t="s">
        <v>21</v>
      </c>
      <c r="AL145">
        <v>1</v>
      </c>
      <c r="AT145" t="s">
        <v>2</v>
      </c>
    </row>
    <row r="146" spans="1:46" ht="14.45" customHeight="1">
      <c r="A146"/>
      <c r="B146" s="25" t="s">
        <v>6786</v>
      </c>
      <c r="D146" s="47" t="s">
        <v>6851</v>
      </c>
      <c r="E146" s="256" t="s">
        <v>6852</v>
      </c>
      <c r="F146" s="47" t="s">
        <v>6847</v>
      </c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8" t="s">
        <v>6833</v>
      </c>
      <c r="W146">
        <v>3</v>
      </c>
      <c r="X146" t="s">
        <v>304</v>
      </c>
      <c r="Y146" t="s">
        <v>305</v>
      </c>
      <c r="Z146" t="s">
        <v>19</v>
      </c>
      <c r="AA146" t="s">
        <v>306</v>
      </c>
      <c r="AB146" t="s">
        <v>306</v>
      </c>
      <c r="AC146" t="s">
        <v>307</v>
      </c>
      <c r="AD146" t="s">
        <v>308</v>
      </c>
      <c r="AE146" t="s">
        <v>309</v>
      </c>
      <c r="AF146" s="27" t="s">
        <v>310</v>
      </c>
      <c r="AG146" s="27" t="s">
        <v>19</v>
      </c>
      <c r="AH146" s="27" t="s">
        <v>311</v>
      </c>
      <c r="AI146" s="27" t="s">
        <v>312</v>
      </c>
      <c r="AJ146" s="27" t="s">
        <v>19</v>
      </c>
      <c r="AK146" t="s">
        <v>21</v>
      </c>
      <c r="AL146">
        <v>1</v>
      </c>
      <c r="AT146" t="s">
        <v>2</v>
      </c>
    </row>
    <row r="147" spans="1:46" ht="14.45" customHeight="1">
      <c r="A147"/>
      <c r="B147" s="25" t="s">
        <v>6786</v>
      </c>
      <c r="D147" s="47" t="s">
        <v>6851</v>
      </c>
      <c r="E147" s="256"/>
      <c r="F147" s="47" t="s">
        <v>6847</v>
      </c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8" t="s">
        <v>6833</v>
      </c>
      <c r="W147">
        <v>4</v>
      </c>
      <c r="X147" t="s">
        <v>313</v>
      </c>
      <c r="Y147" t="s">
        <v>19</v>
      </c>
      <c r="Z147" t="s">
        <v>19</v>
      </c>
      <c r="AA147" t="s">
        <v>19</v>
      </c>
      <c r="AB147" t="s">
        <v>19</v>
      </c>
      <c r="AC147" t="s">
        <v>19</v>
      </c>
      <c r="AD147" t="s">
        <v>19</v>
      </c>
      <c r="AE147" t="s">
        <v>314</v>
      </c>
      <c r="AF147" s="27" t="s">
        <v>19</v>
      </c>
      <c r="AG147" s="27" t="s">
        <v>307</v>
      </c>
      <c r="AH147" s="27" t="s">
        <v>19</v>
      </c>
      <c r="AI147" s="27" t="s">
        <v>19</v>
      </c>
      <c r="AJ147" s="27" t="s">
        <v>19</v>
      </c>
      <c r="AK147" t="s">
        <v>21</v>
      </c>
      <c r="AL147" t="s">
        <v>315</v>
      </c>
      <c r="AT147" t="s">
        <v>2</v>
      </c>
    </row>
    <row r="148" spans="1:46" ht="14.45" customHeight="1">
      <c r="A148"/>
      <c r="B148" s="25" t="s">
        <v>6786</v>
      </c>
      <c r="D148" s="47" t="s">
        <v>6851</v>
      </c>
      <c r="E148" s="256"/>
      <c r="F148" s="47" t="s">
        <v>6847</v>
      </c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8" t="s">
        <v>6833</v>
      </c>
      <c r="W148">
        <v>4</v>
      </c>
      <c r="X148" t="s">
        <v>313</v>
      </c>
      <c r="Y148" t="s">
        <v>19</v>
      </c>
      <c r="Z148" t="s">
        <v>19</v>
      </c>
      <c r="AA148" t="s">
        <v>19</v>
      </c>
      <c r="AB148" t="s">
        <v>19</v>
      </c>
      <c r="AC148" t="s">
        <v>19</v>
      </c>
      <c r="AD148" t="s">
        <v>19</v>
      </c>
      <c r="AE148" t="s">
        <v>316</v>
      </c>
      <c r="AF148" s="27" t="s">
        <v>19</v>
      </c>
      <c r="AG148" s="27" t="s">
        <v>307</v>
      </c>
      <c r="AH148" s="27" t="s">
        <v>19</v>
      </c>
      <c r="AI148" s="27" t="s">
        <v>19</v>
      </c>
      <c r="AJ148" s="27" t="s">
        <v>19</v>
      </c>
      <c r="AK148" t="s">
        <v>21</v>
      </c>
      <c r="AL148" t="s">
        <v>315</v>
      </c>
      <c r="AT148" t="s">
        <v>2</v>
      </c>
    </row>
    <row r="149" spans="1:46" ht="14.45" customHeight="1">
      <c r="A149"/>
      <c r="B149" s="25" t="s">
        <v>6786</v>
      </c>
      <c r="D149" s="47" t="s">
        <v>6911</v>
      </c>
      <c r="E149" s="256" t="s">
        <v>6852</v>
      </c>
      <c r="F149" s="47" t="s">
        <v>6847</v>
      </c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8" t="s">
        <v>6833</v>
      </c>
      <c r="W149">
        <v>3</v>
      </c>
      <c r="X149" t="s">
        <v>304</v>
      </c>
      <c r="Y149" t="s">
        <v>317</v>
      </c>
      <c r="Z149" t="s">
        <v>19</v>
      </c>
      <c r="AA149" t="s">
        <v>318</v>
      </c>
      <c r="AB149" t="s">
        <v>318</v>
      </c>
      <c r="AC149" t="s">
        <v>319</v>
      </c>
      <c r="AD149" t="s">
        <v>320</v>
      </c>
      <c r="AE149" t="s">
        <v>309</v>
      </c>
      <c r="AF149" s="27" t="s">
        <v>310</v>
      </c>
      <c r="AG149" s="27" t="s">
        <v>19</v>
      </c>
      <c r="AH149" s="27" t="s">
        <v>311</v>
      </c>
      <c r="AI149" s="27" t="s">
        <v>321</v>
      </c>
      <c r="AJ149" s="27" t="s">
        <v>19</v>
      </c>
      <c r="AK149" t="s">
        <v>21</v>
      </c>
      <c r="AL149">
        <v>1</v>
      </c>
      <c r="AT149" t="s">
        <v>2</v>
      </c>
    </row>
    <row r="150" spans="1:46" ht="14.45" customHeight="1">
      <c r="A150"/>
      <c r="B150" s="25" t="s">
        <v>6786</v>
      </c>
      <c r="D150" s="47" t="s">
        <v>6911</v>
      </c>
      <c r="E150" s="256"/>
      <c r="F150" s="47" t="s">
        <v>6847</v>
      </c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8" t="s">
        <v>6833</v>
      </c>
      <c r="W150">
        <v>4</v>
      </c>
      <c r="X150" t="s">
        <v>313</v>
      </c>
      <c r="Y150" t="s">
        <v>19</v>
      </c>
      <c r="Z150" t="s">
        <v>19</v>
      </c>
      <c r="AA150" t="s">
        <v>19</v>
      </c>
      <c r="AB150" t="s">
        <v>19</v>
      </c>
      <c r="AC150" t="s">
        <v>19</v>
      </c>
      <c r="AD150" t="s">
        <v>19</v>
      </c>
      <c r="AE150" t="s">
        <v>314</v>
      </c>
      <c r="AF150" s="27" t="s">
        <v>19</v>
      </c>
      <c r="AG150" s="27" t="s">
        <v>319</v>
      </c>
      <c r="AH150" s="27" t="s">
        <v>19</v>
      </c>
      <c r="AI150" s="27" t="s">
        <v>19</v>
      </c>
      <c r="AJ150" s="27" t="s">
        <v>19</v>
      </c>
      <c r="AK150" t="s">
        <v>21</v>
      </c>
      <c r="AL150" t="s">
        <v>315</v>
      </c>
      <c r="AT150" t="s">
        <v>2</v>
      </c>
    </row>
    <row r="151" spans="1:46" ht="14.45" customHeight="1">
      <c r="A151"/>
      <c r="B151" s="25" t="s">
        <v>6786</v>
      </c>
      <c r="D151" s="47" t="s">
        <v>6911</v>
      </c>
      <c r="E151" s="256"/>
      <c r="F151" s="47" t="s">
        <v>6847</v>
      </c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8" t="s">
        <v>6833</v>
      </c>
      <c r="W151">
        <v>4</v>
      </c>
      <c r="X151" t="s">
        <v>313</v>
      </c>
      <c r="Y151" t="s">
        <v>19</v>
      </c>
      <c r="Z151" t="s">
        <v>19</v>
      </c>
      <c r="AA151" t="s">
        <v>19</v>
      </c>
      <c r="AB151" t="s">
        <v>19</v>
      </c>
      <c r="AC151" t="s">
        <v>19</v>
      </c>
      <c r="AD151" t="s">
        <v>19</v>
      </c>
      <c r="AE151" t="s">
        <v>316</v>
      </c>
      <c r="AF151" s="27" t="s">
        <v>19</v>
      </c>
      <c r="AG151" s="27" t="s">
        <v>319</v>
      </c>
      <c r="AH151" s="27" t="s">
        <v>19</v>
      </c>
      <c r="AI151" s="27" t="s">
        <v>19</v>
      </c>
      <c r="AJ151" s="27" t="s">
        <v>19</v>
      </c>
      <c r="AK151" t="s">
        <v>21</v>
      </c>
      <c r="AL151" t="s">
        <v>315</v>
      </c>
      <c r="AT151" t="s">
        <v>2</v>
      </c>
    </row>
    <row r="152" spans="1:46" ht="14.45" customHeight="1">
      <c r="A152"/>
      <c r="B152" s="25" t="s">
        <v>6786</v>
      </c>
      <c r="D152" s="47" t="s">
        <v>6845</v>
      </c>
      <c r="E152" s="256" t="s">
        <v>6852</v>
      </c>
      <c r="F152" s="47" t="s">
        <v>6847</v>
      </c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8" t="s">
        <v>6833</v>
      </c>
      <c r="W152">
        <v>3</v>
      </c>
      <c r="X152" t="s">
        <v>322</v>
      </c>
      <c r="Y152" t="s">
        <v>323</v>
      </c>
      <c r="Z152" t="s">
        <v>19</v>
      </c>
      <c r="AA152" t="s">
        <v>324</v>
      </c>
      <c r="AB152" t="s">
        <v>324</v>
      </c>
      <c r="AC152" t="s">
        <v>325</v>
      </c>
      <c r="AD152" t="s">
        <v>326</v>
      </c>
      <c r="AE152" t="s">
        <v>327</v>
      </c>
      <c r="AF152" s="27" t="s">
        <v>328</v>
      </c>
      <c r="AG152" s="27" t="s">
        <v>19</v>
      </c>
      <c r="AH152" s="27" t="s">
        <v>311</v>
      </c>
      <c r="AI152" s="27" t="s">
        <v>329</v>
      </c>
      <c r="AJ152" s="27" t="s">
        <v>19</v>
      </c>
      <c r="AK152" t="s">
        <v>21</v>
      </c>
      <c r="AL152">
        <v>1</v>
      </c>
      <c r="AT152" t="s">
        <v>2</v>
      </c>
    </row>
    <row r="153" spans="1:46" ht="14.45" customHeight="1">
      <c r="A153"/>
      <c r="B153" s="25" t="s">
        <v>6786</v>
      </c>
      <c r="D153" s="47" t="s">
        <v>6845</v>
      </c>
      <c r="E153" s="256"/>
      <c r="F153" s="47" t="s">
        <v>6847</v>
      </c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8" t="s">
        <v>6833</v>
      </c>
      <c r="W153">
        <v>3</v>
      </c>
      <c r="X153" t="s">
        <v>330</v>
      </c>
      <c r="Y153" t="s">
        <v>331</v>
      </c>
      <c r="Z153" t="s">
        <v>19</v>
      </c>
      <c r="AA153" t="s">
        <v>19</v>
      </c>
      <c r="AB153" t="s">
        <v>19</v>
      </c>
      <c r="AC153" t="s">
        <v>331</v>
      </c>
      <c r="AD153" t="s">
        <v>326</v>
      </c>
      <c r="AE153" t="s">
        <v>332</v>
      </c>
      <c r="AF153" s="27" t="s">
        <v>19</v>
      </c>
      <c r="AG153" s="27" t="s">
        <v>325</v>
      </c>
      <c r="AH153" s="27" t="s">
        <v>19</v>
      </c>
      <c r="AI153" s="27" t="s">
        <v>19</v>
      </c>
      <c r="AJ153" s="27" t="s">
        <v>19</v>
      </c>
      <c r="AK153" t="s">
        <v>21</v>
      </c>
      <c r="AL153">
        <v>1</v>
      </c>
      <c r="AT153" t="s">
        <v>2</v>
      </c>
    </row>
    <row r="154" spans="1:46" ht="14.45" customHeight="1">
      <c r="A154"/>
      <c r="B154" s="25" t="s">
        <v>6786</v>
      </c>
      <c r="D154" s="47" t="s">
        <v>6845</v>
      </c>
      <c r="E154" s="256"/>
      <c r="F154" s="47" t="s">
        <v>6847</v>
      </c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8" t="s">
        <v>6833</v>
      </c>
      <c r="W154">
        <v>4</v>
      </c>
      <c r="X154" t="s">
        <v>313</v>
      </c>
      <c r="Y154" t="s">
        <v>19</v>
      </c>
      <c r="Z154" t="s">
        <v>19</v>
      </c>
      <c r="AA154" t="s">
        <v>19</v>
      </c>
      <c r="AB154" t="s">
        <v>19</v>
      </c>
      <c r="AC154" t="s">
        <v>19</v>
      </c>
      <c r="AD154" t="s">
        <v>19</v>
      </c>
      <c r="AE154" t="s">
        <v>314</v>
      </c>
      <c r="AF154" s="27" t="s">
        <v>19</v>
      </c>
      <c r="AG154" s="27" t="s">
        <v>325</v>
      </c>
      <c r="AH154" s="27" t="s">
        <v>19</v>
      </c>
      <c r="AI154" s="27" t="s">
        <v>19</v>
      </c>
      <c r="AJ154" s="27" t="s">
        <v>19</v>
      </c>
      <c r="AK154" t="s">
        <v>21</v>
      </c>
      <c r="AL154" t="s">
        <v>315</v>
      </c>
      <c r="AT154" t="s">
        <v>2</v>
      </c>
    </row>
    <row r="155" spans="1:46" ht="14.45" customHeight="1">
      <c r="A155"/>
      <c r="B155" s="25" t="s">
        <v>6786</v>
      </c>
      <c r="D155" s="47" t="s">
        <v>6845</v>
      </c>
      <c r="E155" s="256" t="s">
        <v>6846</v>
      </c>
      <c r="F155" s="47" t="s">
        <v>6847</v>
      </c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8" t="s">
        <v>6833</v>
      </c>
      <c r="W155">
        <v>3</v>
      </c>
      <c r="X155" t="s">
        <v>322</v>
      </c>
      <c r="Y155" t="s">
        <v>333</v>
      </c>
      <c r="Z155" t="s">
        <v>19</v>
      </c>
      <c r="AA155" t="s">
        <v>334</v>
      </c>
      <c r="AB155" t="s">
        <v>334</v>
      </c>
      <c r="AC155" t="s">
        <v>335</v>
      </c>
      <c r="AD155" t="s">
        <v>336</v>
      </c>
      <c r="AE155" t="s">
        <v>327</v>
      </c>
      <c r="AF155" s="27" t="s">
        <v>328</v>
      </c>
      <c r="AG155" s="27" t="s">
        <v>19</v>
      </c>
      <c r="AH155" s="27" t="s">
        <v>311</v>
      </c>
      <c r="AI155" s="27" t="s">
        <v>337</v>
      </c>
      <c r="AJ155" s="27" t="s">
        <v>19</v>
      </c>
      <c r="AK155" t="s">
        <v>21</v>
      </c>
      <c r="AL155">
        <v>1</v>
      </c>
      <c r="AT155" t="s">
        <v>2</v>
      </c>
    </row>
    <row r="156" spans="1:46" ht="14.45" customHeight="1">
      <c r="A156"/>
      <c r="B156" s="25" t="s">
        <v>6786</v>
      </c>
      <c r="D156" s="47" t="s">
        <v>6900</v>
      </c>
      <c r="E156" s="256"/>
      <c r="F156" s="47"/>
      <c r="G156" s="47"/>
      <c r="H156" s="37" t="s">
        <v>6900</v>
      </c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8" t="s">
        <v>6836</v>
      </c>
      <c r="W156">
        <v>3</v>
      </c>
      <c r="X156" t="s">
        <v>330</v>
      </c>
      <c r="Y156" t="s">
        <v>338</v>
      </c>
      <c r="Z156" t="s">
        <v>19</v>
      </c>
      <c r="AA156" t="s">
        <v>19</v>
      </c>
      <c r="AB156" t="s">
        <v>19</v>
      </c>
      <c r="AC156" t="s">
        <v>338</v>
      </c>
      <c r="AD156" t="s">
        <v>336</v>
      </c>
      <c r="AE156" t="s">
        <v>332</v>
      </c>
      <c r="AF156" s="27" t="s">
        <v>19</v>
      </c>
      <c r="AG156" s="27" t="s">
        <v>335</v>
      </c>
      <c r="AH156" s="27" t="s">
        <v>19</v>
      </c>
      <c r="AI156" s="27" t="s">
        <v>19</v>
      </c>
      <c r="AJ156" s="27" t="s">
        <v>19</v>
      </c>
      <c r="AK156" t="s">
        <v>21</v>
      </c>
      <c r="AL156">
        <v>1</v>
      </c>
      <c r="AT156" t="s">
        <v>2</v>
      </c>
    </row>
    <row r="157" spans="1:46" ht="14.45" customHeight="1">
      <c r="A157"/>
      <c r="B157" s="25" t="s">
        <v>6786</v>
      </c>
      <c r="D157" s="47" t="s">
        <v>6900</v>
      </c>
      <c r="E157" s="256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8" t="s">
        <v>6836</v>
      </c>
      <c r="W157">
        <v>4</v>
      </c>
      <c r="X157" t="s">
        <v>313</v>
      </c>
      <c r="Y157" t="s">
        <v>19</v>
      </c>
      <c r="Z157" t="s">
        <v>19</v>
      </c>
      <c r="AA157" t="s">
        <v>19</v>
      </c>
      <c r="AB157" t="s">
        <v>19</v>
      </c>
      <c r="AC157" t="s">
        <v>19</v>
      </c>
      <c r="AD157" t="s">
        <v>19</v>
      </c>
      <c r="AE157" t="s">
        <v>314</v>
      </c>
      <c r="AF157" s="27" t="s">
        <v>19</v>
      </c>
      <c r="AG157" s="27" t="s">
        <v>335</v>
      </c>
      <c r="AH157" s="27" t="s">
        <v>19</v>
      </c>
      <c r="AI157" s="27" t="s">
        <v>19</v>
      </c>
      <c r="AJ157" s="27" t="s">
        <v>19</v>
      </c>
      <c r="AK157" t="s">
        <v>21</v>
      </c>
      <c r="AL157" t="s">
        <v>315</v>
      </c>
      <c r="AT157" t="s">
        <v>2</v>
      </c>
    </row>
    <row r="158" spans="1:46" ht="14.45" customHeight="1">
      <c r="A158"/>
      <c r="B158" s="25" t="s">
        <v>6786</v>
      </c>
      <c r="D158" s="47" t="s">
        <v>6915</v>
      </c>
      <c r="E158" s="256" t="s">
        <v>6846</v>
      </c>
      <c r="F158" s="47" t="s">
        <v>6847</v>
      </c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8" t="s">
        <v>6833</v>
      </c>
      <c r="W158">
        <v>3</v>
      </c>
      <c r="X158" t="s">
        <v>339</v>
      </c>
      <c r="Y158" t="s">
        <v>340</v>
      </c>
      <c r="Z158" t="s">
        <v>19</v>
      </c>
      <c r="AA158" t="s">
        <v>341</v>
      </c>
      <c r="AB158" t="s">
        <v>341</v>
      </c>
      <c r="AC158" t="s">
        <v>342</v>
      </c>
      <c r="AD158" t="s">
        <v>343</v>
      </c>
      <c r="AE158" t="s">
        <v>344</v>
      </c>
      <c r="AF158" s="27" t="s">
        <v>345</v>
      </c>
      <c r="AG158" s="27" t="s">
        <v>19</v>
      </c>
      <c r="AH158" s="27" t="s">
        <v>346</v>
      </c>
      <c r="AI158" s="27" t="s">
        <v>347</v>
      </c>
      <c r="AJ158" s="27" t="s">
        <v>19</v>
      </c>
      <c r="AK158" t="s">
        <v>21</v>
      </c>
      <c r="AL158">
        <v>1</v>
      </c>
      <c r="AT158" t="s">
        <v>2</v>
      </c>
    </row>
    <row r="159" spans="1:46" ht="14.45" customHeight="1">
      <c r="A159"/>
      <c r="B159" s="25" t="s">
        <v>6786</v>
      </c>
      <c r="D159" s="47" t="s">
        <v>6847</v>
      </c>
      <c r="E159" s="256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8" t="s">
        <v>6836</v>
      </c>
      <c r="W159">
        <v>3</v>
      </c>
      <c r="X159" t="s">
        <v>348</v>
      </c>
      <c r="Y159" t="s">
        <v>349</v>
      </c>
      <c r="Z159" t="s">
        <v>19</v>
      </c>
      <c r="AA159" t="s">
        <v>19</v>
      </c>
      <c r="AB159" t="s">
        <v>19</v>
      </c>
      <c r="AC159" t="s">
        <v>349</v>
      </c>
      <c r="AD159" t="s">
        <v>343</v>
      </c>
      <c r="AE159" t="s">
        <v>350</v>
      </c>
      <c r="AF159" s="27" t="s">
        <v>19</v>
      </c>
      <c r="AG159" s="27" t="s">
        <v>342</v>
      </c>
      <c r="AH159" s="27" t="s">
        <v>19</v>
      </c>
      <c r="AI159" s="27" t="s">
        <v>19</v>
      </c>
      <c r="AJ159" s="27" t="s">
        <v>19</v>
      </c>
      <c r="AK159" t="s">
        <v>21</v>
      </c>
      <c r="AL159">
        <v>1</v>
      </c>
      <c r="AT159" t="s">
        <v>2</v>
      </c>
    </row>
    <row r="160" spans="1:46" ht="14.45" customHeight="1">
      <c r="A160"/>
      <c r="B160" s="25" t="s">
        <v>6786</v>
      </c>
      <c r="D160" s="47" t="s">
        <v>6908</v>
      </c>
      <c r="E160" s="256" t="s">
        <v>6846</v>
      </c>
      <c r="F160" s="47" t="s">
        <v>6847</v>
      </c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8" t="s">
        <v>6833</v>
      </c>
      <c r="W160">
        <v>3</v>
      </c>
      <c r="X160" t="s">
        <v>351</v>
      </c>
      <c r="Y160" t="s">
        <v>352</v>
      </c>
      <c r="Z160" t="s">
        <v>19</v>
      </c>
      <c r="AA160" t="s">
        <v>341</v>
      </c>
      <c r="AB160" t="s">
        <v>341</v>
      </c>
      <c r="AC160" t="s">
        <v>353</v>
      </c>
      <c r="AD160" t="s">
        <v>343</v>
      </c>
      <c r="AE160" t="s">
        <v>354</v>
      </c>
      <c r="AF160" s="27" t="s">
        <v>345</v>
      </c>
      <c r="AG160" s="27" t="s">
        <v>19</v>
      </c>
      <c r="AH160" s="27" t="s">
        <v>355</v>
      </c>
      <c r="AI160" s="27" t="s">
        <v>347</v>
      </c>
      <c r="AJ160" s="27" t="s">
        <v>19</v>
      </c>
      <c r="AK160" t="s">
        <v>21</v>
      </c>
      <c r="AL160">
        <v>1</v>
      </c>
      <c r="AT160" t="s">
        <v>2</v>
      </c>
    </row>
    <row r="161" spans="1:46" ht="14.45" customHeight="1">
      <c r="A161"/>
      <c r="B161" s="25" t="s">
        <v>6786</v>
      </c>
      <c r="D161" s="47" t="s">
        <v>6908</v>
      </c>
      <c r="E161" s="256" t="s">
        <v>6846</v>
      </c>
      <c r="F161" s="47" t="s">
        <v>6847</v>
      </c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8" t="s">
        <v>6833</v>
      </c>
      <c r="W161">
        <v>3</v>
      </c>
      <c r="X161" t="s">
        <v>356</v>
      </c>
      <c r="Y161" t="s">
        <v>357</v>
      </c>
      <c r="Z161" t="s">
        <v>19</v>
      </c>
      <c r="AA161" t="s">
        <v>341</v>
      </c>
      <c r="AB161" t="s">
        <v>341</v>
      </c>
      <c r="AC161" t="s">
        <v>358</v>
      </c>
      <c r="AD161" t="s">
        <v>359</v>
      </c>
      <c r="AE161" t="s">
        <v>360</v>
      </c>
      <c r="AF161" s="27" t="s">
        <v>345</v>
      </c>
      <c r="AG161" s="27" t="s">
        <v>19</v>
      </c>
      <c r="AH161" s="27" t="s">
        <v>361</v>
      </c>
      <c r="AI161" s="27" t="s">
        <v>347</v>
      </c>
      <c r="AJ161" s="27" t="s">
        <v>19</v>
      </c>
      <c r="AK161" t="s">
        <v>21</v>
      </c>
      <c r="AL161">
        <v>1</v>
      </c>
      <c r="AT161" t="s">
        <v>2</v>
      </c>
    </row>
    <row r="162" spans="1:46" ht="14.45" customHeight="1">
      <c r="A162"/>
      <c r="B162" s="25" t="s">
        <v>6786</v>
      </c>
      <c r="D162" s="47" t="s">
        <v>6845</v>
      </c>
      <c r="E162" s="256" t="s">
        <v>6846</v>
      </c>
      <c r="F162" s="47" t="s">
        <v>6847</v>
      </c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8" t="s">
        <v>6833</v>
      </c>
      <c r="W162">
        <v>3</v>
      </c>
      <c r="X162" t="s">
        <v>362</v>
      </c>
      <c r="Y162" t="s">
        <v>363</v>
      </c>
      <c r="Z162" t="s">
        <v>19</v>
      </c>
      <c r="AA162" t="s">
        <v>341</v>
      </c>
      <c r="AB162" t="s">
        <v>341</v>
      </c>
      <c r="AC162" t="s">
        <v>364</v>
      </c>
      <c r="AD162" t="s">
        <v>365</v>
      </c>
      <c r="AE162" t="s">
        <v>366</v>
      </c>
      <c r="AF162" s="27" t="s">
        <v>345</v>
      </c>
      <c r="AG162" s="27" t="s">
        <v>19</v>
      </c>
      <c r="AH162" s="27" t="s">
        <v>311</v>
      </c>
      <c r="AI162" s="27" t="s">
        <v>347</v>
      </c>
      <c r="AJ162" s="27" t="s">
        <v>19</v>
      </c>
      <c r="AK162" t="s">
        <v>21</v>
      </c>
      <c r="AL162">
        <v>1</v>
      </c>
      <c r="AT162" t="s">
        <v>2</v>
      </c>
    </row>
    <row r="163" spans="1:46" ht="14.45" customHeight="1">
      <c r="A163"/>
      <c r="B163" s="25" t="s">
        <v>6786</v>
      </c>
      <c r="D163" s="47" t="s">
        <v>6847</v>
      </c>
      <c r="E163" s="256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8" t="s">
        <v>6836</v>
      </c>
      <c r="W163">
        <v>3</v>
      </c>
      <c r="X163" t="s">
        <v>348</v>
      </c>
      <c r="Y163" t="s">
        <v>367</v>
      </c>
      <c r="Z163" t="s">
        <v>19</v>
      </c>
      <c r="AA163" t="s">
        <v>19</v>
      </c>
      <c r="AB163" t="s">
        <v>19</v>
      </c>
      <c r="AC163" t="s">
        <v>367</v>
      </c>
      <c r="AD163" t="s">
        <v>365</v>
      </c>
      <c r="AE163" t="s">
        <v>350</v>
      </c>
      <c r="AF163" s="27" t="s">
        <v>19</v>
      </c>
      <c r="AG163" s="27" t="s">
        <v>364</v>
      </c>
      <c r="AH163" s="27" t="s">
        <v>19</v>
      </c>
      <c r="AI163" s="27" t="s">
        <v>19</v>
      </c>
      <c r="AJ163" s="27" t="s">
        <v>19</v>
      </c>
      <c r="AK163" t="s">
        <v>21</v>
      </c>
      <c r="AL163">
        <v>1</v>
      </c>
      <c r="AT163" t="s">
        <v>2</v>
      </c>
    </row>
    <row r="164" spans="1:46" ht="14.45" customHeight="1">
      <c r="A164"/>
      <c r="B164" s="25" t="s">
        <v>6786</v>
      </c>
      <c r="D164" s="47" t="s">
        <v>6914</v>
      </c>
      <c r="E164" s="256" t="s">
        <v>6846</v>
      </c>
      <c r="F164" s="47" t="s">
        <v>6847</v>
      </c>
      <c r="G164" s="47"/>
      <c r="H164" s="47" t="s">
        <v>6959</v>
      </c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8" t="s">
        <v>6833</v>
      </c>
      <c r="W164">
        <v>3</v>
      </c>
      <c r="X164" t="s">
        <v>339</v>
      </c>
      <c r="Y164" t="s">
        <v>368</v>
      </c>
      <c r="Z164" t="s">
        <v>19</v>
      </c>
      <c r="AA164" t="s">
        <v>369</v>
      </c>
      <c r="AB164" t="s">
        <v>369</v>
      </c>
      <c r="AC164" t="s">
        <v>370</v>
      </c>
      <c r="AD164" t="s">
        <v>371</v>
      </c>
      <c r="AE164" t="s">
        <v>344</v>
      </c>
      <c r="AF164" s="27" t="s">
        <v>345</v>
      </c>
      <c r="AG164" s="27" t="s">
        <v>19</v>
      </c>
      <c r="AH164" s="27" t="s">
        <v>346</v>
      </c>
      <c r="AI164" s="27" t="s">
        <v>372</v>
      </c>
      <c r="AJ164" s="27" t="s">
        <v>19</v>
      </c>
      <c r="AK164" t="s">
        <v>21</v>
      </c>
      <c r="AL164">
        <v>1</v>
      </c>
      <c r="AT164" t="s">
        <v>2</v>
      </c>
    </row>
    <row r="165" spans="1:46" ht="14.45" customHeight="1">
      <c r="A165"/>
      <c r="B165" s="25" t="s">
        <v>6786</v>
      </c>
      <c r="D165" s="47" t="s">
        <v>6847</v>
      </c>
      <c r="E165" s="256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8" t="s">
        <v>6836</v>
      </c>
      <c r="W165">
        <v>3</v>
      </c>
      <c r="X165" t="s">
        <v>348</v>
      </c>
      <c r="Y165" t="s">
        <v>373</v>
      </c>
      <c r="Z165" t="s">
        <v>19</v>
      </c>
      <c r="AA165" t="s">
        <v>19</v>
      </c>
      <c r="AB165" t="s">
        <v>19</v>
      </c>
      <c r="AC165" t="s">
        <v>373</v>
      </c>
      <c r="AD165" t="s">
        <v>371</v>
      </c>
      <c r="AE165" t="s">
        <v>350</v>
      </c>
      <c r="AF165" s="27" t="s">
        <v>19</v>
      </c>
      <c r="AG165" s="27" t="s">
        <v>370</v>
      </c>
      <c r="AH165" s="27" t="s">
        <v>19</v>
      </c>
      <c r="AI165" s="27" t="s">
        <v>19</v>
      </c>
      <c r="AJ165" s="27" t="s">
        <v>19</v>
      </c>
      <c r="AK165" t="s">
        <v>21</v>
      </c>
      <c r="AL165">
        <v>1</v>
      </c>
      <c r="AT165" t="s">
        <v>2</v>
      </c>
    </row>
    <row r="166" spans="1:46" ht="14.45" customHeight="1">
      <c r="A166"/>
      <c r="B166" s="25" t="s">
        <v>6786</v>
      </c>
      <c r="D166" s="47" t="s">
        <v>6915</v>
      </c>
      <c r="E166" s="256" t="s">
        <v>6846</v>
      </c>
      <c r="F166" s="47" t="s">
        <v>6847</v>
      </c>
      <c r="G166" s="47"/>
      <c r="H166" s="47" t="s">
        <v>6959</v>
      </c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8" t="s">
        <v>6833</v>
      </c>
      <c r="W166">
        <v>3</v>
      </c>
      <c r="X166" t="s">
        <v>362</v>
      </c>
      <c r="Y166" t="s">
        <v>374</v>
      </c>
      <c r="Z166" t="s">
        <v>19</v>
      </c>
      <c r="AA166" t="s">
        <v>369</v>
      </c>
      <c r="AB166" t="s">
        <v>369</v>
      </c>
      <c r="AC166" t="s">
        <v>375</v>
      </c>
      <c r="AD166" t="s">
        <v>371</v>
      </c>
      <c r="AE166" t="s">
        <v>366</v>
      </c>
      <c r="AF166" s="27" t="s">
        <v>345</v>
      </c>
      <c r="AG166" s="27" t="s">
        <v>19</v>
      </c>
      <c r="AH166" s="27" t="s">
        <v>311</v>
      </c>
      <c r="AI166" s="27" t="s">
        <v>372</v>
      </c>
      <c r="AJ166" s="27" t="s">
        <v>19</v>
      </c>
      <c r="AK166" t="s">
        <v>21</v>
      </c>
      <c r="AL166">
        <v>1</v>
      </c>
      <c r="AT166" t="s">
        <v>2</v>
      </c>
    </row>
    <row r="167" spans="1:46" ht="14.45" customHeight="1">
      <c r="A167"/>
      <c r="B167" s="25" t="s">
        <v>6786</v>
      </c>
      <c r="D167" s="47" t="s">
        <v>6904</v>
      </c>
      <c r="E167" s="256" t="s">
        <v>6846</v>
      </c>
      <c r="F167" s="47" t="s">
        <v>6847</v>
      </c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8" t="s">
        <v>6833</v>
      </c>
      <c r="W167">
        <v>3</v>
      </c>
      <c r="X167" t="s">
        <v>356</v>
      </c>
      <c r="Y167" t="s">
        <v>376</v>
      </c>
      <c r="Z167" t="s">
        <v>19</v>
      </c>
      <c r="AA167" t="s">
        <v>369</v>
      </c>
      <c r="AB167" t="s">
        <v>369</v>
      </c>
      <c r="AC167" t="s">
        <v>377</v>
      </c>
      <c r="AD167" t="s">
        <v>378</v>
      </c>
      <c r="AE167" t="s">
        <v>360</v>
      </c>
      <c r="AF167" s="27" t="s">
        <v>345</v>
      </c>
      <c r="AG167" s="27" t="s">
        <v>19</v>
      </c>
      <c r="AH167" s="27" t="s">
        <v>361</v>
      </c>
      <c r="AI167" s="27" t="s">
        <v>372</v>
      </c>
      <c r="AJ167" s="27" t="s">
        <v>19</v>
      </c>
      <c r="AK167" t="s">
        <v>21</v>
      </c>
      <c r="AL167">
        <v>1</v>
      </c>
      <c r="AT167" t="s">
        <v>2</v>
      </c>
    </row>
    <row r="168" spans="1:46" ht="14.45" customHeight="1">
      <c r="A168"/>
      <c r="B168" s="25" t="s">
        <v>6786</v>
      </c>
      <c r="D168" s="47" t="s">
        <v>6847</v>
      </c>
      <c r="E168" s="256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8" t="s">
        <v>6836</v>
      </c>
      <c r="W168">
        <v>3</v>
      </c>
      <c r="X168" t="s">
        <v>379</v>
      </c>
      <c r="Y168" t="s">
        <v>380</v>
      </c>
      <c r="Z168" t="s">
        <v>19</v>
      </c>
      <c r="AA168" t="s">
        <v>19</v>
      </c>
      <c r="AB168" t="s">
        <v>19</v>
      </c>
      <c r="AC168" t="s">
        <v>380</v>
      </c>
      <c r="AD168" t="s">
        <v>378</v>
      </c>
      <c r="AE168" t="s">
        <v>381</v>
      </c>
      <c r="AF168" s="27" t="s">
        <v>19</v>
      </c>
      <c r="AG168" s="27" t="s">
        <v>377</v>
      </c>
      <c r="AH168" s="27" t="s">
        <v>19</v>
      </c>
      <c r="AI168" s="27" t="s">
        <v>19</v>
      </c>
      <c r="AJ168" s="27" t="s">
        <v>19</v>
      </c>
      <c r="AK168" t="s">
        <v>21</v>
      </c>
      <c r="AL168">
        <v>1</v>
      </c>
      <c r="AT168" t="s">
        <v>2</v>
      </c>
    </row>
    <row r="169" spans="1:46" ht="14.45" customHeight="1">
      <c r="A169" s="225" t="s">
        <v>7961</v>
      </c>
      <c r="B169" s="25" t="s">
        <v>6786</v>
      </c>
      <c r="D169" s="37" t="s">
        <v>6921</v>
      </c>
      <c r="E169" s="256" t="s">
        <v>6852</v>
      </c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8" t="s">
        <v>6833</v>
      </c>
      <c r="W169">
        <v>3</v>
      </c>
      <c r="X169" t="s">
        <v>382</v>
      </c>
      <c r="Y169" t="s">
        <v>383</v>
      </c>
      <c r="Z169" t="s">
        <v>19</v>
      </c>
      <c r="AA169" t="s">
        <v>384</v>
      </c>
      <c r="AB169" t="s">
        <v>384</v>
      </c>
      <c r="AC169" s="79" t="s">
        <v>385</v>
      </c>
      <c r="AD169" t="s">
        <v>386</v>
      </c>
      <c r="AE169" t="s">
        <v>387</v>
      </c>
      <c r="AF169" s="27" t="s">
        <v>19</v>
      </c>
      <c r="AG169" s="27" t="s">
        <v>19</v>
      </c>
      <c r="AH169" s="27" t="s">
        <v>311</v>
      </c>
      <c r="AI169" s="27" t="s">
        <v>388</v>
      </c>
      <c r="AJ169" s="27" t="s">
        <v>19</v>
      </c>
      <c r="AK169" t="s">
        <v>21</v>
      </c>
      <c r="AL169">
        <v>1</v>
      </c>
      <c r="AT169" t="s">
        <v>2</v>
      </c>
    </row>
    <row r="170" spans="1:46" ht="14.45" customHeight="1">
      <c r="A170" s="225" t="s">
        <v>7961</v>
      </c>
      <c r="B170" s="25" t="s">
        <v>6786</v>
      </c>
      <c r="D170" s="37" t="s">
        <v>6921</v>
      </c>
      <c r="E170" s="256"/>
      <c r="F170" s="47"/>
      <c r="G170" s="47"/>
      <c r="H170" s="47" t="s">
        <v>6959</v>
      </c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8" t="s">
        <v>6836</v>
      </c>
      <c r="W170">
        <v>3</v>
      </c>
      <c r="X170" t="s">
        <v>389</v>
      </c>
      <c r="Y170" t="s">
        <v>390</v>
      </c>
      <c r="Z170" t="s">
        <v>19</v>
      </c>
      <c r="AA170" t="s">
        <v>19</v>
      </c>
      <c r="AB170" t="s">
        <v>19</v>
      </c>
      <c r="AC170" s="79" t="s">
        <v>390</v>
      </c>
      <c r="AD170" t="s">
        <v>391</v>
      </c>
      <c r="AE170" t="s">
        <v>392</v>
      </c>
      <c r="AF170" s="27" t="s">
        <v>19</v>
      </c>
      <c r="AG170" s="27" t="s">
        <v>385</v>
      </c>
      <c r="AH170" s="27" t="s">
        <v>19</v>
      </c>
      <c r="AI170" s="27" t="s">
        <v>19</v>
      </c>
      <c r="AJ170" s="27" t="s">
        <v>19</v>
      </c>
      <c r="AK170" t="s">
        <v>21</v>
      </c>
      <c r="AL170">
        <v>1</v>
      </c>
      <c r="AT170" t="s">
        <v>2</v>
      </c>
    </row>
    <row r="171" spans="1:46" ht="14.45" customHeight="1">
      <c r="A171"/>
      <c r="B171" s="25" t="s">
        <v>6786</v>
      </c>
      <c r="D171" s="47" t="s">
        <v>6911</v>
      </c>
      <c r="E171" s="256" t="s">
        <v>6852</v>
      </c>
      <c r="F171" s="47" t="s">
        <v>6847</v>
      </c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8" t="s">
        <v>6833</v>
      </c>
      <c r="W171">
        <v>3</v>
      </c>
      <c r="X171" t="s">
        <v>393</v>
      </c>
      <c r="Y171" t="s">
        <v>394</v>
      </c>
      <c r="Z171" t="s">
        <v>19</v>
      </c>
      <c r="AA171" t="s">
        <v>395</v>
      </c>
      <c r="AB171" t="s">
        <v>395</v>
      </c>
      <c r="AC171" t="s">
        <v>396</v>
      </c>
      <c r="AD171" t="s">
        <v>397</v>
      </c>
      <c r="AE171" t="s">
        <v>398</v>
      </c>
      <c r="AF171" s="27" t="s">
        <v>399</v>
      </c>
      <c r="AG171" s="27" t="s">
        <v>19</v>
      </c>
      <c r="AH171" s="27" t="s">
        <v>311</v>
      </c>
      <c r="AI171" s="27" t="s">
        <v>400</v>
      </c>
      <c r="AJ171" s="27" t="s">
        <v>19</v>
      </c>
      <c r="AK171" t="s">
        <v>21</v>
      </c>
      <c r="AL171">
        <v>1</v>
      </c>
      <c r="AT171" t="s">
        <v>2</v>
      </c>
    </row>
    <row r="172" spans="1:46" ht="14.45" customHeight="1">
      <c r="A172"/>
      <c r="B172" s="25" t="s">
        <v>6786</v>
      </c>
      <c r="D172" s="47" t="s">
        <v>6911</v>
      </c>
      <c r="E172" s="256"/>
      <c r="F172" s="47" t="s">
        <v>6847</v>
      </c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8" t="s">
        <v>6833</v>
      </c>
      <c r="W172">
        <v>4</v>
      </c>
      <c r="X172" t="s">
        <v>313</v>
      </c>
      <c r="Y172" t="s">
        <v>19</v>
      </c>
      <c r="Z172" t="s">
        <v>19</v>
      </c>
      <c r="AA172" t="s">
        <v>19</v>
      </c>
      <c r="AB172" t="s">
        <v>19</v>
      </c>
      <c r="AC172" t="s">
        <v>19</v>
      </c>
      <c r="AD172" t="s">
        <v>19</v>
      </c>
      <c r="AE172" t="s">
        <v>314</v>
      </c>
      <c r="AF172" s="27" t="s">
        <v>19</v>
      </c>
      <c r="AG172" s="27" t="s">
        <v>396</v>
      </c>
      <c r="AH172" s="27" t="s">
        <v>19</v>
      </c>
      <c r="AI172" s="27" t="s">
        <v>19</v>
      </c>
      <c r="AJ172" s="27" t="s">
        <v>19</v>
      </c>
      <c r="AK172" t="s">
        <v>21</v>
      </c>
      <c r="AL172" t="s">
        <v>315</v>
      </c>
      <c r="AT172" t="s">
        <v>2</v>
      </c>
    </row>
    <row r="173" spans="1:46" ht="14.45" customHeight="1">
      <c r="A173"/>
      <c r="B173" s="25" t="s">
        <v>6786</v>
      </c>
      <c r="D173" s="47" t="s">
        <v>6926</v>
      </c>
      <c r="E173" s="256" t="s">
        <v>6852</v>
      </c>
      <c r="F173" s="47" t="s">
        <v>6951</v>
      </c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8" t="s">
        <v>6833</v>
      </c>
      <c r="W173">
        <v>3</v>
      </c>
      <c r="X173" t="s">
        <v>401</v>
      </c>
      <c r="Y173" t="s">
        <v>402</v>
      </c>
      <c r="Z173" t="s">
        <v>19</v>
      </c>
      <c r="AA173" t="s">
        <v>403</v>
      </c>
      <c r="AB173" t="s">
        <v>403</v>
      </c>
      <c r="AC173" t="s">
        <v>404</v>
      </c>
      <c r="AD173" t="s">
        <v>405</v>
      </c>
      <c r="AE173" t="s">
        <v>406</v>
      </c>
      <c r="AF173" s="27" t="s">
        <v>407</v>
      </c>
      <c r="AG173" s="27" t="s">
        <v>19</v>
      </c>
      <c r="AH173" s="27" t="s">
        <v>311</v>
      </c>
      <c r="AI173" s="27" t="s">
        <v>408</v>
      </c>
      <c r="AJ173" s="27" t="s">
        <v>19</v>
      </c>
      <c r="AK173" t="s">
        <v>21</v>
      </c>
      <c r="AL173">
        <v>1</v>
      </c>
      <c r="AT173" t="s">
        <v>2</v>
      </c>
    </row>
    <row r="174" spans="1:46" ht="14.45" customHeight="1">
      <c r="A174"/>
      <c r="B174" s="25" t="s">
        <v>6786</v>
      </c>
      <c r="D174" s="47" t="s">
        <v>6896</v>
      </c>
      <c r="E174" s="256" t="s">
        <v>6852</v>
      </c>
      <c r="F174" s="47" t="s">
        <v>6847</v>
      </c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8" t="s">
        <v>6833</v>
      </c>
      <c r="W174">
        <v>3</v>
      </c>
      <c r="X174" t="s">
        <v>409</v>
      </c>
      <c r="Y174" t="s">
        <v>410</v>
      </c>
      <c r="Z174" t="s">
        <v>19</v>
      </c>
      <c r="AA174" t="s">
        <v>403</v>
      </c>
      <c r="AB174" t="s">
        <v>403</v>
      </c>
      <c r="AC174" t="s">
        <v>411</v>
      </c>
      <c r="AD174" t="s">
        <v>412</v>
      </c>
      <c r="AE174" t="s">
        <v>413</v>
      </c>
      <c r="AF174" s="27" t="s">
        <v>19</v>
      </c>
      <c r="AG174" s="27" t="s">
        <v>19</v>
      </c>
      <c r="AH174" s="27" t="s">
        <v>311</v>
      </c>
      <c r="AI174" s="27" t="s">
        <v>408</v>
      </c>
      <c r="AJ174" s="27" t="s">
        <v>19</v>
      </c>
      <c r="AK174" t="s">
        <v>21</v>
      </c>
      <c r="AL174">
        <v>1</v>
      </c>
      <c r="AT174" t="s">
        <v>2</v>
      </c>
    </row>
    <row r="175" spans="1:46" ht="14.45" customHeight="1">
      <c r="A175"/>
      <c r="B175" s="25" t="s">
        <v>6786</v>
      </c>
      <c r="D175" s="47" t="s">
        <v>6900</v>
      </c>
      <c r="E175" s="256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8" t="s">
        <v>6836</v>
      </c>
      <c r="W175">
        <v>3</v>
      </c>
      <c r="X175" t="s">
        <v>414</v>
      </c>
      <c r="Y175" t="s">
        <v>415</v>
      </c>
      <c r="Z175" t="s">
        <v>19</v>
      </c>
      <c r="AA175" t="s">
        <v>416</v>
      </c>
      <c r="AB175" t="s">
        <v>416</v>
      </c>
      <c r="AC175" t="s">
        <v>417</v>
      </c>
      <c r="AD175" t="s">
        <v>418</v>
      </c>
      <c r="AE175" t="s">
        <v>419</v>
      </c>
      <c r="AF175" s="27" t="s">
        <v>19</v>
      </c>
      <c r="AG175" s="27" t="s">
        <v>19</v>
      </c>
      <c r="AH175" s="27" t="s">
        <v>311</v>
      </c>
      <c r="AI175" s="27" t="s">
        <v>420</v>
      </c>
      <c r="AJ175" s="27" t="s">
        <v>19</v>
      </c>
      <c r="AK175" t="s">
        <v>21</v>
      </c>
      <c r="AL175">
        <v>1</v>
      </c>
      <c r="AT175" t="s">
        <v>2</v>
      </c>
    </row>
    <row r="176" spans="1:46" ht="14.45" customHeight="1">
      <c r="A176"/>
      <c r="B176" s="25" t="s">
        <v>6786</v>
      </c>
      <c r="D176" s="47" t="s">
        <v>6900</v>
      </c>
      <c r="E176" s="256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8" t="s">
        <v>6836</v>
      </c>
      <c r="W176">
        <v>4</v>
      </c>
      <c r="X176" t="s">
        <v>313</v>
      </c>
      <c r="Y176" t="s">
        <v>19</v>
      </c>
      <c r="Z176" t="s">
        <v>19</v>
      </c>
      <c r="AA176" t="s">
        <v>19</v>
      </c>
      <c r="AB176" t="s">
        <v>19</v>
      </c>
      <c r="AC176" t="s">
        <v>19</v>
      </c>
      <c r="AD176" t="s">
        <v>19</v>
      </c>
      <c r="AE176" t="s">
        <v>421</v>
      </c>
      <c r="AF176" s="27" t="s">
        <v>19</v>
      </c>
      <c r="AG176" s="27" t="s">
        <v>417</v>
      </c>
      <c r="AH176" s="27" t="s">
        <v>19</v>
      </c>
      <c r="AI176" s="27" t="s">
        <v>19</v>
      </c>
      <c r="AJ176" s="27" t="s">
        <v>19</v>
      </c>
      <c r="AK176" t="s">
        <v>21</v>
      </c>
      <c r="AL176" t="s">
        <v>315</v>
      </c>
      <c r="AT176" t="s">
        <v>2</v>
      </c>
    </row>
    <row r="177" spans="1:46" ht="14.45" customHeight="1">
      <c r="A177"/>
      <c r="B177" s="25" t="s">
        <v>6786</v>
      </c>
      <c r="D177" s="47" t="s">
        <v>6904</v>
      </c>
      <c r="E177" s="256" t="s">
        <v>6852</v>
      </c>
      <c r="F177" s="47" t="s">
        <v>6847</v>
      </c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8" t="s">
        <v>6833</v>
      </c>
      <c r="W177">
        <v>3</v>
      </c>
      <c r="X177" t="s">
        <v>414</v>
      </c>
      <c r="Y177" t="s">
        <v>422</v>
      </c>
      <c r="Z177" t="s">
        <v>19</v>
      </c>
      <c r="AA177" t="s">
        <v>423</v>
      </c>
      <c r="AB177" t="s">
        <v>424</v>
      </c>
      <c r="AC177" t="s">
        <v>425</v>
      </c>
      <c r="AD177" t="s">
        <v>426</v>
      </c>
      <c r="AE177" t="s">
        <v>419</v>
      </c>
      <c r="AF177" s="27" t="s">
        <v>19</v>
      </c>
      <c r="AG177" s="27" t="s">
        <v>19</v>
      </c>
      <c r="AH177" s="27" t="s">
        <v>311</v>
      </c>
      <c r="AI177" s="27" t="s">
        <v>427</v>
      </c>
      <c r="AJ177" s="27" t="s">
        <v>19</v>
      </c>
      <c r="AK177" t="s">
        <v>21</v>
      </c>
      <c r="AL177">
        <v>1</v>
      </c>
      <c r="AT177" t="s">
        <v>2</v>
      </c>
    </row>
    <row r="178" spans="1:46" ht="14.45" customHeight="1">
      <c r="A178"/>
      <c r="B178" s="25" t="s">
        <v>6786</v>
      </c>
      <c r="D178" s="47" t="s">
        <v>6847</v>
      </c>
      <c r="E178" s="256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8" t="s">
        <v>6836</v>
      </c>
      <c r="W178">
        <v>3</v>
      </c>
      <c r="X178" t="s">
        <v>428</v>
      </c>
      <c r="Y178" t="s">
        <v>429</v>
      </c>
      <c r="Z178" t="s">
        <v>19</v>
      </c>
      <c r="AA178" t="s">
        <v>19</v>
      </c>
      <c r="AB178" t="s">
        <v>19</v>
      </c>
      <c r="AC178" t="s">
        <v>429</v>
      </c>
      <c r="AD178" t="s">
        <v>430</v>
      </c>
      <c r="AE178" t="s">
        <v>431</v>
      </c>
      <c r="AF178" s="27" t="s">
        <v>19</v>
      </c>
      <c r="AG178" s="27" t="s">
        <v>425</v>
      </c>
      <c r="AH178" s="27" t="s">
        <v>19</v>
      </c>
      <c r="AI178" s="27" t="s">
        <v>19</v>
      </c>
      <c r="AJ178" s="27" t="s">
        <v>19</v>
      </c>
      <c r="AK178" t="s">
        <v>21</v>
      </c>
      <c r="AL178">
        <v>1</v>
      </c>
      <c r="AT178" t="s">
        <v>2</v>
      </c>
    </row>
    <row r="179" spans="1:46" ht="14.45" customHeight="1">
      <c r="A179"/>
      <c r="B179" s="25" t="s">
        <v>6786</v>
      </c>
      <c r="D179" s="47" t="s">
        <v>6904</v>
      </c>
      <c r="E179" s="256"/>
      <c r="F179" s="47" t="s">
        <v>6847</v>
      </c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8" t="s">
        <v>6833</v>
      </c>
      <c r="W179">
        <v>4</v>
      </c>
      <c r="X179" t="s">
        <v>313</v>
      </c>
      <c r="Y179" t="s">
        <v>19</v>
      </c>
      <c r="Z179" t="s">
        <v>19</v>
      </c>
      <c r="AA179" t="s">
        <v>19</v>
      </c>
      <c r="AB179" t="s">
        <v>19</v>
      </c>
      <c r="AC179" t="s">
        <v>19</v>
      </c>
      <c r="AD179" t="s">
        <v>19</v>
      </c>
      <c r="AE179" t="s">
        <v>421</v>
      </c>
      <c r="AF179" s="27" t="s">
        <v>19</v>
      </c>
      <c r="AG179" s="27" t="s">
        <v>425</v>
      </c>
      <c r="AH179" s="27" t="s">
        <v>19</v>
      </c>
      <c r="AI179" s="27" t="s">
        <v>19</v>
      </c>
      <c r="AJ179" s="27" t="s">
        <v>19</v>
      </c>
      <c r="AK179" t="s">
        <v>21</v>
      </c>
      <c r="AL179" t="s">
        <v>315</v>
      </c>
      <c r="AT179" t="s">
        <v>2</v>
      </c>
    </row>
    <row r="180" spans="1:46" ht="14.45" customHeight="1">
      <c r="A180"/>
      <c r="B180" s="25" t="s">
        <v>6786</v>
      </c>
      <c r="D180" s="47" t="s">
        <v>6902</v>
      </c>
      <c r="E180" s="256" t="s">
        <v>6846</v>
      </c>
      <c r="F180" s="47" t="s">
        <v>6847</v>
      </c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8" t="s">
        <v>6833</v>
      </c>
      <c r="W180">
        <v>3</v>
      </c>
      <c r="X180" t="s">
        <v>432</v>
      </c>
      <c r="Y180" t="s">
        <v>433</v>
      </c>
      <c r="Z180" t="s">
        <v>19</v>
      </c>
      <c r="AA180" t="s">
        <v>423</v>
      </c>
      <c r="AB180" t="s">
        <v>423</v>
      </c>
      <c r="AC180" t="s">
        <v>434</v>
      </c>
      <c r="AD180" t="s">
        <v>435</v>
      </c>
      <c r="AE180" t="s">
        <v>436</v>
      </c>
      <c r="AF180" s="27" t="s">
        <v>19</v>
      </c>
      <c r="AG180" s="27" t="s">
        <v>19</v>
      </c>
      <c r="AH180" s="27" t="s">
        <v>311</v>
      </c>
      <c r="AI180" s="27" t="s">
        <v>427</v>
      </c>
      <c r="AJ180" s="27" t="s">
        <v>19</v>
      </c>
      <c r="AK180" t="s">
        <v>21</v>
      </c>
      <c r="AL180">
        <v>1</v>
      </c>
      <c r="AT180" t="s">
        <v>2</v>
      </c>
    </row>
    <row r="181" spans="1:46" ht="14.45" customHeight="1">
      <c r="A181"/>
      <c r="B181" s="25" t="s">
        <v>6786</v>
      </c>
      <c r="D181" s="47" t="s">
        <v>6900</v>
      </c>
      <c r="E181" s="256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8" t="s">
        <v>6836</v>
      </c>
      <c r="W181">
        <v>4</v>
      </c>
      <c r="X181" t="s">
        <v>313</v>
      </c>
      <c r="Y181" t="s">
        <v>19</v>
      </c>
      <c r="Z181" t="s">
        <v>19</v>
      </c>
      <c r="AA181" t="s">
        <v>19</v>
      </c>
      <c r="AB181" t="s">
        <v>19</v>
      </c>
      <c r="AC181" t="s">
        <v>19</v>
      </c>
      <c r="AD181" t="s">
        <v>19</v>
      </c>
      <c r="AE181" t="s">
        <v>314</v>
      </c>
      <c r="AF181" s="27" t="s">
        <v>19</v>
      </c>
      <c r="AG181" s="27" t="s">
        <v>434</v>
      </c>
      <c r="AH181" s="27" t="s">
        <v>19</v>
      </c>
      <c r="AI181" s="27" t="s">
        <v>19</v>
      </c>
      <c r="AJ181" s="27" t="s">
        <v>19</v>
      </c>
      <c r="AK181" t="s">
        <v>21</v>
      </c>
      <c r="AL181" t="s">
        <v>315</v>
      </c>
      <c r="AT181" t="s">
        <v>2</v>
      </c>
    </row>
    <row r="182" spans="1:46" ht="14.45" customHeight="1">
      <c r="A182"/>
      <c r="B182" s="25" t="s">
        <v>6786</v>
      </c>
      <c r="D182" s="47" t="s">
        <v>6900</v>
      </c>
      <c r="E182" s="256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8" t="s">
        <v>6836</v>
      </c>
      <c r="W182">
        <v>4</v>
      </c>
      <c r="X182" t="s">
        <v>313</v>
      </c>
      <c r="Y182" t="s">
        <v>19</v>
      </c>
      <c r="Z182" t="s">
        <v>19</v>
      </c>
      <c r="AA182" t="s">
        <v>19</v>
      </c>
      <c r="AB182" t="s">
        <v>19</v>
      </c>
      <c r="AC182" t="s">
        <v>19</v>
      </c>
      <c r="AD182" t="s">
        <v>19</v>
      </c>
      <c r="AE182" t="s">
        <v>316</v>
      </c>
      <c r="AF182" s="27" t="s">
        <v>19</v>
      </c>
      <c r="AG182" s="27" t="s">
        <v>434</v>
      </c>
      <c r="AH182" s="27" t="s">
        <v>19</v>
      </c>
      <c r="AI182" s="27" t="s">
        <v>19</v>
      </c>
      <c r="AJ182" s="27" t="s">
        <v>19</v>
      </c>
      <c r="AK182" t="s">
        <v>21</v>
      </c>
      <c r="AL182" t="s">
        <v>315</v>
      </c>
      <c r="AT182" t="s">
        <v>2</v>
      </c>
    </row>
    <row r="183" spans="1:46" ht="14.45" customHeight="1">
      <c r="A183"/>
      <c r="B183" s="25" t="s">
        <v>6786</v>
      </c>
      <c r="D183" s="47" t="s">
        <v>6900</v>
      </c>
      <c r="E183" s="256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8" t="s">
        <v>6836</v>
      </c>
      <c r="W183">
        <v>3</v>
      </c>
      <c r="X183" t="s">
        <v>437</v>
      </c>
      <c r="Y183" t="s">
        <v>438</v>
      </c>
      <c r="Z183" t="s">
        <v>19</v>
      </c>
      <c r="AA183" t="s">
        <v>423</v>
      </c>
      <c r="AB183" t="s">
        <v>423</v>
      </c>
      <c r="AC183" t="s">
        <v>439</v>
      </c>
      <c r="AD183" t="s">
        <v>440</v>
      </c>
      <c r="AE183" t="s">
        <v>441</v>
      </c>
      <c r="AF183" s="27" t="s">
        <v>442</v>
      </c>
      <c r="AG183" s="27" t="s">
        <v>19</v>
      </c>
      <c r="AH183" s="27" t="s">
        <v>443</v>
      </c>
      <c r="AI183" s="27" t="s">
        <v>427</v>
      </c>
      <c r="AJ183" s="27" t="s">
        <v>19</v>
      </c>
      <c r="AK183" t="s">
        <v>21</v>
      </c>
      <c r="AL183">
        <v>1</v>
      </c>
      <c r="AT183" t="s">
        <v>2</v>
      </c>
    </row>
    <row r="184" spans="1:46" ht="14.45" customHeight="1">
      <c r="A184"/>
      <c r="B184" s="25" t="s">
        <v>6786</v>
      </c>
      <c r="D184" s="47" t="s">
        <v>6900</v>
      </c>
      <c r="E184" s="256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8" t="s">
        <v>6836</v>
      </c>
      <c r="W184">
        <v>4</v>
      </c>
      <c r="X184" t="s">
        <v>313</v>
      </c>
      <c r="Y184" t="s">
        <v>19</v>
      </c>
      <c r="Z184" t="s">
        <v>19</v>
      </c>
      <c r="AA184" t="s">
        <v>19</v>
      </c>
      <c r="AB184" t="s">
        <v>19</v>
      </c>
      <c r="AC184" t="s">
        <v>19</v>
      </c>
      <c r="AD184" t="s">
        <v>19</v>
      </c>
      <c r="AE184" t="s">
        <v>314</v>
      </c>
      <c r="AF184" s="27" t="s">
        <v>19</v>
      </c>
      <c r="AG184" s="27" t="s">
        <v>439</v>
      </c>
      <c r="AH184" s="27" t="s">
        <v>19</v>
      </c>
      <c r="AI184" s="27" t="s">
        <v>19</v>
      </c>
      <c r="AJ184" s="27" t="s">
        <v>19</v>
      </c>
      <c r="AK184" t="s">
        <v>21</v>
      </c>
      <c r="AL184" t="s">
        <v>315</v>
      </c>
      <c r="AT184" t="s">
        <v>2</v>
      </c>
    </row>
    <row r="185" spans="1:46" ht="14.45" customHeight="1">
      <c r="A185"/>
      <c r="B185" s="25" t="s">
        <v>6786</v>
      </c>
      <c r="D185" s="47" t="s">
        <v>6900</v>
      </c>
      <c r="E185" s="256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8" t="s">
        <v>6836</v>
      </c>
      <c r="W185">
        <v>4</v>
      </c>
      <c r="X185" t="s">
        <v>313</v>
      </c>
      <c r="Y185" t="s">
        <v>19</v>
      </c>
      <c r="Z185" t="s">
        <v>19</v>
      </c>
      <c r="AA185" t="s">
        <v>19</v>
      </c>
      <c r="AB185" t="s">
        <v>19</v>
      </c>
      <c r="AC185" t="s">
        <v>19</v>
      </c>
      <c r="AD185" t="s">
        <v>19</v>
      </c>
      <c r="AE185" t="s">
        <v>316</v>
      </c>
      <c r="AF185" s="27" t="s">
        <v>19</v>
      </c>
      <c r="AG185" s="27" t="s">
        <v>439</v>
      </c>
      <c r="AH185" s="27" t="s">
        <v>19</v>
      </c>
      <c r="AI185" s="27" t="s">
        <v>19</v>
      </c>
      <c r="AJ185" s="27" t="s">
        <v>19</v>
      </c>
      <c r="AK185" t="s">
        <v>21</v>
      </c>
      <c r="AL185" t="s">
        <v>315</v>
      </c>
      <c r="AT185" t="s">
        <v>2</v>
      </c>
    </row>
    <row r="186" spans="1:46" ht="14.45" customHeight="1">
      <c r="A186"/>
      <c r="B186" s="25" t="s">
        <v>6786</v>
      </c>
      <c r="D186" s="47" t="s">
        <v>6902</v>
      </c>
      <c r="E186" s="256" t="s">
        <v>6852</v>
      </c>
      <c r="F186" s="47" t="s">
        <v>6847</v>
      </c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8" t="s">
        <v>6833</v>
      </c>
      <c r="W186">
        <v>3</v>
      </c>
      <c r="X186" t="s">
        <v>444</v>
      </c>
      <c r="Y186" t="s">
        <v>445</v>
      </c>
      <c r="Z186" t="s">
        <v>19</v>
      </c>
      <c r="AA186" t="s">
        <v>423</v>
      </c>
      <c r="AB186" t="s">
        <v>423</v>
      </c>
      <c r="AC186" t="s">
        <v>446</v>
      </c>
      <c r="AD186" t="s">
        <v>447</v>
      </c>
      <c r="AE186" t="s">
        <v>448</v>
      </c>
      <c r="AF186" s="27" t="s">
        <v>19</v>
      </c>
      <c r="AG186" s="27" t="s">
        <v>19</v>
      </c>
      <c r="AH186" s="27" t="s">
        <v>311</v>
      </c>
      <c r="AI186" s="27" t="s">
        <v>427</v>
      </c>
      <c r="AJ186" s="27" t="s">
        <v>19</v>
      </c>
      <c r="AK186" t="s">
        <v>21</v>
      </c>
      <c r="AL186">
        <v>1</v>
      </c>
      <c r="AT186" t="s">
        <v>2</v>
      </c>
    </row>
    <row r="187" spans="1:46" ht="14.45" customHeight="1">
      <c r="A187"/>
      <c r="B187" s="25" t="s">
        <v>6786</v>
      </c>
      <c r="D187" s="47" t="s">
        <v>6902</v>
      </c>
      <c r="E187" s="256"/>
      <c r="F187" s="47" t="s">
        <v>6847</v>
      </c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8" t="s">
        <v>6833</v>
      </c>
      <c r="W187">
        <v>4</v>
      </c>
      <c r="X187" t="s">
        <v>313</v>
      </c>
      <c r="Y187" t="s">
        <v>19</v>
      </c>
      <c r="Z187" t="s">
        <v>19</v>
      </c>
      <c r="AA187" t="s">
        <v>19</v>
      </c>
      <c r="AB187" t="s">
        <v>19</v>
      </c>
      <c r="AC187" t="s">
        <v>19</v>
      </c>
      <c r="AD187" t="s">
        <v>19</v>
      </c>
      <c r="AE187" t="s">
        <v>316</v>
      </c>
      <c r="AF187" s="27" t="s">
        <v>19</v>
      </c>
      <c r="AG187" s="27" t="s">
        <v>446</v>
      </c>
      <c r="AH187" s="27" t="s">
        <v>19</v>
      </c>
      <c r="AI187" s="27" t="s">
        <v>19</v>
      </c>
      <c r="AJ187" s="27" t="s">
        <v>19</v>
      </c>
      <c r="AK187" t="s">
        <v>21</v>
      </c>
      <c r="AL187" t="s">
        <v>315</v>
      </c>
      <c r="AT187" t="s">
        <v>2</v>
      </c>
    </row>
    <row r="188" spans="1:46" ht="14.45" customHeight="1">
      <c r="A188"/>
      <c r="B188" s="25" t="s">
        <v>6786</v>
      </c>
      <c r="D188" s="47" t="s">
        <v>6904</v>
      </c>
      <c r="E188" s="256" t="s">
        <v>6852</v>
      </c>
      <c r="F188" s="47" t="s">
        <v>6847</v>
      </c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8" t="s">
        <v>6833</v>
      </c>
      <c r="W188">
        <v>3</v>
      </c>
      <c r="X188" t="s">
        <v>449</v>
      </c>
      <c r="Y188" t="s">
        <v>450</v>
      </c>
      <c r="Z188" t="s">
        <v>19</v>
      </c>
      <c r="AA188" t="s">
        <v>423</v>
      </c>
      <c r="AB188" t="s">
        <v>451</v>
      </c>
      <c r="AC188" t="s">
        <v>452</v>
      </c>
      <c r="AD188" t="s">
        <v>453</v>
      </c>
      <c r="AE188" t="s">
        <v>454</v>
      </c>
      <c r="AF188" s="27" t="s">
        <v>19</v>
      </c>
      <c r="AG188" s="27" t="s">
        <v>19</v>
      </c>
      <c r="AH188" s="27" t="s">
        <v>311</v>
      </c>
      <c r="AI188" s="27" t="s">
        <v>427</v>
      </c>
      <c r="AJ188" s="27" t="s">
        <v>19</v>
      </c>
      <c r="AK188" t="s">
        <v>21</v>
      </c>
      <c r="AL188">
        <v>1</v>
      </c>
      <c r="AT188" t="s">
        <v>2</v>
      </c>
    </row>
    <row r="189" spans="1:46" ht="14.45" customHeight="1">
      <c r="A189"/>
      <c r="B189" s="25" t="s">
        <v>6786</v>
      </c>
      <c r="D189" s="47" t="s">
        <v>6904</v>
      </c>
      <c r="E189" s="256"/>
      <c r="F189" s="47" t="s">
        <v>6847</v>
      </c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8" t="s">
        <v>6833</v>
      </c>
      <c r="W189">
        <v>4</v>
      </c>
      <c r="X189" t="s">
        <v>313</v>
      </c>
      <c r="Y189" t="s">
        <v>19</v>
      </c>
      <c r="Z189" t="s">
        <v>19</v>
      </c>
      <c r="AA189" t="s">
        <v>19</v>
      </c>
      <c r="AB189" t="s">
        <v>19</v>
      </c>
      <c r="AC189" t="s">
        <v>19</v>
      </c>
      <c r="AD189" t="s">
        <v>19</v>
      </c>
      <c r="AE189" t="s">
        <v>421</v>
      </c>
      <c r="AF189" s="27" t="s">
        <v>19</v>
      </c>
      <c r="AG189" s="27" t="s">
        <v>452</v>
      </c>
      <c r="AH189" s="27" t="s">
        <v>19</v>
      </c>
      <c r="AI189" s="27" t="s">
        <v>19</v>
      </c>
      <c r="AJ189" s="27" t="s">
        <v>19</v>
      </c>
      <c r="AK189" t="s">
        <v>21</v>
      </c>
      <c r="AL189" t="s">
        <v>315</v>
      </c>
      <c r="AT189" t="s">
        <v>2</v>
      </c>
    </row>
    <row r="190" spans="1:46" ht="14.45" customHeight="1">
      <c r="A190"/>
      <c r="B190" s="25" t="s">
        <v>6786</v>
      </c>
      <c r="D190" s="47" t="s">
        <v>6904</v>
      </c>
      <c r="E190" s="256" t="s">
        <v>6846</v>
      </c>
      <c r="F190" s="47" t="s">
        <v>6847</v>
      </c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8" t="s">
        <v>6833</v>
      </c>
      <c r="W190">
        <v>3</v>
      </c>
      <c r="X190" t="s">
        <v>437</v>
      </c>
      <c r="Y190" t="s">
        <v>455</v>
      </c>
      <c r="Z190" t="s">
        <v>19</v>
      </c>
      <c r="AA190" t="s">
        <v>456</v>
      </c>
      <c r="AB190" t="s">
        <v>457</v>
      </c>
      <c r="AC190" t="s">
        <v>458</v>
      </c>
      <c r="AD190" t="s">
        <v>459</v>
      </c>
      <c r="AE190" t="s">
        <v>441</v>
      </c>
      <c r="AF190" s="27" t="s">
        <v>442</v>
      </c>
      <c r="AG190" s="27" t="s">
        <v>19</v>
      </c>
      <c r="AH190" s="27" t="s">
        <v>443</v>
      </c>
      <c r="AI190" s="27" t="s">
        <v>460</v>
      </c>
      <c r="AJ190" s="27" t="s">
        <v>19</v>
      </c>
      <c r="AK190" t="s">
        <v>21</v>
      </c>
      <c r="AL190">
        <v>1</v>
      </c>
      <c r="AT190" t="s">
        <v>2</v>
      </c>
    </row>
    <row r="191" spans="1:46" ht="14.45" customHeight="1">
      <c r="A191"/>
      <c r="B191" s="25" t="s">
        <v>6786</v>
      </c>
      <c r="D191" s="47" t="s">
        <v>6900</v>
      </c>
      <c r="E191" s="256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8" t="s">
        <v>6836</v>
      </c>
      <c r="W191">
        <v>4</v>
      </c>
      <c r="X191" t="s">
        <v>313</v>
      </c>
      <c r="Y191" t="s">
        <v>19</v>
      </c>
      <c r="Z191" t="s">
        <v>19</v>
      </c>
      <c r="AA191" t="s">
        <v>19</v>
      </c>
      <c r="AB191" t="s">
        <v>19</v>
      </c>
      <c r="AC191" t="s">
        <v>19</v>
      </c>
      <c r="AD191" t="s">
        <v>19</v>
      </c>
      <c r="AE191" t="s">
        <v>314</v>
      </c>
      <c r="AF191" s="27" t="s">
        <v>19</v>
      </c>
      <c r="AG191" s="27" t="s">
        <v>458</v>
      </c>
      <c r="AH191" s="27" t="s">
        <v>19</v>
      </c>
      <c r="AI191" s="27" t="s">
        <v>19</v>
      </c>
      <c r="AJ191" s="27" t="s">
        <v>19</v>
      </c>
      <c r="AK191" t="s">
        <v>21</v>
      </c>
      <c r="AL191" t="s">
        <v>315</v>
      </c>
      <c r="AT191" t="s">
        <v>2</v>
      </c>
    </row>
    <row r="192" spans="1:46" ht="14.45" customHeight="1">
      <c r="A192"/>
      <c r="B192" s="25" t="s">
        <v>6786</v>
      </c>
      <c r="D192" s="47" t="s">
        <v>6900</v>
      </c>
      <c r="E192" s="256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8" t="s">
        <v>6836</v>
      </c>
      <c r="W192">
        <v>4</v>
      </c>
      <c r="X192" t="s">
        <v>313</v>
      </c>
      <c r="Y192" t="s">
        <v>19</v>
      </c>
      <c r="Z192" t="s">
        <v>19</v>
      </c>
      <c r="AA192" t="s">
        <v>19</v>
      </c>
      <c r="AB192" t="s">
        <v>19</v>
      </c>
      <c r="AC192" t="s">
        <v>19</v>
      </c>
      <c r="AD192" t="s">
        <v>19</v>
      </c>
      <c r="AE192" t="s">
        <v>316</v>
      </c>
      <c r="AF192" s="27" t="s">
        <v>19</v>
      </c>
      <c r="AG192" s="27" t="s">
        <v>458</v>
      </c>
      <c r="AH192" s="27" t="s">
        <v>19</v>
      </c>
      <c r="AI192" s="27" t="s">
        <v>19</v>
      </c>
      <c r="AJ192" s="27" t="s">
        <v>19</v>
      </c>
      <c r="AK192" t="s">
        <v>21</v>
      </c>
      <c r="AL192" t="s">
        <v>315</v>
      </c>
      <c r="AT192" t="s">
        <v>2</v>
      </c>
    </row>
    <row r="193" spans="1:46" ht="14.45" customHeight="1">
      <c r="A193"/>
      <c r="B193" s="25" t="s">
        <v>6786</v>
      </c>
      <c r="D193" s="47" t="s">
        <v>6904</v>
      </c>
      <c r="E193" s="256" t="s">
        <v>6846</v>
      </c>
      <c r="F193" s="47" t="s">
        <v>6847</v>
      </c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8" t="s">
        <v>6833</v>
      </c>
      <c r="W193">
        <v>3</v>
      </c>
      <c r="X193" t="s">
        <v>432</v>
      </c>
      <c r="Y193" t="s">
        <v>461</v>
      </c>
      <c r="Z193" t="s">
        <v>19</v>
      </c>
      <c r="AA193" t="s">
        <v>456</v>
      </c>
      <c r="AB193" t="s">
        <v>462</v>
      </c>
      <c r="AC193" t="s">
        <v>463</v>
      </c>
      <c r="AD193" t="s">
        <v>464</v>
      </c>
      <c r="AE193" t="s">
        <v>436</v>
      </c>
      <c r="AF193" s="27" t="s">
        <v>19</v>
      </c>
      <c r="AG193" s="27" t="s">
        <v>19</v>
      </c>
      <c r="AH193" s="27" t="s">
        <v>311</v>
      </c>
      <c r="AI193" s="27" t="s">
        <v>460</v>
      </c>
      <c r="AJ193" s="27" t="s">
        <v>19</v>
      </c>
      <c r="AK193" t="s">
        <v>21</v>
      </c>
      <c r="AL193">
        <v>1</v>
      </c>
      <c r="AT193" t="s">
        <v>2</v>
      </c>
    </row>
    <row r="194" spans="1:46" ht="14.45" customHeight="1">
      <c r="A194"/>
      <c r="B194" s="25" t="s">
        <v>6786</v>
      </c>
      <c r="D194" s="47" t="s">
        <v>6900</v>
      </c>
      <c r="E194" s="256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8" t="s">
        <v>6836</v>
      </c>
      <c r="W194">
        <v>4</v>
      </c>
      <c r="X194" t="s">
        <v>313</v>
      </c>
      <c r="Y194" t="s">
        <v>19</v>
      </c>
      <c r="Z194" t="s">
        <v>19</v>
      </c>
      <c r="AA194" t="s">
        <v>19</v>
      </c>
      <c r="AB194" t="s">
        <v>19</v>
      </c>
      <c r="AC194" t="s">
        <v>19</v>
      </c>
      <c r="AD194" t="s">
        <v>19</v>
      </c>
      <c r="AE194" t="s">
        <v>314</v>
      </c>
      <c r="AF194" s="27" t="s">
        <v>19</v>
      </c>
      <c r="AG194" s="27" t="s">
        <v>463</v>
      </c>
      <c r="AH194" s="27" t="s">
        <v>19</v>
      </c>
      <c r="AI194" s="27" t="s">
        <v>19</v>
      </c>
      <c r="AJ194" s="27" t="s">
        <v>19</v>
      </c>
      <c r="AK194" t="s">
        <v>21</v>
      </c>
      <c r="AL194" t="s">
        <v>315</v>
      </c>
      <c r="AT194" t="s">
        <v>2</v>
      </c>
    </row>
    <row r="195" spans="1:46" ht="14.45" customHeight="1">
      <c r="A195"/>
      <c r="B195" s="25" t="s">
        <v>6786</v>
      </c>
      <c r="D195" s="47" t="s">
        <v>6900</v>
      </c>
      <c r="E195" s="256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8" t="s">
        <v>6836</v>
      </c>
      <c r="W195">
        <v>4</v>
      </c>
      <c r="X195" t="s">
        <v>313</v>
      </c>
      <c r="Y195" t="s">
        <v>19</v>
      </c>
      <c r="Z195" t="s">
        <v>19</v>
      </c>
      <c r="AA195" t="s">
        <v>19</v>
      </c>
      <c r="AB195" t="s">
        <v>19</v>
      </c>
      <c r="AC195" t="s">
        <v>19</v>
      </c>
      <c r="AD195" t="s">
        <v>19</v>
      </c>
      <c r="AE195" t="s">
        <v>316</v>
      </c>
      <c r="AF195" s="27" t="s">
        <v>19</v>
      </c>
      <c r="AG195" s="27" t="s">
        <v>463</v>
      </c>
      <c r="AH195" s="27" t="s">
        <v>19</v>
      </c>
      <c r="AI195" s="27" t="s">
        <v>19</v>
      </c>
      <c r="AJ195" s="27" t="s">
        <v>19</v>
      </c>
      <c r="AK195" t="s">
        <v>21</v>
      </c>
      <c r="AL195" t="s">
        <v>315</v>
      </c>
      <c r="AT195" t="s">
        <v>2</v>
      </c>
    </row>
    <row r="196" spans="1:46" ht="14.45" customHeight="1">
      <c r="A196"/>
      <c r="B196" s="25" t="s">
        <v>6786</v>
      </c>
      <c r="D196" s="47" t="s">
        <v>6902</v>
      </c>
      <c r="E196" s="256" t="s">
        <v>6852</v>
      </c>
      <c r="F196" s="47" t="s">
        <v>6847</v>
      </c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8"/>
      <c r="W196">
        <v>3</v>
      </c>
      <c r="X196" t="s">
        <v>465</v>
      </c>
      <c r="Y196" t="s">
        <v>466</v>
      </c>
      <c r="Z196" t="s">
        <v>19</v>
      </c>
      <c r="AA196" t="s">
        <v>467</v>
      </c>
      <c r="AB196" t="s">
        <v>467</v>
      </c>
      <c r="AC196" t="s">
        <v>468</v>
      </c>
      <c r="AD196" t="s">
        <v>469</v>
      </c>
      <c r="AE196" t="s">
        <v>470</v>
      </c>
      <c r="AF196" s="27" t="s">
        <v>328</v>
      </c>
      <c r="AG196" s="27" t="s">
        <v>19</v>
      </c>
      <c r="AH196" s="27" t="s">
        <v>346</v>
      </c>
      <c r="AI196" s="27" t="s">
        <v>471</v>
      </c>
      <c r="AJ196" s="27" t="s">
        <v>19</v>
      </c>
      <c r="AK196" t="s">
        <v>21</v>
      </c>
      <c r="AL196">
        <v>1</v>
      </c>
      <c r="AT196" t="s">
        <v>2</v>
      </c>
    </row>
    <row r="197" spans="1:46" ht="14.45" customHeight="1">
      <c r="A197"/>
      <c r="B197" s="25" t="s">
        <v>6786</v>
      </c>
      <c r="D197" s="47" t="s">
        <v>6902</v>
      </c>
      <c r="E197" s="256"/>
      <c r="F197" s="47" t="s">
        <v>6847</v>
      </c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8"/>
      <c r="W197">
        <v>3</v>
      </c>
      <c r="X197" t="s">
        <v>330</v>
      </c>
      <c r="Y197" t="s">
        <v>472</v>
      </c>
      <c r="Z197" t="s">
        <v>19</v>
      </c>
      <c r="AA197" t="s">
        <v>19</v>
      </c>
      <c r="AB197" t="s">
        <v>19</v>
      </c>
      <c r="AC197" t="s">
        <v>472</v>
      </c>
      <c r="AD197" t="s">
        <v>473</v>
      </c>
      <c r="AE197" t="s">
        <v>474</v>
      </c>
      <c r="AF197" s="27" t="s">
        <v>19</v>
      </c>
      <c r="AG197" s="27" t="s">
        <v>468</v>
      </c>
      <c r="AH197" s="27" t="s">
        <v>19</v>
      </c>
      <c r="AI197" s="27" t="s">
        <v>19</v>
      </c>
      <c r="AJ197" s="27" t="s">
        <v>19</v>
      </c>
      <c r="AK197" t="s">
        <v>21</v>
      </c>
      <c r="AL197">
        <v>1</v>
      </c>
      <c r="AT197" t="s">
        <v>2</v>
      </c>
    </row>
    <row r="198" spans="1:46" ht="14.45" customHeight="1">
      <c r="A198"/>
      <c r="B198" s="25" t="s">
        <v>6786</v>
      </c>
      <c r="D198" s="47" t="s">
        <v>6902</v>
      </c>
      <c r="E198" s="256"/>
      <c r="F198" s="47" t="s">
        <v>6847</v>
      </c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8"/>
      <c r="W198">
        <v>4</v>
      </c>
      <c r="X198" t="s">
        <v>313</v>
      </c>
      <c r="Y198" t="s">
        <v>19</v>
      </c>
      <c r="Z198" t="s">
        <v>19</v>
      </c>
      <c r="AA198" t="s">
        <v>19</v>
      </c>
      <c r="AB198" t="s">
        <v>19</v>
      </c>
      <c r="AC198" t="s">
        <v>19</v>
      </c>
      <c r="AD198" t="s">
        <v>19</v>
      </c>
      <c r="AE198" t="s">
        <v>314</v>
      </c>
      <c r="AF198" s="27" t="s">
        <v>19</v>
      </c>
      <c r="AG198" s="27" t="s">
        <v>468</v>
      </c>
      <c r="AH198" s="27" t="s">
        <v>19</v>
      </c>
      <c r="AI198" s="27" t="s">
        <v>19</v>
      </c>
      <c r="AJ198" s="27" t="s">
        <v>19</v>
      </c>
      <c r="AK198" t="s">
        <v>21</v>
      </c>
      <c r="AL198" t="s">
        <v>315</v>
      </c>
      <c r="AT198" t="s">
        <v>2</v>
      </c>
    </row>
    <row r="199" spans="1:46" ht="14.45" customHeight="1">
      <c r="A199"/>
      <c r="B199" s="25" t="s">
        <v>6786</v>
      </c>
      <c r="D199" s="47" t="s">
        <v>6926</v>
      </c>
      <c r="E199" s="256" t="s">
        <v>6846</v>
      </c>
      <c r="F199" s="47" t="s">
        <v>6951</v>
      </c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8"/>
      <c r="W199">
        <v>3</v>
      </c>
      <c r="X199" t="s">
        <v>475</v>
      </c>
      <c r="Y199" t="s">
        <v>476</v>
      </c>
      <c r="Z199" t="s">
        <v>19</v>
      </c>
      <c r="AA199" t="s">
        <v>477</v>
      </c>
      <c r="AB199" t="s">
        <v>477</v>
      </c>
      <c r="AC199" t="s">
        <v>478</v>
      </c>
      <c r="AD199" t="s">
        <v>479</v>
      </c>
      <c r="AE199" t="s">
        <v>480</v>
      </c>
      <c r="AF199" s="27" t="s">
        <v>19</v>
      </c>
      <c r="AG199" s="27" t="s">
        <v>19</v>
      </c>
      <c r="AH199" s="27" t="s">
        <v>311</v>
      </c>
      <c r="AI199" s="27" t="s">
        <v>481</v>
      </c>
      <c r="AJ199" s="27" t="s">
        <v>19</v>
      </c>
      <c r="AK199" t="s">
        <v>21</v>
      </c>
      <c r="AL199">
        <v>1</v>
      </c>
      <c r="AT199" t="s">
        <v>2</v>
      </c>
    </row>
    <row r="200" spans="1:46" ht="14.45" customHeight="1">
      <c r="A200"/>
      <c r="B200" s="25" t="s">
        <v>6786</v>
      </c>
      <c r="D200" s="47" t="s">
        <v>6900</v>
      </c>
      <c r="E200" s="256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8"/>
      <c r="W200">
        <v>3</v>
      </c>
      <c r="X200" t="s">
        <v>482</v>
      </c>
      <c r="Y200" t="s">
        <v>483</v>
      </c>
      <c r="Z200" t="s">
        <v>19</v>
      </c>
      <c r="AA200" t="s">
        <v>19</v>
      </c>
      <c r="AB200" t="s">
        <v>19</v>
      </c>
      <c r="AC200" t="s">
        <v>483</v>
      </c>
      <c r="AD200" t="s">
        <v>479</v>
      </c>
      <c r="AE200" t="s">
        <v>484</v>
      </c>
      <c r="AF200" s="27" t="s">
        <v>19</v>
      </c>
      <c r="AG200" s="27" t="s">
        <v>478</v>
      </c>
      <c r="AH200" s="27" t="s">
        <v>19</v>
      </c>
      <c r="AI200" s="27" t="s">
        <v>19</v>
      </c>
      <c r="AJ200" s="27" t="s">
        <v>19</v>
      </c>
      <c r="AK200" t="s">
        <v>21</v>
      </c>
      <c r="AL200">
        <v>1</v>
      </c>
      <c r="AT200" t="s">
        <v>2</v>
      </c>
    </row>
    <row r="201" spans="1:46" ht="14.45" customHeight="1">
      <c r="A201"/>
      <c r="B201" s="25" t="s">
        <v>6786</v>
      </c>
      <c r="D201" s="47" t="s">
        <v>6900</v>
      </c>
      <c r="E201" s="256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8"/>
      <c r="W201">
        <v>4</v>
      </c>
      <c r="X201" t="s">
        <v>313</v>
      </c>
      <c r="Y201" t="s">
        <v>19</v>
      </c>
      <c r="Z201" t="s">
        <v>19</v>
      </c>
      <c r="AA201" t="s">
        <v>19</v>
      </c>
      <c r="AB201" t="s">
        <v>19</v>
      </c>
      <c r="AC201" t="s">
        <v>19</v>
      </c>
      <c r="AD201" t="s">
        <v>19</v>
      </c>
      <c r="AE201" t="s">
        <v>485</v>
      </c>
      <c r="AF201" s="27" t="s">
        <v>19</v>
      </c>
      <c r="AG201" s="27" t="s">
        <v>478</v>
      </c>
      <c r="AH201" s="27" t="s">
        <v>19</v>
      </c>
      <c r="AI201" s="27" t="s">
        <v>19</v>
      </c>
      <c r="AJ201" s="27" t="s">
        <v>19</v>
      </c>
      <c r="AK201" t="s">
        <v>21</v>
      </c>
      <c r="AL201" t="s">
        <v>315</v>
      </c>
      <c r="AT201" t="s">
        <v>2</v>
      </c>
    </row>
    <row r="202" spans="1:46" ht="14.45" customHeight="1">
      <c r="A202"/>
      <c r="B202" s="25" t="s">
        <v>6786</v>
      </c>
      <c r="D202" s="47" t="s">
        <v>6926</v>
      </c>
      <c r="E202" s="256" t="s">
        <v>6846</v>
      </c>
      <c r="F202" s="47" t="s">
        <v>6951</v>
      </c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8"/>
      <c r="W202">
        <v>3</v>
      </c>
      <c r="X202" t="s">
        <v>475</v>
      </c>
      <c r="Y202" t="s">
        <v>486</v>
      </c>
      <c r="Z202" t="s">
        <v>19</v>
      </c>
      <c r="AA202" t="s">
        <v>487</v>
      </c>
      <c r="AB202" t="s">
        <v>487</v>
      </c>
      <c r="AC202" t="s">
        <v>488</v>
      </c>
      <c r="AD202" t="s">
        <v>489</v>
      </c>
      <c r="AE202" t="s">
        <v>480</v>
      </c>
      <c r="AF202" s="27" t="s">
        <v>19</v>
      </c>
      <c r="AG202" s="27" t="s">
        <v>19</v>
      </c>
      <c r="AH202" s="27" t="s">
        <v>311</v>
      </c>
      <c r="AI202" s="27" t="s">
        <v>490</v>
      </c>
      <c r="AJ202" s="27" t="s">
        <v>19</v>
      </c>
      <c r="AK202" t="s">
        <v>21</v>
      </c>
      <c r="AL202">
        <v>1</v>
      </c>
      <c r="AT202" t="s">
        <v>2</v>
      </c>
    </row>
    <row r="203" spans="1:46" ht="14.45" customHeight="1">
      <c r="A203"/>
      <c r="B203" s="25" t="s">
        <v>6786</v>
      </c>
      <c r="D203" s="47" t="s">
        <v>6900</v>
      </c>
      <c r="E203" s="256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8"/>
      <c r="W203">
        <v>3</v>
      </c>
      <c r="X203" t="s">
        <v>482</v>
      </c>
      <c r="Y203" t="s">
        <v>491</v>
      </c>
      <c r="Z203" t="s">
        <v>19</v>
      </c>
      <c r="AA203" t="s">
        <v>19</v>
      </c>
      <c r="AB203" t="s">
        <v>19</v>
      </c>
      <c r="AC203" t="s">
        <v>491</v>
      </c>
      <c r="AD203" t="s">
        <v>489</v>
      </c>
      <c r="AE203" t="s">
        <v>484</v>
      </c>
      <c r="AF203" s="27" t="s">
        <v>19</v>
      </c>
      <c r="AG203" s="27" t="s">
        <v>488</v>
      </c>
      <c r="AH203" s="27" t="s">
        <v>19</v>
      </c>
      <c r="AI203" s="27" t="s">
        <v>19</v>
      </c>
      <c r="AJ203" s="27" t="s">
        <v>19</v>
      </c>
      <c r="AK203" t="s">
        <v>21</v>
      </c>
      <c r="AL203">
        <v>1</v>
      </c>
      <c r="AT203" t="s">
        <v>2</v>
      </c>
    </row>
    <row r="204" spans="1:46" ht="14.45" customHeight="1">
      <c r="A204"/>
      <c r="B204" s="25" t="s">
        <v>6786</v>
      </c>
      <c r="D204" s="47" t="s">
        <v>6900</v>
      </c>
      <c r="E204" s="256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8"/>
      <c r="W204">
        <v>4</v>
      </c>
      <c r="X204" t="s">
        <v>313</v>
      </c>
      <c r="Y204" t="s">
        <v>19</v>
      </c>
      <c r="Z204" t="s">
        <v>19</v>
      </c>
      <c r="AA204" t="s">
        <v>19</v>
      </c>
      <c r="AB204" t="s">
        <v>19</v>
      </c>
      <c r="AC204" t="s">
        <v>19</v>
      </c>
      <c r="AD204" t="s">
        <v>19</v>
      </c>
      <c r="AE204" t="s">
        <v>485</v>
      </c>
      <c r="AF204" s="27" t="s">
        <v>19</v>
      </c>
      <c r="AG204" s="27" t="s">
        <v>488</v>
      </c>
      <c r="AH204" s="27" t="s">
        <v>19</v>
      </c>
      <c r="AI204" s="27" t="s">
        <v>19</v>
      </c>
      <c r="AJ204" s="27" t="s">
        <v>19</v>
      </c>
      <c r="AK204" t="s">
        <v>21</v>
      </c>
      <c r="AL204" t="s">
        <v>315</v>
      </c>
      <c r="AT204" t="s">
        <v>2</v>
      </c>
    </row>
    <row r="205" spans="1:46" ht="14.45" customHeight="1">
      <c r="A205"/>
      <c r="B205" s="25" t="s">
        <v>6786</v>
      </c>
      <c r="D205" s="47" t="s">
        <v>6915</v>
      </c>
      <c r="E205" s="256" t="s">
        <v>6846</v>
      </c>
      <c r="F205" s="47" t="s">
        <v>6847</v>
      </c>
      <c r="G205" s="47"/>
      <c r="H205" s="47"/>
      <c r="I205" s="47"/>
      <c r="J205" s="47"/>
      <c r="K205" s="47"/>
      <c r="L205" s="47"/>
      <c r="M205" s="47">
        <v>920006338</v>
      </c>
      <c r="N205" s="47"/>
      <c r="O205" s="47"/>
      <c r="P205" s="47"/>
      <c r="Q205" s="47"/>
      <c r="R205" s="47"/>
      <c r="S205" s="47"/>
      <c r="T205" s="47"/>
      <c r="U205" s="47"/>
      <c r="V205" s="48" t="s">
        <v>6833</v>
      </c>
      <c r="W205">
        <v>3</v>
      </c>
      <c r="X205" t="s">
        <v>492</v>
      </c>
      <c r="Y205" t="s">
        <v>493</v>
      </c>
      <c r="Z205" t="s">
        <v>19</v>
      </c>
      <c r="AA205" t="s">
        <v>494</v>
      </c>
      <c r="AB205" t="s">
        <v>494</v>
      </c>
      <c r="AC205" t="s">
        <v>495</v>
      </c>
      <c r="AD205" t="s">
        <v>496</v>
      </c>
      <c r="AE205" t="s">
        <v>497</v>
      </c>
      <c r="AF205" s="27" t="s">
        <v>19</v>
      </c>
      <c r="AG205" s="27" t="s">
        <v>19</v>
      </c>
      <c r="AH205" s="27" t="s">
        <v>498</v>
      </c>
      <c r="AI205" s="27" t="s">
        <v>499</v>
      </c>
      <c r="AJ205" s="27" t="s">
        <v>19</v>
      </c>
      <c r="AK205" t="s">
        <v>21</v>
      </c>
      <c r="AL205">
        <v>1</v>
      </c>
      <c r="AT205" t="s">
        <v>2</v>
      </c>
    </row>
    <row r="206" spans="1:46" ht="14.45" customHeight="1">
      <c r="A206"/>
      <c r="B206" s="32" t="s">
        <v>6786</v>
      </c>
      <c r="C206" s="29"/>
      <c r="D206" s="54" t="s">
        <v>6915</v>
      </c>
      <c r="E206" s="259"/>
      <c r="F206" s="54"/>
      <c r="G206" s="54"/>
      <c r="H206" s="54"/>
      <c r="I206" s="54"/>
      <c r="J206" s="54"/>
      <c r="K206" s="54"/>
      <c r="L206" s="54"/>
      <c r="M206" s="54">
        <v>920006339</v>
      </c>
      <c r="N206" s="54"/>
      <c r="O206" s="54"/>
      <c r="P206" s="54"/>
      <c r="Q206" s="54"/>
      <c r="R206" s="54"/>
      <c r="S206" s="54"/>
      <c r="T206" s="54"/>
      <c r="U206" s="54"/>
      <c r="V206" s="43" t="s">
        <v>6833</v>
      </c>
      <c r="W206" s="29"/>
      <c r="X206" s="29" t="s">
        <v>6890</v>
      </c>
      <c r="Y206" s="29"/>
      <c r="Z206" s="29"/>
      <c r="AA206" s="29"/>
      <c r="AB206" s="29"/>
      <c r="AC206" s="29" t="s">
        <v>495</v>
      </c>
    </row>
    <row r="207" spans="1:46" ht="14.45" customHeight="1">
      <c r="A207"/>
      <c r="B207" s="32" t="s">
        <v>6786</v>
      </c>
      <c r="C207" s="29"/>
      <c r="D207" s="54" t="s">
        <v>6900</v>
      </c>
      <c r="E207" s="259"/>
      <c r="F207" s="54"/>
      <c r="G207" s="54"/>
      <c r="H207" s="54"/>
      <c r="I207" s="54"/>
      <c r="J207" s="54"/>
      <c r="K207" s="54"/>
      <c r="L207" s="54"/>
      <c r="M207" s="54">
        <v>920006340</v>
      </c>
      <c r="N207" s="54"/>
      <c r="O207" s="54"/>
      <c r="P207" s="54"/>
      <c r="Q207" s="54"/>
      <c r="R207" s="54"/>
      <c r="S207" s="54"/>
      <c r="T207" s="54"/>
      <c r="U207" s="54"/>
      <c r="V207" s="43" t="s">
        <v>6836</v>
      </c>
      <c r="W207" s="29"/>
      <c r="X207" s="29" t="s">
        <v>7790</v>
      </c>
      <c r="Y207" s="29"/>
      <c r="Z207" s="29"/>
      <c r="AA207" s="29"/>
      <c r="AB207" s="29"/>
      <c r="AC207" s="29" t="s">
        <v>495</v>
      </c>
    </row>
    <row r="208" spans="1:46" ht="14.45" customHeight="1">
      <c r="A208"/>
      <c r="B208" s="25" t="s">
        <v>6786</v>
      </c>
      <c r="D208" s="47" t="s">
        <v>6915</v>
      </c>
      <c r="E208" s="256" t="s">
        <v>6846</v>
      </c>
      <c r="F208" s="47" t="s">
        <v>6847</v>
      </c>
      <c r="G208" s="47"/>
      <c r="H208" s="47"/>
      <c r="I208" s="47"/>
      <c r="J208" s="47"/>
      <c r="K208" s="47"/>
      <c r="L208" s="47"/>
      <c r="M208" s="47">
        <v>920006338</v>
      </c>
      <c r="N208" s="47"/>
      <c r="O208" s="47"/>
      <c r="P208" s="47"/>
      <c r="Q208" s="47"/>
      <c r="R208" s="47"/>
      <c r="S208" s="47"/>
      <c r="T208" s="47"/>
      <c r="U208" s="47"/>
      <c r="V208" s="48" t="s">
        <v>6833</v>
      </c>
      <c r="W208">
        <v>3</v>
      </c>
      <c r="X208" t="s">
        <v>492</v>
      </c>
      <c r="Y208" t="s">
        <v>500</v>
      </c>
      <c r="Z208" t="s">
        <v>19</v>
      </c>
      <c r="AA208" t="s">
        <v>501</v>
      </c>
      <c r="AB208" t="s">
        <v>501</v>
      </c>
      <c r="AC208" t="s">
        <v>502</v>
      </c>
      <c r="AD208" t="s">
        <v>503</v>
      </c>
      <c r="AE208" t="s">
        <v>497</v>
      </c>
      <c r="AF208" s="27" t="s">
        <v>19</v>
      </c>
      <c r="AG208" s="27" t="s">
        <v>19</v>
      </c>
      <c r="AH208" s="27" t="s">
        <v>498</v>
      </c>
      <c r="AI208" s="27" t="s">
        <v>504</v>
      </c>
      <c r="AJ208" s="27" t="s">
        <v>19</v>
      </c>
      <c r="AK208" t="s">
        <v>21</v>
      </c>
      <c r="AL208">
        <v>1</v>
      </c>
      <c r="AT208" t="s">
        <v>2</v>
      </c>
    </row>
    <row r="209" spans="1:46" ht="14.45" customHeight="1">
      <c r="A209"/>
      <c r="B209" s="32" t="s">
        <v>6786</v>
      </c>
      <c r="C209" s="29"/>
      <c r="D209" s="54" t="s">
        <v>6915</v>
      </c>
      <c r="E209" s="259"/>
      <c r="F209" s="54"/>
      <c r="G209" s="54"/>
      <c r="H209" s="54"/>
      <c r="I209" s="54"/>
      <c r="J209" s="54"/>
      <c r="K209" s="54"/>
      <c r="L209" s="54"/>
      <c r="M209" s="54">
        <v>920006339</v>
      </c>
      <c r="N209" s="54"/>
      <c r="O209" s="54"/>
      <c r="P209" s="54"/>
      <c r="Q209" s="54"/>
      <c r="R209" s="54"/>
      <c r="S209" s="54"/>
      <c r="T209" s="54"/>
      <c r="U209" s="54"/>
      <c r="V209" s="43" t="s">
        <v>6833</v>
      </c>
      <c r="W209" s="29"/>
      <c r="X209" s="29" t="s">
        <v>6890</v>
      </c>
      <c r="Y209" s="29"/>
      <c r="Z209" s="29"/>
      <c r="AA209" s="29"/>
      <c r="AB209" s="29"/>
      <c r="AC209" s="29" t="s">
        <v>502</v>
      </c>
    </row>
    <row r="210" spans="1:46" ht="14.45" customHeight="1">
      <c r="A210"/>
      <c r="B210" s="32" t="s">
        <v>6786</v>
      </c>
      <c r="C210" s="29"/>
      <c r="D210" s="54" t="s">
        <v>6900</v>
      </c>
      <c r="E210" s="259"/>
      <c r="F210" s="54"/>
      <c r="G210" s="54"/>
      <c r="H210" s="54"/>
      <c r="I210" s="54"/>
      <c r="J210" s="54"/>
      <c r="K210" s="54"/>
      <c r="L210" s="54"/>
      <c r="M210" s="54">
        <v>920006340</v>
      </c>
      <c r="N210" s="54"/>
      <c r="O210" s="54"/>
      <c r="P210" s="54"/>
      <c r="Q210" s="54"/>
      <c r="R210" s="54"/>
      <c r="S210" s="54"/>
      <c r="T210" s="54"/>
      <c r="U210" s="54"/>
      <c r="V210" s="43" t="s">
        <v>6836</v>
      </c>
      <c r="W210" s="29"/>
      <c r="X210" s="29" t="s">
        <v>7790</v>
      </c>
      <c r="Y210" s="29"/>
      <c r="Z210" s="29"/>
      <c r="AA210" s="29"/>
      <c r="AB210" s="29"/>
      <c r="AC210" s="29" t="s">
        <v>502</v>
      </c>
    </row>
    <row r="211" spans="1:46" ht="14.45" customHeight="1">
      <c r="A211"/>
      <c r="B211" s="25" t="s">
        <v>6786</v>
      </c>
      <c r="D211" s="47" t="s">
        <v>6915</v>
      </c>
      <c r="E211" s="256" t="s">
        <v>6846</v>
      </c>
      <c r="F211" s="47" t="s">
        <v>6847</v>
      </c>
      <c r="G211" s="47"/>
      <c r="H211" s="47"/>
      <c r="I211" s="47"/>
      <c r="J211" s="47"/>
      <c r="K211" s="47"/>
      <c r="L211" s="47"/>
      <c r="M211" s="47">
        <v>920007011</v>
      </c>
      <c r="N211" s="47"/>
      <c r="O211" s="47"/>
      <c r="P211" s="47"/>
      <c r="Q211" s="47"/>
      <c r="R211" s="47"/>
      <c r="S211" s="47"/>
      <c r="T211" s="47"/>
      <c r="U211" s="47"/>
      <c r="V211" s="48" t="s">
        <v>6833</v>
      </c>
      <c r="W211">
        <v>3</v>
      </c>
      <c r="X211" t="s">
        <v>505</v>
      </c>
      <c r="Y211" t="s">
        <v>506</v>
      </c>
      <c r="Z211" t="s">
        <v>19</v>
      </c>
      <c r="AA211" t="s">
        <v>507</v>
      </c>
      <c r="AB211" t="s">
        <v>507</v>
      </c>
      <c r="AC211" t="s">
        <v>508</v>
      </c>
      <c r="AD211" t="s">
        <v>509</v>
      </c>
      <c r="AE211" t="s">
        <v>510</v>
      </c>
      <c r="AF211" s="27" t="s">
        <v>19</v>
      </c>
      <c r="AG211" s="27" t="s">
        <v>19</v>
      </c>
      <c r="AH211" s="27" t="s">
        <v>311</v>
      </c>
      <c r="AI211" s="27" t="s">
        <v>511</v>
      </c>
      <c r="AJ211" s="27" t="s">
        <v>19</v>
      </c>
      <c r="AK211" t="s">
        <v>21</v>
      </c>
      <c r="AL211">
        <v>1</v>
      </c>
      <c r="AT211" t="s">
        <v>2</v>
      </c>
    </row>
    <row r="212" spans="1:46" ht="14.45" customHeight="1">
      <c r="A212"/>
      <c r="B212" s="32" t="s">
        <v>6786</v>
      </c>
      <c r="C212" s="29"/>
      <c r="D212" s="54" t="s">
        <v>6915</v>
      </c>
      <c r="E212" s="259"/>
      <c r="F212" s="54"/>
      <c r="G212" s="54"/>
      <c r="H212" s="54"/>
      <c r="I212" s="54"/>
      <c r="J212" s="54"/>
      <c r="K212" s="54"/>
      <c r="L212" s="54"/>
      <c r="M212" s="54">
        <v>920007013</v>
      </c>
      <c r="N212" s="54"/>
      <c r="O212" s="54"/>
      <c r="P212" s="54"/>
      <c r="Q212" s="54"/>
      <c r="R212" s="54"/>
      <c r="S212" s="54"/>
      <c r="T212" s="54"/>
      <c r="U212" s="54"/>
      <c r="V212" s="43" t="s">
        <v>6833</v>
      </c>
      <c r="W212" s="29"/>
      <c r="X212" s="29" t="s">
        <v>7791</v>
      </c>
      <c r="Y212" s="29"/>
      <c r="Z212" s="29"/>
      <c r="AA212" s="29"/>
      <c r="AB212" s="29"/>
      <c r="AC212" s="29" t="s">
        <v>508</v>
      </c>
    </row>
    <row r="213" spans="1:46" ht="14.45" customHeight="1">
      <c r="A213"/>
      <c r="B213" s="32" t="s">
        <v>6786</v>
      </c>
      <c r="C213" s="29"/>
      <c r="D213" s="54" t="s">
        <v>6900</v>
      </c>
      <c r="E213" s="259"/>
      <c r="F213" s="54"/>
      <c r="G213" s="54"/>
      <c r="H213" s="54"/>
      <c r="I213" s="54"/>
      <c r="J213" s="54"/>
      <c r="K213" s="54"/>
      <c r="L213" s="54"/>
      <c r="M213" s="54">
        <v>920007014</v>
      </c>
      <c r="N213" s="54"/>
      <c r="O213" s="54"/>
      <c r="P213" s="54"/>
      <c r="Q213" s="54"/>
      <c r="R213" s="54"/>
      <c r="S213" s="54"/>
      <c r="T213" s="54"/>
      <c r="U213" s="54"/>
      <c r="V213" s="43" t="s">
        <v>6836</v>
      </c>
      <c r="W213" s="29"/>
      <c r="X213" s="29" t="s">
        <v>7792</v>
      </c>
      <c r="Y213" s="29"/>
      <c r="Z213" s="29"/>
      <c r="AA213" s="29"/>
      <c r="AB213" s="29"/>
      <c r="AC213" s="29" t="s">
        <v>508</v>
      </c>
    </row>
    <row r="214" spans="1:46" ht="14.45" customHeight="1">
      <c r="A214"/>
      <c r="B214" s="25" t="s">
        <v>6786</v>
      </c>
      <c r="D214" s="47" t="s">
        <v>6915</v>
      </c>
      <c r="E214" s="256" t="s">
        <v>6846</v>
      </c>
      <c r="F214" s="47" t="s">
        <v>6847</v>
      </c>
      <c r="G214" s="47"/>
      <c r="H214" s="47"/>
      <c r="I214" s="47"/>
      <c r="J214" s="47"/>
      <c r="K214" s="47"/>
      <c r="L214" s="47"/>
      <c r="M214" s="47">
        <v>920007011</v>
      </c>
      <c r="N214" s="47"/>
      <c r="O214" s="47"/>
      <c r="P214" s="47"/>
      <c r="Q214" s="47"/>
      <c r="R214" s="47"/>
      <c r="S214" s="47"/>
      <c r="T214" s="47"/>
      <c r="U214" s="47"/>
      <c r="V214" s="48" t="s">
        <v>6833</v>
      </c>
      <c r="W214">
        <v>3</v>
      </c>
      <c r="X214" t="s">
        <v>505</v>
      </c>
      <c r="Y214" t="s">
        <v>512</v>
      </c>
      <c r="Z214" t="s">
        <v>19</v>
      </c>
      <c r="AA214" t="s">
        <v>513</v>
      </c>
      <c r="AB214" t="s">
        <v>513</v>
      </c>
      <c r="AC214" t="s">
        <v>514</v>
      </c>
      <c r="AD214" t="s">
        <v>515</v>
      </c>
      <c r="AE214" t="s">
        <v>510</v>
      </c>
      <c r="AF214" s="27" t="s">
        <v>19</v>
      </c>
      <c r="AG214" s="27" t="s">
        <v>19</v>
      </c>
      <c r="AH214" s="27" t="s">
        <v>311</v>
      </c>
      <c r="AI214" s="27" t="s">
        <v>516</v>
      </c>
      <c r="AJ214" s="27" t="s">
        <v>19</v>
      </c>
      <c r="AK214" t="s">
        <v>21</v>
      </c>
      <c r="AL214">
        <v>1</v>
      </c>
      <c r="AT214" t="s">
        <v>2</v>
      </c>
    </row>
    <row r="215" spans="1:46" ht="14.45" customHeight="1">
      <c r="A215"/>
      <c r="B215" s="32" t="s">
        <v>6786</v>
      </c>
      <c r="C215" s="29"/>
      <c r="D215" s="54" t="s">
        <v>6915</v>
      </c>
      <c r="E215" s="259"/>
      <c r="F215" s="54"/>
      <c r="G215" s="54"/>
      <c r="H215" s="54"/>
      <c r="I215" s="54"/>
      <c r="J215" s="54"/>
      <c r="K215" s="54"/>
      <c r="L215" s="54"/>
      <c r="M215" s="54">
        <v>920007013</v>
      </c>
      <c r="N215" s="54"/>
      <c r="O215" s="54"/>
      <c r="P215" s="54"/>
      <c r="Q215" s="54"/>
      <c r="R215" s="54"/>
      <c r="S215" s="54"/>
      <c r="T215" s="54"/>
      <c r="U215" s="54"/>
      <c r="V215" s="43" t="s">
        <v>6833</v>
      </c>
      <c r="W215" s="29"/>
      <c r="X215" s="29" t="s">
        <v>7791</v>
      </c>
      <c r="Y215" s="29"/>
      <c r="Z215" s="29"/>
      <c r="AA215" s="29"/>
      <c r="AB215" s="29"/>
      <c r="AC215" s="29" t="s">
        <v>514</v>
      </c>
    </row>
    <row r="216" spans="1:46" ht="14.45" customHeight="1">
      <c r="A216"/>
      <c r="B216" s="32" t="s">
        <v>6786</v>
      </c>
      <c r="C216" s="29"/>
      <c r="D216" s="54" t="s">
        <v>6900</v>
      </c>
      <c r="E216" s="259"/>
      <c r="F216" s="54"/>
      <c r="G216" s="54"/>
      <c r="H216" s="54"/>
      <c r="I216" s="54"/>
      <c r="J216" s="54"/>
      <c r="K216" s="54"/>
      <c r="L216" s="54"/>
      <c r="M216" s="54">
        <v>920007014</v>
      </c>
      <c r="N216" s="54"/>
      <c r="O216" s="54"/>
      <c r="P216" s="54"/>
      <c r="Q216" s="54"/>
      <c r="R216" s="54"/>
      <c r="S216" s="54"/>
      <c r="T216" s="54"/>
      <c r="U216" s="54"/>
      <c r="V216" s="43" t="s">
        <v>6836</v>
      </c>
      <c r="W216" s="29"/>
      <c r="X216" s="29" t="s">
        <v>7792</v>
      </c>
      <c r="Y216" s="29"/>
      <c r="Z216" s="29"/>
      <c r="AA216" s="29"/>
      <c r="AB216" s="29"/>
      <c r="AC216" s="29" t="s">
        <v>514</v>
      </c>
    </row>
    <row r="217" spans="1:46" ht="14.45" customHeight="1">
      <c r="A217"/>
      <c r="B217" s="25" t="s">
        <v>6786</v>
      </c>
      <c r="D217" s="47" t="s">
        <v>6900</v>
      </c>
      <c r="E217" s="256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8" t="s">
        <v>6836</v>
      </c>
      <c r="W217">
        <v>3</v>
      </c>
      <c r="X217" t="s">
        <v>517</v>
      </c>
      <c r="Y217" t="s">
        <v>518</v>
      </c>
      <c r="Z217" t="s">
        <v>19</v>
      </c>
      <c r="AA217" t="s">
        <v>19</v>
      </c>
      <c r="AB217" t="s">
        <v>19</v>
      </c>
      <c r="AC217" t="s">
        <v>518</v>
      </c>
      <c r="AD217" t="s">
        <v>519</v>
      </c>
      <c r="AE217" t="s">
        <v>520</v>
      </c>
      <c r="AF217" s="27" t="s">
        <v>19</v>
      </c>
      <c r="AG217" s="27" t="s">
        <v>136</v>
      </c>
      <c r="AH217" s="27" t="s">
        <v>19</v>
      </c>
      <c r="AI217" s="27" t="s">
        <v>19</v>
      </c>
      <c r="AJ217" s="27" t="s">
        <v>19</v>
      </c>
      <c r="AK217" t="s">
        <v>21</v>
      </c>
      <c r="AL217">
        <v>1</v>
      </c>
      <c r="AT217" t="s">
        <v>2</v>
      </c>
    </row>
    <row r="218" spans="1:46" ht="14.45" customHeight="1">
      <c r="A218"/>
      <c r="B218" s="25" t="s">
        <v>6786</v>
      </c>
      <c r="D218" s="47" t="s">
        <v>6900</v>
      </c>
      <c r="E218" s="256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8" t="s">
        <v>6836</v>
      </c>
      <c r="W218">
        <v>3</v>
      </c>
      <c r="X218" t="s">
        <v>517</v>
      </c>
      <c r="Y218" t="s">
        <v>521</v>
      </c>
      <c r="Z218" t="s">
        <v>19</v>
      </c>
      <c r="AA218" t="s">
        <v>19</v>
      </c>
      <c r="AB218" t="s">
        <v>19</v>
      </c>
      <c r="AC218" t="s">
        <v>521</v>
      </c>
      <c r="AD218" t="s">
        <v>145</v>
      </c>
      <c r="AE218" t="s">
        <v>520</v>
      </c>
      <c r="AF218" s="27" t="s">
        <v>19</v>
      </c>
      <c r="AG218" s="27" t="s">
        <v>144</v>
      </c>
      <c r="AH218" s="27" t="s">
        <v>19</v>
      </c>
      <c r="AI218" s="27" t="s">
        <v>19</v>
      </c>
      <c r="AJ218" s="27" t="s">
        <v>19</v>
      </c>
      <c r="AK218" t="s">
        <v>21</v>
      </c>
      <c r="AL218">
        <v>1</v>
      </c>
      <c r="AT218" t="s">
        <v>2</v>
      </c>
    </row>
    <row r="219" spans="1:46" ht="14.45" customHeight="1">
      <c r="A219"/>
      <c r="B219" s="25" t="s">
        <v>6786</v>
      </c>
      <c r="D219" s="47" t="s">
        <v>6900</v>
      </c>
      <c r="E219" s="256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8" t="s">
        <v>6836</v>
      </c>
      <c r="W219">
        <v>3</v>
      </c>
      <c r="X219" t="s">
        <v>517</v>
      </c>
      <c r="Y219" t="s">
        <v>522</v>
      </c>
      <c r="Z219" t="s">
        <v>19</v>
      </c>
      <c r="AA219" t="s">
        <v>19</v>
      </c>
      <c r="AB219" t="s">
        <v>19</v>
      </c>
      <c r="AC219" t="s">
        <v>522</v>
      </c>
      <c r="AD219" t="s">
        <v>151</v>
      </c>
      <c r="AE219" t="s">
        <v>520</v>
      </c>
      <c r="AF219" s="27" t="s">
        <v>19</v>
      </c>
      <c r="AG219" s="27" t="s">
        <v>150</v>
      </c>
      <c r="AH219" s="27" t="s">
        <v>19</v>
      </c>
      <c r="AI219" s="27" t="s">
        <v>19</v>
      </c>
      <c r="AJ219" s="27" t="s">
        <v>19</v>
      </c>
      <c r="AK219" t="s">
        <v>21</v>
      </c>
      <c r="AL219">
        <v>1</v>
      </c>
      <c r="AT219" t="s">
        <v>2</v>
      </c>
    </row>
    <row r="220" spans="1:46" ht="14.45" customHeight="1">
      <c r="A220" s="225" t="s">
        <v>7961</v>
      </c>
      <c r="B220" s="25" t="s">
        <v>6786</v>
      </c>
      <c r="D220" s="37" t="s">
        <v>6921</v>
      </c>
      <c r="E220" s="256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8" t="s">
        <v>6836</v>
      </c>
      <c r="W220">
        <v>3</v>
      </c>
      <c r="X220" t="s">
        <v>517</v>
      </c>
      <c r="Y220" t="s">
        <v>523</v>
      </c>
      <c r="Z220" t="s">
        <v>19</v>
      </c>
      <c r="AA220" t="s">
        <v>19</v>
      </c>
      <c r="AB220" t="s">
        <v>19</v>
      </c>
      <c r="AC220" t="s">
        <v>523</v>
      </c>
      <c r="AD220" t="s">
        <v>157</v>
      </c>
      <c r="AE220" t="s">
        <v>520</v>
      </c>
      <c r="AF220" s="27" t="s">
        <v>19</v>
      </c>
      <c r="AG220" s="27" t="s">
        <v>156</v>
      </c>
      <c r="AH220" s="27" t="s">
        <v>19</v>
      </c>
      <c r="AI220" s="27" t="s">
        <v>19</v>
      </c>
      <c r="AJ220" s="27" t="s">
        <v>19</v>
      </c>
      <c r="AK220" t="s">
        <v>21</v>
      </c>
      <c r="AL220">
        <v>1</v>
      </c>
      <c r="AT220" t="s">
        <v>2</v>
      </c>
    </row>
    <row r="221" spans="1:46" ht="14.45" customHeight="1">
      <c r="A221"/>
      <c r="B221" s="25" t="s">
        <v>6786</v>
      </c>
      <c r="D221" s="47" t="s">
        <v>6900</v>
      </c>
      <c r="E221" s="256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8" t="s">
        <v>6836</v>
      </c>
      <c r="W221">
        <v>3</v>
      </c>
      <c r="X221" t="s">
        <v>524</v>
      </c>
      <c r="Y221" t="s">
        <v>525</v>
      </c>
      <c r="Z221" t="s">
        <v>19</v>
      </c>
      <c r="AA221" t="s">
        <v>19</v>
      </c>
      <c r="AB221" t="s">
        <v>19</v>
      </c>
      <c r="AC221" t="s">
        <v>525</v>
      </c>
      <c r="AD221" t="s">
        <v>164</v>
      </c>
      <c r="AE221" t="s">
        <v>526</v>
      </c>
      <c r="AF221" s="27" t="s">
        <v>19</v>
      </c>
      <c r="AG221" s="27" t="s">
        <v>163</v>
      </c>
      <c r="AH221" s="27" t="s">
        <v>19</v>
      </c>
      <c r="AI221" s="27" t="s">
        <v>19</v>
      </c>
      <c r="AJ221" s="27" t="s">
        <v>19</v>
      </c>
      <c r="AK221" t="s">
        <v>21</v>
      </c>
      <c r="AL221">
        <v>1</v>
      </c>
      <c r="AT221" t="s">
        <v>2</v>
      </c>
    </row>
    <row r="222" spans="1:46" ht="14.45" customHeight="1">
      <c r="A222"/>
      <c r="B222" s="25" t="s">
        <v>6786</v>
      </c>
      <c r="D222" s="47" t="s">
        <v>6900</v>
      </c>
      <c r="E222" s="256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8" t="s">
        <v>6836</v>
      </c>
      <c r="W222">
        <v>3</v>
      </c>
      <c r="X222" t="s">
        <v>517</v>
      </c>
      <c r="Y222" t="s">
        <v>527</v>
      </c>
      <c r="Z222" t="s">
        <v>19</v>
      </c>
      <c r="AA222" t="s">
        <v>19</v>
      </c>
      <c r="AB222" t="s">
        <v>19</v>
      </c>
      <c r="AC222" t="s">
        <v>527</v>
      </c>
      <c r="AD222" t="s">
        <v>200</v>
      </c>
      <c r="AE222" t="s">
        <v>528</v>
      </c>
      <c r="AF222" s="27" t="s">
        <v>19</v>
      </c>
      <c r="AG222" s="27" t="s">
        <v>199</v>
      </c>
      <c r="AH222" s="27" t="s">
        <v>19</v>
      </c>
      <c r="AI222" s="27" t="s">
        <v>19</v>
      </c>
      <c r="AJ222" s="27" t="s">
        <v>19</v>
      </c>
      <c r="AK222" t="s">
        <v>21</v>
      </c>
      <c r="AL222">
        <v>1</v>
      </c>
      <c r="AT222" t="s">
        <v>2</v>
      </c>
    </row>
    <row r="223" spans="1:46" ht="14.45" customHeight="1">
      <c r="A223"/>
      <c r="B223" s="25" t="s">
        <v>6786</v>
      </c>
      <c r="D223" s="47" t="s">
        <v>6902</v>
      </c>
      <c r="E223" s="256" t="s">
        <v>6852</v>
      </c>
      <c r="F223" s="47" t="s">
        <v>6847</v>
      </c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8" t="s">
        <v>6833</v>
      </c>
      <c r="W223">
        <v>3</v>
      </c>
      <c r="X223" t="s">
        <v>529</v>
      </c>
      <c r="Y223" t="s">
        <v>530</v>
      </c>
      <c r="Z223" t="s">
        <v>19</v>
      </c>
      <c r="AA223" t="s">
        <v>531</v>
      </c>
      <c r="AB223" t="s">
        <v>531</v>
      </c>
      <c r="AC223" t="s">
        <v>532</v>
      </c>
      <c r="AD223" t="s">
        <v>533</v>
      </c>
      <c r="AE223" t="s">
        <v>534</v>
      </c>
      <c r="AF223" s="27" t="s">
        <v>535</v>
      </c>
      <c r="AG223" s="27" t="s">
        <v>19</v>
      </c>
      <c r="AH223" s="27" t="s">
        <v>311</v>
      </c>
      <c r="AI223" s="27" t="s">
        <v>536</v>
      </c>
      <c r="AJ223" s="27" t="s">
        <v>537</v>
      </c>
      <c r="AK223" t="s">
        <v>21</v>
      </c>
      <c r="AL223">
        <v>1</v>
      </c>
      <c r="AT223" t="s">
        <v>2</v>
      </c>
    </row>
    <row r="224" spans="1:46" ht="14.45" customHeight="1">
      <c r="A224"/>
      <c r="B224" s="25" t="s">
        <v>6786</v>
      </c>
      <c r="D224" s="47" t="s">
        <v>6902</v>
      </c>
      <c r="E224" s="256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8" t="s">
        <v>6833</v>
      </c>
      <c r="W224">
        <v>4</v>
      </c>
      <c r="X224" t="s">
        <v>313</v>
      </c>
      <c r="Y224" t="s">
        <v>19</v>
      </c>
      <c r="Z224" t="s">
        <v>19</v>
      </c>
      <c r="AA224" t="s">
        <v>19</v>
      </c>
      <c r="AB224" t="s">
        <v>19</v>
      </c>
      <c r="AC224" t="s">
        <v>19</v>
      </c>
      <c r="AD224" t="s">
        <v>19</v>
      </c>
      <c r="AE224" t="s">
        <v>314</v>
      </c>
      <c r="AF224" s="27" t="s">
        <v>19</v>
      </c>
      <c r="AG224" s="27" t="s">
        <v>532</v>
      </c>
      <c r="AH224" s="27" t="s">
        <v>19</v>
      </c>
      <c r="AI224" s="27" t="s">
        <v>19</v>
      </c>
      <c r="AJ224" s="27" t="s">
        <v>19</v>
      </c>
      <c r="AK224" t="s">
        <v>21</v>
      </c>
      <c r="AL224" t="s">
        <v>315</v>
      </c>
      <c r="AT224" t="s">
        <v>2</v>
      </c>
    </row>
    <row r="225" spans="1:46" ht="14.45" customHeight="1">
      <c r="A225"/>
      <c r="B225" s="25" t="s">
        <v>6786</v>
      </c>
      <c r="D225" s="47" t="s">
        <v>6911</v>
      </c>
      <c r="E225" s="256" t="s">
        <v>6852</v>
      </c>
      <c r="F225" s="47" t="s">
        <v>6847</v>
      </c>
      <c r="G225" s="47"/>
      <c r="H225" s="47"/>
      <c r="I225" s="47"/>
      <c r="J225" s="47" t="s">
        <v>6960</v>
      </c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8" t="s">
        <v>6833</v>
      </c>
      <c r="W225">
        <v>3</v>
      </c>
      <c r="X225" t="s">
        <v>538</v>
      </c>
      <c r="Y225" t="s">
        <v>539</v>
      </c>
      <c r="Z225" t="s">
        <v>19</v>
      </c>
      <c r="AA225" t="s">
        <v>540</v>
      </c>
      <c r="AB225" t="s">
        <v>540</v>
      </c>
      <c r="AC225" t="s">
        <v>541</v>
      </c>
      <c r="AD225" t="s">
        <v>542</v>
      </c>
      <c r="AE225" t="s">
        <v>543</v>
      </c>
      <c r="AF225" s="27" t="s">
        <v>544</v>
      </c>
      <c r="AG225" s="27" t="s">
        <v>19</v>
      </c>
      <c r="AH225" s="27" t="s">
        <v>311</v>
      </c>
      <c r="AI225" s="27" t="s">
        <v>545</v>
      </c>
      <c r="AJ225" s="27" t="s">
        <v>546</v>
      </c>
      <c r="AK225" t="s">
        <v>21</v>
      </c>
      <c r="AL225">
        <v>1</v>
      </c>
      <c r="AT225" t="s">
        <v>2</v>
      </c>
    </row>
    <row r="226" spans="1:46" ht="14.45" customHeight="1">
      <c r="A226"/>
      <c r="B226" s="25" t="s">
        <v>6786</v>
      </c>
      <c r="D226" s="47" t="s">
        <v>6959</v>
      </c>
      <c r="E226" s="256"/>
      <c r="F226" s="47"/>
      <c r="G226" s="47"/>
      <c r="H226" s="47"/>
      <c r="I226" s="47"/>
      <c r="J226" s="47" t="s">
        <v>6961</v>
      </c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8" t="s">
        <v>6836</v>
      </c>
      <c r="W226">
        <v>3</v>
      </c>
      <c r="X226" t="s">
        <v>547</v>
      </c>
      <c r="Y226" t="s">
        <v>548</v>
      </c>
      <c r="Z226" t="s">
        <v>19</v>
      </c>
      <c r="AA226" t="s">
        <v>19</v>
      </c>
      <c r="AB226" t="s">
        <v>549</v>
      </c>
      <c r="AC226" t="s">
        <v>548</v>
      </c>
      <c r="AD226" t="s">
        <v>542</v>
      </c>
      <c r="AE226" t="s">
        <v>546</v>
      </c>
      <c r="AF226" s="27" t="s">
        <v>19</v>
      </c>
      <c r="AG226" s="27" t="s">
        <v>541</v>
      </c>
      <c r="AH226" s="27" t="s">
        <v>19</v>
      </c>
      <c r="AI226" s="27" t="s">
        <v>19</v>
      </c>
      <c r="AJ226" s="27" t="s">
        <v>19</v>
      </c>
      <c r="AK226" t="s">
        <v>21</v>
      </c>
      <c r="AL226">
        <v>1</v>
      </c>
      <c r="AT226" t="s">
        <v>2</v>
      </c>
    </row>
    <row r="227" spans="1:46" ht="14.45" customHeight="1">
      <c r="A227"/>
      <c r="B227" s="25" t="s">
        <v>6786</v>
      </c>
      <c r="D227" s="47" t="s">
        <v>6904</v>
      </c>
      <c r="E227" s="256" t="s">
        <v>6852</v>
      </c>
      <c r="F227" s="47" t="s">
        <v>6847</v>
      </c>
      <c r="G227" s="47"/>
      <c r="H227" s="47"/>
      <c r="I227" s="47"/>
      <c r="J227" s="47" t="s">
        <v>6962</v>
      </c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8" t="s">
        <v>6833</v>
      </c>
      <c r="W227">
        <v>3</v>
      </c>
      <c r="X227" t="s">
        <v>550</v>
      </c>
      <c r="Y227" t="s">
        <v>551</v>
      </c>
      <c r="Z227" t="s">
        <v>19</v>
      </c>
      <c r="AA227" t="s">
        <v>552</v>
      </c>
      <c r="AB227" t="s">
        <v>553</v>
      </c>
      <c r="AC227" t="s">
        <v>554</v>
      </c>
      <c r="AD227" t="s">
        <v>555</v>
      </c>
      <c r="AE227" t="s">
        <v>556</v>
      </c>
      <c r="AF227" s="27" t="s">
        <v>557</v>
      </c>
      <c r="AG227" s="27" t="s">
        <v>19</v>
      </c>
      <c r="AH227" s="27" t="s">
        <v>311</v>
      </c>
      <c r="AI227" s="27" t="s">
        <v>558</v>
      </c>
      <c r="AJ227" s="27" t="s">
        <v>559</v>
      </c>
      <c r="AK227" t="s">
        <v>21</v>
      </c>
      <c r="AL227">
        <v>1</v>
      </c>
      <c r="AT227" t="s">
        <v>2</v>
      </c>
    </row>
    <row r="228" spans="1:46" ht="14.45" customHeight="1">
      <c r="A228"/>
      <c r="B228" s="25" t="s">
        <v>6786</v>
      </c>
      <c r="D228" s="47" t="s">
        <v>6959</v>
      </c>
      <c r="E228" s="256"/>
      <c r="F228" s="47"/>
      <c r="G228" s="47"/>
      <c r="H228" s="47"/>
      <c r="I228" s="47"/>
      <c r="J228" s="47" t="s">
        <v>6963</v>
      </c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8" t="s">
        <v>6836</v>
      </c>
      <c r="W228">
        <v>3</v>
      </c>
      <c r="X228" t="s">
        <v>547</v>
      </c>
      <c r="Y228" t="s">
        <v>560</v>
      </c>
      <c r="Z228" t="s">
        <v>19</v>
      </c>
      <c r="AA228" t="s">
        <v>19</v>
      </c>
      <c r="AB228" t="s">
        <v>561</v>
      </c>
      <c r="AC228" t="s">
        <v>560</v>
      </c>
      <c r="AD228" t="s">
        <v>562</v>
      </c>
      <c r="AE228" t="s">
        <v>559</v>
      </c>
      <c r="AF228" s="27" t="s">
        <v>19</v>
      </c>
      <c r="AG228" s="27" t="s">
        <v>554</v>
      </c>
      <c r="AH228" s="27" t="s">
        <v>19</v>
      </c>
      <c r="AI228" s="27" t="s">
        <v>19</v>
      </c>
      <c r="AJ228" s="27" t="s">
        <v>19</v>
      </c>
      <c r="AK228" t="s">
        <v>21</v>
      </c>
      <c r="AL228">
        <v>1</v>
      </c>
      <c r="AT228" t="s">
        <v>2</v>
      </c>
    </row>
    <row r="229" spans="1:46" ht="14.45" customHeight="1">
      <c r="A229"/>
      <c r="B229" s="25" t="s">
        <v>6786</v>
      </c>
      <c r="D229" s="47" t="s">
        <v>6896</v>
      </c>
      <c r="E229" s="256" t="s">
        <v>6852</v>
      </c>
      <c r="F229" s="47" t="s">
        <v>6847</v>
      </c>
      <c r="G229" s="47"/>
      <c r="H229" s="47"/>
      <c r="I229" s="47"/>
      <c r="J229" s="47" t="s">
        <v>6964</v>
      </c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8" t="s">
        <v>6833</v>
      </c>
      <c r="W229">
        <v>3</v>
      </c>
      <c r="X229" t="s">
        <v>538</v>
      </c>
      <c r="Y229" t="s">
        <v>563</v>
      </c>
      <c r="Z229" t="s">
        <v>19</v>
      </c>
      <c r="AA229" t="s">
        <v>564</v>
      </c>
      <c r="AB229" t="s">
        <v>564</v>
      </c>
      <c r="AC229" t="s">
        <v>565</v>
      </c>
      <c r="AD229" t="s">
        <v>566</v>
      </c>
      <c r="AE229" t="s">
        <v>543</v>
      </c>
      <c r="AF229" s="27" t="s">
        <v>544</v>
      </c>
      <c r="AG229" s="27" t="s">
        <v>19</v>
      </c>
      <c r="AH229" s="27" t="s">
        <v>311</v>
      </c>
      <c r="AI229" s="27" t="s">
        <v>567</v>
      </c>
      <c r="AJ229" s="27" t="s">
        <v>546</v>
      </c>
      <c r="AK229" t="s">
        <v>21</v>
      </c>
      <c r="AL229">
        <v>1</v>
      </c>
      <c r="AT229" t="s">
        <v>2</v>
      </c>
    </row>
    <row r="230" spans="1:46" ht="14.45" customHeight="1">
      <c r="A230"/>
      <c r="B230" s="25" t="s">
        <v>6786</v>
      </c>
      <c r="D230" s="47" t="s">
        <v>6959</v>
      </c>
      <c r="E230" s="256"/>
      <c r="F230" s="47"/>
      <c r="G230" s="47"/>
      <c r="H230" s="47"/>
      <c r="I230" s="47"/>
      <c r="J230" s="47" t="s">
        <v>6965</v>
      </c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8" t="s">
        <v>6836</v>
      </c>
      <c r="W230">
        <v>3</v>
      </c>
      <c r="X230" t="s">
        <v>547</v>
      </c>
      <c r="Y230" t="s">
        <v>568</v>
      </c>
      <c r="Z230" t="s">
        <v>19</v>
      </c>
      <c r="AA230" t="s">
        <v>19</v>
      </c>
      <c r="AB230" t="s">
        <v>569</v>
      </c>
      <c r="AC230" t="s">
        <v>568</v>
      </c>
      <c r="AD230" t="s">
        <v>570</v>
      </c>
      <c r="AE230" t="s">
        <v>546</v>
      </c>
      <c r="AF230" s="27" t="s">
        <v>19</v>
      </c>
      <c r="AG230" s="27" t="s">
        <v>565</v>
      </c>
      <c r="AH230" s="27" t="s">
        <v>19</v>
      </c>
      <c r="AI230" s="27" t="s">
        <v>19</v>
      </c>
      <c r="AJ230" s="27" t="s">
        <v>19</v>
      </c>
      <c r="AK230" t="s">
        <v>21</v>
      </c>
      <c r="AL230">
        <v>1</v>
      </c>
      <c r="AT230" t="s">
        <v>2</v>
      </c>
    </row>
    <row r="231" spans="1:46" ht="14.45" customHeight="1">
      <c r="A231"/>
      <c r="B231" s="25" t="s">
        <v>6786</v>
      </c>
      <c r="D231" s="47" t="s">
        <v>6902</v>
      </c>
      <c r="E231" s="256" t="s">
        <v>6846</v>
      </c>
      <c r="F231" s="47" t="s">
        <v>6847</v>
      </c>
      <c r="G231" s="47"/>
      <c r="H231" s="47"/>
      <c r="I231" s="47"/>
      <c r="J231" s="47"/>
      <c r="K231" s="47"/>
      <c r="L231" s="47"/>
      <c r="M231" s="34">
        <v>920006112</v>
      </c>
      <c r="N231" s="47"/>
      <c r="O231" s="47"/>
      <c r="P231" s="47"/>
      <c r="Q231" s="47"/>
      <c r="R231" s="47"/>
      <c r="S231" s="47"/>
      <c r="T231" s="47"/>
      <c r="U231" s="47"/>
      <c r="V231" s="48" t="s">
        <v>6833</v>
      </c>
      <c r="W231">
        <v>3</v>
      </c>
      <c r="X231" t="s">
        <v>571</v>
      </c>
      <c r="Y231" t="s">
        <v>572</v>
      </c>
      <c r="Z231" t="s">
        <v>19</v>
      </c>
      <c r="AA231" t="s">
        <v>573</v>
      </c>
      <c r="AB231" t="s">
        <v>573</v>
      </c>
      <c r="AC231" t="s">
        <v>574</v>
      </c>
      <c r="AD231" t="s">
        <v>575</v>
      </c>
      <c r="AE231" t="s">
        <v>576</v>
      </c>
      <c r="AF231" s="27" t="s">
        <v>577</v>
      </c>
      <c r="AG231" s="27" t="s">
        <v>19</v>
      </c>
      <c r="AH231" s="27" t="s">
        <v>311</v>
      </c>
      <c r="AI231" s="27" t="s">
        <v>578</v>
      </c>
      <c r="AJ231" s="27" t="s">
        <v>579</v>
      </c>
      <c r="AK231" t="s">
        <v>21</v>
      </c>
      <c r="AL231">
        <v>1</v>
      </c>
      <c r="AT231" t="s">
        <v>2</v>
      </c>
    </row>
    <row r="232" spans="1:46" ht="14.45" customHeight="1">
      <c r="A232"/>
      <c r="B232" s="32" t="s">
        <v>6786</v>
      </c>
      <c r="D232" s="36" t="s">
        <v>6902</v>
      </c>
      <c r="E232" s="256"/>
      <c r="F232" s="47"/>
      <c r="G232" s="47"/>
      <c r="H232" s="47"/>
      <c r="I232" s="47"/>
      <c r="J232" s="47"/>
      <c r="K232" s="47"/>
      <c r="L232" s="47"/>
      <c r="M232" s="54">
        <v>920005229</v>
      </c>
      <c r="N232" s="47"/>
      <c r="O232" s="47"/>
      <c r="P232" s="47"/>
      <c r="Q232" s="47"/>
      <c r="R232" s="47"/>
      <c r="S232" s="47"/>
      <c r="T232" s="47"/>
      <c r="U232" s="47"/>
      <c r="V232" s="43" t="s">
        <v>6833</v>
      </c>
      <c r="X232" s="29" t="s">
        <v>6834</v>
      </c>
      <c r="Y232" s="29"/>
      <c r="Z232" s="29"/>
      <c r="AA232" s="29"/>
      <c r="AB232" s="29"/>
      <c r="AC232" s="30" t="s">
        <v>574</v>
      </c>
    </row>
    <row r="233" spans="1:46" ht="14.45" customHeight="1">
      <c r="A233"/>
      <c r="B233" s="32" t="s">
        <v>6786</v>
      </c>
      <c r="D233" s="36" t="s">
        <v>6902</v>
      </c>
      <c r="E233" s="256"/>
      <c r="F233" s="47"/>
      <c r="G233" s="47"/>
      <c r="H233" s="47"/>
      <c r="I233" s="47"/>
      <c r="J233" s="47"/>
      <c r="K233" s="47"/>
      <c r="L233" s="47"/>
      <c r="M233" s="54">
        <v>920005230</v>
      </c>
      <c r="N233" s="47"/>
      <c r="O233" s="47"/>
      <c r="P233" s="47"/>
      <c r="Q233" s="47"/>
      <c r="R233" s="47"/>
      <c r="S233" s="47"/>
      <c r="T233" s="47"/>
      <c r="U233" s="47"/>
      <c r="V233" s="43" t="s">
        <v>6833</v>
      </c>
      <c r="X233" s="29" t="s">
        <v>6835</v>
      </c>
      <c r="Y233" s="29"/>
      <c r="Z233" s="29"/>
      <c r="AA233" s="29"/>
      <c r="AB233" s="29"/>
      <c r="AC233" s="30" t="s">
        <v>574</v>
      </c>
    </row>
    <row r="234" spans="1:46" ht="14.45" customHeight="1">
      <c r="A234"/>
      <c r="B234" s="32" t="s">
        <v>6786</v>
      </c>
      <c r="D234" s="36" t="s">
        <v>6900</v>
      </c>
      <c r="E234" s="256"/>
      <c r="F234" s="47"/>
      <c r="G234" s="47"/>
      <c r="H234" s="47"/>
      <c r="I234" s="47"/>
      <c r="J234" s="47"/>
      <c r="K234" s="47"/>
      <c r="L234" s="47"/>
      <c r="M234" s="54">
        <v>920006113</v>
      </c>
      <c r="N234" s="47"/>
      <c r="O234" s="47"/>
      <c r="P234" s="47"/>
      <c r="Q234" s="47"/>
      <c r="R234" s="47"/>
      <c r="S234" s="47"/>
      <c r="T234" s="47"/>
      <c r="U234" s="47"/>
      <c r="V234" s="39" t="s">
        <v>6836</v>
      </c>
      <c r="X234" s="29" t="s">
        <v>6837</v>
      </c>
      <c r="Y234" s="29"/>
      <c r="Z234" s="29"/>
      <c r="AA234" s="29"/>
      <c r="AB234" s="29"/>
      <c r="AC234" s="30" t="s">
        <v>574</v>
      </c>
    </row>
    <row r="235" spans="1:46" ht="14.45" customHeight="1">
      <c r="A235"/>
      <c r="B235" s="25" t="s">
        <v>6786</v>
      </c>
      <c r="D235" s="25" t="s">
        <v>6914</v>
      </c>
      <c r="E235" s="260" t="s">
        <v>6846</v>
      </c>
      <c r="F235" s="26" t="s">
        <v>6847</v>
      </c>
      <c r="G235" s="25"/>
      <c r="H235" s="25"/>
      <c r="I235" s="25"/>
      <c r="J235" s="25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59"/>
      <c r="V235" s="59" t="s">
        <v>6833</v>
      </c>
      <c r="W235">
        <v>3</v>
      </c>
      <c r="X235" t="s">
        <v>580</v>
      </c>
      <c r="Y235" t="s">
        <v>581</v>
      </c>
      <c r="Z235" t="s">
        <v>19</v>
      </c>
      <c r="AA235" t="s">
        <v>582</v>
      </c>
      <c r="AB235" t="s">
        <v>582</v>
      </c>
      <c r="AC235" t="s">
        <v>583</v>
      </c>
      <c r="AD235" t="s">
        <v>584</v>
      </c>
      <c r="AE235" t="s">
        <v>585</v>
      </c>
      <c r="AF235" s="27" t="s">
        <v>586</v>
      </c>
      <c r="AG235" s="27" t="s">
        <v>19</v>
      </c>
      <c r="AH235" s="27" t="s">
        <v>346</v>
      </c>
      <c r="AI235" s="27" t="s">
        <v>587</v>
      </c>
      <c r="AJ235" s="27" t="s">
        <v>588</v>
      </c>
      <c r="AK235" t="s">
        <v>21</v>
      </c>
      <c r="AL235">
        <v>1</v>
      </c>
      <c r="AT235" t="s">
        <v>2</v>
      </c>
    </row>
    <row r="236" spans="1:46" ht="14.45" customHeight="1">
      <c r="A236"/>
      <c r="B236" s="25" t="s">
        <v>6786</v>
      </c>
      <c r="D236" s="25" t="s">
        <v>6908</v>
      </c>
      <c r="E236" s="260" t="s">
        <v>6846</v>
      </c>
      <c r="F236" s="26" t="s">
        <v>6847</v>
      </c>
      <c r="G236" s="25"/>
      <c r="H236" s="25"/>
      <c r="I236" s="25"/>
      <c r="J236" s="25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59"/>
      <c r="V236" s="59" t="s">
        <v>6833</v>
      </c>
      <c r="W236">
        <v>3</v>
      </c>
      <c r="X236" t="s">
        <v>589</v>
      </c>
      <c r="Y236" t="s">
        <v>590</v>
      </c>
      <c r="Z236" t="s">
        <v>19</v>
      </c>
      <c r="AA236" t="s">
        <v>591</v>
      </c>
      <c r="AB236" t="s">
        <v>591</v>
      </c>
      <c r="AC236" t="s">
        <v>592</v>
      </c>
      <c r="AD236" t="s">
        <v>593</v>
      </c>
      <c r="AE236" t="s">
        <v>594</v>
      </c>
      <c r="AF236" s="27" t="s">
        <v>19</v>
      </c>
      <c r="AG236" s="27" t="s">
        <v>19</v>
      </c>
      <c r="AH236" s="27" t="s">
        <v>311</v>
      </c>
      <c r="AI236" s="27" t="s">
        <v>595</v>
      </c>
      <c r="AJ236" s="27" t="s">
        <v>596</v>
      </c>
      <c r="AK236" t="s">
        <v>21</v>
      </c>
      <c r="AL236">
        <v>1</v>
      </c>
      <c r="AT236" t="s">
        <v>2</v>
      </c>
    </row>
    <row r="237" spans="1:46" ht="14.45" customHeight="1">
      <c r="A237"/>
      <c r="B237" s="25" t="s">
        <v>6786</v>
      </c>
      <c r="D237" s="25" t="s">
        <v>6908</v>
      </c>
      <c r="E237" s="260" t="s">
        <v>6846</v>
      </c>
      <c r="F237" s="26" t="s">
        <v>6847</v>
      </c>
      <c r="G237" s="25"/>
      <c r="H237" s="25"/>
      <c r="I237" s="25"/>
      <c r="J237" s="25"/>
      <c r="K237" s="60"/>
      <c r="L237" s="61"/>
      <c r="M237" s="25">
        <v>920005725</v>
      </c>
      <c r="N237" s="26"/>
      <c r="O237" s="26"/>
      <c r="P237" s="26"/>
      <c r="Q237" s="26"/>
      <c r="R237" s="26"/>
      <c r="S237" s="26"/>
      <c r="T237" s="26"/>
      <c r="U237" s="59"/>
      <c r="V237" s="59" t="s">
        <v>6833</v>
      </c>
      <c r="W237">
        <v>3</v>
      </c>
      <c r="X237" t="s">
        <v>597</v>
      </c>
      <c r="Y237" t="s">
        <v>598</v>
      </c>
      <c r="Z237" t="s">
        <v>19</v>
      </c>
      <c r="AA237" t="s">
        <v>599</v>
      </c>
      <c r="AB237" t="s">
        <v>599</v>
      </c>
      <c r="AC237" t="s">
        <v>600</v>
      </c>
      <c r="AD237" t="s">
        <v>601</v>
      </c>
      <c r="AE237" t="s">
        <v>602</v>
      </c>
      <c r="AF237" s="27" t="s">
        <v>19</v>
      </c>
      <c r="AG237" s="27" t="s">
        <v>19</v>
      </c>
      <c r="AH237" s="27" t="s">
        <v>311</v>
      </c>
      <c r="AI237" s="27" t="s">
        <v>603</v>
      </c>
      <c r="AJ237" s="27" t="s">
        <v>604</v>
      </c>
      <c r="AK237" t="s">
        <v>21</v>
      </c>
      <c r="AL237">
        <v>1</v>
      </c>
      <c r="AT237" t="s">
        <v>2</v>
      </c>
    </row>
    <row r="238" spans="1:46" ht="14.45" customHeight="1">
      <c r="A238"/>
      <c r="B238" s="32" t="s">
        <v>6786</v>
      </c>
      <c r="D238" s="36" t="s">
        <v>6908</v>
      </c>
      <c r="E238" s="260"/>
      <c r="F238" s="25"/>
      <c r="G238" s="25"/>
      <c r="H238" s="25"/>
      <c r="I238" s="25"/>
      <c r="J238" s="25"/>
      <c r="K238" s="33"/>
      <c r="L238" s="33"/>
      <c r="M238" s="33">
        <v>920005733</v>
      </c>
      <c r="N238" s="33"/>
      <c r="O238" s="33"/>
      <c r="P238" s="33"/>
      <c r="Q238" s="33"/>
      <c r="R238" s="33"/>
      <c r="S238" s="33"/>
      <c r="T238" s="33"/>
      <c r="U238" s="28"/>
      <c r="V238" s="28" t="s">
        <v>6833</v>
      </c>
      <c r="X238" s="29" t="s">
        <v>6838</v>
      </c>
      <c r="Y238" s="29"/>
      <c r="Z238" s="29"/>
      <c r="AA238" s="29"/>
      <c r="AB238" s="29"/>
      <c r="AC238" s="30" t="s">
        <v>600</v>
      </c>
    </row>
    <row r="239" spans="1:46" ht="14.45" customHeight="1">
      <c r="A239"/>
      <c r="B239" s="32" t="s">
        <v>6786</v>
      </c>
      <c r="D239" s="36" t="s">
        <v>6908</v>
      </c>
      <c r="E239" s="260"/>
      <c r="F239" s="25"/>
      <c r="G239" s="25"/>
      <c r="H239" s="25"/>
      <c r="I239" s="25"/>
      <c r="J239" s="25"/>
      <c r="K239" s="33"/>
      <c r="L239" s="33"/>
      <c r="M239" s="33">
        <v>920005734</v>
      </c>
      <c r="N239" s="33"/>
      <c r="O239" s="33"/>
      <c r="P239" s="33"/>
      <c r="Q239" s="33"/>
      <c r="R239" s="33"/>
      <c r="S239" s="33"/>
      <c r="T239" s="33"/>
      <c r="U239" s="28"/>
      <c r="V239" s="28" t="s">
        <v>6833</v>
      </c>
      <c r="X239" s="29" t="s">
        <v>6839</v>
      </c>
      <c r="Y239" s="29"/>
      <c r="Z239" s="29"/>
      <c r="AA239" s="29"/>
      <c r="AB239" s="29"/>
      <c r="AC239" s="30" t="s">
        <v>600</v>
      </c>
    </row>
    <row r="240" spans="1:46" ht="14.45" customHeight="1">
      <c r="A240"/>
      <c r="B240" s="32" t="s">
        <v>6786</v>
      </c>
      <c r="D240" s="36" t="s">
        <v>6900</v>
      </c>
      <c r="E240" s="260"/>
      <c r="F240" s="25"/>
      <c r="G240" s="25"/>
      <c r="H240" s="25"/>
      <c r="I240" s="25"/>
      <c r="J240" s="25"/>
      <c r="K240" s="33"/>
      <c r="L240" s="33"/>
      <c r="M240" s="33">
        <v>920005735</v>
      </c>
      <c r="N240" s="33"/>
      <c r="O240" s="33"/>
      <c r="P240" s="33"/>
      <c r="Q240" s="33"/>
      <c r="R240" s="33"/>
      <c r="S240" s="33"/>
      <c r="T240" s="33"/>
      <c r="U240" s="28"/>
      <c r="V240" s="31" t="s">
        <v>6836</v>
      </c>
      <c r="X240" s="29" t="s">
        <v>6840</v>
      </c>
      <c r="Y240" s="29"/>
      <c r="Z240" s="29"/>
      <c r="AA240" s="29"/>
      <c r="AB240" s="29"/>
      <c r="AC240" s="30" t="s">
        <v>600</v>
      </c>
    </row>
    <row r="241" spans="1:46" ht="14.45" customHeight="1">
      <c r="A241"/>
      <c r="B241" s="25" t="s">
        <v>6786</v>
      </c>
      <c r="D241" s="25" t="s">
        <v>6908</v>
      </c>
      <c r="E241" s="260" t="s">
        <v>6846</v>
      </c>
      <c r="F241" s="26" t="s">
        <v>6847</v>
      </c>
      <c r="G241" s="25"/>
      <c r="H241" s="25"/>
      <c r="I241" s="25"/>
      <c r="J241" s="25"/>
      <c r="K241" s="60"/>
      <c r="L241" s="61"/>
      <c r="M241" s="25">
        <v>920006063</v>
      </c>
      <c r="N241" s="26"/>
      <c r="O241" s="26"/>
      <c r="P241" s="26"/>
      <c r="Q241" s="26"/>
      <c r="R241" s="26"/>
      <c r="S241" s="26"/>
      <c r="T241" s="26"/>
      <c r="U241" s="59"/>
      <c r="V241" s="59" t="s">
        <v>6833</v>
      </c>
      <c r="W241">
        <v>3</v>
      </c>
      <c r="X241" t="s">
        <v>605</v>
      </c>
      <c r="Y241" t="s">
        <v>606</v>
      </c>
      <c r="Z241" t="s">
        <v>19</v>
      </c>
      <c r="AA241" t="s">
        <v>607</v>
      </c>
      <c r="AB241" t="s">
        <v>607</v>
      </c>
      <c r="AC241" t="s">
        <v>608</v>
      </c>
      <c r="AD241" t="s">
        <v>609</v>
      </c>
      <c r="AE241" t="s">
        <v>610</v>
      </c>
      <c r="AF241" s="27" t="s">
        <v>19</v>
      </c>
      <c r="AG241" s="27" t="s">
        <v>19</v>
      </c>
      <c r="AH241" s="27" t="s">
        <v>311</v>
      </c>
      <c r="AI241" s="27" t="s">
        <v>611</v>
      </c>
      <c r="AJ241" s="27" t="s">
        <v>612</v>
      </c>
      <c r="AK241" t="s">
        <v>21</v>
      </c>
      <c r="AL241">
        <v>1</v>
      </c>
      <c r="AT241" t="s">
        <v>2</v>
      </c>
    </row>
    <row r="242" spans="1:46" ht="14.45" customHeight="1">
      <c r="A242"/>
      <c r="B242" s="32" t="s">
        <v>6786</v>
      </c>
      <c r="D242" s="36" t="s">
        <v>6908</v>
      </c>
      <c r="E242" s="260"/>
      <c r="F242" s="25"/>
      <c r="G242" s="25"/>
      <c r="H242" s="25"/>
      <c r="I242" s="25"/>
      <c r="J242" s="25"/>
      <c r="K242" s="33"/>
      <c r="L242" s="33"/>
      <c r="M242" s="33">
        <v>920006062</v>
      </c>
      <c r="N242" s="33"/>
      <c r="O242" s="33"/>
      <c r="P242" s="33"/>
      <c r="Q242" s="33"/>
      <c r="R242" s="33"/>
      <c r="S242" s="33"/>
      <c r="T242" s="33"/>
      <c r="U242" s="28"/>
      <c r="V242" s="28" t="s">
        <v>6833</v>
      </c>
      <c r="X242" s="29" t="s">
        <v>6841</v>
      </c>
      <c r="Y242" s="29"/>
      <c r="Z242" s="29"/>
      <c r="AA242" s="29"/>
      <c r="AB242" s="29"/>
      <c r="AC242" s="30" t="s">
        <v>608</v>
      </c>
    </row>
    <row r="243" spans="1:46" ht="14.45" customHeight="1">
      <c r="A243"/>
      <c r="B243" s="32" t="s">
        <v>6786</v>
      </c>
      <c r="D243" s="36" t="s">
        <v>6900</v>
      </c>
      <c r="E243" s="260"/>
      <c r="F243" s="25"/>
      <c r="G243" s="25"/>
      <c r="H243" s="25"/>
      <c r="I243" s="25"/>
      <c r="J243" s="25"/>
      <c r="K243" s="33"/>
      <c r="L243" s="33"/>
      <c r="M243" s="33">
        <v>920006064</v>
      </c>
      <c r="N243" s="33"/>
      <c r="O243" s="33"/>
      <c r="P243" s="33"/>
      <c r="Q243" s="33"/>
      <c r="R243" s="33"/>
      <c r="S243" s="33"/>
      <c r="T243" s="33"/>
      <c r="U243" s="28"/>
      <c r="V243" s="31" t="s">
        <v>6836</v>
      </c>
      <c r="X243" s="29" t="s">
        <v>6842</v>
      </c>
      <c r="Y243" s="29"/>
      <c r="Z243" s="29"/>
      <c r="AA243" s="29"/>
      <c r="AB243" s="29"/>
      <c r="AC243" s="30" t="s">
        <v>608</v>
      </c>
    </row>
    <row r="244" spans="1:46" ht="14.45" customHeight="1">
      <c r="A244"/>
      <c r="B244" s="25" t="s">
        <v>6786</v>
      </c>
      <c r="D244" s="25" t="s">
        <v>6900</v>
      </c>
      <c r="E244" s="260"/>
      <c r="F244" s="25"/>
      <c r="G244" s="25"/>
      <c r="H244" s="25"/>
      <c r="I244" s="25"/>
      <c r="J244" s="25"/>
      <c r="K244" s="62"/>
      <c r="L244" s="63" t="s">
        <v>6966</v>
      </c>
      <c r="M244" s="26"/>
      <c r="N244" s="26"/>
      <c r="O244" s="26"/>
      <c r="P244" s="26"/>
      <c r="Q244" s="26"/>
      <c r="R244" s="26"/>
      <c r="S244" s="26"/>
      <c r="T244" s="26"/>
      <c r="U244" s="59"/>
      <c r="V244" s="38" t="s">
        <v>6836</v>
      </c>
      <c r="W244">
        <v>3</v>
      </c>
      <c r="X244" t="s">
        <v>613</v>
      </c>
      <c r="Y244" t="s">
        <v>614</v>
      </c>
      <c r="Z244" t="s">
        <v>19</v>
      </c>
      <c r="AA244" t="s">
        <v>19</v>
      </c>
      <c r="AB244" t="s">
        <v>19</v>
      </c>
      <c r="AC244" t="s">
        <v>614</v>
      </c>
      <c r="AD244" t="s">
        <v>609</v>
      </c>
      <c r="AE244" t="s">
        <v>615</v>
      </c>
      <c r="AF244" s="27" t="s">
        <v>19</v>
      </c>
      <c r="AG244" s="27" t="s">
        <v>608</v>
      </c>
      <c r="AH244" s="27" t="s">
        <v>19</v>
      </c>
      <c r="AI244" s="27" t="s">
        <v>19</v>
      </c>
      <c r="AJ244" s="27" t="s">
        <v>19</v>
      </c>
      <c r="AK244" t="s">
        <v>21</v>
      </c>
      <c r="AL244">
        <v>1</v>
      </c>
      <c r="AT244" t="s">
        <v>2</v>
      </c>
    </row>
    <row r="245" spans="1:46" ht="14.45" customHeight="1">
      <c r="A245"/>
      <c r="B245" s="25" t="s">
        <v>6786</v>
      </c>
      <c r="D245" s="47" t="s">
        <v>6900</v>
      </c>
      <c r="E245" s="256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8" t="s">
        <v>6836</v>
      </c>
      <c r="W245">
        <v>4</v>
      </c>
      <c r="X245" t="s">
        <v>313</v>
      </c>
      <c r="Y245" t="s">
        <v>19</v>
      </c>
      <c r="Z245" t="s">
        <v>19</v>
      </c>
      <c r="AA245" t="s">
        <v>19</v>
      </c>
      <c r="AB245" t="s">
        <v>19</v>
      </c>
      <c r="AC245" t="s">
        <v>19</v>
      </c>
      <c r="AD245" t="s">
        <v>19</v>
      </c>
      <c r="AE245" t="s">
        <v>314</v>
      </c>
      <c r="AF245" s="27" t="s">
        <v>19</v>
      </c>
      <c r="AG245" s="27" t="s">
        <v>608</v>
      </c>
      <c r="AH245" s="27" t="s">
        <v>19</v>
      </c>
      <c r="AI245" s="27" t="s">
        <v>19</v>
      </c>
      <c r="AJ245" s="27" t="s">
        <v>19</v>
      </c>
      <c r="AK245" t="s">
        <v>21</v>
      </c>
      <c r="AL245" t="s">
        <v>315</v>
      </c>
      <c r="AT245" t="s">
        <v>2</v>
      </c>
    </row>
    <row r="246" spans="1:46" ht="14.45" customHeight="1">
      <c r="A246"/>
      <c r="B246" s="25" t="s">
        <v>6786</v>
      </c>
      <c r="D246" s="47" t="s">
        <v>6900</v>
      </c>
      <c r="E246" s="256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8" t="s">
        <v>6836</v>
      </c>
      <c r="W246">
        <v>4</v>
      </c>
      <c r="X246" t="s">
        <v>313</v>
      </c>
      <c r="Y246" t="s">
        <v>19</v>
      </c>
      <c r="Z246" t="s">
        <v>19</v>
      </c>
      <c r="AA246" t="s">
        <v>19</v>
      </c>
      <c r="AB246" t="s">
        <v>19</v>
      </c>
      <c r="AC246" t="s">
        <v>19</v>
      </c>
      <c r="AD246" t="s">
        <v>19</v>
      </c>
      <c r="AE246" t="s">
        <v>316</v>
      </c>
      <c r="AF246" s="27" t="s">
        <v>19</v>
      </c>
      <c r="AG246" s="27" t="s">
        <v>608</v>
      </c>
      <c r="AH246" s="27" t="s">
        <v>19</v>
      </c>
      <c r="AI246" s="27" t="s">
        <v>19</v>
      </c>
      <c r="AJ246" s="27" t="s">
        <v>19</v>
      </c>
      <c r="AK246" t="s">
        <v>21</v>
      </c>
      <c r="AL246" t="s">
        <v>315</v>
      </c>
      <c r="AT246" t="s">
        <v>2</v>
      </c>
    </row>
    <row r="247" spans="1:46" ht="14.45" customHeight="1">
      <c r="A247"/>
      <c r="B247" s="25" t="s">
        <v>6786</v>
      </c>
      <c r="D247" s="47" t="s">
        <v>6900</v>
      </c>
      <c r="E247" s="256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8" t="s">
        <v>6836</v>
      </c>
      <c r="W247">
        <v>4</v>
      </c>
      <c r="X247" t="s">
        <v>313</v>
      </c>
      <c r="Y247" t="s">
        <v>19</v>
      </c>
      <c r="Z247" t="s">
        <v>19</v>
      </c>
      <c r="AA247" t="s">
        <v>19</v>
      </c>
      <c r="AB247" t="s">
        <v>19</v>
      </c>
      <c r="AC247" t="s">
        <v>19</v>
      </c>
      <c r="AD247" t="s">
        <v>19</v>
      </c>
      <c r="AE247" t="s">
        <v>616</v>
      </c>
      <c r="AF247" s="27" t="s">
        <v>19</v>
      </c>
      <c r="AG247" s="27" t="s">
        <v>608</v>
      </c>
      <c r="AH247" s="27" t="s">
        <v>19</v>
      </c>
      <c r="AI247" s="27" t="s">
        <v>19</v>
      </c>
      <c r="AJ247" s="27" t="s">
        <v>19</v>
      </c>
      <c r="AK247" t="s">
        <v>21</v>
      </c>
      <c r="AL247" t="s">
        <v>315</v>
      </c>
      <c r="AT247" t="s">
        <v>2</v>
      </c>
    </row>
    <row r="248" spans="1:46" ht="14.45" customHeight="1">
      <c r="A248"/>
      <c r="B248" s="25" t="s">
        <v>6786</v>
      </c>
      <c r="D248" s="47" t="s">
        <v>6906</v>
      </c>
      <c r="E248" s="256" t="s">
        <v>6852</v>
      </c>
      <c r="F248" s="47" t="s">
        <v>6951</v>
      </c>
      <c r="G248" s="47"/>
      <c r="H248" s="47"/>
      <c r="I248" s="47"/>
      <c r="J248" s="47" t="s">
        <v>6967</v>
      </c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8" t="s">
        <v>6833</v>
      </c>
      <c r="W248">
        <v>3</v>
      </c>
      <c r="X248" t="s">
        <v>538</v>
      </c>
      <c r="Y248" t="s">
        <v>617</v>
      </c>
      <c r="Z248" t="s">
        <v>19</v>
      </c>
      <c r="AA248" t="s">
        <v>618</v>
      </c>
      <c r="AB248" t="s">
        <v>618</v>
      </c>
      <c r="AC248" t="s">
        <v>619</v>
      </c>
      <c r="AD248" t="s">
        <v>620</v>
      </c>
      <c r="AE248" t="s">
        <v>543</v>
      </c>
      <c r="AF248" s="27" t="s">
        <v>544</v>
      </c>
      <c r="AG248" s="27" t="s">
        <v>19</v>
      </c>
      <c r="AH248" s="27" t="s">
        <v>311</v>
      </c>
      <c r="AI248" s="27" t="s">
        <v>621</v>
      </c>
      <c r="AJ248" s="27" t="s">
        <v>543</v>
      </c>
      <c r="AK248" t="s">
        <v>21</v>
      </c>
      <c r="AL248">
        <v>1</v>
      </c>
      <c r="AT248" t="s">
        <v>2</v>
      </c>
    </row>
    <row r="249" spans="1:46" ht="14.45" customHeight="1">
      <c r="A249"/>
      <c r="B249" s="25" t="s">
        <v>6786</v>
      </c>
      <c r="D249" s="47" t="s">
        <v>6959</v>
      </c>
      <c r="E249" s="256"/>
      <c r="F249" s="47"/>
      <c r="G249" s="47"/>
      <c r="H249" s="47"/>
      <c r="I249" s="47"/>
      <c r="J249" s="47" t="s">
        <v>6968</v>
      </c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8" t="s">
        <v>6836</v>
      </c>
      <c r="W249">
        <v>3</v>
      </c>
      <c r="X249" t="s">
        <v>622</v>
      </c>
      <c r="Y249" t="s">
        <v>623</v>
      </c>
      <c r="Z249" t="s">
        <v>19</v>
      </c>
      <c r="AA249" t="s">
        <v>19</v>
      </c>
      <c r="AB249" t="s">
        <v>624</v>
      </c>
      <c r="AC249" t="s">
        <v>623</v>
      </c>
      <c r="AD249" t="s">
        <v>620</v>
      </c>
      <c r="AE249" t="s">
        <v>625</v>
      </c>
      <c r="AF249" s="27" t="s">
        <v>19</v>
      </c>
      <c r="AG249" s="27" t="s">
        <v>619</v>
      </c>
      <c r="AH249" s="27" t="s">
        <v>19</v>
      </c>
      <c r="AI249" s="27" t="s">
        <v>19</v>
      </c>
      <c r="AJ249" s="27" t="s">
        <v>19</v>
      </c>
      <c r="AK249" t="s">
        <v>21</v>
      </c>
      <c r="AL249">
        <v>1</v>
      </c>
      <c r="AT249" t="s">
        <v>2</v>
      </c>
    </row>
    <row r="250" spans="1:46" ht="14.45" customHeight="1">
      <c r="A250"/>
      <c r="B250" s="25" t="s">
        <v>6786</v>
      </c>
      <c r="D250" s="34" t="s">
        <v>6845</v>
      </c>
      <c r="E250" s="261" t="s">
        <v>6846</v>
      </c>
      <c r="F250" s="34" t="s">
        <v>6847</v>
      </c>
      <c r="G250" s="34"/>
      <c r="H250" s="34"/>
      <c r="I250" s="34"/>
      <c r="J250" s="34"/>
      <c r="K250" s="34"/>
      <c r="L250" s="35"/>
      <c r="M250" s="34">
        <v>920005364</v>
      </c>
      <c r="N250" s="47"/>
      <c r="O250" s="47"/>
      <c r="P250" s="47"/>
      <c r="Q250" s="47"/>
      <c r="R250" s="47"/>
      <c r="S250" s="47"/>
      <c r="T250" s="47"/>
      <c r="U250" s="47"/>
      <c r="V250" s="48" t="s">
        <v>6833</v>
      </c>
      <c r="W250">
        <v>3</v>
      </c>
      <c r="X250" t="s">
        <v>626</v>
      </c>
      <c r="Y250" t="s">
        <v>627</v>
      </c>
      <c r="Z250" t="s">
        <v>19</v>
      </c>
      <c r="AA250" t="s">
        <v>628</v>
      </c>
      <c r="AB250" t="s">
        <v>628</v>
      </c>
      <c r="AC250" t="s">
        <v>629</v>
      </c>
      <c r="AD250" t="s">
        <v>630</v>
      </c>
      <c r="AE250" t="s">
        <v>631</v>
      </c>
      <c r="AF250" s="27" t="s">
        <v>19</v>
      </c>
      <c r="AG250" s="27" t="s">
        <v>19</v>
      </c>
      <c r="AH250" s="27" t="s">
        <v>311</v>
      </c>
      <c r="AI250" s="27" t="s">
        <v>632</v>
      </c>
      <c r="AJ250" s="27" t="s">
        <v>633</v>
      </c>
      <c r="AK250" t="s">
        <v>21</v>
      </c>
      <c r="AL250">
        <v>1</v>
      </c>
      <c r="AT250" t="s">
        <v>2</v>
      </c>
    </row>
    <row r="251" spans="1:46" ht="14.45" customHeight="1">
      <c r="A251"/>
      <c r="B251" s="32" t="s">
        <v>6786</v>
      </c>
      <c r="C251" s="36"/>
      <c r="D251" s="32" t="s">
        <v>6845</v>
      </c>
      <c r="E251" s="261"/>
      <c r="F251" s="34"/>
      <c r="G251" s="34"/>
      <c r="H251" s="34"/>
      <c r="I251" s="34"/>
      <c r="J251" s="34"/>
      <c r="K251" s="32"/>
      <c r="L251" s="32"/>
      <c r="M251" s="32">
        <v>920004853</v>
      </c>
      <c r="N251" s="47"/>
      <c r="O251" s="47"/>
      <c r="P251" s="47"/>
      <c r="Q251" s="47"/>
      <c r="R251" s="47"/>
      <c r="S251" s="47"/>
      <c r="T251" s="47"/>
      <c r="U251" s="47"/>
      <c r="V251" s="39" t="s">
        <v>6833</v>
      </c>
      <c r="W251" s="30"/>
      <c r="X251" s="30" t="s">
        <v>6843</v>
      </c>
      <c r="Y251" s="30"/>
      <c r="Z251" s="30"/>
      <c r="AA251" s="30"/>
      <c r="AB251" s="30"/>
      <c r="AC251" s="30" t="s">
        <v>629</v>
      </c>
    </row>
    <row r="252" spans="1:46" ht="14.45" customHeight="1">
      <c r="A252"/>
      <c r="B252" s="32" t="s">
        <v>6786</v>
      </c>
      <c r="C252" s="36"/>
      <c r="D252" s="32" t="s">
        <v>6845</v>
      </c>
      <c r="E252" s="261"/>
      <c r="F252" s="34"/>
      <c r="G252" s="34"/>
      <c r="H252" s="34"/>
      <c r="I252" s="34"/>
      <c r="J252" s="34"/>
      <c r="K252" s="32"/>
      <c r="L252" s="32"/>
      <c r="M252" s="32">
        <v>920005524</v>
      </c>
      <c r="N252" s="47"/>
      <c r="O252" s="47"/>
      <c r="P252" s="47"/>
      <c r="Q252" s="47"/>
      <c r="R252" s="47"/>
      <c r="S252" s="47"/>
      <c r="T252" s="47"/>
      <c r="U252" s="47"/>
      <c r="V252" s="39" t="s">
        <v>6833</v>
      </c>
      <c r="W252" s="30"/>
      <c r="X252" s="30" t="s">
        <v>6844</v>
      </c>
      <c r="Y252" s="30"/>
      <c r="Z252" s="30"/>
      <c r="AA252" s="30"/>
      <c r="AB252" s="30"/>
      <c r="AC252" s="30" t="s">
        <v>629</v>
      </c>
    </row>
    <row r="253" spans="1:46" ht="14.45" customHeight="1">
      <c r="A253"/>
      <c r="B253" s="25" t="s">
        <v>6786</v>
      </c>
      <c r="D253" s="25" t="s">
        <v>6900</v>
      </c>
      <c r="E253" s="260"/>
      <c r="F253" s="25"/>
      <c r="G253" s="25"/>
      <c r="H253" s="25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59"/>
      <c r="V253" s="38" t="s">
        <v>6836</v>
      </c>
      <c r="W253">
        <v>3</v>
      </c>
      <c r="X253" t="s">
        <v>634</v>
      </c>
      <c r="Y253" t="s">
        <v>635</v>
      </c>
      <c r="Z253" t="s">
        <v>19</v>
      </c>
      <c r="AA253" t="s">
        <v>19</v>
      </c>
      <c r="AB253" t="s">
        <v>19</v>
      </c>
      <c r="AC253" t="s">
        <v>635</v>
      </c>
      <c r="AD253" t="s">
        <v>630</v>
      </c>
      <c r="AE253" t="s">
        <v>636</v>
      </c>
      <c r="AF253" s="27" t="s">
        <v>19</v>
      </c>
      <c r="AG253" s="27" t="s">
        <v>629</v>
      </c>
      <c r="AH253" s="27" t="s">
        <v>19</v>
      </c>
      <c r="AI253" s="27" t="s">
        <v>19</v>
      </c>
      <c r="AJ253" s="27" t="s">
        <v>19</v>
      </c>
      <c r="AK253" t="s">
        <v>21</v>
      </c>
      <c r="AL253">
        <v>1</v>
      </c>
      <c r="AT253" t="s">
        <v>2</v>
      </c>
    </row>
    <row r="254" spans="1:46" ht="14.45" customHeight="1">
      <c r="A254"/>
      <c r="B254" s="25" t="s">
        <v>6786</v>
      </c>
      <c r="D254" s="25" t="s">
        <v>6900</v>
      </c>
      <c r="E254" s="260"/>
      <c r="F254" s="25"/>
      <c r="G254" s="25"/>
      <c r="H254" s="25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59"/>
      <c r="V254" s="38" t="s">
        <v>6836</v>
      </c>
      <c r="W254">
        <v>4</v>
      </c>
      <c r="X254" t="s">
        <v>313</v>
      </c>
      <c r="Y254" t="s">
        <v>19</v>
      </c>
      <c r="Z254" t="s">
        <v>19</v>
      </c>
      <c r="AA254" t="s">
        <v>19</v>
      </c>
      <c r="AB254" t="s">
        <v>19</v>
      </c>
      <c r="AC254" t="s">
        <v>19</v>
      </c>
      <c r="AD254" t="s">
        <v>19</v>
      </c>
      <c r="AE254" t="s">
        <v>637</v>
      </c>
      <c r="AF254" s="27" t="s">
        <v>19</v>
      </c>
      <c r="AG254" s="27" t="s">
        <v>629</v>
      </c>
      <c r="AH254" s="27" t="s">
        <v>19</v>
      </c>
      <c r="AI254" s="27" t="s">
        <v>19</v>
      </c>
      <c r="AJ254" s="27" t="s">
        <v>19</v>
      </c>
      <c r="AK254" t="s">
        <v>21</v>
      </c>
      <c r="AL254" t="s">
        <v>315</v>
      </c>
      <c r="AT254" t="s">
        <v>2</v>
      </c>
    </row>
    <row r="255" spans="1:46" ht="14.45" customHeight="1">
      <c r="A255"/>
      <c r="B255" s="25" t="s">
        <v>6786</v>
      </c>
      <c r="D255" s="25" t="s">
        <v>6900</v>
      </c>
      <c r="E255" s="260"/>
      <c r="F255" s="25"/>
      <c r="G255" s="25"/>
      <c r="H255" s="25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59"/>
      <c r="V255" s="38" t="s">
        <v>6836</v>
      </c>
      <c r="W255">
        <v>4</v>
      </c>
      <c r="X255" t="s">
        <v>313</v>
      </c>
      <c r="Y255" t="s">
        <v>19</v>
      </c>
      <c r="Z255" t="s">
        <v>19</v>
      </c>
      <c r="AA255" t="s">
        <v>19</v>
      </c>
      <c r="AB255" t="s">
        <v>19</v>
      </c>
      <c r="AC255" t="s">
        <v>19</v>
      </c>
      <c r="AD255" t="s">
        <v>19</v>
      </c>
      <c r="AE255" t="s">
        <v>316</v>
      </c>
      <c r="AF255" s="27" t="s">
        <v>19</v>
      </c>
      <c r="AG255" s="27" t="s">
        <v>629</v>
      </c>
      <c r="AH255" s="27" t="s">
        <v>19</v>
      </c>
      <c r="AI255" s="27" t="s">
        <v>19</v>
      </c>
      <c r="AJ255" s="27" t="s">
        <v>19</v>
      </c>
      <c r="AK255" t="s">
        <v>21</v>
      </c>
      <c r="AL255" t="s">
        <v>315</v>
      </c>
      <c r="AT255" t="s">
        <v>2</v>
      </c>
    </row>
    <row r="256" spans="1:46" ht="14.45" customHeight="1">
      <c r="A256"/>
      <c r="B256" s="25" t="s">
        <v>6786</v>
      </c>
      <c r="D256" s="25" t="s">
        <v>6900</v>
      </c>
      <c r="E256" s="260"/>
      <c r="F256" s="25"/>
      <c r="G256" s="25"/>
      <c r="H256" s="25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59"/>
      <c r="V256" s="38" t="s">
        <v>6836</v>
      </c>
      <c r="W256">
        <v>4</v>
      </c>
      <c r="X256" t="s">
        <v>313</v>
      </c>
      <c r="Y256" t="s">
        <v>19</v>
      </c>
      <c r="Z256" t="s">
        <v>19</v>
      </c>
      <c r="AA256" t="s">
        <v>19</v>
      </c>
      <c r="AB256" t="s">
        <v>19</v>
      </c>
      <c r="AC256" t="s">
        <v>19</v>
      </c>
      <c r="AD256" t="s">
        <v>19</v>
      </c>
      <c r="AE256" t="s">
        <v>616</v>
      </c>
      <c r="AF256" s="27" t="s">
        <v>19</v>
      </c>
      <c r="AG256" s="27" t="s">
        <v>629</v>
      </c>
      <c r="AH256" s="27" t="s">
        <v>19</v>
      </c>
      <c r="AI256" s="27" t="s">
        <v>19</v>
      </c>
      <c r="AJ256" s="27" t="s">
        <v>19</v>
      </c>
      <c r="AK256" t="s">
        <v>21</v>
      </c>
      <c r="AL256" t="s">
        <v>315</v>
      </c>
      <c r="AT256" t="s">
        <v>2</v>
      </c>
    </row>
    <row r="257" spans="1:46" ht="14.45" customHeight="1">
      <c r="A257"/>
      <c r="B257" s="25" t="s">
        <v>6786</v>
      </c>
      <c r="D257" s="47" t="s">
        <v>6902</v>
      </c>
      <c r="E257" s="256" t="s">
        <v>6846</v>
      </c>
      <c r="F257" s="47" t="s">
        <v>6847</v>
      </c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8" t="s">
        <v>6833</v>
      </c>
      <c r="W257">
        <v>3</v>
      </c>
      <c r="X257" t="s">
        <v>638</v>
      </c>
      <c r="Y257" t="s">
        <v>639</v>
      </c>
      <c r="Z257" t="s">
        <v>19</v>
      </c>
      <c r="AA257" t="s">
        <v>640</v>
      </c>
      <c r="AB257" t="s">
        <v>641</v>
      </c>
      <c r="AC257" t="s">
        <v>642</v>
      </c>
      <c r="AD257" t="s">
        <v>643</v>
      </c>
      <c r="AE257" t="s">
        <v>644</v>
      </c>
      <c r="AF257" s="27" t="s">
        <v>645</v>
      </c>
      <c r="AG257" s="27" t="s">
        <v>19</v>
      </c>
      <c r="AH257" s="27" t="s">
        <v>311</v>
      </c>
      <c r="AI257" s="27" t="s">
        <v>646</v>
      </c>
      <c r="AJ257" s="27" t="s">
        <v>647</v>
      </c>
      <c r="AK257" t="s">
        <v>21</v>
      </c>
      <c r="AL257">
        <v>1</v>
      </c>
      <c r="AT257" t="s">
        <v>2</v>
      </c>
    </row>
    <row r="258" spans="1:46" ht="14.45" customHeight="1">
      <c r="A258"/>
      <c r="B258" s="25" t="s">
        <v>6786</v>
      </c>
      <c r="D258" s="47" t="s">
        <v>6904</v>
      </c>
      <c r="E258" s="256" t="s">
        <v>6852</v>
      </c>
      <c r="F258" s="47" t="s">
        <v>6847</v>
      </c>
      <c r="G258" s="47"/>
      <c r="H258" s="47"/>
      <c r="I258" s="47"/>
      <c r="J258" s="47" t="s">
        <v>6969</v>
      </c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8" t="s">
        <v>6833</v>
      </c>
      <c r="W258">
        <v>3</v>
      </c>
      <c r="X258" t="s">
        <v>648</v>
      </c>
      <c r="Y258" t="s">
        <v>649</v>
      </c>
      <c r="Z258" t="s">
        <v>19</v>
      </c>
      <c r="AA258" t="s">
        <v>650</v>
      </c>
      <c r="AB258" t="s">
        <v>651</v>
      </c>
      <c r="AC258" t="s">
        <v>652</v>
      </c>
      <c r="AD258" t="s">
        <v>653</v>
      </c>
      <c r="AE258" t="s">
        <v>654</v>
      </c>
      <c r="AF258" s="27" t="s">
        <v>557</v>
      </c>
      <c r="AG258" s="27" t="s">
        <v>19</v>
      </c>
      <c r="AH258" s="27" t="s">
        <v>498</v>
      </c>
      <c r="AI258" s="27" t="s">
        <v>655</v>
      </c>
      <c r="AJ258" s="27" t="s">
        <v>559</v>
      </c>
      <c r="AK258" t="s">
        <v>21</v>
      </c>
      <c r="AL258">
        <v>1</v>
      </c>
      <c r="AT258" t="s">
        <v>2</v>
      </c>
    </row>
    <row r="259" spans="1:46" ht="14.45" customHeight="1">
      <c r="A259"/>
      <c r="B259" s="25" t="s">
        <v>6786</v>
      </c>
      <c r="D259" s="47" t="s">
        <v>6959</v>
      </c>
      <c r="E259" s="256"/>
      <c r="F259" s="47"/>
      <c r="G259" s="47"/>
      <c r="H259" s="47"/>
      <c r="I259" s="47"/>
      <c r="J259" s="47" t="s">
        <v>6970</v>
      </c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8" t="s">
        <v>6836</v>
      </c>
      <c r="W259">
        <v>3</v>
      </c>
      <c r="X259" t="s">
        <v>547</v>
      </c>
      <c r="Y259" t="s">
        <v>656</v>
      </c>
      <c r="Z259" t="s">
        <v>19</v>
      </c>
      <c r="AA259" t="s">
        <v>19</v>
      </c>
      <c r="AB259" t="s">
        <v>657</v>
      </c>
      <c r="AC259" t="s">
        <v>656</v>
      </c>
      <c r="AD259" t="s">
        <v>653</v>
      </c>
      <c r="AE259" t="s">
        <v>559</v>
      </c>
      <c r="AF259" s="27" t="s">
        <v>19</v>
      </c>
      <c r="AG259" s="27" t="s">
        <v>652</v>
      </c>
      <c r="AH259" s="27" t="s">
        <v>19</v>
      </c>
      <c r="AI259" s="27" t="s">
        <v>19</v>
      </c>
      <c r="AJ259" s="27" t="s">
        <v>19</v>
      </c>
      <c r="AK259" t="s">
        <v>21</v>
      </c>
      <c r="AL259">
        <v>1</v>
      </c>
      <c r="AT259" t="s">
        <v>2</v>
      </c>
    </row>
    <row r="260" spans="1:46" ht="14.45" customHeight="1">
      <c r="A260"/>
      <c r="B260" s="25" t="s">
        <v>6786</v>
      </c>
      <c r="D260" s="47" t="s">
        <v>6914</v>
      </c>
      <c r="E260" s="256" t="s">
        <v>6852</v>
      </c>
      <c r="F260" s="47" t="s">
        <v>6847</v>
      </c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8" t="s">
        <v>6833</v>
      </c>
      <c r="W260">
        <v>3</v>
      </c>
      <c r="X260" t="s">
        <v>669</v>
      </c>
      <c r="Y260" t="s">
        <v>670</v>
      </c>
      <c r="Z260" t="s">
        <v>19</v>
      </c>
      <c r="AA260" t="s">
        <v>671</v>
      </c>
      <c r="AB260" t="s">
        <v>672</v>
      </c>
      <c r="AC260" t="s">
        <v>673</v>
      </c>
      <c r="AD260" t="s">
        <v>674</v>
      </c>
      <c r="AE260" t="s">
        <v>675</v>
      </c>
      <c r="AF260" t="s">
        <v>676</v>
      </c>
      <c r="AG260" t="s">
        <v>19</v>
      </c>
      <c r="AH260" t="s">
        <v>311</v>
      </c>
      <c r="AI260" t="s">
        <v>677</v>
      </c>
      <c r="AJ260" t="s">
        <v>678</v>
      </c>
      <c r="AK260" t="s">
        <v>21</v>
      </c>
      <c r="AL260">
        <v>1</v>
      </c>
      <c r="AT260" t="s">
        <v>2</v>
      </c>
    </row>
    <row r="261" spans="1:46" ht="14.45" customHeight="1">
      <c r="A261" s="225" t="s">
        <v>7961</v>
      </c>
      <c r="B261" s="25" t="s">
        <v>6786</v>
      </c>
      <c r="D261" s="37" t="s">
        <v>6921</v>
      </c>
      <c r="E261" s="256" t="s">
        <v>6852</v>
      </c>
      <c r="F261" s="47"/>
      <c r="G261" s="47"/>
      <c r="H261" s="47"/>
      <c r="I261" s="47"/>
      <c r="J261" s="47"/>
      <c r="K261" s="47"/>
      <c r="L261" s="47"/>
      <c r="M261" s="34">
        <v>920003764</v>
      </c>
      <c r="N261" s="47"/>
      <c r="O261" s="32"/>
      <c r="P261" s="32"/>
      <c r="Q261" s="32"/>
      <c r="R261" s="32"/>
      <c r="S261" s="32"/>
      <c r="T261" s="32"/>
      <c r="U261" s="47"/>
      <c r="V261" s="48" t="s">
        <v>6833</v>
      </c>
      <c r="W261">
        <v>3</v>
      </c>
      <c r="X261" t="s">
        <v>679</v>
      </c>
      <c r="Y261" t="s">
        <v>680</v>
      </c>
      <c r="Z261" t="s">
        <v>19</v>
      </c>
      <c r="AA261" t="s">
        <v>681</v>
      </c>
      <c r="AB261" t="s">
        <v>681</v>
      </c>
      <c r="AC261" s="79" t="s">
        <v>682</v>
      </c>
      <c r="AD261" t="s">
        <v>683</v>
      </c>
      <c r="AE261" t="s">
        <v>684</v>
      </c>
      <c r="AF261" t="s">
        <v>685</v>
      </c>
      <c r="AG261" t="s">
        <v>19</v>
      </c>
      <c r="AH261" t="s">
        <v>311</v>
      </c>
      <c r="AI261" t="s">
        <v>686</v>
      </c>
      <c r="AJ261" t="s">
        <v>687</v>
      </c>
      <c r="AK261" t="s">
        <v>21</v>
      </c>
      <c r="AL261">
        <v>1</v>
      </c>
      <c r="AT261" t="s">
        <v>2</v>
      </c>
    </row>
    <row r="262" spans="1:46" ht="14.45" customHeight="1">
      <c r="A262" s="225" t="s">
        <v>7961</v>
      </c>
      <c r="B262" s="32" t="s">
        <v>6786</v>
      </c>
      <c r="D262" s="253" t="s">
        <v>6921</v>
      </c>
      <c r="E262" s="256"/>
      <c r="F262" s="47"/>
      <c r="G262" s="47"/>
      <c r="H262" s="47"/>
      <c r="I262" s="47"/>
      <c r="J262" s="47"/>
      <c r="K262" s="47"/>
      <c r="L262" s="47"/>
      <c r="M262" s="32">
        <v>920002435</v>
      </c>
      <c r="N262" s="47"/>
      <c r="O262" s="32"/>
      <c r="P262" s="32"/>
      <c r="Q262" s="32"/>
      <c r="R262" s="32"/>
      <c r="S262" s="32"/>
      <c r="T262" s="32"/>
      <c r="U262" s="47"/>
      <c r="V262" s="39" t="s">
        <v>6833</v>
      </c>
      <c r="X262" s="30" t="s">
        <v>6871</v>
      </c>
      <c r="Y262" s="30"/>
      <c r="Z262" s="30"/>
      <c r="AA262" s="30"/>
      <c r="AB262" s="30"/>
      <c r="AC262" s="30" t="s">
        <v>682</v>
      </c>
      <c r="AF262"/>
      <c r="AG262"/>
      <c r="AH262"/>
      <c r="AI262"/>
      <c r="AJ262"/>
    </row>
    <row r="263" spans="1:46" ht="14.45" customHeight="1">
      <c r="A263" s="225" t="s">
        <v>7961</v>
      </c>
      <c r="B263" s="32" t="s">
        <v>6786</v>
      </c>
      <c r="D263" s="253" t="s">
        <v>6921</v>
      </c>
      <c r="E263" s="256"/>
      <c r="F263" s="47"/>
      <c r="G263" s="47"/>
      <c r="H263" s="47"/>
      <c r="I263" s="47"/>
      <c r="J263" s="47"/>
      <c r="K263" s="47"/>
      <c r="L263" s="47"/>
      <c r="M263" s="32">
        <v>920002468</v>
      </c>
      <c r="N263" s="47"/>
      <c r="O263" s="47"/>
      <c r="P263" s="47"/>
      <c r="Q263" s="47"/>
      <c r="R263" s="47"/>
      <c r="S263" s="47"/>
      <c r="T263" s="47"/>
      <c r="U263" s="47"/>
      <c r="V263" s="39" t="s">
        <v>6833</v>
      </c>
      <c r="X263" s="30" t="s">
        <v>6872</v>
      </c>
      <c r="Y263" s="30"/>
      <c r="Z263" s="30"/>
      <c r="AA263" s="30"/>
      <c r="AB263" s="30"/>
      <c r="AC263" s="30" t="s">
        <v>682</v>
      </c>
      <c r="AF263"/>
      <c r="AG263"/>
      <c r="AH263"/>
      <c r="AI263"/>
      <c r="AJ263"/>
    </row>
    <row r="264" spans="1:46" ht="14.45" customHeight="1">
      <c r="A264"/>
      <c r="B264" s="25" t="s">
        <v>6786</v>
      </c>
      <c r="D264" s="47" t="s">
        <v>6904</v>
      </c>
      <c r="E264" s="256" t="s">
        <v>6852</v>
      </c>
      <c r="F264" s="47" t="s">
        <v>6847</v>
      </c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8" t="s">
        <v>6833</v>
      </c>
      <c r="W264">
        <v>3</v>
      </c>
      <c r="X264" t="s">
        <v>688</v>
      </c>
      <c r="Y264" t="s">
        <v>689</v>
      </c>
      <c r="Z264" t="s">
        <v>19</v>
      </c>
      <c r="AA264" t="s">
        <v>690</v>
      </c>
      <c r="AB264" t="s">
        <v>691</v>
      </c>
      <c r="AC264" t="s">
        <v>692</v>
      </c>
      <c r="AD264" t="s">
        <v>693</v>
      </c>
      <c r="AE264" t="s">
        <v>694</v>
      </c>
      <c r="AF264" t="s">
        <v>695</v>
      </c>
      <c r="AG264" t="s">
        <v>19</v>
      </c>
      <c r="AH264" t="s">
        <v>311</v>
      </c>
      <c r="AI264" t="s">
        <v>696</v>
      </c>
      <c r="AJ264" t="s">
        <v>697</v>
      </c>
      <c r="AK264" t="s">
        <v>21</v>
      </c>
      <c r="AL264">
        <v>1</v>
      </c>
      <c r="AT264" t="s">
        <v>2</v>
      </c>
    </row>
    <row r="265" spans="1:46" ht="14.45" customHeight="1">
      <c r="A265"/>
      <c r="B265" s="25" t="s">
        <v>6786</v>
      </c>
      <c r="D265" s="47" t="s">
        <v>6904</v>
      </c>
      <c r="E265" s="256"/>
      <c r="F265" s="47" t="s">
        <v>6847</v>
      </c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8" t="s">
        <v>6833</v>
      </c>
      <c r="W265">
        <v>4</v>
      </c>
      <c r="X265" t="s">
        <v>313</v>
      </c>
      <c r="Y265" t="s">
        <v>19</v>
      </c>
      <c r="Z265" t="s">
        <v>19</v>
      </c>
      <c r="AA265" t="s">
        <v>19</v>
      </c>
      <c r="AB265" t="s">
        <v>19</v>
      </c>
      <c r="AC265" t="s">
        <v>19</v>
      </c>
      <c r="AD265" t="s">
        <v>19</v>
      </c>
      <c r="AE265" t="s">
        <v>485</v>
      </c>
      <c r="AF265" t="s">
        <v>19</v>
      </c>
      <c r="AG265" t="s">
        <v>692</v>
      </c>
      <c r="AH265" t="s">
        <v>19</v>
      </c>
      <c r="AI265" t="s">
        <v>19</v>
      </c>
      <c r="AJ265" t="s">
        <v>19</v>
      </c>
      <c r="AK265" t="s">
        <v>21</v>
      </c>
      <c r="AL265" t="s">
        <v>315</v>
      </c>
      <c r="AT265" t="s">
        <v>2</v>
      </c>
    </row>
    <row r="266" spans="1:46" ht="14.45" customHeight="1">
      <c r="A266"/>
      <c r="B266" s="25" t="s">
        <v>6786</v>
      </c>
      <c r="D266" s="34" t="s">
        <v>6851</v>
      </c>
      <c r="E266" s="261" t="s">
        <v>6852</v>
      </c>
      <c r="F266" s="42" t="s">
        <v>6847</v>
      </c>
      <c r="G266" s="42"/>
      <c r="H266" s="42"/>
      <c r="I266" s="42"/>
      <c r="J266" s="34"/>
      <c r="K266" s="42"/>
      <c r="L266" s="55"/>
      <c r="M266" s="42">
        <v>920002890</v>
      </c>
      <c r="N266" s="47"/>
      <c r="O266" s="47"/>
      <c r="P266" s="47"/>
      <c r="Q266" s="47"/>
      <c r="R266" s="47"/>
      <c r="S266" s="47"/>
      <c r="T266" s="47"/>
      <c r="U266" s="47"/>
      <c r="V266" s="48" t="s">
        <v>6833</v>
      </c>
      <c r="W266">
        <v>3</v>
      </c>
      <c r="X266" t="s">
        <v>658</v>
      </c>
      <c r="Y266" t="s">
        <v>659</v>
      </c>
      <c r="Z266" t="s">
        <v>19</v>
      </c>
      <c r="AA266" t="s">
        <v>660</v>
      </c>
      <c r="AB266" t="s">
        <v>661</v>
      </c>
      <c r="AC266" t="s">
        <v>662</v>
      </c>
      <c r="AD266" t="s">
        <v>663</v>
      </c>
      <c r="AE266" t="s">
        <v>664</v>
      </c>
      <c r="AF266" s="27" t="s">
        <v>665</v>
      </c>
      <c r="AG266" s="27" t="s">
        <v>19</v>
      </c>
      <c r="AH266" s="27" t="s">
        <v>666</v>
      </c>
      <c r="AI266" s="27" t="s">
        <v>667</v>
      </c>
      <c r="AJ266" s="27" t="s">
        <v>668</v>
      </c>
      <c r="AK266" t="s">
        <v>21</v>
      </c>
      <c r="AL266">
        <v>1</v>
      </c>
      <c r="AT266" t="s">
        <v>2</v>
      </c>
    </row>
    <row r="267" spans="1:46" ht="14.45" customHeight="1">
      <c r="A267"/>
      <c r="B267" s="32" t="s">
        <v>6786</v>
      </c>
      <c r="C267" s="33"/>
      <c r="D267" s="32" t="s">
        <v>6851</v>
      </c>
      <c r="E267" s="262"/>
      <c r="F267" s="54"/>
      <c r="G267" s="54"/>
      <c r="H267" s="54"/>
      <c r="I267" s="54"/>
      <c r="J267" s="32"/>
      <c r="K267" s="54"/>
      <c r="L267" s="54"/>
      <c r="M267" s="54">
        <v>920002380</v>
      </c>
      <c r="N267" s="47"/>
      <c r="O267" s="47"/>
      <c r="P267" s="47"/>
      <c r="Q267" s="47"/>
      <c r="R267" s="47"/>
      <c r="S267" s="47"/>
      <c r="T267" s="47"/>
      <c r="U267" s="47"/>
      <c r="V267" s="43" t="s">
        <v>6833</v>
      </c>
      <c r="W267" s="29"/>
      <c r="X267" s="29" t="s">
        <v>6848</v>
      </c>
      <c r="Y267" s="29"/>
      <c r="Z267" s="29"/>
      <c r="AA267" s="29"/>
      <c r="AB267" s="29"/>
      <c r="AC267" s="30" t="s">
        <v>662</v>
      </c>
    </row>
    <row r="268" spans="1:46" ht="14.45" customHeight="1">
      <c r="A268"/>
      <c r="B268" s="32" t="s">
        <v>6786</v>
      </c>
      <c r="C268" s="33"/>
      <c r="D268" s="32" t="s">
        <v>6851</v>
      </c>
      <c r="E268" s="262"/>
      <c r="F268" s="54"/>
      <c r="G268" s="54"/>
      <c r="H268" s="54"/>
      <c r="I268" s="54"/>
      <c r="J268" s="32"/>
      <c r="K268" s="54"/>
      <c r="L268" s="54"/>
      <c r="M268" s="54">
        <v>920002381</v>
      </c>
      <c r="N268" s="47"/>
      <c r="O268" s="47"/>
      <c r="P268" s="47"/>
      <c r="Q268" s="47"/>
      <c r="R268" s="47"/>
      <c r="S268" s="47"/>
      <c r="T268" s="47"/>
      <c r="U268" s="47"/>
      <c r="V268" s="43" t="s">
        <v>6833</v>
      </c>
      <c r="W268" s="29"/>
      <c r="X268" s="29" t="s">
        <v>6849</v>
      </c>
      <c r="Y268" s="29"/>
      <c r="Z268" s="29"/>
      <c r="AA268" s="29"/>
      <c r="AB268" s="29"/>
      <c r="AC268" s="30" t="s">
        <v>662</v>
      </c>
    </row>
    <row r="269" spans="1:46" ht="14.45" customHeight="1">
      <c r="A269"/>
      <c r="B269" s="32" t="s">
        <v>6786</v>
      </c>
      <c r="C269" s="33"/>
      <c r="D269" s="32" t="s">
        <v>6851</v>
      </c>
      <c r="E269" s="262"/>
      <c r="F269" s="54"/>
      <c r="G269" s="54"/>
      <c r="H269" s="54"/>
      <c r="I269" s="54"/>
      <c r="J269" s="32"/>
      <c r="K269" s="54"/>
      <c r="L269" s="54"/>
      <c r="M269" s="54">
        <v>920002887</v>
      </c>
      <c r="N269" s="47"/>
      <c r="O269" s="47"/>
      <c r="P269" s="47"/>
      <c r="Q269" s="47"/>
      <c r="R269" s="47"/>
      <c r="S269" s="47"/>
      <c r="T269" s="47"/>
      <c r="U269" s="47"/>
      <c r="V269" s="43" t="s">
        <v>6833</v>
      </c>
      <c r="W269" s="29"/>
      <c r="X269" s="29" t="s">
        <v>6850</v>
      </c>
      <c r="Y269" s="29"/>
      <c r="Z269" s="29"/>
      <c r="AA269" s="29"/>
      <c r="AB269" s="29"/>
      <c r="AC269" s="30" t="s">
        <v>662</v>
      </c>
    </row>
    <row r="270" spans="1:46" ht="14.45" customHeight="1">
      <c r="A270"/>
      <c r="B270" s="25" t="s">
        <v>6786</v>
      </c>
      <c r="D270" s="34" t="s">
        <v>6851</v>
      </c>
      <c r="E270" s="256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8" t="s">
        <v>6833</v>
      </c>
      <c r="W270">
        <v>4</v>
      </c>
      <c r="X270" t="s">
        <v>313</v>
      </c>
      <c r="Y270" t="s">
        <v>19</v>
      </c>
      <c r="Z270" t="s">
        <v>19</v>
      </c>
      <c r="AA270" t="s">
        <v>19</v>
      </c>
      <c r="AB270" t="s">
        <v>19</v>
      </c>
      <c r="AC270" t="s">
        <v>19</v>
      </c>
      <c r="AD270" t="s">
        <v>19</v>
      </c>
      <c r="AE270" t="s">
        <v>485</v>
      </c>
      <c r="AF270" s="27" t="s">
        <v>19</v>
      </c>
      <c r="AG270" s="27" t="s">
        <v>692</v>
      </c>
      <c r="AH270" s="27" t="s">
        <v>19</v>
      </c>
      <c r="AI270" s="27" t="s">
        <v>19</v>
      </c>
      <c r="AJ270" s="27" t="s">
        <v>19</v>
      </c>
      <c r="AK270" t="s">
        <v>21</v>
      </c>
      <c r="AL270" t="s">
        <v>315</v>
      </c>
      <c r="AT270" t="s">
        <v>2</v>
      </c>
    </row>
    <row r="271" spans="1:46" ht="14.45" customHeight="1">
      <c r="A271"/>
      <c r="B271" s="25" t="s">
        <v>6786</v>
      </c>
      <c r="D271" s="25" t="s">
        <v>6909</v>
      </c>
      <c r="E271" s="256"/>
      <c r="F271" s="47"/>
      <c r="G271" s="47"/>
      <c r="H271" s="47"/>
      <c r="I271" s="47"/>
      <c r="J271" s="47"/>
      <c r="K271" s="47"/>
      <c r="L271" s="47"/>
      <c r="M271" s="34">
        <v>990004361</v>
      </c>
      <c r="N271" s="47"/>
      <c r="O271" s="47"/>
      <c r="P271" s="47"/>
      <c r="Q271" s="47"/>
      <c r="R271" s="47"/>
      <c r="S271" s="47"/>
      <c r="T271" s="47"/>
      <c r="U271" s="47"/>
      <c r="V271" s="48" t="s">
        <v>6836</v>
      </c>
      <c r="W271">
        <v>3</v>
      </c>
      <c r="X271" t="s">
        <v>698</v>
      </c>
      <c r="Y271" t="s">
        <v>699</v>
      </c>
      <c r="Z271" t="s">
        <v>19</v>
      </c>
      <c r="AA271" t="s">
        <v>19</v>
      </c>
      <c r="AB271" t="s">
        <v>19</v>
      </c>
      <c r="AC271" t="s">
        <v>699</v>
      </c>
      <c r="AD271" t="s">
        <v>206</v>
      </c>
      <c r="AE271" t="s">
        <v>700</v>
      </c>
      <c r="AF271" s="27" t="s">
        <v>19</v>
      </c>
      <c r="AG271" s="27" t="s">
        <v>205</v>
      </c>
      <c r="AH271" s="27" t="s">
        <v>19</v>
      </c>
      <c r="AI271" s="27" t="s">
        <v>19</v>
      </c>
      <c r="AJ271" s="27" t="s">
        <v>19</v>
      </c>
      <c r="AK271" t="s">
        <v>21</v>
      </c>
      <c r="AL271">
        <v>1</v>
      </c>
      <c r="AT271" t="s">
        <v>2</v>
      </c>
    </row>
    <row r="272" spans="1:46" ht="14.45" customHeight="1">
      <c r="A272"/>
      <c r="B272" s="32" t="s">
        <v>6786</v>
      </c>
      <c r="D272" s="36" t="s">
        <v>6909</v>
      </c>
      <c r="E272" s="256"/>
      <c r="F272" s="47"/>
      <c r="G272" s="47"/>
      <c r="H272" s="47"/>
      <c r="I272" s="47"/>
      <c r="J272" s="47"/>
      <c r="K272" s="47"/>
      <c r="L272" s="47"/>
      <c r="M272" s="32">
        <v>920007399</v>
      </c>
      <c r="N272" s="47"/>
      <c r="O272" s="47"/>
      <c r="P272" s="47"/>
      <c r="Q272" s="47"/>
      <c r="R272" s="47"/>
      <c r="S272" s="47"/>
      <c r="T272" s="47"/>
      <c r="U272" s="47"/>
      <c r="V272" s="39" t="s">
        <v>6836</v>
      </c>
      <c r="X272" s="30" t="s">
        <v>6853</v>
      </c>
      <c r="Y272" s="30"/>
      <c r="Z272" s="30"/>
      <c r="AA272" s="30"/>
      <c r="AB272" s="30"/>
      <c r="AC272" s="30" t="s">
        <v>699</v>
      </c>
    </row>
    <row r="273" spans="1:46" ht="14.45" customHeight="1">
      <c r="A273"/>
      <c r="B273" s="32" t="s">
        <v>6786</v>
      </c>
      <c r="D273" s="36" t="s">
        <v>6909</v>
      </c>
      <c r="E273" s="256"/>
      <c r="F273" s="47"/>
      <c r="G273" s="47"/>
      <c r="H273" s="47"/>
      <c r="I273" s="47"/>
      <c r="J273" s="47"/>
      <c r="K273" s="47"/>
      <c r="L273" s="47"/>
      <c r="M273" s="32">
        <v>990004767</v>
      </c>
      <c r="N273" s="47"/>
      <c r="O273" s="47"/>
      <c r="P273" s="47"/>
      <c r="Q273" s="47"/>
      <c r="R273" s="47"/>
      <c r="S273" s="47"/>
      <c r="T273" s="47"/>
      <c r="U273" s="47"/>
      <c r="V273" s="39" t="s">
        <v>6836</v>
      </c>
      <c r="X273" s="30" t="s">
        <v>6854</v>
      </c>
      <c r="Y273" s="30"/>
      <c r="Z273" s="30"/>
      <c r="AA273" s="30"/>
      <c r="AB273" s="30"/>
      <c r="AC273" s="30" t="s">
        <v>699</v>
      </c>
    </row>
    <row r="274" spans="1:46" ht="14.45" customHeight="1">
      <c r="A274"/>
      <c r="B274" s="32" t="s">
        <v>6786</v>
      </c>
      <c r="D274" s="36" t="s">
        <v>6909</v>
      </c>
      <c r="E274" s="256"/>
      <c r="F274" s="47"/>
      <c r="G274" s="47"/>
      <c r="H274" s="47"/>
      <c r="I274" s="47"/>
      <c r="J274" s="47"/>
      <c r="K274" s="47"/>
      <c r="L274" s="47"/>
      <c r="M274" s="32">
        <v>990004768</v>
      </c>
      <c r="N274" s="47"/>
      <c r="O274" s="47"/>
      <c r="P274" s="47"/>
      <c r="Q274" s="47"/>
      <c r="R274" s="47"/>
      <c r="S274" s="47"/>
      <c r="T274" s="47"/>
      <c r="U274" s="47"/>
      <c r="V274" s="39" t="s">
        <v>6836</v>
      </c>
      <c r="X274" s="30" t="s">
        <v>6855</v>
      </c>
      <c r="Y274" s="30"/>
      <c r="Z274" s="30"/>
      <c r="AA274" s="30"/>
      <c r="AB274" s="30"/>
      <c r="AC274" s="30" t="s">
        <v>699</v>
      </c>
    </row>
    <row r="275" spans="1:46" ht="14.45" customHeight="1">
      <c r="A275"/>
      <c r="B275" s="25" t="s">
        <v>6786</v>
      </c>
      <c r="D275" s="25" t="s">
        <v>6906</v>
      </c>
      <c r="E275" s="256" t="s">
        <v>6846</v>
      </c>
      <c r="F275" s="26" t="s">
        <v>6951</v>
      </c>
      <c r="G275" s="25"/>
      <c r="H275" s="25"/>
      <c r="I275" s="25"/>
      <c r="J275" s="25" t="s">
        <v>6971</v>
      </c>
      <c r="K275" s="62"/>
      <c r="L275" s="65"/>
      <c r="M275" s="25">
        <v>920007695</v>
      </c>
      <c r="N275" s="26"/>
      <c r="O275" s="26"/>
      <c r="P275" s="26"/>
      <c r="Q275" s="26"/>
      <c r="R275" s="26"/>
      <c r="S275" s="26"/>
      <c r="T275" s="26"/>
      <c r="U275" s="59"/>
      <c r="V275" s="59" t="s">
        <v>6833</v>
      </c>
      <c r="W275">
        <v>3</v>
      </c>
      <c r="X275" t="s">
        <v>701</v>
      </c>
      <c r="Y275" t="s">
        <v>702</v>
      </c>
      <c r="Z275" t="s">
        <v>19</v>
      </c>
      <c r="AA275" t="s">
        <v>703</v>
      </c>
      <c r="AB275" t="s">
        <v>703</v>
      </c>
      <c r="AC275" t="s">
        <v>704</v>
      </c>
      <c r="AD275" t="s">
        <v>620</v>
      </c>
      <c r="AE275" t="s">
        <v>705</v>
      </c>
      <c r="AF275" s="27" t="s">
        <v>706</v>
      </c>
      <c r="AG275" s="27" t="s">
        <v>19</v>
      </c>
      <c r="AH275" s="27" t="s">
        <v>346</v>
      </c>
      <c r="AI275" s="27" t="s">
        <v>707</v>
      </c>
      <c r="AJ275" s="27" t="s">
        <v>705</v>
      </c>
      <c r="AK275" t="s">
        <v>21</v>
      </c>
      <c r="AL275">
        <v>1</v>
      </c>
      <c r="AT275" t="s">
        <v>2</v>
      </c>
    </row>
    <row r="276" spans="1:46" ht="14.45" customHeight="1">
      <c r="A276"/>
      <c r="B276" s="32" t="s">
        <v>6786</v>
      </c>
      <c r="D276" s="36" t="s">
        <v>6900</v>
      </c>
      <c r="E276" s="260"/>
      <c r="F276" s="25"/>
      <c r="G276" s="25"/>
      <c r="H276" s="25"/>
      <c r="I276" s="25"/>
      <c r="J276" s="25"/>
      <c r="K276" s="36"/>
      <c r="L276" s="66"/>
      <c r="M276" s="36">
        <v>920003759</v>
      </c>
      <c r="N276" s="36"/>
      <c r="O276" s="36"/>
      <c r="P276" s="36"/>
      <c r="Q276" s="36"/>
      <c r="R276" s="36"/>
      <c r="S276" s="36"/>
      <c r="T276" s="36"/>
      <c r="U276" s="31"/>
      <c r="V276" s="31" t="s">
        <v>6836</v>
      </c>
      <c r="X276" s="30" t="s">
        <v>6856</v>
      </c>
      <c r="Y276" s="30"/>
      <c r="Z276" s="30"/>
      <c r="AA276" s="30"/>
      <c r="AB276" s="30"/>
      <c r="AC276" s="30" t="s">
        <v>704</v>
      </c>
    </row>
    <row r="277" spans="1:46" ht="14.45" customHeight="1">
      <c r="A277"/>
      <c r="B277" s="32" t="s">
        <v>6786</v>
      </c>
      <c r="D277" s="36" t="s">
        <v>6906</v>
      </c>
      <c r="E277" s="260"/>
      <c r="F277" s="25"/>
      <c r="G277" s="25"/>
      <c r="H277" s="25"/>
      <c r="I277" s="25"/>
      <c r="J277" s="25"/>
      <c r="K277" s="36"/>
      <c r="L277" s="66"/>
      <c r="M277" s="36">
        <v>920007694</v>
      </c>
      <c r="N277" s="36"/>
      <c r="O277" s="36"/>
      <c r="P277" s="36"/>
      <c r="Q277" s="36"/>
      <c r="R277" s="36"/>
      <c r="S277" s="36"/>
      <c r="T277" s="36"/>
      <c r="U277" s="31"/>
      <c r="V277" s="31" t="s">
        <v>6833</v>
      </c>
      <c r="X277" s="30" t="s">
        <v>6857</v>
      </c>
      <c r="Y277" s="30"/>
      <c r="Z277" s="30"/>
      <c r="AA277" s="30"/>
      <c r="AB277" s="30"/>
      <c r="AC277" s="30" t="s">
        <v>704</v>
      </c>
    </row>
    <row r="278" spans="1:46" ht="14.45" customHeight="1">
      <c r="A278"/>
      <c r="B278" s="25" t="s">
        <v>6786</v>
      </c>
      <c r="D278" s="67" t="s">
        <v>6972</v>
      </c>
      <c r="E278" s="260"/>
      <c r="F278" s="67"/>
      <c r="G278" s="67" t="s">
        <v>6972</v>
      </c>
      <c r="H278" s="25"/>
      <c r="I278" s="25"/>
      <c r="J278" s="25" t="s">
        <v>6973</v>
      </c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59"/>
      <c r="V278" s="38" t="s">
        <v>6836</v>
      </c>
      <c r="W278">
        <v>3</v>
      </c>
      <c r="X278" t="s">
        <v>330</v>
      </c>
      <c r="Y278" t="s">
        <v>708</v>
      </c>
      <c r="Z278" t="s">
        <v>19</v>
      </c>
      <c r="AA278" t="s">
        <v>19</v>
      </c>
      <c r="AB278" t="s">
        <v>19</v>
      </c>
      <c r="AC278" t="s">
        <v>708</v>
      </c>
      <c r="AD278" t="s">
        <v>620</v>
      </c>
      <c r="AE278" t="s">
        <v>709</v>
      </c>
      <c r="AF278" s="27" t="s">
        <v>19</v>
      </c>
      <c r="AG278" s="27" t="s">
        <v>704</v>
      </c>
      <c r="AH278" s="27" t="s">
        <v>19</v>
      </c>
      <c r="AI278" s="27" t="s">
        <v>19</v>
      </c>
      <c r="AJ278" s="27" t="s">
        <v>19</v>
      </c>
      <c r="AK278" t="s">
        <v>21</v>
      </c>
      <c r="AL278">
        <v>1</v>
      </c>
      <c r="AT278" t="s">
        <v>2</v>
      </c>
    </row>
    <row r="279" spans="1:46" ht="14.45" customHeight="1">
      <c r="A279"/>
      <c r="B279" s="25" t="s">
        <v>6786</v>
      </c>
      <c r="D279" s="47" t="s">
        <v>6959</v>
      </c>
      <c r="E279" s="256"/>
      <c r="F279" s="47"/>
      <c r="G279" s="47"/>
      <c r="H279" s="47"/>
      <c r="I279" s="47"/>
      <c r="J279" s="47" t="s">
        <v>6974</v>
      </c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8" t="s">
        <v>6836</v>
      </c>
      <c r="W279">
        <v>3</v>
      </c>
      <c r="X279" t="s">
        <v>710</v>
      </c>
      <c r="Y279" t="s">
        <v>711</v>
      </c>
      <c r="Z279" t="s">
        <v>19</v>
      </c>
      <c r="AA279" t="s">
        <v>19</v>
      </c>
      <c r="AB279" t="s">
        <v>712</v>
      </c>
      <c r="AC279" t="s">
        <v>711</v>
      </c>
      <c r="AD279" t="s">
        <v>620</v>
      </c>
      <c r="AE279" t="s">
        <v>713</v>
      </c>
      <c r="AF279" s="27" t="s">
        <v>19</v>
      </c>
      <c r="AG279" s="27" t="s">
        <v>704</v>
      </c>
      <c r="AH279" s="27" t="s">
        <v>714</v>
      </c>
      <c r="AI279" s="27" t="s">
        <v>19</v>
      </c>
      <c r="AJ279" s="27" t="s">
        <v>19</v>
      </c>
      <c r="AK279" t="s">
        <v>21</v>
      </c>
      <c r="AL279">
        <v>1</v>
      </c>
      <c r="AT279" t="s">
        <v>2</v>
      </c>
    </row>
    <row r="280" spans="1:46" ht="14.45" customHeight="1">
      <c r="A280"/>
      <c r="B280" s="25" t="s">
        <v>6786</v>
      </c>
      <c r="D280" s="47" t="s">
        <v>6959</v>
      </c>
      <c r="E280" s="256"/>
      <c r="F280" s="47"/>
      <c r="G280" s="47"/>
      <c r="H280" s="47"/>
      <c r="I280" s="47"/>
      <c r="J280" s="47" t="s">
        <v>6975</v>
      </c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8" t="s">
        <v>6836</v>
      </c>
      <c r="W280">
        <v>3</v>
      </c>
      <c r="X280" t="s">
        <v>715</v>
      </c>
      <c r="Y280" t="s">
        <v>716</v>
      </c>
      <c r="Z280" t="s">
        <v>19</v>
      </c>
      <c r="AA280" t="s">
        <v>19</v>
      </c>
      <c r="AB280" t="s">
        <v>717</v>
      </c>
      <c r="AC280" t="s">
        <v>716</v>
      </c>
      <c r="AD280" t="s">
        <v>620</v>
      </c>
      <c r="AE280" t="s">
        <v>718</v>
      </c>
      <c r="AF280" s="27" t="s">
        <v>19</v>
      </c>
      <c r="AG280" s="27" t="s">
        <v>704</v>
      </c>
      <c r="AH280" s="27" t="s">
        <v>719</v>
      </c>
      <c r="AI280" s="27" t="s">
        <v>19</v>
      </c>
      <c r="AJ280" s="27" t="s">
        <v>19</v>
      </c>
      <c r="AK280" t="s">
        <v>21</v>
      </c>
      <c r="AL280">
        <v>1</v>
      </c>
      <c r="AT280" t="s">
        <v>2</v>
      </c>
    </row>
    <row r="281" spans="1:46" ht="14.45" customHeight="1">
      <c r="A281"/>
      <c r="B281" s="25" t="s">
        <v>6786</v>
      </c>
      <c r="D281" s="47" t="s">
        <v>6959</v>
      </c>
      <c r="E281" s="256"/>
      <c r="F281" s="47"/>
      <c r="G281" s="47"/>
      <c r="H281" s="47"/>
      <c r="I281" s="47"/>
      <c r="J281" s="47" t="s">
        <v>6976</v>
      </c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8" t="s">
        <v>6836</v>
      </c>
      <c r="W281">
        <v>3</v>
      </c>
      <c r="X281" t="s">
        <v>720</v>
      </c>
      <c r="Y281" t="s">
        <v>721</v>
      </c>
      <c r="Z281" t="s">
        <v>19</v>
      </c>
      <c r="AA281" t="s">
        <v>19</v>
      </c>
      <c r="AB281" t="s">
        <v>722</v>
      </c>
      <c r="AC281" t="s">
        <v>721</v>
      </c>
      <c r="AD281" t="s">
        <v>620</v>
      </c>
      <c r="AE281" t="s">
        <v>723</v>
      </c>
      <c r="AF281" s="27" t="s">
        <v>19</v>
      </c>
      <c r="AG281" s="27" t="s">
        <v>704</v>
      </c>
      <c r="AH281" s="27" t="s">
        <v>724</v>
      </c>
      <c r="AI281" s="27" t="s">
        <v>19</v>
      </c>
      <c r="AJ281" s="27" t="s">
        <v>19</v>
      </c>
      <c r="AK281" t="s">
        <v>21</v>
      </c>
      <c r="AL281">
        <v>1</v>
      </c>
      <c r="AT281" t="s">
        <v>2</v>
      </c>
    </row>
    <row r="282" spans="1:46" ht="14.45" customHeight="1">
      <c r="A282"/>
      <c r="B282" s="25" t="s">
        <v>6786</v>
      </c>
      <c r="D282" s="47" t="s">
        <v>6959</v>
      </c>
      <c r="E282" s="256"/>
      <c r="F282" s="47"/>
      <c r="G282" s="47"/>
      <c r="H282" s="47"/>
      <c r="I282" s="47"/>
      <c r="J282" s="47" t="s">
        <v>6977</v>
      </c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8" t="s">
        <v>6836</v>
      </c>
      <c r="W282">
        <v>3</v>
      </c>
      <c r="X282" t="s">
        <v>720</v>
      </c>
      <c r="Y282" t="s">
        <v>725</v>
      </c>
      <c r="Z282" t="s">
        <v>19</v>
      </c>
      <c r="AA282" t="s">
        <v>19</v>
      </c>
      <c r="AB282" t="s">
        <v>726</v>
      </c>
      <c r="AC282" t="s">
        <v>725</v>
      </c>
      <c r="AD282" t="s">
        <v>620</v>
      </c>
      <c r="AE282" t="s">
        <v>723</v>
      </c>
      <c r="AF282" s="27" t="s">
        <v>19</v>
      </c>
      <c r="AG282" s="27" t="s">
        <v>704</v>
      </c>
      <c r="AH282" s="27" t="s">
        <v>724</v>
      </c>
      <c r="AI282" s="27" t="s">
        <v>19</v>
      </c>
      <c r="AJ282" s="27" t="s">
        <v>19</v>
      </c>
      <c r="AK282" t="s">
        <v>21</v>
      </c>
      <c r="AL282">
        <v>1</v>
      </c>
      <c r="AT282" t="s">
        <v>2</v>
      </c>
    </row>
    <row r="283" spans="1:46" ht="14.45" customHeight="1">
      <c r="A283"/>
      <c r="B283" s="25" t="s">
        <v>6786</v>
      </c>
      <c r="D283" s="47" t="s">
        <v>6959</v>
      </c>
      <c r="E283" s="256"/>
      <c r="F283" s="47"/>
      <c r="G283" s="47"/>
      <c r="H283" s="47"/>
      <c r="I283" s="47"/>
      <c r="J283" s="47" t="s">
        <v>6978</v>
      </c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8" t="s">
        <v>6836</v>
      </c>
      <c r="W283">
        <v>3</v>
      </c>
      <c r="X283" t="s">
        <v>715</v>
      </c>
      <c r="Y283" t="s">
        <v>727</v>
      </c>
      <c r="Z283" t="s">
        <v>19</v>
      </c>
      <c r="AA283" t="s">
        <v>19</v>
      </c>
      <c r="AB283" t="s">
        <v>728</v>
      </c>
      <c r="AC283" t="s">
        <v>727</v>
      </c>
      <c r="AD283" t="s">
        <v>620</v>
      </c>
      <c r="AE283" t="s">
        <v>718</v>
      </c>
      <c r="AF283" s="27" t="s">
        <v>19</v>
      </c>
      <c r="AG283" s="27" t="s">
        <v>704</v>
      </c>
      <c r="AH283" s="27" t="s">
        <v>719</v>
      </c>
      <c r="AI283" s="27" t="s">
        <v>19</v>
      </c>
      <c r="AJ283" s="27" t="s">
        <v>19</v>
      </c>
      <c r="AK283" t="s">
        <v>21</v>
      </c>
      <c r="AL283">
        <v>1</v>
      </c>
      <c r="AT283" t="s">
        <v>2</v>
      </c>
    </row>
    <row r="284" spans="1:46" ht="14.45" customHeight="1">
      <c r="A284"/>
      <c r="B284" s="25" t="s">
        <v>6786</v>
      </c>
      <c r="D284" s="47" t="s">
        <v>6959</v>
      </c>
      <c r="E284" s="256"/>
      <c r="F284" s="47"/>
      <c r="G284" s="47"/>
      <c r="H284" s="47"/>
      <c r="I284" s="47"/>
      <c r="J284" s="47" t="s">
        <v>6979</v>
      </c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8" t="s">
        <v>6836</v>
      </c>
      <c r="W284">
        <v>3</v>
      </c>
      <c r="X284" t="s">
        <v>729</v>
      </c>
      <c r="Y284" t="s">
        <v>730</v>
      </c>
      <c r="Z284" t="s">
        <v>19</v>
      </c>
      <c r="AA284" t="s">
        <v>19</v>
      </c>
      <c r="AB284" t="s">
        <v>731</v>
      </c>
      <c r="AC284" t="s">
        <v>730</v>
      </c>
      <c r="AD284" t="s">
        <v>620</v>
      </c>
      <c r="AE284" t="s">
        <v>732</v>
      </c>
      <c r="AF284" s="27" t="s">
        <v>19</v>
      </c>
      <c r="AG284" s="27" t="s">
        <v>704</v>
      </c>
      <c r="AH284" s="27" t="s">
        <v>346</v>
      </c>
      <c r="AI284" s="27" t="s">
        <v>19</v>
      </c>
      <c r="AJ284" s="27" t="s">
        <v>19</v>
      </c>
      <c r="AK284" t="s">
        <v>21</v>
      </c>
      <c r="AL284">
        <v>1</v>
      </c>
      <c r="AT284" t="s">
        <v>2</v>
      </c>
    </row>
    <row r="285" spans="1:46" ht="14.45" customHeight="1">
      <c r="A285"/>
      <c r="B285" s="25" t="s">
        <v>6786</v>
      </c>
      <c r="D285" s="25" t="s">
        <v>6906</v>
      </c>
      <c r="E285" s="260" t="s">
        <v>6852</v>
      </c>
      <c r="F285" s="26" t="s">
        <v>6951</v>
      </c>
      <c r="G285" s="25"/>
      <c r="H285" s="25"/>
      <c r="I285" s="25"/>
      <c r="J285" s="25" t="s">
        <v>6980</v>
      </c>
      <c r="K285" s="62"/>
      <c r="L285" s="47"/>
      <c r="M285" s="34">
        <v>920007702</v>
      </c>
      <c r="N285" s="47"/>
      <c r="O285" s="47"/>
      <c r="P285" s="47"/>
      <c r="Q285" s="47"/>
      <c r="R285" s="47"/>
      <c r="S285" s="47"/>
      <c r="T285" s="47"/>
      <c r="U285" s="47"/>
      <c r="V285" s="48" t="s">
        <v>6833</v>
      </c>
      <c r="W285">
        <v>3</v>
      </c>
      <c r="X285" t="s">
        <v>733</v>
      </c>
      <c r="Y285" t="s">
        <v>734</v>
      </c>
      <c r="Z285" t="s">
        <v>19</v>
      </c>
      <c r="AA285" t="s">
        <v>735</v>
      </c>
      <c r="AB285" t="s">
        <v>735</v>
      </c>
      <c r="AC285" t="s">
        <v>736</v>
      </c>
      <c r="AD285" t="s">
        <v>737</v>
      </c>
      <c r="AE285" t="s">
        <v>738</v>
      </c>
      <c r="AF285" s="27" t="s">
        <v>739</v>
      </c>
      <c r="AG285" s="27" t="s">
        <v>19</v>
      </c>
      <c r="AH285" s="27" t="s">
        <v>355</v>
      </c>
      <c r="AI285" s="27" t="s">
        <v>740</v>
      </c>
      <c r="AJ285" s="27" t="s">
        <v>738</v>
      </c>
      <c r="AK285" t="s">
        <v>21</v>
      </c>
      <c r="AL285">
        <v>1</v>
      </c>
      <c r="AT285" t="s">
        <v>2</v>
      </c>
    </row>
    <row r="286" spans="1:46" ht="14.45" customHeight="1">
      <c r="A286"/>
      <c r="B286" s="32" t="s">
        <v>6786</v>
      </c>
      <c r="D286" s="36" t="s">
        <v>6906</v>
      </c>
      <c r="E286" s="263"/>
      <c r="F286" s="36"/>
      <c r="G286" s="36"/>
      <c r="H286" s="36"/>
      <c r="I286" s="36"/>
      <c r="J286" s="36"/>
      <c r="K286" s="36"/>
      <c r="L286" s="47"/>
      <c r="M286" s="32">
        <v>920003759</v>
      </c>
      <c r="N286" s="47"/>
      <c r="O286" s="47"/>
      <c r="P286" s="47"/>
      <c r="Q286" s="47"/>
      <c r="R286" s="47"/>
      <c r="S286" s="47"/>
      <c r="T286" s="47"/>
      <c r="U286" s="47"/>
      <c r="V286" s="39" t="s">
        <v>6833</v>
      </c>
      <c r="W286" s="30"/>
      <c r="X286" s="30" t="s">
        <v>6856</v>
      </c>
      <c r="Y286" s="30"/>
      <c r="Z286" s="30"/>
      <c r="AA286" s="30"/>
      <c r="AB286" s="30"/>
      <c r="AC286" s="30" t="s">
        <v>736</v>
      </c>
    </row>
    <row r="287" spans="1:46" ht="14.45" customHeight="1">
      <c r="A287"/>
      <c r="B287" s="32" t="s">
        <v>6786</v>
      </c>
      <c r="D287" s="36" t="s">
        <v>6906</v>
      </c>
      <c r="E287" s="263"/>
      <c r="F287" s="36"/>
      <c r="G287" s="36"/>
      <c r="H287" s="36"/>
      <c r="I287" s="36"/>
      <c r="J287" s="36"/>
      <c r="K287" s="36"/>
      <c r="L287" s="47"/>
      <c r="M287" s="32">
        <v>920007701</v>
      </c>
      <c r="N287" s="47"/>
      <c r="O287" s="47"/>
      <c r="P287" s="47"/>
      <c r="Q287" s="47"/>
      <c r="R287" s="47"/>
      <c r="S287" s="47"/>
      <c r="T287" s="47"/>
      <c r="U287" s="47"/>
      <c r="V287" s="39" t="s">
        <v>6833</v>
      </c>
      <c r="W287" s="30"/>
      <c r="X287" s="30" t="s">
        <v>6858</v>
      </c>
      <c r="Y287" s="30"/>
      <c r="Z287" s="30"/>
      <c r="AA287" s="30"/>
      <c r="AB287" s="30"/>
      <c r="AC287" s="30" t="s">
        <v>736</v>
      </c>
    </row>
    <row r="288" spans="1:46" ht="14.45" customHeight="1">
      <c r="A288"/>
      <c r="B288" s="25" t="s">
        <v>6786</v>
      </c>
      <c r="D288" s="67" t="s">
        <v>6972</v>
      </c>
      <c r="E288" s="260"/>
      <c r="F288" s="67"/>
      <c r="G288" s="67" t="s">
        <v>6972</v>
      </c>
      <c r="H288" s="25"/>
      <c r="I288" s="25"/>
      <c r="J288" s="25" t="s">
        <v>6981</v>
      </c>
      <c r="K288" s="26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8" t="s">
        <v>6836</v>
      </c>
      <c r="W288">
        <v>3</v>
      </c>
      <c r="X288" t="s">
        <v>330</v>
      </c>
      <c r="Y288" t="s">
        <v>741</v>
      </c>
      <c r="Z288" t="s">
        <v>19</v>
      </c>
      <c r="AA288" t="s">
        <v>19</v>
      </c>
      <c r="AB288" t="s">
        <v>19</v>
      </c>
      <c r="AC288" t="s">
        <v>741</v>
      </c>
      <c r="AD288" t="s">
        <v>737</v>
      </c>
      <c r="AE288" t="s">
        <v>709</v>
      </c>
      <c r="AF288" s="27" t="s">
        <v>19</v>
      </c>
      <c r="AG288" s="27" t="s">
        <v>736</v>
      </c>
      <c r="AH288" s="27" t="s">
        <v>19</v>
      </c>
      <c r="AI288" s="27" t="s">
        <v>19</v>
      </c>
      <c r="AJ288" s="27" t="s">
        <v>19</v>
      </c>
      <c r="AK288" t="s">
        <v>21</v>
      </c>
      <c r="AL288">
        <v>1</v>
      </c>
      <c r="AT288" t="s">
        <v>2</v>
      </c>
    </row>
    <row r="289" spans="1:46" ht="14.45" customHeight="1">
      <c r="A289"/>
      <c r="B289" s="25" t="s">
        <v>6786</v>
      </c>
      <c r="D289" s="25" t="s">
        <v>6959</v>
      </c>
      <c r="E289" s="260"/>
      <c r="F289" s="25"/>
      <c r="G289" s="25"/>
      <c r="H289" s="25"/>
      <c r="I289" s="25"/>
      <c r="J289" s="25" t="s">
        <v>6982</v>
      </c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59"/>
      <c r="V289" s="38" t="s">
        <v>6836</v>
      </c>
      <c r="W289">
        <v>3</v>
      </c>
      <c r="X289" t="s">
        <v>742</v>
      </c>
      <c r="Y289" t="s">
        <v>743</v>
      </c>
      <c r="Z289" t="s">
        <v>19</v>
      </c>
      <c r="AA289" t="s">
        <v>19</v>
      </c>
      <c r="AB289" t="s">
        <v>744</v>
      </c>
      <c r="AC289" t="s">
        <v>743</v>
      </c>
      <c r="AD289" t="s">
        <v>737</v>
      </c>
      <c r="AE289" t="s">
        <v>745</v>
      </c>
      <c r="AF289" s="27" t="s">
        <v>19</v>
      </c>
      <c r="AG289" s="27" t="s">
        <v>736</v>
      </c>
      <c r="AH289" s="27" t="s">
        <v>746</v>
      </c>
      <c r="AI289" s="27" t="s">
        <v>19</v>
      </c>
      <c r="AJ289" s="27" t="s">
        <v>19</v>
      </c>
      <c r="AK289" t="s">
        <v>21</v>
      </c>
      <c r="AL289">
        <v>1</v>
      </c>
      <c r="AT289" t="s">
        <v>2</v>
      </c>
    </row>
    <row r="290" spans="1:46" ht="14.45" customHeight="1">
      <c r="A290"/>
      <c r="B290" s="25" t="s">
        <v>6786</v>
      </c>
      <c r="D290" s="25" t="s">
        <v>6959</v>
      </c>
      <c r="E290" s="260"/>
      <c r="F290" s="25"/>
      <c r="G290" s="25"/>
      <c r="H290" s="25"/>
      <c r="I290" s="25"/>
      <c r="J290" s="25" t="s">
        <v>6983</v>
      </c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59"/>
      <c r="V290" s="38" t="s">
        <v>6836</v>
      </c>
      <c r="W290">
        <v>3</v>
      </c>
      <c r="X290" t="s">
        <v>742</v>
      </c>
      <c r="Y290" t="s">
        <v>747</v>
      </c>
      <c r="Z290" t="s">
        <v>19</v>
      </c>
      <c r="AA290" t="s">
        <v>19</v>
      </c>
      <c r="AB290" t="s">
        <v>748</v>
      </c>
      <c r="AC290" t="s">
        <v>747</v>
      </c>
      <c r="AD290" t="s">
        <v>737</v>
      </c>
      <c r="AE290" t="s">
        <v>745</v>
      </c>
      <c r="AF290" s="27" t="s">
        <v>19</v>
      </c>
      <c r="AG290" s="27" t="s">
        <v>736</v>
      </c>
      <c r="AH290" s="27" t="s">
        <v>746</v>
      </c>
      <c r="AI290" s="27" t="s">
        <v>19</v>
      </c>
      <c r="AJ290" s="27" t="s">
        <v>19</v>
      </c>
      <c r="AK290" t="s">
        <v>21</v>
      </c>
      <c r="AL290">
        <v>1</v>
      </c>
      <c r="AT290" t="s">
        <v>2</v>
      </c>
    </row>
    <row r="291" spans="1:46" ht="14.45" customHeight="1">
      <c r="A291"/>
      <c r="B291" s="25" t="s">
        <v>6786</v>
      </c>
      <c r="D291" s="25" t="s">
        <v>6959</v>
      </c>
      <c r="E291" s="260"/>
      <c r="F291" s="25"/>
      <c r="G291" s="25"/>
      <c r="H291" s="25"/>
      <c r="I291" s="25"/>
      <c r="J291" s="25" t="s">
        <v>6984</v>
      </c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59"/>
      <c r="V291" s="38" t="s">
        <v>6836</v>
      </c>
      <c r="W291">
        <v>3</v>
      </c>
      <c r="X291" t="s">
        <v>720</v>
      </c>
      <c r="Y291" t="s">
        <v>749</v>
      </c>
      <c r="Z291" t="s">
        <v>19</v>
      </c>
      <c r="AA291" t="s">
        <v>19</v>
      </c>
      <c r="AB291" t="s">
        <v>750</v>
      </c>
      <c r="AC291" t="s">
        <v>749</v>
      </c>
      <c r="AD291" t="s">
        <v>737</v>
      </c>
      <c r="AE291" t="s">
        <v>723</v>
      </c>
      <c r="AF291" s="27" t="s">
        <v>19</v>
      </c>
      <c r="AG291" s="27" t="s">
        <v>736</v>
      </c>
      <c r="AH291" s="27" t="s">
        <v>724</v>
      </c>
      <c r="AI291" s="27" t="s">
        <v>19</v>
      </c>
      <c r="AJ291" s="27" t="s">
        <v>19</v>
      </c>
      <c r="AK291" t="s">
        <v>21</v>
      </c>
      <c r="AL291">
        <v>1</v>
      </c>
      <c r="AT291" t="s">
        <v>2</v>
      </c>
    </row>
    <row r="292" spans="1:46" ht="14.45" customHeight="1">
      <c r="A292"/>
      <c r="B292" s="25" t="s">
        <v>6786</v>
      </c>
      <c r="D292" s="25" t="s">
        <v>6959</v>
      </c>
      <c r="E292" s="260"/>
      <c r="F292" s="25"/>
      <c r="G292" s="25"/>
      <c r="H292" s="25"/>
      <c r="I292" s="25"/>
      <c r="J292" s="25" t="s">
        <v>6985</v>
      </c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59"/>
      <c r="V292" s="38" t="s">
        <v>6836</v>
      </c>
      <c r="W292">
        <v>3</v>
      </c>
      <c r="X292" t="s">
        <v>715</v>
      </c>
      <c r="Y292" t="s">
        <v>751</v>
      </c>
      <c r="Z292" t="s">
        <v>19</v>
      </c>
      <c r="AA292" t="s">
        <v>19</v>
      </c>
      <c r="AB292" t="s">
        <v>752</v>
      </c>
      <c r="AC292" t="s">
        <v>751</v>
      </c>
      <c r="AD292" t="s">
        <v>737</v>
      </c>
      <c r="AE292" t="s">
        <v>718</v>
      </c>
      <c r="AF292" s="27" t="s">
        <v>19</v>
      </c>
      <c r="AG292" s="27" t="s">
        <v>736</v>
      </c>
      <c r="AH292" s="27" t="s">
        <v>719</v>
      </c>
      <c r="AI292" s="27" t="s">
        <v>19</v>
      </c>
      <c r="AJ292" s="27" t="s">
        <v>19</v>
      </c>
      <c r="AK292" t="s">
        <v>21</v>
      </c>
      <c r="AL292">
        <v>1</v>
      </c>
      <c r="AT292" t="s">
        <v>2</v>
      </c>
    </row>
    <row r="293" spans="1:46" ht="14.45" customHeight="1">
      <c r="A293"/>
      <c r="B293" s="25" t="s">
        <v>6786</v>
      </c>
      <c r="D293" s="25" t="s">
        <v>6959</v>
      </c>
      <c r="E293" s="260"/>
      <c r="F293" s="25"/>
      <c r="G293" s="25"/>
      <c r="H293" s="25"/>
      <c r="I293" s="25"/>
      <c r="J293" s="25" t="s">
        <v>6986</v>
      </c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59"/>
      <c r="V293" s="38" t="s">
        <v>6836</v>
      </c>
      <c r="W293">
        <v>3</v>
      </c>
      <c r="X293" t="s">
        <v>742</v>
      </c>
      <c r="Y293" t="s">
        <v>753</v>
      </c>
      <c r="Z293" t="s">
        <v>19</v>
      </c>
      <c r="AA293" t="s">
        <v>19</v>
      </c>
      <c r="AB293" t="s">
        <v>754</v>
      </c>
      <c r="AC293" t="s">
        <v>753</v>
      </c>
      <c r="AD293" t="s">
        <v>737</v>
      </c>
      <c r="AE293" t="s">
        <v>745</v>
      </c>
      <c r="AF293" s="27" t="s">
        <v>19</v>
      </c>
      <c r="AG293" s="27" t="s">
        <v>736</v>
      </c>
      <c r="AH293" s="27" t="s">
        <v>746</v>
      </c>
      <c r="AI293" s="27" t="s">
        <v>19</v>
      </c>
      <c r="AJ293" s="27" t="s">
        <v>19</v>
      </c>
      <c r="AK293" t="s">
        <v>21</v>
      </c>
      <c r="AL293">
        <v>1</v>
      </c>
      <c r="AT293" t="s">
        <v>2</v>
      </c>
    </row>
    <row r="294" spans="1:46" ht="14.45" customHeight="1">
      <c r="A294"/>
      <c r="B294" s="25" t="s">
        <v>6786</v>
      </c>
      <c r="D294" s="25" t="s">
        <v>6959</v>
      </c>
      <c r="E294" s="260"/>
      <c r="F294" s="25"/>
      <c r="G294" s="25"/>
      <c r="H294" s="25"/>
      <c r="I294" s="25"/>
      <c r="J294" s="25" t="s">
        <v>6987</v>
      </c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59"/>
      <c r="V294" s="38" t="s">
        <v>6836</v>
      </c>
      <c r="W294">
        <v>3</v>
      </c>
      <c r="X294" t="s">
        <v>742</v>
      </c>
      <c r="Y294" t="s">
        <v>755</v>
      </c>
      <c r="Z294" t="s">
        <v>19</v>
      </c>
      <c r="AA294" t="s">
        <v>19</v>
      </c>
      <c r="AB294" t="s">
        <v>756</v>
      </c>
      <c r="AC294" t="s">
        <v>755</v>
      </c>
      <c r="AD294" t="s">
        <v>737</v>
      </c>
      <c r="AE294" t="s">
        <v>745</v>
      </c>
      <c r="AF294" s="27" t="s">
        <v>19</v>
      </c>
      <c r="AG294" s="27" t="s">
        <v>736</v>
      </c>
      <c r="AH294" s="27" t="s">
        <v>746</v>
      </c>
      <c r="AI294" s="27" t="s">
        <v>19</v>
      </c>
      <c r="AJ294" s="27" t="s">
        <v>19</v>
      </c>
      <c r="AK294" t="s">
        <v>21</v>
      </c>
      <c r="AL294">
        <v>1</v>
      </c>
      <c r="AT294" t="s">
        <v>2</v>
      </c>
    </row>
    <row r="295" spans="1:46" ht="14.45" customHeight="1">
      <c r="A295"/>
      <c r="B295" s="25" t="s">
        <v>6786</v>
      </c>
      <c r="D295" s="25" t="s">
        <v>6959</v>
      </c>
      <c r="E295" s="260"/>
      <c r="F295" s="25"/>
      <c r="G295" s="25"/>
      <c r="H295" s="25"/>
      <c r="I295" s="25"/>
      <c r="J295" s="25" t="s">
        <v>6988</v>
      </c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59"/>
      <c r="V295" s="38" t="s">
        <v>6836</v>
      </c>
      <c r="W295">
        <v>3</v>
      </c>
      <c r="X295" t="s">
        <v>757</v>
      </c>
      <c r="Y295" t="s">
        <v>758</v>
      </c>
      <c r="Z295" t="s">
        <v>19</v>
      </c>
      <c r="AA295" t="s">
        <v>19</v>
      </c>
      <c r="AB295" t="s">
        <v>759</v>
      </c>
      <c r="AC295" t="s">
        <v>758</v>
      </c>
      <c r="AD295" t="s">
        <v>737</v>
      </c>
      <c r="AE295" t="s">
        <v>760</v>
      </c>
      <c r="AF295" s="27" t="s">
        <v>19</v>
      </c>
      <c r="AG295" s="27" t="s">
        <v>736</v>
      </c>
      <c r="AH295" s="27" t="s">
        <v>761</v>
      </c>
      <c r="AI295" s="27" t="s">
        <v>19</v>
      </c>
      <c r="AJ295" s="27" t="s">
        <v>19</v>
      </c>
      <c r="AK295" t="s">
        <v>21</v>
      </c>
      <c r="AL295">
        <v>1</v>
      </c>
      <c r="AT295" t="s">
        <v>2</v>
      </c>
    </row>
    <row r="296" spans="1:46" ht="14.45" customHeight="1">
      <c r="A296" s="225" t="s">
        <v>7961</v>
      </c>
      <c r="B296" s="25" t="s">
        <v>6786</v>
      </c>
      <c r="D296" s="25" t="s">
        <v>6921</v>
      </c>
      <c r="E296" s="260" t="s">
        <v>6852</v>
      </c>
      <c r="F296" s="25"/>
      <c r="G296" s="25"/>
      <c r="H296" s="25"/>
      <c r="I296" s="25"/>
      <c r="J296" s="25" t="s">
        <v>6989</v>
      </c>
      <c r="K296" s="62"/>
      <c r="L296" s="65"/>
      <c r="M296" s="25">
        <v>920007297</v>
      </c>
      <c r="N296" s="26"/>
      <c r="O296" s="26"/>
      <c r="P296" s="26"/>
      <c r="Q296" s="26"/>
      <c r="R296" s="26"/>
      <c r="S296" s="26"/>
      <c r="T296" s="26"/>
      <c r="U296" s="59"/>
      <c r="V296" s="59" t="s">
        <v>6833</v>
      </c>
      <c r="W296">
        <v>3</v>
      </c>
      <c r="X296" t="s">
        <v>762</v>
      </c>
      <c r="Y296" t="s">
        <v>763</v>
      </c>
      <c r="Z296" t="s">
        <v>19</v>
      </c>
      <c r="AA296" t="s">
        <v>764</v>
      </c>
      <c r="AB296" t="s">
        <v>764</v>
      </c>
      <c r="AC296" s="79" t="s">
        <v>765</v>
      </c>
      <c r="AD296" t="s">
        <v>766</v>
      </c>
      <c r="AE296" t="s">
        <v>767</v>
      </c>
      <c r="AF296" s="27" t="s">
        <v>739</v>
      </c>
      <c r="AG296" s="27" t="s">
        <v>19</v>
      </c>
      <c r="AH296" s="27" t="s">
        <v>768</v>
      </c>
      <c r="AI296" s="27" t="s">
        <v>769</v>
      </c>
      <c r="AJ296" s="27" t="s">
        <v>767</v>
      </c>
      <c r="AK296" t="s">
        <v>21</v>
      </c>
      <c r="AL296">
        <v>1</v>
      </c>
      <c r="AT296" t="s">
        <v>2</v>
      </c>
    </row>
    <row r="297" spans="1:46" ht="14.45" customHeight="1">
      <c r="A297" s="225" t="s">
        <v>7961</v>
      </c>
      <c r="B297" s="32" t="s">
        <v>6786</v>
      </c>
      <c r="D297" s="36" t="s">
        <v>6921</v>
      </c>
      <c r="E297" s="256"/>
      <c r="F297" s="47"/>
      <c r="G297" s="47"/>
      <c r="H297" s="47"/>
      <c r="I297" s="47"/>
      <c r="J297" s="47"/>
      <c r="K297" s="47"/>
      <c r="L297" s="47"/>
      <c r="M297" s="32">
        <v>920003759</v>
      </c>
      <c r="N297" s="47"/>
      <c r="O297" s="47"/>
      <c r="P297" s="47"/>
      <c r="Q297" s="47"/>
      <c r="R297" s="47"/>
      <c r="S297" s="47"/>
      <c r="T297" s="47"/>
      <c r="U297" s="47"/>
      <c r="V297" s="39" t="s">
        <v>6833</v>
      </c>
      <c r="X297" s="30" t="s">
        <v>6856</v>
      </c>
      <c r="Y297" s="30"/>
      <c r="Z297" s="30"/>
      <c r="AA297" s="30"/>
      <c r="AB297" s="30"/>
      <c r="AC297" s="30" t="s">
        <v>765</v>
      </c>
    </row>
    <row r="298" spans="1:46" ht="14.45" customHeight="1">
      <c r="A298" s="225" t="s">
        <v>7961</v>
      </c>
      <c r="B298" s="32" t="s">
        <v>6786</v>
      </c>
      <c r="D298" s="36" t="s">
        <v>6921</v>
      </c>
      <c r="E298" s="256"/>
      <c r="F298" s="47"/>
      <c r="G298" s="47"/>
      <c r="H298" s="47"/>
      <c r="I298" s="47"/>
      <c r="J298" s="47"/>
      <c r="K298" s="47"/>
      <c r="L298" s="47"/>
      <c r="M298" s="32">
        <v>920007298</v>
      </c>
      <c r="N298" s="47"/>
      <c r="O298" s="47"/>
      <c r="P298" s="47"/>
      <c r="Q298" s="47"/>
      <c r="R298" s="47"/>
      <c r="S298" s="47"/>
      <c r="T298" s="47"/>
      <c r="U298" s="47"/>
      <c r="V298" s="39" t="s">
        <v>6833</v>
      </c>
      <c r="X298" s="30" t="s">
        <v>6859</v>
      </c>
      <c r="Y298" s="30"/>
      <c r="Z298" s="30"/>
      <c r="AA298" s="30"/>
      <c r="AB298" s="30"/>
      <c r="AC298" s="30" t="s">
        <v>765</v>
      </c>
    </row>
    <row r="299" spans="1:46" ht="14.45" customHeight="1">
      <c r="A299"/>
      <c r="B299" s="25" t="s">
        <v>6786</v>
      </c>
      <c r="D299" s="67" t="s">
        <v>6972</v>
      </c>
      <c r="E299" s="260"/>
      <c r="F299" s="67"/>
      <c r="G299" s="67" t="s">
        <v>6972</v>
      </c>
      <c r="H299" s="25"/>
      <c r="I299" s="25"/>
      <c r="J299" s="25" t="s">
        <v>6990</v>
      </c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59"/>
      <c r="V299" s="38" t="s">
        <v>6836</v>
      </c>
      <c r="W299">
        <v>3</v>
      </c>
      <c r="X299" t="s">
        <v>330</v>
      </c>
      <c r="Y299" t="s">
        <v>770</v>
      </c>
      <c r="Z299" t="s">
        <v>19</v>
      </c>
      <c r="AA299" t="s">
        <v>19</v>
      </c>
      <c r="AB299" t="s">
        <v>19</v>
      </c>
      <c r="AC299" t="s">
        <v>770</v>
      </c>
      <c r="AD299" t="s">
        <v>766</v>
      </c>
      <c r="AE299" t="s">
        <v>709</v>
      </c>
      <c r="AF299" s="27" t="s">
        <v>19</v>
      </c>
      <c r="AG299" s="27" t="s">
        <v>765</v>
      </c>
      <c r="AH299" s="27" t="s">
        <v>19</v>
      </c>
      <c r="AI299" s="27" t="s">
        <v>19</v>
      </c>
      <c r="AJ299" s="27" t="s">
        <v>19</v>
      </c>
      <c r="AK299" t="s">
        <v>21</v>
      </c>
      <c r="AL299">
        <v>1</v>
      </c>
      <c r="AT299" t="s">
        <v>2</v>
      </c>
    </row>
    <row r="300" spans="1:46" ht="14.45" customHeight="1">
      <c r="A300"/>
      <c r="B300" s="25" t="s">
        <v>6786</v>
      </c>
      <c r="D300" s="25" t="s">
        <v>6959</v>
      </c>
      <c r="E300" s="260"/>
      <c r="F300" s="25"/>
      <c r="G300" s="25"/>
      <c r="H300" s="25"/>
      <c r="I300" s="25"/>
      <c r="J300" s="25" t="s">
        <v>6991</v>
      </c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59"/>
      <c r="V300" s="38" t="s">
        <v>6836</v>
      </c>
      <c r="W300">
        <v>3</v>
      </c>
      <c r="X300" t="s">
        <v>771</v>
      </c>
      <c r="Y300" t="s">
        <v>772</v>
      </c>
      <c r="Z300" t="s">
        <v>19</v>
      </c>
      <c r="AA300" t="s">
        <v>19</v>
      </c>
      <c r="AB300" t="s">
        <v>773</v>
      </c>
      <c r="AC300" t="s">
        <v>772</v>
      </c>
      <c r="AD300" t="s">
        <v>766</v>
      </c>
      <c r="AE300" t="s">
        <v>774</v>
      </c>
      <c r="AF300" s="27" t="s">
        <v>19</v>
      </c>
      <c r="AG300" s="27" t="s">
        <v>765</v>
      </c>
      <c r="AH300" s="27" t="s">
        <v>355</v>
      </c>
      <c r="AI300" s="27" t="s">
        <v>19</v>
      </c>
      <c r="AJ300" s="27" t="s">
        <v>19</v>
      </c>
      <c r="AK300" t="s">
        <v>21</v>
      </c>
      <c r="AL300">
        <v>1</v>
      </c>
      <c r="AT300" t="s">
        <v>2</v>
      </c>
    </row>
    <row r="301" spans="1:46" ht="14.45" customHeight="1">
      <c r="A301"/>
      <c r="B301" s="25" t="s">
        <v>6786</v>
      </c>
      <c r="D301" s="25" t="s">
        <v>6959</v>
      </c>
      <c r="E301" s="260"/>
      <c r="F301" s="25"/>
      <c r="G301" s="25"/>
      <c r="H301" s="25"/>
      <c r="I301" s="25"/>
      <c r="J301" s="25" t="s">
        <v>6992</v>
      </c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59"/>
      <c r="V301" s="38" t="s">
        <v>6836</v>
      </c>
      <c r="W301">
        <v>3</v>
      </c>
      <c r="X301" t="s">
        <v>720</v>
      </c>
      <c r="Y301" t="s">
        <v>775</v>
      </c>
      <c r="Z301" t="s">
        <v>19</v>
      </c>
      <c r="AA301" t="s">
        <v>19</v>
      </c>
      <c r="AB301" t="s">
        <v>776</v>
      </c>
      <c r="AC301" t="s">
        <v>775</v>
      </c>
      <c r="AD301" t="s">
        <v>766</v>
      </c>
      <c r="AE301" t="s">
        <v>723</v>
      </c>
      <c r="AF301" s="27" t="s">
        <v>19</v>
      </c>
      <c r="AG301" s="27" t="s">
        <v>765</v>
      </c>
      <c r="AH301" s="27" t="s">
        <v>724</v>
      </c>
      <c r="AI301" s="27" t="s">
        <v>19</v>
      </c>
      <c r="AJ301" s="27" t="s">
        <v>19</v>
      </c>
      <c r="AK301" t="s">
        <v>21</v>
      </c>
      <c r="AL301">
        <v>1</v>
      </c>
      <c r="AT301" t="s">
        <v>2</v>
      </c>
    </row>
    <row r="302" spans="1:46" ht="14.45" customHeight="1">
      <c r="A302"/>
      <c r="B302" s="25" t="s">
        <v>6786</v>
      </c>
      <c r="D302" s="25" t="s">
        <v>6959</v>
      </c>
      <c r="E302" s="260"/>
      <c r="F302" s="25"/>
      <c r="G302" s="25"/>
      <c r="H302" s="25"/>
      <c r="I302" s="25"/>
      <c r="J302" s="25" t="s">
        <v>6993</v>
      </c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59"/>
      <c r="V302" s="38" t="s">
        <v>6836</v>
      </c>
      <c r="W302">
        <v>3</v>
      </c>
      <c r="X302" t="s">
        <v>720</v>
      </c>
      <c r="Y302" t="s">
        <v>777</v>
      </c>
      <c r="Z302" t="s">
        <v>19</v>
      </c>
      <c r="AA302" t="s">
        <v>19</v>
      </c>
      <c r="AB302" t="s">
        <v>778</v>
      </c>
      <c r="AC302" t="s">
        <v>777</v>
      </c>
      <c r="AD302" t="s">
        <v>766</v>
      </c>
      <c r="AE302" t="s">
        <v>723</v>
      </c>
      <c r="AF302" s="27" t="s">
        <v>19</v>
      </c>
      <c r="AG302" s="27" t="s">
        <v>765</v>
      </c>
      <c r="AH302" s="27" t="s">
        <v>724</v>
      </c>
      <c r="AI302" s="27" t="s">
        <v>19</v>
      </c>
      <c r="AJ302" s="27" t="s">
        <v>19</v>
      </c>
      <c r="AK302" t="s">
        <v>21</v>
      </c>
      <c r="AL302">
        <v>1</v>
      </c>
      <c r="AT302" t="s">
        <v>2</v>
      </c>
    </row>
    <row r="303" spans="1:46" ht="14.45" customHeight="1">
      <c r="A303"/>
      <c r="B303" s="25" t="s">
        <v>6786</v>
      </c>
      <c r="D303" s="25" t="s">
        <v>6959</v>
      </c>
      <c r="E303" s="260"/>
      <c r="F303" s="25"/>
      <c r="G303" s="25"/>
      <c r="H303" s="25"/>
      <c r="I303" s="25"/>
      <c r="J303" s="25" t="s">
        <v>6994</v>
      </c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59"/>
      <c r="V303" s="38" t="s">
        <v>6836</v>
      </c>
      <c r="W303">
        <v>3</v>
      </c>
      <c r="X303" t="s">
        <v>720</v>
      </c>
      <c r="Y303" t="s">
        <v>779</v>
      </c>
      <c r="Z303" t="s">
        <v>19</v>
      </c>
      <c r="AA303" t="s">
        <v>19</v>
      </c>
      <c r="AB303" t="s">
        <v>780</v>
      </c>
      <c r="AC303" t="s">
        <v>779</v>
      </c>
      <c r="AD303" t="s">
        <v>766</v>
      </c>
      <c r="AE303" t="s">
        <v>723</v>
      </c>
      <c r="AF303" s="27" t="s">
        <v>19</v>
      </c>
      <c r="AG303" s="27" t="s">
        <v>765</v>
      </c>
      <c r="AH303" s="27" t="s">
        <v>724</v>
      </c>
      <c r="AI303" s="27" t="s">
        <v>19</v>
      </c>
      <c r="AJ303" s="27" t="s">
        <v>19</v>
      </c>
      <c r="AK303" t="s">
        <v>21</v>
      </c>
      <c r="AL303">
        <v>1</v>
      </c>
      <c r="AT303" t="s">
        <v>2</v>
      </c>
    </row>
    <row r="304" spans="1:46" ht="14.45" customHeight="1">
      <c r="A304"/>
      <c r="B304" s="25" t="s">
        <v>6786</v>
      </c>
      <c r="D304" s="47" t="s">
        <v>6896</v>
      </c>
      <c r="E304" s="256" t="s">
        <v>6846</v>
      </c>
      <c r="F304" s="47" t="s">
        <v>6847</v>
      </c>
      <c r="G304" s="47"/>
      <c r="H304" s="47"/>
      <c r="I304" s="47"/>
      <c r="J304" s="47" t="s">
        <v>6995</v>
      </c>
      <c r="K304" s="47"/>
      <c r="L304" s="47"/>
      <c r="M304" s="34">
        <v>920008025</v>
      </c>
      <c r="N304" s="47"/>
      <c r="O304" s="47"/>
      <c r="P304" s="47"/>
      <c r="Q304" s="47"/>
      <c r="R304" s="47"/>
      <c r="S304" s="47"/>
      <c r="T304" s="47"/>
      <c r="U304" s="47"/>
      <c r="V304" s="48" t="s">
        <v>6833</v>
      </c>
      <c r="W304">
        <v>3</v>
      </c>
      <c r="X304" t="s">
        <v>701</v>
      </c>
      <c r="Y304" t="s">
        <v>781</v>
      </c>
      <c r="Z304" t="s">
        <v>19</v>
      </c>
      <c r="AA304" t="s">
        <v>782</v>
      </c>
      <c r="AB304" t="s">
        <v>782</v>
      </c>
      <c r="AC304" t="s">
        <v>783</v>
      </c>
      <c r="AD304" t="s">
        <v>784</v>
      </c>
      <c r="AE304" t="s">
        <v>785</v>
      </c>
      <c r="AF304" s="27" t="s">
        <v>739</v>
      </c>
      <c r="AG304" s="27" t="s">
        <v>19</v>
      </c>
      <c r="AH304" s="27" t="s">
        <v>346</v>
      </c>
      <c r="AI304" s="27" t="s">
        <v>786</v>
      </c>
      <c r="AJ304" s="27" t="s">
        <v>785</v>
      </c>
      <c r="AK304" t="s">
        <v>21</v>
      </c>
      <c r="AL304">
        <v>1</v>
      </c>
      <c r="AT304" t="s">
        <v>2</v>
      </c>
    </row>
    <row r="305" spans="1:46" ht="14.45" customHeight="1">
      <c r="A305"/>
      <c r="B305" s="32" t="s">
        <v>6786</v>
      </c>
      <c r="D305" s="36" t="s">
        <v>6900</v>
      </c>
      <c r="E305" s="256"/>
      <c r="F305" s="47"/>
      <c r="G305" s="47"/>
      <c r="H305" s="47"/>
      <c r="I305" s="47"/>
      <c r="J305" s="47"/>
      <c r="K305" s="47"/>
      <c r="L305" s="47"/>
      <c r="M305" s="32">
        <v>920003759</v>
      </c>
      <c r="N305" s="47"/>
      <c r="O305" s="47"/>
      <c r="P305" s="47"/>
      <c r="Q305" s="47"/>
      <c r="R305" s="47"/>
      <c r="S305" s="47"/>
      <c r="T305" s="47"/>
      <c r="U305" s="47"/>
      <c r="V305" s="39" t="s">
        <v>6836</v>
      </c>
      <c r="X305" s="30" t="s">
        <v>6856</v>
      </c>
      <c r="Y305" s="30"/>
      <c r="Z305" s="30"/>
      <c r="AA305" s="30"/>
      <c r="AB305" s="30"/>
      <c r="AC305" s="30" t="s">
        <v>783</v>
      </c>
    </row>
    <row r="306" spans="1:46" ht="14.45" customHeight="1">
      <c r="A306"/>
      <c r="B306" s="32" t="s">
        <v>6786</v>
      </c>
      <c r="D306" s="36" t="s">
        <v>6896</v>
      </c>
      <c r="E306" s="256"/>
      <c r="F306" s="47"/>
      <c r="G306" s="47"/>
      <c r="H306" s="47"/>
      <c r="I306" s="47"/>
      <c r="J306" s="47"/>
      <c r="K306" s="47"/>
      <c r="L306" s="47"/>
      <c r="M306" s="32">
        <v>920008026</v>
      </c>
      <c r="N306" s="47"/>
      <c r="O306" s="47"/>
      <c r="P306" s="47"/>
      <c r="Q306" s="47"/>
      <c r="R306" s="47"/>
      <c r="S306" s="47"/>
      <c r="T306" s="47"/>
      <c r="U306" s="47"/>
      <c r="V306" s="39" t="s">
        <v>6833</v>
      </c>
      <c r="X306" s="30" t="s">
        <v>6860</v>
      </c>
      <c r="Y306" s="30"/>
      <c r="Z306" s="30"/>
      <c r="AA306" s="30"/>
      <c r="AB306" s="30"/>
      <c r="AC306" s="30" t="s">
        <v>783</v>
      </c>
    </row>
    <row r="307" spans="1:46" ht="14.45" customHeight="1">
      <c r="A307"/>
      <c r="B307" s="25" t="s">
        <v>6786</v>
      </c>
      <c r="D307" s="67" t="s">
        <v>6972</v>
      </c>
      <c r="E307" s="260"/>
      <c r="F307" s="67"/>
      <c r="G307" s="67" t="s">
        <v>6972</v>
      </c>
      <c r="H307" s="25"/>
      <c r="I307" s="25"/>
      <c r="J307" s="25" t="s">
        <v>6996</v>
      </c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59"/>
      <c r="V307" s="38" t="s">
        <v>6836</v>
      </c>
      <c r="W307">
        <v>3</v>
      </c>
      <c r="X307" t="s">
        <v>330</v>
      </c>
      <c r="Y307" t="s">
        <v>787</v>
      </c>
      <c r="Z307" t="s">
        <v>19</v>
      </c>
      <c r="AA307" t="s">
        <v>19</v>
      </c>
      <c r="AB307" t="s">
        <v>19</v>
      </c>
      <c r="AC307" t="s">
        <v>787</v>
      </c>
      <c r="AD307" t="s">
        <v>784</v>
      </c>
      <c r="AE307" t="s">
        <v>709</v>
      </c>
      <c r="AF307" s="27" t="s">
        <v>19</v>
      </c>
      <c r="AG307" s="27" t="s">
        <v>783</v>
      </c>
      <c r="AH307" s="27" t="s">
        <v>19</v>
      </c>
      <c r="AI307" s="27" t="s">
        <v>19</v>
      </c>
      <c r="AJ307" s="27" t="s">
        <v>19</v>
      </c>
      <c r="AK307" t="s">
        <v>21</v>
      </c>
      <c r="AL307">
        <v>1</v>
      </c>
      <c r="AT307" t="s">
        <v>2</v>
      </c>
    </row>
    <row r="308" spans="1:46" ht="14.45" customHeight="1">
      <c r="A308"/>
      <c r="B308" s="25" t="s">
        <v>6786</v>
      </c>
      <c r="D308" s="25" t="s">
        <v>6959</v>
      </c>
      <c r="E308" s="260"/>
      <c r="F308" s="25"/>
      <c r="G308" s="25"/>
      <c r="H308" s="25"/>
      <c r="I308" s="25"/>
      <c r="J308" s="25" t="s">
        <v>6997</v>
      </c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59"/>
      <c r="V308" s="38" t="s">
        <v>6836</v>
      </c>
      <c r="W308">
        <v>3</v>
      </c>
      <c r="X308" t="s">
        <v>742</v>
      </c>
      <c r="Y308" t="s">
        <v>788</v>
      </c>
      <c r="Z308" t="s">
        <v>19</v>
      </c>
      <c r="AA308" t="s">
        <v>19</v>
      </c>
      <c r="AB308" t="s">
        <v>789</v>
      </c>
      <c r="AC308" t="s">
        <v>788</v>
      </c>
      <c r="AD308" t="s">
        <v>790</v>
      </c>
      <c r="AE308" t="s">
        <v>745</v>
      </c>
      <c r="AF308" s="27" t="s">
        <v>19</v>
      </c>
      <c r="AG308" s="27" t="s">
        <v>783</v>
      </c>
      <c r="AH308" s="27" t="s">
        <v>746</v>
      </c>
      <c r="AI308" s="27" t="s">
        <v>19</v>
      </c>
      <c r="AJ308" s="27" t="s">
        <v>19</v>
      </c>
      <c r="AK308" t="s">
        <v>21</v>
      </c>
      <c r="AL308">
        <v>1</v>
      </c>
      <c r="AT308" t="s">
        <v>2</v>
      </c>
    </row>
    <row r="309" spans="1:46" ht="14.45" customHeight="1">
      <c r="A309"/>
      <c r="B309" s="25" t="s">
        <v>6786</v>
      </c>
      <c r="D309" s="25" t="s">
        <v>6959</v>
      </c>
      <c r="E309" s="260"/>
      <c r="F309" s="25"/>
      <c r="G309" s="25"/>
      <c r="H309" s="25"/>
      <c r="I309" s="25"/>
      <c r="J309" s="25" t="s">
        <v>6998</v>
      </c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59"/>
      <c r="V309" s="38" t="s">
        <v>6836</v>
      </c>
      <c r="W309">
        <v>3</v>
      </c>
      <c r="X309" t="s">
        <v>742</v>
      </c>
      <c r="Y309" t="s">
        <v>791</v>
      </c>
      <c r="Z309" t="s">
        <v>19</v>
      </c>
      <c r="AA309" t="s">
        <v>19</v>
      </c>
      <c r="AB309" t="s">
        <v>792</v>
      </c>
      <c r="AC309" t="s">
        <v>791</v>
      </c>
      <c r="AD309" t="s">
        <v>790</v>
      </c>
      <c r="AE309" t="s">
        <v>745</v>
      </c>
      <c r="AF309" s="27" t="s">
        <v>19</v>
      </c>
      <c r="AG309" s="27" t="s">
        <v>783</v>
      </c>
      <c r="AH309" s="27" t="s">
        <v>746</v>
      </c>
      <c r="AI309" s="27" t="s">
        <v>19</v>
      </c>
      <c r="AJ309" s="27" t="s">
        <v>19</v>
      </c>
      <c r="AK309" t="s">
        <v>21</v>
      </c>
      <c r="AL309">
        <v>1</v>
      </c>
      <c r="AT309" t="s">
        <v>2</v>
      </c>
    </row>
    <row r="310" spans="1:46" ht="14.45" customHeight="1">
      <c r="A310" s="225" t="s">
        <v>7961</v>
      </c>
      <c r="B310" s="25" t="s">
        <v>6786</v>
      </c>
      <c r="D310" s="25" t="s">
        <v>6896</v>
      </c>
      <c r="E310" s="270" t="s">
        <v>6846</v>
      </c>
      <c r="F310" s="26" t="s">
        <v>6847</v>
      </c>
      <c r="G310" s="25"/>
      <c r="H310" s="25"/>
      <c r="I310" s="25"/>
      <c r="J310" s="25" t="s">
        <v>6999</v>
      </c>
      <c r="K310" s="62"/>
      <c r="L310" s="47"/>
      <c r="M310" s="34">
        <v>920007424</v>
      </c>
      <c r="N310" s="47"/>
      <c r="O310" s="47"/>
      <c r="P310" s="47"/>
      <c r="Q310" s="47"/>
      <c r="R310" s="47"/>
      <c r="S310" s="47"/>
      <c r="T310" s="47"/>
      <c r="U310" s="47"/>
      <c r="V310" s="48" t="s">
        <v>6833</v>
      </c>
      <c r="W310">
        <v>3</v>
      </c>
      <c r="X310" t="s">
        <v>733</v>
      </c>
      <c r="Y310" t="s">
        <v>793</v>
      </c>
      <c r="Z310" t="s">
        <v>19</v>
      </c>
      <c r="AA310" t="s">
        <v>794</v>
      </c>
      <c r="AB310" t="s">
        <v>794</v>
      </c>
      <c r="AC310" s="79" t="s">
        <v>795</v>
      </c>
      <c r="AD310" t="s">
        <v>796</v>
      </c>
      <c r="AE310" t="s">
        <v>797</v>
      </c>
      <c r="AF310" s="27" t="s">
        <v>798</v>
      </c>
      <c r="AG310" s="27" t="s">
        <v>19</v>
      </c>
      <c r="AH310" s="27" t="s">
        <v>355</v>
      </c>
      <c r="AI310" s="27" t="s">
        <v>799</v>
      </c>
      <c r="AJ310" s="27" t="s">
        <v>797</v>
      </c>
      <c r="AK310" t="s">
        <v>21</v>
      </c>
      <c r="AL310">
        <v>1</v>
      </c>
      <c r="AT310" t="s">
        <v>2</v>
      </c>
    </row>
    <row r="311" spans="1:46" ht="14.45" customHeight="1">
      <c r="A311"/>
      <c r="B311" s="32" t="s">
        <v>6786</v>
      </c>
      <c r="D311" s="36" t="s">
        <v>6896</v>
      </c>
      <c r="E311" s="260"/>
      <c r="F311" s="25"/>
      <c r="G311" s="25"/>
      <c r="H311" s="25"/>
      <c r="I311" s="25"/>
      <c r="J311" s="25"/>
      <c r="K311" s="36"/>
      <c r="L311" s="47"/>
      <c r="M311" s="32">
        <v>920003759</v>
      </c>
      <c r="N311" s="47"/>
      <c r="O311" s="47"/>
      <c r="P311" s="47"/>
      <c r="Q311" s="47"/>
      <c r="R311" s="47"/>
      <c r="S311" s="47"/>
      <c r="T311" s="47"/>
      <c r="U311" s="47"/>
      <c r="V311" s="39" t="s">
        <v>6836</v>
      </c>
      <c r="X311" s="30" t="s">
        <v>6856</v>
      </c>
      <c r="Y311" s="30"/>
      <c r="Z311" s="30"/>
      <c r="AA311" s="30"/>
      <c r="AB311" s="30"/>
      <c r="AC311" s="30" t="s">
        <v>795</v>
      </c>
    </row>
    <row r="312" spans="1:46" ht="14.45" customHeight="1">
      <c r="A312"/>
      <c r="B312" s="32" t="s">
        <v>6786</v>
      </c>
      <c r="D312" s="36" t="s">
        <v>6896</v>
      </c>
      <c r="E312" s="260"/>
      <c r="F312" s="25"/>
      <c r="G312" s="25"/>
      <c r="H312" s="25"/>
      <c r="I312" s="25"/>
      <c r="J312" s="25"/>
      <c r="K312" s="36"/>
      <c r="L312" s="47"/>
      <c r="M312" s="32">
        <v>920007415</v>
      </c>
      <c r="N312" s="47"/>
      <c r="O312" s="47"/>
      <c r="P312" s="47"/>
      <c r="Q312" s="47"/>
      <c r="R312" s="47"/>
      <c r="S312" s="47"/>
      <c r="T312" s="47"/>
      <c r="U312" s="47"/>
      <c r="V312" s="39" t="s">
        <v>6833</v>
      </c>
      <c r="X312" s="30" t="s">
        <v>6861</v>
      </c>
      <c r="Y312" s="30"/>
      <c r="Z312" s="30"/>
      <c r="AA312" s="30"/>
      <c r="AB312" s="30"/>
      <c r="AC312" s="30" t="s">
        <v>795</v>
      </c>
    </row>
    <row r="313" spans="1:46" ht="14.45" customHeight="1">
      <c r="A313"/>
      <c r="B313" s="25" t="s">
        <v>6786</v>
      </c>
      <c r="D313" s="67" t="s">
        <v>6972</v>
      </c>
      <c r="E313" s="260"/>
      <c r="F313" s="67"/>
      <c r="G313" s="67" t="s">
        <v>6972</v>
      </c>
      <c r="H313" s="25"/>
      <c r="I313" s="25"/>
      <c r="J313" s="25" t="s">
        <v>7000</v>
      </c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59"/>
      <c r="V313" s="38" t="s">
        <v>6836</v>
      </c>
      <c r="W313">
        <v>3</v>
      </c>
      <c r="X313" t="s">
        <v>330</v>
      </c>
      <c r="Y313" t="s">
        <v>800</v>
      </c>
      <c r="Z313" t="s">
        <v>19</v>
      </c>
      <c r="AA313" t="s">
        <v>19</v>
      </c>
      <c r="AB313" t="s">
        <v>19</v>
      </c>
      <c r="AC313" t="s">
        <v>800</v>
      </c>
      <c r="AD313" t="s">
        <v>796</v>
      </c>
      <c r="AE313" t="s">
        <v>709</v>
      </c>
      <c r="AF313" s="27" t="s">
        <v>19</v>
      </c>
      <c r="AG313" s="27" t="s">
        <v>795</v>
      </c>
      <c r="AH313" s="27" t="s">
        <v>19</v>
      </c>
      <c r="AI313" s="27" t="s">
        <v>19</v>
      </c>
      <c r="AJ313" s="27" t="s">
        <v>19</v>
      </c>
      <c r="AK313" t="s">
        <v>21</v>
      </c>
      <c r="AL313">
        <v>1</v>
      </c>
      <c r="AT313" t="s">
        <v>2</v>
      </c>
    </row>
    <row r="314" spans="1:46" ht="14.45" customHeight="1">
      <c r="A314"/>
      <c r="B314" s="25" t="s">
        <v>6786</v>
      </c>
      <c r="D314" s="25" t="s">
        <v>6959</v>
      </c>
      <c r="E314" s="260"/>
      <c r="F314" s="25"/>
      <c r="G314" s="25"/>
      <c r="H314" s="25"/>
      <c r="I314" s="25"/>
      <c r="J314" s="25" t="s">
        <v>7001</v>
      </c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38"/>
      <c r="V314" s="38" t="s">
        <v>6836</v>
      </c>
      <c r="W314">
        <v>3</v>
      </c>
      <c r="X314" t="s">
        <v>720</v>
      </c>
      <c r="Y314" t="s">
        <v>801</v>
      </c>
      <c r="Z314" t="s">
        <v>19</v>
      </c>
      <c r="AA314" t="s">
        <v>19</v>
      </c>
      <c r="AB314" t="s">
        <v>802</v>
      </c>
      <c r="AC314" t="s">
        <v>801</v>
      </c>
      <c r="AD314" t="s">
        <v>796</v>
      </c>
      <c r="AE314" t="s">
        <v>723</v>
      </c>
      <c r="AF314" s="27" t="s">
        <v>19</v>
      </c>
      <c r="AG314" s="27" t="s">
        <v>795</v>
      </c>
      <c r="AH314" s="27" t="s">
        <v>724</v>
      </c>
      <c r="AI314" s="27" t="s">
        <v>19</v>
      </c>
      <c r="AJ314" s="27" t="s">
        <v>19</v>
      </c>
      <c r="AK314" t="s">
        <v>21</v>
      </c>
      <c r="AL314">
        <v>1</v>
      </c>
      <c r="AT314" t="s">
        <v>2</v>
      </c>
    </row>
    <row r="315" spans="1:46" ht="14.45" customHeight="1">
      <c r="A315"/>
      <c r="B315" s="25" t="s">
        <v>6786</v>
      </c>
      <c r="D315" s="25" t="s">
        <v>6959</v>
      </c>
      <c r="E315" s="260"/>
      <c r="F315" s="25"/>
      <c r="G315" s="25"/>
      <c r="H315" s="25"/>
      <c r="I315" s="25"/>
      <c r="J315" s="25" t="s">
        <v>7002</v>
      </c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38"/>
      <c r="V315" s="38" t="s">
        <v>6836</v>
      </c>
      <c r="W315">
        <v>3</v>
      </c>
      <c r="X315" t="s">
        <v>720</v>
      </c>
      <c r="Y315" t="s">
        <v>803</v>
      </c>
      <c r="Z315" t="s">
        <v>19</v>
      </c>
      <c r="AA315" t="s">
        <v>19</v>
      </c>
      <c r="AB315" t="s">
        <v>804</v>
      </c>
      <c r="AC315" t="s">
        <v>803</v>
      </c>
      <c r="AD315" t="s">
        <v>796</v>
      </c>
      <c r="AE315" t="s">
        <v>723</v>
      </c>
      <c r="AF315" s="27" t="s">
        <v>19</v>
      </c>
      <c r="AG315" s="27" t="s">
        <v>795</v>
      </c>
      <c r="AH315" s="27" t="s">
        <v>724</v>
      </c>
      <c r="AI315" s="27" t="s">
        <v>19</v>
      </c>
      <c r="AJ315" s="27" t="s">
        <v>19</v>
      </c>
      <c r="AK315" t="s">
        <v>21</v>
      </c>
      <c r="AL315">
        <v>1</v>
      </c>
      <c r="AT315" t="s">
        <v>2</v>
      </c>
    </row>
    <row r="316" spans="1:46" ht="14.45" customHeight="1">
      <c r="A316"/>
      <c r="B316" s="25" t="s">
        <v>6786</v>
      </c>
      <c r="D316" s="25" t="s">
        <v>6959</v>
      </c>
      <c r="E316" s="260"/>
      <c r="F316" s="25"/>
      <c r="G316" s="25"/>
      <c r="H316" s="25"/>
      <c r="I316" s="25"/>
      <c r="J316" s="25" t="s">
        <v>7003</v>
      </c>
      <c r="K316" s="25"/>
      <c r="L316" s="68"/>
      <c r="M316" s="25"/>
      <c r="N316" s="25"/>
      <c r="O316" s="25"/>
      <c r="P316" s="25"/>
      <c r="Q316" s="25"/>
      <c r="R316" s="25"/>
      <c r="S316" s="25"/>
      <c r="T316" s="25"/>
      <c r="U316" s="38"/>
      <c r="V316" s="38" t="s">
        <v>6836</v>
      </c>
      <c r="W316">
        <v>3</v>
      </c>
      <c r="X316" t="s">
        <v>720</v>
      </c>
      <c r="Y316" t="s">
        <v>805</v>
      </c>
      <c r="Z316" t="s">
        <v>19</v>
      </c>
      <c r="AA316" t="s">
        <v>19</v>
      </c>
      <c r="AB316" t="s">
        <v>806</v>
      </c>
      <c r="AC316" t="s">
        <v>805</v>
      </c>
      <c r="AD316" t="s">
        <v>796</v>
      </c>
      <c r="AE316" t="s">
        <v>723</v>
      </c>
      <c r="AF316" s="27" t="s">
        <v>19</v>
      </c>
      <c r="AG316" s="27" t="s">
        <v>795</v>
      </c>
      <c r="AH316" s="27" t="s">
        <v>724</v>
      </c>
      <c r="AI316" s="27" t="s">
        <v>19</v>
      </c>
      <c r="AJ316" s="27" t="s">
        <v>19</v>
      </c>
      <c r="AK316" t="s">
        <v>21</v>
      </c>
      <c r="AL316">
        <v>1</v>
      </c>
      <c r="AT316" t="s">
        <v>2</v>
      </c>
    </row>
    <row r="317" spans="1:46" ht="14.45" customHeight="1">
      <c r="A317"/>
      <c r="B317" s="25" t="s">
        <v>6786</v>
      </c>
      <c r="D317" s="47" t="s">
        <v>6896</v>
      </c>
      <c r="E317" s="256" t="s">
        <v>6846</v>
      </c>
      <c r="F317" s="47" t="s">
        <v>6847</v>
      </c>
      <c r="G317" s="47"/>
      <c r="H317" s="47"/>
      <c r="I317" s="47"/>
      <c r="J317" s="47" t="s">
        <v>7004</v>
      </c>
      <c r="K317" s="47"/>
      <c r="L317" s="47"/>
      <c r="M317" s="34">
        <v>920007301</v>
      </c>
      <c r="N317" s="47"/>
      <c r="O317" s="47"/>
      <c r="P317" s="47"/>
      <c r="Q317" s="47"/>
      <c r="R317" s="47"/>
      <c r="S317" s="47"/>
      <c r="T317" s="47"/>
      <c r="U317" s="47"/>
      <c r="V317" s="48" t="s">
        <v>6833</v>
      </c>
      <c r="W317">
        <v>3</v>
      </c>
      <c r="X317" t="s">
        <v>762</v>
      </c>
      <c r="Y317" t="s">
        <v>807</v>
      </c>
      <c r="Z317" t="s">
        <v>19</v>
      </c>
      <c r="AA317" t="s">
        <v>808</v>
      </c>
      <c r="AB317" t="s">
        <v>808</v>
      </c>
      <c r="AC317" t="s">
        <v>809</v>
      </c>
      <c r="AD317" t="s">
        <v>796</v>
      </c>
      <c r="AE317" t="s">
        <v>767</v>
      </c>
      <c r="AF317" s="27" t="s">
        <v>739</v>
      </c>
      <c r="AG317" s="27" t="s">
        <v>19</v>
      </c>
      <c r="AH317" s="27" t="s">
        <v>768</v>
      </c>
      <c r="AI317" s="27" t="s">
        <v>810</v>
      </c>
      <c r="AJ317" s="27" t="s">
        <v>767</v>
      </c>
      <c r="AK317" t="s">
        <v>21</v>
      </c>
      <c r="AL317">
        <v>1</v>
      </c>
      <c r="AT317" t="s">
        <v>2</v>
      </c>
    </row>
    <row r="318" spans="1:46" ht="14.45" customHeight="1">
      <c r="A318"/>
      <c r="B318" s="32" t="s">
        <v>6786</v>
      </c>
      <c r="D318" s="36" t="s">
        <v>6900</v>
      </c>
      <c r="E318" s="256"/>
      <c r="F318" s="47"/>
      <c r="G318" s="47"/>
      <c r="H318" s="47"/>
      <c r="I318" s="47"/>
      <c r="J318" s="47"/>
      <c r="K318" s="47"/>
      <c r="L318" s="47"/>
      <c r="M318" s="32">
        <v>920003759</v>
      </c>
      <c r="N318" s="47"/>
      <c r="O318" s="47"/>
      <c r="P318" s="47"/>
      <c r="Q318" s="47"/>
      <c r="R318" s="47"/>
      <c r="S318" s="47"/>
      <c r="T318" s="47"/>
      <c r="U318" s="47"/>
      <c r="V318" s="39" t="s">
        <v>6836</v>
      </c>
      <c r="W318" s="31"/>
      <c r="X318" s="30" t="s">
        <v>6856</v>
      </c>
      <c r="Y318" s="30"/>
      <c r="Z318" s="30"/>
      <c r="AA318" s="30"/>
      <c r="AB318" s="30"/>
      <c r="AC318" s="30" t="s">
        <v>809</v>
      </c>
    </row>
    <row r="319" spans="1:46" ht="14.45" customHeight="1">
      <c r="A319"/>
      <c r="B319" s="32" t="s">
        <v>6786</v>
      </c>
      <c r="D319" s="36" t="s">
        <v>6896</v>
      </c>
      <c r="E319" s="256"/>
      <c r="F319" s="47"/>
      <c r="G319" s="47"/>
      <c r="H319" s="47"/>
      <c r="I319" s="47"/>
      <c r="J319" s="47"/>
      <c r="K319" s="47"/>
      <c r="L319" s="47"/>
      <c r="M319" s="32">
        <v>920007302</v>
      </c>
      <c r="N319" s="47"/>
      <c r="O319" s="47"/>
      <c r="P319" s="47"/>
      <c r="Q319" s="47"/>
      <c r="R319" s="47"/>
      <c r="S319" s="47"/>
      <c r="T319" s="47"/>
      <c r="U319" s="47"/>
      <c r="V319" s="39" t="s">
        <v>6833</v>
      </c>
      <c r="W319" s="31"/>
      <c r="X319" s="30" t="s">
        <v>6859</v>
      </c>
      <c r="Y319" s="30"/>
      <c r="Z319" s="30"/>
      <c r="AA319" s="30"/>
      <c r="AB319" s="30"/>
      <c r="AC319" s="30" t="s">
        <v>809</v>
      </c>
    </row>
    <row r="320" spans="1:46" ht="14.45" customHeight="1">
      <c r="A320"/>
      <c r="B320" s="25" t="s">
        <v>6786</v>
      </c>
      <c r="D320" s="67" t="s">
        <v>6972</v>
      </c>
      <c r="E320" s="260"/>
      <c r="F320" s="67"/>
      <c r="G320" s="67" t="s">
        <v>6972</v>
      </c>
      <c r="H320" s="25"/>
      <c r="I320" s="25"/>
      <c r="J320" s="25" t="s">
        <v>7005</v>
      </c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59"/>
      <c r="V320" s="38" t="s">
        <v>6836</v>
      </c>
      <c r="W320">
        <v>3</v>
      </c>
      <c r="X320" t="s">
        <v>330</v>
      </c>
      <c r="Y320" t="s">
        <v>811</v>
      </c>
      <c r="Z320" t="s">
        <v>19</v>
      </c>
      <c r="AA320" t="s">
        <v>19</v>
      </c>
      <c r="AB320" t="s">
        <v>19</v>
      </c>
      <c r="AC320" t="s">
        <v>811</v>
      </c>
      <c r="AD320" t="s">
        <v>812</v>
      </c>
      <c r="AE320" t="s">
        <v>709</v>
      </c>
      <c r="AF320" s="27" t="s">
        <v>19</v>
      </c>
      <c r="AG320" s="27" t="s">
        <v>809</v>
      </c>
      <c r="AH320" s="27" t="s">
        <v>19</v>
      </c>
      <c r="AI320" s="27" t="s">
        <v>19</v>
      </c>
      <c r="AJ320" s="27" t="s">
        <v>19</v>
      </c>
      <c r="AK320" t="s">
        <v>21</v>
      </c>
      <c r="AL320">
        <v>1</v>
      </c>
      <c r="AT320" t="s">
        <v>2</v>
      </c>
    </row>
    <row r="321" spans="1:46" ht="14.45" customHeight="1">
      <c r="A321"/>
      <c r="B321" s="25" t="s">
        <v>6786</v>
      </c>
      <c r="D321" s="25" t="s">
        <v>6959</v>
      </c>
      <c r="E321" s="260"/>
      <c r="F321" s="25"/>
      <c r="G321" s="25"/>
      <c r="H321" s="25"/>
      <c r="I321" s="25"/>
      <c r="J321" s="25" t="s">
        <v>7006</v>
      </c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59"/>
      <c r="V321" s="38" t="s">
        <v>6836</v>
      </c>
      <c r="W321">
        <v>3</v>
      </c>
      <c r="X321" t="s">
        <v>720</v>
      </c>
      <c r="Y321" t="s">
        <v>813</v>
      </c>
      <c r="Z321" t="s">
        <v>19</v>
      </c>
      <c r="AA321" t="s">
        <v>19</v>
      </c>
      <c r="AB321" t="s">
        <v>802</v>
      </c>
      <c r="AC321" t="s">
        <v>813</v>
      </c>
      <c r="AD321" t="s">
        <v>812</v>
      </c>
      <c r="AE321" t="s">
        <v>723</v>
      </c>
      <c r="AF321" s="27" t="s">
        <v>19</v>
      </c>
      <c r="AG321" s="27" t="s">
        <v>809</v>
      </c>
      <c r="AH321" s="27" t="s">
        <v>724</v>
      </c>
      <c r="AI321" s="27" t="s">
        <v>19</v>
      </c>
      <c r="AJ321" s="27" t="s">
        <v>19</v>
      </c>
      <c r="AK321" t="s">
        <v>21</v>
      </c>
      <c r="AL321">
        <v>1</v>
      </c>
      <c r="AT321" t="s">
        <v>2</v>
      </c>
    </row>
    <row r="322" spans="1:46" ht="14.45" customHeight="1">
      <c r="A322"/>
      <c r="B322" s="25" t="s">
        <v>6786</v>
      </c>
      <c r="D322" s="25" t="s">
        <v>6959</v>
      </c>
      <c r="E322" s="260"/>
      <c r="F322" s="25"/>
      <c r="G322" s="25"/>
      <c r="H322" s="25"/>
      <c r="I322" s="25"/>
      <c r="J322" s="25" t="s">
        <v>7007</v>
      </c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59"/>
      <c r="V322" s="38" t="s">
        <v>6836</v>
      </c>
      <c r="W322">
        <v>3</v>
      </c>
      <c r="X322" t="s">
        <v>814</v>
      </c>
      <c r="Y322" t="s">
        <v>815</v>
      </c>
      <c r="Z322" t="s">
        <v>19</v>
      </c>
      <c r="AA322" t="s">
        <v>19</v>
      </c>
      <c r="AB322" t="s">
        <v>816</v>
      </c>
      <c r="AC322" t="s">
        <v>815</v>
      </c>
      <c r="AD322" t="s">
        <v>812</v>
      </c>
      <c r="AE322" t="s">
        <v>817</v>
      </c>
      <c r="AF322" s="27" t="s">
        <v>19</v>
      </c>
      <c r="AG322" s="27" t="s">
        <v>809</v>
      </c>
      <c r="AH322" s="27" t="s">
        <v>768</v>
      </c>
      <c r="AI322" s="27" t="s">
        <v>19</v>
      </c>
      <c r="AJ322" s="27" t="s">
        <v>19</v>
      </c>
      <c r="AK322" t="s">
        <v>21</v>
      </c>
      <c r="AL322">
        <v>1</v>
      </c>
      <c r="AT322" t="s">
        <v>2</v>
      </c>
    </row>
    <row r="323" spans="1:46" ht="14.45" customHeight="1">
      <c r="A323"/>
      <c r="B323" s="25" t="s">
        <v>6786</v>
      </c>
      <c r="D323" s="25" t="s">
        <v>6959</v>
      </c>
      <c r="E323" s="260"/>
      <c r="F323" s="25"/>
      <c r="G323" s="25"/>
      <c r="H323" s="25"/>
      <c r="I323" s="25"/>
      <c r="J323" s="25" t="s">
        <v>7008</v>
      </c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59"/>
      <c r="V323" s="38" t="s">
        <v>6836</v>
      </c>
      <c r="W323">
        <v>3</v>
      </c>
      <c r="X323" t="s">
        <v>710</v>
      </c>
      <c r="Y323" t="s">
        <v>818</v>
      </c>
      <c r="Z323" t="s">
        <v>19</v>
      </c>
      <c r="AA323" t="s">
        <v>19</v>
      </c>
      <c r="AB323" t="s">
        <v>819</v>
      </c>
      <c r="AC323" t="s">
        <v>818</v>
      </c>
      <c r="AD323" t="s">
        <v>812</v>
      </c>
      <c r="AE323" t="s">
        <v>713</v>
      </c>
      <c r="AF323" s="27" t="s">
        <v>19</v>
      </c>
      <c r="AG323" s="27" t="s">
        <v>809</v>
      </c>
      <c r="AH323" s="27" t="s">
        <v>714</v>
      </c>
      <c r="AI323" s="27" t="s">
        <v>19</v>
      </c>
      <c r="AJ323" s="27" t="s">
        <v>19</v>
      </c>
      <c r="AK323" t="s">
        <v>21</v>
      </c>
      <c r="AL323">
        <v>1</v>
      </c>
      <c r="AT323" t="s">
        <v>2</v>
      </c>
    </row>
    <row r="324" spans="1:46" ht="14.45" customHeight="1">
      <c r="A324"/>
      <c r="B324" s="25" t="s">
        <v>6786</v>
      </c>
      <c r="D324" s="25" t="s">
        <v>6959</v>
      </c>
      <c r="E324" s="260"/>
      <c r="F324" s="25"/>
      <c r="G324" s="25"/>
      <c r="H324" s="25"/>
      <c r="I324" s="25"/>
      <c r="J324" s="25" t="s">
        <v>7009</v>
      </c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59"/>
      <c r="V324" s="38" t="s">
        <v>6836</v>
      </c>
      <c r="W324">
        <v>3</v>
      </c>
      <c r="X324" t="s">
        <v>720</v>
      </c>
      <c r="Y324" t="s">
        <v>820</v>
      </c>
      <c r="Z324" t="s">
        <v>19</v>
      </c>
      <c r="AA324" t="s">
        <v>19</v>
      </c>
      <c r="AB324" t="s">
        <v>821</v>
      </c>
      <c r="AC324" t="s">
        <v>820</v>
      </c>
      <c r="AD324" t="s">
        <v>812</v>
      </c>
      <c r="AE324" t="s">
        <v>723</v>
      </c>
      <c r="AF324" s="27" t="s">
        <v>19</v>
      </c>
      <c r="AG324" s="27" t="s">
        <v>809</v>
      </c>
      <c r="AH324" s="27" t="s">
        <v>724</v>
      </c>
      <c r="AI324" s="27" t="s">
        <v>19</v>
      </c>
      <c r="AJ324" s="27" t="s">
        <v>19</v>
      </c>
      <c r="AK324" t="s">
        <v>21</v>
      </c>
      <c r="AL324">
        <v>1</v>
      </c>
      <c r="AT324" t="s">
        <v>2</v>
      </c>
    </row>
    <row r="325" spans="1:46" ht="14.45" customHeight="1">
      <c r="A325"/>
      <c r="B325" s="25" t="s">
        <v>6786</v>
      </c>
      <c r="D325" s="25" t="s">
        <v>6959</v>
      </c>
      <c r="E325" s="260"/>
      <c r="F325" s="25"/>
      <c r="G325" s="25"/>
      <c r="H325" s="25"/>
      <c r="I325" s="25"/>
      <c r="J325" s="25" t="s">
        <v>7010</v>
      </c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59"/>
      <c r="V325" s="38" t="s">
        <v>6836</v>
      </c>
      <c r="W325">
        <v>3</v>
      </c>
      <c r="X325" t="s">
        <v>720</v>
      </c>
      <c r="Y325" t="s">
        <v>822</v>
      </c>
      <c r="Z325" t="s">
        <v>19</v>
      </c>
      <c r="AA325" t="s">
        <v>19</v>
      </c>
      <c r="AB325" t="s">
        <v>823</v>
      </c>
      <c r="AC325" t="s">
        <v>822</v>
      </c>
      <c r="AD325" t="s">
        <v>812</v>
      </c>
      <c r="AE325" t="s">
        <v>723</v>
      </c>
      <c r="AF325" s="27" t="s">
        <v>19</v>
      </c>
      <c r="AG325" s="27" t="s">
        <v>809</v>
      </c>
      <c r="AH325" s="27" t="s">
        <v>724</v>
      </c>
      <c r="AI325" s="27" t="s">
        <v>19</v>
      </c>
      <c r="AJ325" s="27" t="s">
        <v>19</v>
      </c>
      <c r="AK325" t="s">
        <v>21</v>
      </c>
      <c r="AL325">
        <v>1</v>
      </c>
      <c r="AT325" t="s">
        <v>2</v>
      </c>
    </row>
    <row r="326" spans="1:46" ht="14.45" customHeight="1">
      <c r="A326"/>
      <c r="B326" s="25" t="s">
        <v>6786</v>
      </c>
      <c r="D326" s="25" t="s">
        <v>6922</v>
      </c>
      <c r="E326" s="260" t="s">
        <v>6846</v>
      </c>
      <c r="F326" s="25"/>
      <c r="G326" s="25"/>
      <c r="H326" s="25"/>
      <c r="I326" s="25"/>
      <c r="J326" s="25" t="s">
        <v>7011</v>
      </c>
      <c r="K326" s="62"/>
      <c r="L326" s="65"/>
      <c r="M326" s="25">
        <v>920007700</v>
      </c>
      <c r="N326" s="26"/>
      <c r="O326" s="26"/>
      <c r="P326" s="26"/>
      <c r="Q326" s="26"/>
      <c r="R326" s="26"/>
      <c r="S326" s="26"/>
      <c r="T326" s="26"/>
      <c r="U326" s="59"/>
      <c r="V326" s="59" t="s">
        <v>6833</v>
      </c>
      <c r="W326">
        <v>3</v>
      </c>
      <c r="X326" t="s">
        <v>762</v>
      </c>
      <c r="Y326" t="s">
        <v>824</v>
      </c>
      <c r="Z326" t="s">
        <v>19</v>
      </c>
      <c r="AA326" t="s">
        <v>825</v>
      </c>
      <c r="AB326" t="s">
        <v>825</v>
      </c>
      <c r="AC326" t="s">
        <v>826</v>
      </c>
      <c r="AD326" t="s">
        <v>827</v>
      </c>
      <c r="AE326" t="s">
        <v>767</v>
      </c>
      <c r="AF326" s="27" t="s">
        <v>739</v>
      </c>
      <c r="AG326" s="27" t="s">
        <v>19</v>
      </c>
      <c r="AH326" s="27" t="s">
        <v>768</v>
      </c>
      <c r="AI326" s="27" t="s">
        <v>828</v>
      </c>
      <c r="AJ326" s="27" t="s">
        <v>767</v>
      </c>
      <c r="AK326" t="s">
        <v>21</v>
      </c>
      <c r="AL326">
        <v>1</v>
      </c>
      <c r="AT326" t="s">
        <v>2</v>
      </c>
    </row>
    <row r="327" spans="1:46" ht="14.45" customHeight="1">
      <c r="A327"/>
      <c r="B327" s="32" t="s">
        <v>6786</v>
      </c>
      <c r="D327" s="32" t="s">
        <v>6900</v>
      </c>
      <c r="E327" s="256"/>
      <c r="F327" s="47"/>
      <c r="G327" s="47"/>
      <c r="H327" s="47"/>
      <c r="I327" s="47"/>
      <c r="J327" s="47"/>
      <c r="K327" s="47"/>
      <c r="L327" s="47"/>
      <c r="M327" s="32">
        <v>920003759</v>
      </c>
      <c r="N327" s="47"/>
      <c r="O327" s="47"/>
      <c r="P327" s="47"/>
      <c r="Q327" s="47"/>
      <c r="R327" s="47"/>
      <c r="S327" s="47"/>
      <c r="T327" s="47"/>
      <c r="U327" s="47"/>
      <c r="V327" s="39" t="s">
        <v>6836</v>
      </c>
      <c r="W327" s="30"/>
      <c r="X327" s="30" t="s">
        <v>6856</v>
      </c>
      <c r="Y327" s="30"/>
      <c r="Z327" s="30"/>
      <c r="AA327" s="30"/>
      <c r="AB327" s="30"/>
      <c r="AC327" s="30" t="s">
        <v>826</v>
      </c>
    </row>
    <row r="328" spans="1:46" ht="14.45" customHeight="1">
      <c r="A328"/>
      <c r="B328" s="32" t="s">
        <v>6786</v>
      </c>
      <c r="D328" s="32" t="s">
        <v>6922</v>
      </c>
      <c r="E328" s="256"/>
      <c r="F328" s="47"/>
      <c r="G328" s="47"/>
      <c r="H328" s="47"/>
      <c r="I328" s="47"/>
      <c r="J328" s="47"/>
      <c r="K328" s="47"/>
      <c r="L328" s="47"/>
      <c r="M328" s="32">
        <v>920007699</v>
      </c>
      <c r="N328" s="47"/>
      <c r="O328" s="47"/>
      <c r="P328" s="47"/>
      <c r="Q328" s="47"/>
      <c r="R328" s="47"/>
      <c r="S328" s="47"/>
      <c r="T328" s="47"/>
      <c r="U328" s="47"/>
      <c r="V328" s="39" t="s">
        <v>6833</v>
      </c>
      <c r="W328" s="30"/>
      <c r="X328" s="30" t="s">
        <v>6858</v>
      </c>
      <c r="Y328" s="30"/>
      <c r="Z328" s="30"/>
      <c r="AA328" s="30"/>
      <c r="AB328" s="30"/>
      <c r="AC328" s="30" t="s">
        <v>826</v>
      </c>
    </row>
    <row r="329" spans="1:46" ht="14.45" customHeight="1">
      <c r="A329"/>
      <c r="B329" s="25" t="s">
        <v>6786</v>
      </c>
      <c r="D329" s="67" t="s">
        <v>6972</v>
      </c>
      <c r="E329" s="260"/>
      <c r="F329" s="67"/>
      <c r="G329" s="67" t="s">
        <v>6972</v>
      </c>
      <c r="H329" s="25"/>
      <c r="I329" s="25"/>
      <c r="J329" s="25" t="s">
        <v>7012</v>
      </c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59"/>
      <c r="V329" s="38" t="s">
        <v>6836</v>
      </c>
      <c r="W329">
        <v>3</v>
      </c>
      <c r="X329" t="s">
        <v>330</v>
      </c>
      <c r="Y329" t="s">
        <v>829</v>
      </c>
      <c r="Z329" t="s">
        <v>19</v>
      </c>
      <c r="AA329" t="s">
        <v>19</v>
      </c>
      <c r="AB329" t="s">
        <v>19</v>
      </c>
      <c r="AC329" t="s">
        <v>829</v>
      </c>
      <c r="AD329" t="s">
        <v>827</v>
      </c>
      <c r="AE329" t="s">
        <v>709</v>
      </c>
      <c r="AF329" s="27" t="s">
        <v>19</v>
      </c>
      <c r="AG329" s="27" t="s">
        <v>826</v>
      </c>
      <c r="AH329" s="27" t="s">
        <v>19</v>
      </c>
      <c r="AI329" s="27" t="s">
        <v>19</v>
      </c>
      <c r="AJ329" s="27" t="s">
        <v>19</v>
      </c>
      <c r="AK329" t="s">
        <v>21</v>
      </c>
      <c r="AL329">
        <v>1</v>
      </c>
      <c r="AT329" t="s">
        <v>2</v>
      </c>
    </row>
    <row r="330" spans="1:46" ht="14.45" customHeight="1">
      <c r="A330"/>
      <c r="B330" s="25" t="s">
        <v>6786</v>
      </c>
      <c r="D330" s="25" t="s">
        <v>6900</v>
      </c>
      <c r="E330" s="260"/>
      <c r="F330" s="25"/>
      <c r="G330" s="25"/>
      <c r="H330" s="25"/>
      <c r="I330" s="25"/>
      <c r="J330" s="25" t="s">
        <v>7013</v>
      </c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59"/>
      <c r="V330" s="38" t="s">
        <v>6836</v>
      </c>
      <c r="W330">
        <v>3</v>
      </c>
      <c r="X330" t="s">
        <v>742</v>
      </c>
      <c r="Y330" t="s">
        <v>830</v>
      </c>
      <c r="Z330" t="s">
        <v>19</v>
      </c>
      <c r="AA330" t="s">
        <v>19</v>
      </c>
      <c r="AB330" t="s">
        <v>831</v>
      </c>
      <c r="AC330" t="s">
        <v>830</v>
      </c>
      <c r="AD330" t="s">
        <v>827</v>
      </c>
      <c r="AE330" t="s">
        <v>745</v>
      </c>
      <c r="AF330" s="27" t="s">
        <v>19</v>
      </c>
      <c r="AG330" s="27" t="s">
        <v>826</v>
      </c>
      <c r="AH330" s="27" t="s">
        <v>746</v>
      </c>
      <c r="AI330" s="27" t="s">
        <v>19</v>
      </c>
      <c r="AJ330" s="27" t="s">
        <v>19</v>
      </c>
      <c r="AK330" t="s">
        <v>21</v>
      </c>
      <c r="AL330">
        <v>1</v>
      </c>
      <c r="AT330" t="s">
        <v>2</v>
      </c>
    </row>
    <row r="331" spans="1:46" ht="14.45" customHeight="1">
      <c r="A331"/>
      <c r="B331" s="25" t="s">
        <v>6786</v>
      </c>
      <c r="D331" s="25" t="s">
        <v>6922</v>
      </c>
      <c r="E331" s="260" t="s">
        <v>6846</v>
      </c>
      <c r="F331" s="25"/>
      <c r="G331" s="25"/>
      <c r="H331" s="25"/>
      <c r="I331" s="25"/>
      <c r="J331" s="25" t="s">
        <v>7014</v>
      </c>
      <c r="K331" s="60"/>
      <c r="L331" s="61"/>
      <c r="M331" s="25">
        <v>920007702</v>
      </c>
      <c r="V331" s="59" t="s">
        <v>6833</v>
      </c>
      <c r="W331">
        <v>3</v>
      </c>
      <c r="X331" t="s">
        <v>733</v>
      </c>
      <c r="Y331" t="s">
        <v>832</v>
      </c>
      <c r="Z331" t="s">
        <v>19</v>
      </c>
      <c r="AA331" t="s">
        <v>833</v>
      </c>
      <c r="AB331" t="s">
        <v>833</v>
      </c>
      <c r="AC331" t="s">
        <v>834</v>
      </c>
      <c r="AD331" t="s">
        <v>827</v>
      </c>
      <c r="AE331" t="s">
        <v>738</v>
      </c>
      <c r="AF331" s="27" t="s">
        <v>739</v>
      </c>
      <c r="AG331" s="27" t="s">
        <v>19</v>
      </c>
      <c r="AH331" s="27" t="s">
        <v>355</v>
      </c>
      <c r="AI331" s="27" t="s">
        <v>835</v>
      </c>
      <c r="AJ331" s="27" t="s">
        <v>738</v>
      </c>
      <c r="AK331" t="s">
        <v>21</v>
      </c>
      <c r="AL331">
        <v>1</v>
      </c>
      <c r="AT331" t="s">
        <v>2</v>
      </c>
    </row>
    <row r="332" spans="1:46" ht="14.45" customHeight="1">
      <c r="A332"/>
      <c r="B332" s="32" t="s">
        <v>6786</v>
      </c>
      <c r="D332" s="32" t="s">
        <v>6900</v>
      </c>
      <c r="E332" s="256"/>
      <c r="F332" s="47"/>
      <c r="G332" s="47"/>
      <c r="H332" s="47"/>
      <c r="I332" s="47"/>
      <c r="J332" s="47"/>
      <c r="K332" s="47"/>
      <c r="L332" s="47"/>
      <c r="M332" s="32">
        <v>920003759</v>
      </c>
      <c r="N332" s="47"/>
      <c r="O332" s="47"/>
      <c r="P332" s="47"/>
      <c r="Q332" s="47"/>
      <c r="R332" s="47"/>
      <c r="S332" s="47"/>
      <c r="T332" s="47"/>
      <c r="U332" s="47"/>
      <c r="V332" s="39" t="s">
        <v>6836</v>
      </c>
      <c r="X332" s="30" t="s">
        <v>6856</v>
      </c>
      <c r="Y332" s="30"/>
      <c r="Z332" s="30"/>
      <c r="AA332" s="30"/>
      <c r="AB332" s="30"/>
      <c r="AC332" s="30" t="s">
        <v>834</v>
      </c>
    </row>
    <row r="333" spans="1:46" ht="14.45" customHeight="1">
      <c r="A333"/>
      <c r="B333" s="32" t="s">
        <v>6786</v>
      </c>
      <c r="D333" s="32" t="s">
        <v>6922</v>
      </c>
      <c r="E333" s="256"/>
      <c r="F333" s="47"/>
      <c r="G333" s="47"/>
      <c r="H333" s="47"/>
      <c r="I333" s="47"/>
      <c r="J333" s="47"/>
      <c r="K333" s="47"/>
      <c r="L333" s="47"/>
      <c r="M333" s="32">
        <v>920007701</v>
      </c>
      <c r="N333" s="47"/>
      <c r="O333" s="47"/>
      <c r="P333" s="47"/>
      <c r="Q333" s="47"/>
      <c r="R333" s="47"/>
      <c r="S333" s="47"/>
      <c r="T333" s="47"/>
      <c r="U333" s="47"/>
      <c r="V333" s="39" t="s">
        <v>6833</v>
      </c>
      <c r="X333" s="30" t="s">
        <v>6858</v>
      </c>
      <c r="Y333" s="30"/>
      <c r="Z333" s="30"/>
      <c r="AA333" s="30"/>
      <c r="AB333" s="30"/>
      <c r="AC333" s="30" t="s">
        <v>834</v>
      </c>
    </row>
    <row r="334" spans="1:46" ht="14.45" customHeight="1">
      <c r="A334"/>
      <c r="B334" s="25" t="s">
        <v>6786</v>
      </c>
      <c r="D334" s="67" t="s">
        <v>6972</v>
      </c>
      <c r="E334" s="260"/>
      <c r="F334" s="67"/>
      <c r="G334" s="67" t="s">
        <v>6972</v>
      </c>
      <c r="H334" s="25"/>
      <c r="I334" s="25"/>
      <c r="J334" s="25" t="s">
        <v>7015</v>
      </c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59"/>
      <c r="V334" s="38" t="s">
        <v>6836</v>
      </c>
      <c r="W334">
        <v>3</v>
      </c>
      <c r="X334" t="s">
        <v>330</v>
      </c>
      <c r="Y334" t="s">
        <v>836</v>
      </c>
      <c r="Z334" t="s">
        <v>19</v>
      </c>
      <c r="AA334" t="s">
        <v>19</v>
      </c>
      <c r="AB334" t="s">
        <v>19</v>
      </c>
      <c r="AC334" t="s">
        <v>836</v>
      </c>
      <c r="AD334" t="s">
        <v>827</v>
      </c>
      <c r="AE334" t="s">
        <v>709</v>
      </c>
      <c r="AF334" s="27" t="s">
        <v>19</v>
      </c>
      <c r="AG334" s="27" t="s">
        <v>834</v>
      </c>
      <c r="AH334" s="27" t="s">
        <v>19</v>
      </c>
      <c r="AI334" s="27" t="s">
        <v>19</v>
      </c>
      <c r="AJ334" s="27" t="s">
        <v>19</v>
      </c>
      <c r="AK334" t="s">
        <v>21</v>
      </c>
      <c r="AL334">
        <v>1</v>
      </c>
      <c r="AT334" t="s">
        <v>2</v>
      </c>
    </row>
    <row r="335" spans="1:46" ht="14.45" customHeight="1">
      <c r="A335"/>
      <c r="B335" s="25" t="s">
        <v>6786</v>
      </c>
      <c r="D335" s="25" t="s">
        <v>6959</v>
      </c>
      <c r="E335" s="260"/>
      <c r="F335" s="25"/>
      <c r="G335" s="25"/>
      <c r="H335" s="25"/>
      <c r="I335" s="25"/>
      <c r="J335" s="25" t="s">
        <v>7016</v>
      </c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59"/>
      <c r="V335" s="38" t="s">
        <v>6836</v>
      </c>
      <c r="W335">
        <v>3</v>
      </c>
      <c r="X335" t="s">
        <v>742</v>
      </c>
      <c r="Y335" t="s">
        <v>837</v>
      </c>
      <c r="Z335" t="s">
        <v>19</v>
      </c>
      <c r="AA335" t="s">
        <v>19</v>
      </c>
      <c r="AB335" t="s">
        <v>838</v>
      </c>
      <c r="AC335" t="s">
        <v>837</v>
      </c>
      <c r="AD335" t="s">
        <v>827</v>
      </c>
      <c r="AE335" t="s">
        <v>745</v>
      </c>
      <c r="AF335" s="27" t="s">
        <v>19</v>
      </c>
      <c r="AG335" s="27" t="s">
        <v>834</v>
      </c>
      <c r="AH335" s="27" t="s">
        <v>746</v>
      </c>
      <c r="AI335" s="27" t="s">
        <v>19</v>
      </c>
      <c r="AJ335" s="27" t="s">
        <v>19</v>
      </c>
      <c r="AK335" t="s">
        <v>21</v>
      </c>
      <c r="AL335">
        <v>1</v>
      </c>
      <c r="AT335" t="s">
        <v>2</v>
      </c>
    </row>
    <row r="336" spans="1:46" ht="14.45" customHeight="1">
      <c r="A336"/>
      <c r="B336" s="25" t="s">
        <v>6786</v>
      </c>
      <c r="D336" s="25" t="s">
        <v>6904</v>
      </c>
      <c r="E336" s="260" t="s">
        <v>6846</v>
      </c>
      <c r="F336" s="26" t="s">
        <v>6847</v>
      </c>
      <c r="G336" s="25"/>
      <c r="H336" s="25"/>
      <c r="I336" s="25"/>
      <c r="J336" s="25" t="s">
        <v>7017</v>
      </c>
      <c r="K336" s="62"/>
      <c r="L336" s="65"/>
      <c r="M336" s="25">
        <v>920007698</v>
      </c>
      <c r="N336" s="26"/>
      <c r="O336" s="26"/>
      <c r="P336" s="26"/>
      <c r="Q336" s="26"/>
      <c r="R336" s="26"/>
      <c r="S336" s="26"/>
      <c r="T336" s="26"/>
      <c r="U336" s="59"/>
      <c r="V336" s="59" t="s">
        <v>6833</v>
      </c>
      <c r="W336">
        <v>3</v>
      </c>
      <c r="X336" t="s">
        <v>701</v>
      </c>
      <c r="Y336" t="s">
        <v>839</v>
      </c>
      <c r="Z336" t="s">
        <v>19</v>
      </c>
      <c r="AA336" t="s">
        <v>840</v>
      </c>
      <c r="AB336" t="s">
        <v>840</v>
      </c>
      <c r="AC336" t="s">
        <v>841</v>
      </c>
      <c r="AD336" t="s">
        <v>842</v>
      </c>
      <c r="AE336" t="s">
        <v>705</v>
      </c>
      <c r="AF336" s="27" t="s">
        <v>706</v>
      </c>
      <c r="AG336" s="27" t="s">
        <v>19</v>
      </c>
      <c r="AH336" s="27" t="s">
        <v>346</v>
      </c>
      <c r="AI336" s="27" t="s">
        <v>843</v>
      </c>
      <c r="AJ336" s="27" t="s">
        <v>705</v>
      </c>
      <c r="AK336" t="s">
        <v>21</v>
      </c>
      <c r="AL336">
        <v>1</v>
      </c>
      <c r="AT336" t="s">
        <v>2</v>
      </c>
    </row>
    <row r="337" spans="1:46" ht="14.45" customHeight="1">
      <c r="A337"/>
      <c r="B337" s="32" t="s">
        <v>6786</v>
      </c>
      <c r="D337" s="32" t="s">
        <v>6900</v>
      </c>
      <c r="E337" s="256"/>
      <c r="F337" s="47"/>
      <c r="G337" s="47"/>
      <c r="H337" s="47"/>
      <c r="I337" s="47"/>
      <c r="J337" s="47"/>
      <c r="K337" s="47"/>
      <c r="L337" s="47"/>
      <c r="M337" s="32">
        <v>920003759</v>
      </c>
      <c r="N337" s="47"/>
      <c r="O337" s="47"/>
      <c r="P337" s="47"/>
      <c r="Q337" s="47"/>
      <c r="R337" s="47"/>
      <c r="S337" s="47"/>
      <c r="T337" s="47"/>
      <c r="U337" s="47"/>
      <c r="V337" s="39" t="s">
        <v>6836</v>
      </c>
      <c r="W337" s="30"/>
      <c r="X337" s="30" t="s">
        <v>6856</v>
      </c>
      <c r="Y337" s="30"/>
      <c r="Z337" s="30"/>
      <c r="AA337" s="30"/>
      <c r="AB337" s="30"/>
      <c r="AC337" s="30" t="s">
        <v>841</v>
      </c>
    </row>
    <row r="338" spans="1:46" ht="14.45" customHeight="1">
      <c r="A338"/>
      <c r="B338" s="32" t="s">
        <v>6786</v>
      </c>
      <c r="D338" s="32" t="s">
        <v>6904</v>
      </c>
      <c r="E338" s="256"/>
      <c r="F338" s="47"/>
      <c r="G338" s="47"/>
      <c r="H338" s="47"/>
      <c r="I338" s="47"/>
      <c r="J338" s="47"/>
      <c r="K338" s="47"/>
      <c r="L338" s="47"/>
      <c r="M338" s="32">
        <v>920007697</v>
      </c>
      <c r="N338" s="47"/>
      <c r="O338" s="47"/>
      <c r="P338" s="47"/>
      <c r="Q338" s="47"/>
      <c r="R338" s="47"/>
      <c r="S338" s="47"/>
      <c r="T338" s="47"/>
      <c r="U338" s="47"/>
      <c r="V338" s="39" t="s">
        <v>6833</v>
      </c>
      <c r="W338" s="30"/>
      <c r="X338" s="30" t="s">
        <v>6862</v>
      </c>
      <c r="Y338" s="30"/>
      <c r="Z338" s="30"/>
      <c r="AA338" s="30"/>
      <c r="AB338" s="30"/>
      <c r="AC338" s="30" t="s">
        <v>841</v>
      </c>
    </row>
    <row r="339" spans="1:46" ht="14.45" customHeight="1">
      <c r="A339"/>
      <c r="B339" s="25" t="s">
        <v>6786</v>
      </c>
      <c r="D339" s="67" t="s">
        <v>6972</v>
      </c>
      <c r="E339" s="260"/>
      <c r="F339" s="67"/>
      <c r="G339" s="67" t="s">
        <v>6972</v>
      </c>
      <c r="H339" s="25"/>
      <c r="I339" s="25"/>
      <c r="J339" s="25" t="s">
        <v>7018</v>
      </c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59"/>
      <c r="V339" s="38" t="s">
        <v>6836</v>
      </c>
      <c r="W339">
        <v>3</v>
      </c>
      <c r="X339" t="s">
        <v>330</v>
      </c>
      <c r="Y339" t="s">
        <v>844</v>
      </c>
      <c r="Z339" t="s">
        <v>19</v>
      </c>
      <c r="AA339" t="s">
        <v>19</v>
      </c>
      <c r="AB339" t="s">
        <v>19</v>
      </c>
      <c r="AC339" t="s">
        <v>844</v>
      </c>
      <c r="AD339" t="s">
        <v>842</v>
      </c>
      <c r="AE339" t="s">
        <v>709</v>
      </c>
      <c r="AF339" s="27" t="s">
        <v>19</v>
      </c>
      <c r="AG339" s="27" t="s">
        <v>841</v>
      </c>
      <c r="AH339" s="27" t="s">
        <v>19</v>
      </c>
      <c r="AI339" s="27" t="s">
        <v>19</v>
      </c>
      <c r="AJ339" s="27" t="s">
        <v>19</v>
      </c>
      <c r="AK339" t="s">
        <v>21</v>
      </c>
      <c r="AL339">
        <v>1</v>
      </c>
      <c r="AT339" t="s">
        <v>2</v>
      </c>
    </row>
    <row r="340" spans="1:46" ht="14.45" customHeight="1">
      <c r="A340"/>
      <c r="B340" s="25" t="s">
        <v>6786</v>
      </c>
      <c r="D340" s="47" t="s">
        <v>6900</v>
      </c>
      <c r="E340" s="256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8" t="s">
        <v>6836</v>
      </c>
      <c r="W340">
        <v>3</v>
      </c>
      <c r="X340" t="s">
        <v>845</v>
      </c>
      <c r="Y340" t="s">
        <v>846</v>
      </c>
      <c r="Z340" t="s">
        <v>19</v>
      </c>
      <c r="AA340" t="s">
        <v>847</v>
      </c>
      <c r="AB340" t="s">
        <v>847</v>
      </c>
      <c r="AC340" t="s">
        <v>848</v>
      </c>
      <c r="AD340" t="s">
        <v>849</v>
      </c>
      <c r="AE340" t="s">
        <v>850</v>
      </c>
      <c r="AF340" s="27" t="s">
        <v>19</v>
      </c>
      <c r="AG340" s="27" t="s">
        <v>19</v>
      </c>
      <c r="AH340" s="27" t="s">
        <v>851</v>
      </c>
      <c r="AI340" s="27" t="s">
        <v>852</v>
      </c>
      <c r="AJ340" s="27" t="s">
        <v>850</v>
      </c>
      <c r="AK340" t="s">
        <v>21</v>
      </c>
      <c r="AL340">
        <v>1</v>
      </c>
      <c r="AT340" t="s">
        <v>2</v>
      </c>
    </row>
    <row r="341" spans="1:46" ht="14.45" customHeight="1">
      <c r="A341"/>
      <c r="B341" s="25" t="s">
        <v>6786</v>
      </c>
      <c r="D341" s="47" t="s">
        <v>6959</v>
      </c>
      <c r="E341" s="256"/>
      <c r="F341" s="47"/>
      <c r="G341" s="47"/>
      <c r="H341" s="47"/>
      <c r="I341" s="47"/>
      <c r="J341" s="47" t="s">
        <v>7019</v>
      </c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8" t="s">
        <v>6836</v>
      </c>
      <c r="W341">
        <v>3</v>
      </c>
      <c r="X341" t="s">
        <v>853</v>
      </c>
      <c r="Y341" t="s">
        <v>854</v>
      </c>
      <c r="Z341" t="s">
        <v>19</v>
      </c>
      <c r="AA341" t="s">
        <v>19</v>
      </c>
      <c r="AB341" t="s">
        <v>855</v>
      </c>
      <c r="AC341" t="s">
        <v>854</v>
      </c>
      <c r="AD341" t="s">
        <v>575</v>
      </c>
      <c r="AE341" t="s">
        <v>856</v>
      </c>
      <c r="AF341" s="27" t="s">
        <v>19</v>
      </c>
      <c r="AG341" s="27" t="s">
        <v>848</v>
      </c>
      <c r="AH341" s="27" t="s">
        <v>746</v>
      </c>
      <c r="AI341" s="27" t="s">
        <v>19</v>
      </c>
      <c r="AJ341" s="27" t="s">
        <v>19</v>
      </c>
      <c r="AK341" t="s">
        <v>21</v>
      </c>
      <c r="AL341">
        <v>1</v>
      </c>
      <c r="AT341" t="s">
        <v>2</v>
      </c>
    </row>
    <row r="342" spans="1:46" ht="14.45" customHeight="1">
      <c r="A342"/>
      <c r="B342" s="25" t="s">
        <v>6786</v>
      </c>
      <c r="D342" s="47" t="s">
        <v>6959</v>
      </c>
      <c r="E342" s="256"/>
      <c r="F342" s="47"/>
      <c r="G342" s="47"/>
      <c r="H342" s="47"/>
      <c r="I342" s="47"/>
      <c r="J342" s="47" t="s">
        <v>7020</v>
      </c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8" t="s">
        <v>6836</v>
      </c>
      <c r="W342">
        <v>3</v>
      </c>
      <c r="X342" t="s">
        <v>857</v>
      </c>
      <c r="Y342" t="s">
        <v>858</v>
      </c>
      <c r="Z342" t="s">
        <v>19</v>
      </c>
      <c r="AA342" t="s">
        <v>19</v>
      </c>
      <c r="AB342" t="s">
        <v>859</v>
      </c>
      <c r="AC342" t="s">
        <v>858</v>
      </c>
      <c r="AD342" t="s">
        <v>860</v>
      </c>
      <c r="AE342" t="s">
        <v>861</v>
      </c>
      <c r="AF342" s="27" t="s">
        <v>19</v>
      </c>
      <c r="AG342" s="27" t="s">
        <v>848</v>
      </c>
      <c r="AH342" s="27" t="s">
        <v>719</v>
      </c>
      <c r="AI342" s="27" t="s">
        <v>19</v>
      </c>
      <c r="AJ342" s="27" t="s">
        <v>19</v>
      </c>
      <c r="AK342" t="s">
        <v>21</v>
      </c>
      <c r="AL342">
        <v>1</v>
      </c>
      <c r="AT342" t="s">
        <v>2</v>
      </c>
    </row>
    <row r="343" spans="1:46" ht="14.45" customHeight="1">
      <c r="A343"/>
      <c r="B343" s="25" t="s">
        <v>6786</v>
      </c>
      <c r="D343" s="47" t="s">
        <v>6959</v>
      </c>
      <c r="E343" s="256"/>
      <c r="F343" s="47"/>
      <c r="G343" s="47"/>
      <c r="H343" s="47"/>
      <c r="I343" s="47"/>
      <c r="J343" s="47" t="s">
        <v>7021</v>
      </c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8" t="s">
        <v>6836</v>
      </c>
      <c r="W343">
        <v>3</v>
      </c>
      <c r="X343" t="s">
        <v>862</v>
      </c>
      <c r="Y343" t="s">
        <v>863</v>
      </c>
      <c r="Z343" t="s">
        <v>19</v>
      </c>
      <c r="AA343" t="s">
        <v>19</v>
      </c>
      <c r="AB343" t="s">
        <v>864</v>
      </c>
      <c r="AC343" t="s">
        <v>863</v>
      </c>
      <c r="AD343" t="s">
        <v>860</v>
      </c>
      <c r="AE343" t="s">
        <v>865</v>
      </c>
      <c r="AF343" s="27" t="s">
        <v>19</v>
      </c>
      <c r="AG343" s="27" t="s">
        <v>848</v>
      </c>
      <c r="AH343" s="27" t="s">
        <v>866</v>
      </c>
      <c r="AI343" s="27" t="s">
        <v>19</v>
      </c>
      <c r="AJ343" s="27" t="s">
        <v>19</v>
      </c>
      <c r="AK343" t="s">
        <v>21</v>
      </c>
      <c r="AL343">
        <v>1</v>
      </c>
      <c r="AT343" t="s">
        <v>2</v>
      </c>
    </row>
    <row r="344" spans="1:46" ht="14.45" customHeight="1">
      <c r="A344"/>
      <c r="B344" s="25" t="s">
        <v>6786</v>
      </c>
      <c r="D344" s="47" t="s">
        <v>6959</v>
      </c>
      <c r="E344" s="256"/>
      <c r="F344" s="47"/>
      <c r="G344" s="47"/>
      <c r="H344" s="47"/>
      <c r="I344" s="47"/>
      <c r="J344" s="47" t="s">
        <v>7022</v>
      </c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8" t="s">
        <v>6836</v>
      </c>
      <c r="W344">
        <v>3</v>
      </c>
      <c r="X344" t="s">
        <v>853</v>
      </c>
      <c r="Y344" t="s">
        <v>867</v>
      </c>
      <c r="Z344" t="s">
        <v>19</v>
      </c>
      <c r="AA344" t="s">
        <v>19</v>
      </c>
      <c r="AB344" t="s">
        <v>868</v>
      </c>
      <c r="AC344" t="s">
        <v>867</v>
      </c>
      <c r="AD344" t="s">
        <v>860</v>
      </c>
      <c r="AE344" t="s">
        <v>856</v>
      </c>
      <c r="AF344" s="27" t="s">
        <v>19</v>
      </c>
      <c r="AG344" s="27" t="s">
        <v>848</v>
      </c>
      <c r="AH344" s="27" t="s">
        <v>746</v>
      </c>
      <c r="AI344" s="27" t="s">
        <v>19</v>
      </c>
      <c r="AJ344" s="27" t="s">
        <v>19</v>
      </c>
      <c r="AK344" t="s">
        <v>21</v>
      </c>
      <c r="AL344">
        <v>1</v>
      </c>
      <c r="AT344" t="s">
        <v>2</v>
      </c>
    </row>
    <row r="345" spans="1:46" ht="14.45" customHeight="1">
      <c r="A345"/>
      <c r="B345" s="25" t="s">
        <v>6786</v>
      </c>
      <c r="D345" s="47" t="s">
        <v>6959</v>
      </c>
      <c r="E345" s="256"/>
      <c r="F345" s="47"/>
      <c r="G345" s="47"/>
      <c r="H345" s="47"/>
      <c r="I345" s="47"/>
      <c r="J345" s="47" t="s">
        <v>7023</v>
      </c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8" t="s">
        <v>6836</v>
      </c>
      <c r="W345">
        <v>3</v>
      </c>
      <c r="X345" t="s">
        <v>869</v>
      </c>
      <c r="Y345" t="s">
        <v>870</v>
      </c>
      <c r="Z345" t="s">
        <v>19</v>
      </c>
      <c r="AA345" t="s">
        <v>19</v>
      </c>
      <c r="AB345" t="s">
        <v>871</v>
      </c>
      <c r="AC345" t="s">
        <v>870</v>
      </c>
      <c r="AD345" t="s">
        <v>575</v>
      </c>
      <c r="AE345" t="s">
        <v>872</v>
      </c>
      <c r="AF345" s="27" t="s">
        <v>19</v>
      </c>
      <c r="AG345" s="27" t="s">
        <v>848</v>
      </c>
      <c r="AH345" s="27" t="s">
        <v>719</v>
      </c>
      <c r="AI345" s="27" t="s">
        <v>19</v>
      </c>
      <c r="AJ345" s="27" t="s">
        <v>19</v>
      </c>
      <c r="AK345" t="s">
        <v>21</v>
      </c>
      <c r="AL345">
        <v>1</v>
      </c>
      <c r="AT345" t="s">
        <v>2</v>
      </c>
    </row>
    <row r="346" spans="1:46" ht="14.45" customHeight="1">
      <c r="A346"/>
      <c r="B346" s="25" t="s">
        <v>6786</v>
      </c>
      <c r="D346" s="47" t="s">
        <v>6900</v>
      </c>
      <c r="E346" s="256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8" t="s">
        <v>6836</v>
      </c>
      <c r="W346">
        <v>3</v>
      </c>
      <c r="X346" t="s">
        <v>845</v>
      </c>
      <c r="Y346" t="s">
        <v>873</v>
      </c>
      <c r="Z346" t="s">
        <v>19</v>
      </c>
      <c r="AA346" t="s">
        <v>874</v>
      </c>
      <c r="AB346" t="s">
        <v>874</v>
      </c>
      <c r="AC346" t="s">
        <v>875</v>
      </c>
      <c r="AD346" t="s">
        <v>790</v>
      </c>
      <c r="AE346" t="s">
        <v>876</v>
      </c>
      <c r="AF346" s="27" t="s">
        <v>19</v>
      </c>
      <c r="AG346" s="27" t="s">
        <v>19</v>
      </c>
      <c r="AH346" s="27" t="s">
        <v>851</v>
      </c>
      <c r="AI346" s="27" t="s">
        <v>877</v>
      </c>
      <c r="AJ346" s="27" t="s">
        <v>876</v>
      </c>
      <c r="AK346" t="s">
        <v>21</v>
      </c>
      <c r="AL346">
        <v>1</v>
      </c>
      <c r="AT346" t="s">
        <v>2</v>
      </c>
    </row>
    <row r="347" spans="1:46" ht="14.45" customHeight="1">
      <c r="A347"/>
      <c r="B347" s="25" t="s">
        <v>6786</v>
      </c>
      <c r="D347" s="47" t="s">
        <v>6959</v>
      </c>
      <c r="E347" s="256"/>
      <c r="F347" s="47"/>
      <c r="G347" s="47"/>
      <c r="H347" s="47"/>
      <c r="I347" s="47"/>
      <c r="J347" s="47" t="s">
        <v>7024</v>
      </c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8" t="s">
        <v>6836</v>
      </c>
      <c r="W347">
        <v>3</v>
      </c>
      <c r="X347" t="s">
        <v>862</v>
      </c>
      <c r="Y347" t="s">
        <v>878</v>
      </c>
      <c r="Z347" t="s">
        <v>19</v>
      </c>
      <c r="AA347" t="s">
        <v>19</v>
      </c>
      <c r="AB347" t="s">
        <v>879</v>
      </c>
      <c r="AC347" t="s">
        <v>878</v>
      </c>
      <c r="AD347" t="s">
        <v>593</v>
      </c>
      <c r="AE347" t="s">
        <v>865</v>
      </c>
      <c r="AF347" s="27" t="s">
        <v>19</v>
      </c>
      <c r="AG347" s="27" t="s">
        <v>875</v>
      </c>
      <c r="AH347" s="27" t="s">
        <v>866</v>
      </c>
      <c r="AI347" s="27" t="s">
        <v>19</v>
      </c>
      <c r="AJ347" s="27" t="s">
        <v>19</v>
      </c>
      <c r="AK347" t="s">
        <v>21</v>
      </c>
      <c r="AL347">
        <v>1</v>
      </c>
      <c r="AT347" t="s">
        <v>2</v>
      </c>
    </row>
    <row r="348" spans="1:46" ht="14.45" customHeight="1">
      <c r="A348"/>
      <c r="B348" s="25" t="s">
        <v>6786</v>
      </c>
      <c r="D348" s="47" t="s">
        <v>6959</v>
      </c>
      <c r="E348" s="256"/>
      <c r="F348" s="47"/>
      <c r="G348" s="47"/>
      <c r="H348" s="47"/>
      <c r="I348" s="47"/>
      <c r="J348" s="47" t="s">
        <v>7025</v>
      </c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8" t="s">
        <v>6836</v>
      </c>
      <c r="W348">
        <v>3</v>
      </c>
      <c r="X348" t="s">
        <v>862</v>
      </c>
      <c r="Y348" t="s">
        <v>880</v>
      </c>
      <c r="Z348" t="s">
        <v>19</v>
      </c>
      <c r="AA348" t="s">
        <v>19</v>
      </c>
      <c r="AB348" t="s">
        <v>881</v>
      </c>
      <c r="AC348" t="s">
        <v>880</v>
      </c>
      <c r="AD348" t="s">
        <v>593</v>
      </c>
      <c r="AE348" t="s">
        <v>865</v>
      </c>
      <c r="AF348" s="27" t="s">
        <v>19</v>
      </c>
      <c r="AG348" s="27" t="s">
        <v>875</v>
      </c>
      <c r="AH348" s="27" t="s">
        <v>866</v>
      </c>
      <c r="AI348" s="27" t="s">
        <v>19</v>
      </c>
      <c r="AJ348" s="27" t="s">
        <v>19</v>
      </c>
      <c r="AK348" t="s">
        <v>21</v>
      </c>
      <c r="AL348">
        <v>1</v>
      </c>
      <c r="AT348" t="s">
        <v>2</v>
      </c>
    </row>
    <row r="349" spans="1:46" ht="14.45" customHeight="1">
      <c r="A349"/>
      <c r="B349" s="25" t="s">
        <v>6786</v>
      </c>
      <c r="D349" s="47" t="s">
        <v>6959</v>
      </c>
      <c r="E349" s="256"/>
      <c r="F349" s="47"/>
      <c r="G349" s="47"/>
      <c r="H349" s="47"/>
      <c r="I349" s="47"/>
      <c r="J349" s="47" t="s">
        <v>7026</v>
      </c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8" t="s">
        <v>6836</v>
      </c>
      <c r="W349">
        <v>3</v>
      </c>
      <c r="X349" t="s">
        <v>862</v>
      </c>
      <c r="Y349" t="s">
        <v>882</v>
      </c>
      <c r="Z349" t="s">
        <v>19</v>
      </c>
      <c r="AA349" t="s">
        <v>19</v>
      </c>
      <c r="AB349" t="s">
        <v>883</v>
      </c>
      <c r="AC349" t="s">
        <v>882</v>
      </c>
      <c r="AD349" t="s">
        <v>790</v>
      </c>
      <c r="AE349" t="s">
        <v>865</v>
      </c>
      <c r="AF349" s="27" t="s">
        <v>19</v>
      </c>
      <c r="AG349" s="27" t="s">
        <v>875</v>
      </c>
      <c r="AH349" s="27" t="s">
        <v>866</v>
      </c>
      <c r="AI349" s="27" t="s">
        <v>19</v>
      </c>
      <c r="AJ349" s="27" t="s">
        <v>19</v>
      </c>
      <c r="AK349" t="s">
        <v>21</v>
      </c>
      <c r="AL349">
        <v>1</v>
      </c>
      <c r="AT349" t="s">
        <v>2</v>
      </c>
    </row>
    <row r="350" spans="1:46" ht="14.45" customHeight="1">
      <c r="A350"/>
      <c r="B350" s="25" t="s">
        <v>6786</v>
      </c>
      <c r="D350" s="47" t="s">
        <v>6959</v>
      </c>
      <c r="E350" s="256"/>
      <c r="F350" s="47"/>
      <c r="G350" s="47"/>
      <c r="H350" s="47"/>
      <c r="I350" s="47"/>
      <c r="J350" s="47" t="s">
        <v>7027</v>
      </c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8" t="s">
        <v>6836</v>
      </c>
      <c r="W350">
        <v>3</v>
      </c>
      <c r="X350" t="s">
        <v>853</v>
      </c>
      <c r="Y350" t="s">
        <v>884</v>
      </c>
      <c r="Z350" t="s">
        <v>19</v>
      </c>
      <c r="AA350" t="s">
        <v>19</v>
      </c>
      <c r="AB350" t="s">
        <v>885</v>
      </c>
      <c r="AC350" t="s">
        <v>884</v>
      </c>
      <c r="AD350" t="s">
        <v>593</v>
      </c>
      <c r="AE350" t="s">
        <v>856</v>
      </c>
      <c r="AF350" s="27" t="s">
        <v>19</v>
      </c>
      <c r="AG350" s="27" t="s">
        <v>875</v>
      </c>
      <c r="AH350" s="27" t="s">
        <v>746</v>
      </c>
      <c r="AI350" s="27" t="s">
        <v>19</v>
      </c>
      <c r="AJ350" s="27" t="s">
        <v>19</v>
      </c>
      <c r="AK350" t="s">
        <v>21</v>
      </c>
      <c r="AL350">
        <v>1</v>
      </c>
      <c r="AT350" t="s">
        <v>2</v>
      </c>
    </row>
    <row r="351" spans="1:46" ht="14.45" customHeight="1">
      <c r="A351"/>
      <c r="B351" s="25" t="s">
        <v>6786</v>
      </c>
      <c r="D351" s="47" t="s">
        <v>6959</v>
      </c>
      <c r="E351" s="256"/>
      <c r="F351" s="47"/>
      <c r="G351" s="47"/>
      <c r="H351" s="47"/>
      <c r="I351" s="47"/>
      <c r="J351" s="47" t="s">
        <v>7028</v>
      </c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8" t="s">
        <v>6836</v>
      </c>
      <c r="W351">
        <v>3</v>
      </c>
      <c r="X351" t="s">
        <v>869</v>
      </c>
      <c r="Y351" t="s">
        <v>886</v>
      </c>
      <c r="Z351" t="s">
        <v>19</v>
      </c>
      <c r="AA351" t="s">
        <v>19</v>
      </c>
      <c r="AB351" t="s">
        <v>887</v>
      </c>
      <c r="AC351" t="s">
        <v>886</v>
      </c>
      <c r="AD351" t="s">
        <v>593</v>
      </c>
      <c r="AE351" t="s">
        <v>872</v>
      </c>
      <c r="AF351" s="27" t="s">
        <v>19</v>
      </c>
      <c r="AG351" s="27" t="s">
        <v>875</v>
      </c>
      <c r="AH351" s="27" t="s">
        <v>719</v>
      </c>
      <c r="AI351" s="27" t="s">
        <v>19</v>
      </c>
      <c r="AJ351" s="27" t="s">
        <v>19</v>
      </c>
      <c r="AK351" t="s">
        <v>21</v>
      </c>
      <c r="AL351">
        <v>1</v>
      </c>
      <c r="AT351" t="s">
        <v>2</v>
      </c>
    </row>
    <row r="352" spans="1:46" ht="14.45" customHeight="1">
      <c r="A352"/>
      <c r="B352" s="25" t="s">
        <v>6786</v>
      </c>
      <c r="D352" s="47" t="s">
        <v>6904</v>
      </c>
      <c r="E352" s="256" t="s">
        <v>6852</v>
      </c>
      <c r="F352" s="47" t="s">
        <v>6847</v>
      </c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8" t="s">
        <v>6833</v>
      </c>
      <c r="W352">
        <v>3</v>
      </c>
      <c r="X352" t="s">
        <v>845</v>
      </c>
      <c r="Y352" t="s">
        <v>888</v>
      </c>
      <c r="Z352" t="s">
        <v>19</v>
      </c>
      <c r="AA352" t="s">
        <v>889</v>
      </c>
      <c r="AB352" t="s">
        <v>889</v>
      </c>
      <c r="AC352" t="s">
        <v>890</v>
      </c>
      <c r="AD352" t="s">
        <v>891</v>
      </c>
      <c r="AE352" t="s">
        <v>892</v>
      </c>
      <c r="AF352" s="27" t="s">
        <v>19</v>
      </c>
      <c r="AG352" s="27" t="s">
        <v>19</v>
      </c>
      <c r="AH352" s="27" t="s">
        <v>851</v>
      </c>
      <c r="AI352" s="27" t="s">
        <v>893</v>
      </c>
      <c r="AJ352" s="27" t="s">
        <v>892</v>
      </c>
      <c r="AK352" t="s">
        <v>21</v>
      </c>
      <c r="AL352">
        <v>1</v>
      </c>
      <c r="AT352" t="s">
        <v>2</v>
      </c>
    </row>
    <row r="353" spans="1:46" ht="14.45" customHeight="1">
      <c r="A353"/>
      <c r="B353" s="25" t="s">
        <v>6786</v>
      </c>
      <c r="D353" s="47" t="s">
        <v>6959</v>
      </c>
      <c r="E353" s="256"/>
      <c r="F353" s="47" t="s">
        <v>6847</v>
      </c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8" t="s">
        <v>6833</v>
      </c>
      <c r="W353">
        <v>3</v>
      </c>
      <c r="X353" t="s">
        <v>894</v>
      </c>
      <c r="Y353" t="s">
        <v>895</v>
      </c>
      <c r="Z353" t="s">
        <v>19</v>
      </c>
      <c r="AA353" t="s">
        <v>19</v>
      </c>
      <c r="AB353" t="s">
        <v>19</v>
      </c>
      <c r="AC353" t="s">
        <v>895</v>
      </c>
      <c r="AD353" t="s">
        <v>896</v>
      </c>
      <c r="AE353" t="s">
        <v>897</v>
      </c>
      <c r="AF353" s="27" t="s">
        <v>19</v>
      </c>
      <c r="AG353" s="27" t="s">
        <v>890</v>
      </c>
      <c r="AH353" s="27" t="s">
        <v>19</v>
      </c>
      <c r="AI353" s="27" t="s">
        <v>19</v>
      </c>
      <c r="AJ353" s="27" t="s">
        <v>19</v>
      </c>
      <c r="AK353" t="s">
        <v>21</v>
      </c>
      <c r="AL353">
        <v>1</v>
      </c>
      <c r="AT353" t="s">
        <v>2</v>
      </c>
    </row>
    <row r="354" spans="1:46" ht="14.45" customHeight="1">
      <c r="A354"/>
      <c r="B354" s="25" t="s">
        <v>6786</v>
      </c>
      <c r="D354" s="47" t="s">
        <v>6972</v>
      </c>
      <c r="E354" s="256"/>
      <c r="F354" s="47" t="s">
        <v>6847</v>
      </c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8" t="s">
        <v>6833</v>
      </c>
      <c r="W354">
        <v>3</v>
      </c>
      <c r="X354" t="s">
        <v>898</v>
      </c>
      <c r="Y354" t="s">
        <v>899</v>
      </c>
      <c r="Z354" t="s">
        <v>899</v>
      </c>
      <c r="AA354" t="s">
        <v>19</v>
      </c>
      <c r="AB354" t="s">
        <v>19</v>
      </c>
      <c r="AC354" t="s">
        <v>899</v>
      </c>
      <c r="AD354" t="s">
        <v>896</v>
      </c>
      <c r="AE354" t="s">
        <v>900</v>
      </c>
      <c r="AF354" s="27" t="s">
        <v>19</v>
      </c>
      <c r="AG354" s="27" t="s">
        <v>890</v>
      </c>
      <c r="AH354" s="27" t="s">
        <v>19</v>
      </c>
      <c r="AI354" s="27" t="s">
        <v>19</v>
      </c>
      <c r="AJ354" s="27" t="s">
        <v>19</v>
      </c>
      <c r="AK354" t="s">
        <v>21</v>
      </c>
      <c r="AL354">
        <v>1</v>
      </c>
      <c r="AT354" t="s">
        <v>2</v>
      </c>
    </row>
    <row r="355" spans="1:46" ht="14.45" customHeight="1">
      <c r="B355" s="25" t="s">
        <v>6786</v>
      </c>
      <c r="D355" s="47" t="s">
        <v>6959</v>
      </c>
      <c r="E355" s="256"/>
      <c r="F355" s="47"/>
      <c r="G355" s="47"/>
      <c r="H355" s="47"/>
      <c r="I355" s="47"/>
      <c r="J355" s="47" t="s">
        <v>7029</v>
      </c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8" t="s">
        <v>6836</v>
      </c>
      <c r="W355">
        <v>3</v>
      </c>
      <c r="X355" t="s">
        <v>720</v>
      </c>
      <c r="Y355" t="s">
        <v>901</v>
      </c>
      <c r="Z355" t="s">
        <v>19</v>
      </c>
      <c r="AA355" t="s">
        <v>19</v>
      </c>
      <c r="AB355" t="s">
        <v>902</v>
      </c>
      <c r="AC355" t="s">
        <v>901</v>
      </c>
      <c r="AD355" t="s">
        <v>903</v>
      </c>
      <c r="AE355" t="s">
        <v>723</v>
      </c>
      <c r="AF355" s="27" t="s">
        <v>19</v>
      </c>
      <c r="AG355" s="27" t="s">
        <v>890</v>
      </c>
      <c r="AH355" s="27" t="s">
        <v>724</v>
      </c>
      <c r="AI355" s="27" t="s">
        <v>19</v>
      </c>
      <c r="AJ355" s="27" t="s">
        <v>19</v>
      </c>
      <c r="AK355" t="s">
        <v>21</v>
      </c>
      <c r="AL355">
        <v>1</v>
      </c>
      <c r="AT355" t="s">
        <v>2</v>
      </c>
    </row>
    <row r="356" spans="1:46" s="198" customFormat="1" ht="14.45" customHeight="1">
      <c r="A356" s="205">
        <v>515</v>
      </c>
      <c r="B356" s="197" t="s">
        <v>6786</v>
      </c>
      <c r="D356" s="120" t="s">
        <v>6845</v>
      </c>
      <c r="E356" s="257" t="s">
        <v>6852</v>
      </c>
      <c r="F356" s="120" t="s">
        <v>6847</v>
      </c>
      <c r="G356" s="120"/>
      <c r="H356" s="120"/>
      <c r="I356" s="120"/>
      <c r="J356" s="120"/>
      <c r="K356" s="120"/>
      <c r="L356" s="120"/>
      <c r="M356" s="120"/>
      <c r="N356" s="120"/>
      <c r="O356" s="120"/>
      <c r="P356" s="120"/>
      <c r="Q356" s="120"/>
      <c r="R356" s="120"/>
      <c r="S356" s="120"/>
      <c r="T356" s="120"/>
      <c r="U356" s="120"/>
      <c r="V356" s="199" t="s">
        <v>6833</v>
      </c>
      <c r="W356" s="198">
        <v>3</v>
      </c>
      <c r="X356" s="198" t="s">
        <v>904</v>
      </c>
      <c r="Y356" s="198" t="s">
        <v>905</v>
      </c>
      <c r="Z356" s="198" t="s">
        <v>19</v>
      </c>
      <c r="AA356" s="198" t="s">
        <v>906</v>
      </c>
      <c r="AB356" s="198" t="s">
        <v>907</v>
      </c>
      <c r="AC356" s="198" t="s">
        <v>908</v>
      </c>
      <c r="AD356" s="198" t="s">
        <v>909</v>
      </c>
      <c r="AE356" s="198" t="s">
        <v>910</v>
      </c>
      <c r="AF356" s="204" t="s">
        <v>19</v>
      </c>
      <c r="AG356" s="204" t="s">
        <v>19</v>
      </c>
      <c r="AH356" s="204" t="s">
        <v>311</v>
      </c>
      <c r="AI356" s="204" t="s">
        <v>911</v>
      </c>
      <c r="AJ356" s="204" t="s">
        <v>912</v>
      </c>
      <c r="AK356" s="198" t="s">
        <v>21</v>
      </c>
      <c r="AL356" s="198">
        <v>1</v>
      </c>
      <c r="AT356" s="198">
        <v>0</v>
      </c>
    </row>
    <row r="357" spans="1:46" s="178" customFormat="1" ht="14.45" customHeight="1">
      <c r="A357" s="118">
        <v>515</v>
      </c>
      <c r="B357" s="50" t="s">
        <v>6786</v>
      </c>
      <c r="D357" s="118" t="s">
        <v>6845</v>
      </c>
      <c r="E357" s="258" t="s">
        <v>6852</v>
      </c>
      <c r="F357" s="118" t="s">
        <v>6847</v>
      </c>
      <c r="G357" s="118"/>
      <c r="H357" s="118"/>
      <c r="I357" s="118"/>
      <c r="J357" s="118"/>
      <c r="K357" s="118"/>
      <c r="L357" s="118"/>
      <c r="M357" s="118"/>
      <c r="N357" s="118"/>
      <c r="O357" s="118"/>
      <c r="P357" s="118"/>
      <c r="Q357" s="118"/>
      <c r="R357" s="118"/>
      <c r="S357" s="118"/>
      <c r="T357" s="118"/>
      <c r="U357" s="118"/>
      <c r="V357" s="180" t="s">
        <v>6833</v>
      </c>
      <c r="W357" s="178">
        <v>3</v>
      </c>
      <c r="X357" s="179" t="s">
        <v>7788</v>
      </c>
      <c r="Y357" s="178" t="s">
        <v>905</v>
      </c>
      <c r="Z357" s="178" t="s">
        <v>19</v>
      </c>
      <c r="AA357" s="178" t="s">
        <v>906</v>
      </c>
      <c r="AB357" s="178" t="s">
        <v>907</v>
      </c>
      <c r="AC357" s="178" t="s">
        <v>908</v>
      </c>
      <c r="AD357" s="178" t="s">
        <v>909</v>
      </c>
      <c r="AE357" s="179" t="s">
        <v>7789</v>
      </c>
      <c r="AF357" s="181" t="s">
        <v>19</v>
      </c>
      <c r="AG357" s="181" t="s">
        <v>19</v>
      </c>
      <c r="AH357" s="181" t="s">
        <v>311</v>
      </c>
      <c r="AI357" s="181" t="s">
        <v>911</v>
      </c>
      <c r="AJ357" s="181" t="s">
        <v>912</v>
      </c>
      <c r="AK357" s="178" t="s">
        <v>21</v>
      </c>
      <c r="AL357" s="178">
        <v>1</v>
      </c>
      <c r="AT357" s="178" t="s">
        <v>2</v>
      </c>
    </row>
    <row r="358" spans="1:46" ht="14.45" customHeight="1">
      <c r="B358" s="25" t="s">
        <v>6786</v>
      </c>
      <c r="D358" s="47" t="s">
        <v>6904</v>
      </c>
      <c r="E358" s="256" t="s">
        <v>6852</v>
      </c>
      <c r="F358" s="47" t="s">
        <v>6847</v>
      </c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8" t="s">
        <v>6833</v>
      </c>
      <c r="W358">
        <v>3</v>
      </c>
      <c r="X358" t="s">
        <v>913</v>
      </c>
      <c r="Y358" t="s">
        <v>914</v>
      </c>
      <c r="Z358" t="s">
        <v>19</v>
      </c>
      <c r="AA358" t="s">
        <v>915</v>
      </c>
      <c r="AB358" t="s">
        <v>916</v>
      </c>
      <c r="AC358" t="s">
        <v>917</v>
      </c>
      <c r="AD358" t="s">
        <v>918</v>
      </c>
      <c r="AE358" t="s">
        <v>919</v>
      </c>
      <c r="AF358" s="27" t="s">
        <v>920</v>
      </c>
      <c r="AG358" s="27" t="s">
        <v>19</v>
      </c>
      <c r="AH358" s="27" t="s">
        <v>311</v>
      </c>
      <c r="AI358" s="27" t="s">
        <v>921</v>
      </c>
      <c r="AJ358" s="27" t="s">
        <v>922</v>
      </c>
      <c r="AK358" t="s">
        <v>21</v>
      </c>
      <c r="AL358">
        <v>1</v>
      </c>
      <c r="AT358" t="s">
        <v>2</v>
      </c>
    </row>
    <row r="359" spans="1:46" ht="14.45" customHeight="1">
      <c r="B359" s="25" t="s">
        <v>6786</v>
      </c>
      <c r="D359" s="47" t="s">
        <v>6904</v>
      </c>
      <c r="E359" s="256"/>
      <c r="F359" s="47" t="s">
        <v>6847</v>
      </c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8" t="s">
        <v>6833</v>
      </c>
      <c r="W359">
        <v>4</v>
      </c>
      <c r="X359" t="s">
        <v>313</v>
      </c>
      <c r="Y359" t="s">
        <v>19</v>
      </c>
      <c r="Z359" t="s">
        <v>19</v>
      </c>
      <c r="AA359" t="s">
        <v>19</v>
      </c>
      <c r="AB359" t="s">
        <v>19</v>
      </c>
      <c r="AC359" t="s">
        <v>19</v>
      </c>
      <c r="AD359" t="s">
        <v>19</v>
      </c>
      <c r="AE359" t="s">
        <v>923</v>
      </c>
      <c r="AF359" s="27" t="s">
        <v>19</v>
      </c>
      <c r="AG359" s="27" t="s">
        <v>917</v>
      </c>
      <c r="AH359" s="27" t="s">
        <v>19</v>
      </c>
      <c r="AI359" s="27" t="s">
        <v>19</v>
      </c>
      <c r="AJ359" s="27" t="s">
        <v>19</v>
      </c>
      <c r="AK359" t="s">
        <v>21</v>
      </c>
      <c r="AL359" t="s">
        <v>315</v>
      </c>
      <c r="AT359" t="s">
        <v>2</v>
      </c>
    </row>
    <row r="360" spans="1:46" ht="14.45" customHeight="1">
      <c r="B360" s="25" t="s">
        <v>6786</v>
      </c>
      <c r="D360" s="47" t="s">
        <v>6904</v>
      </c>
      <c r="E360" s="256"/>
      <c r="F360" s="47" t="s">
        <v>6847</v>
      </c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8" t="s">
        <v>6833</v>
      </c>
      <c r="W360">
        <v>4</v>
      </c>
      <c r="X360" t="s">
        <v>313</v>
      </c>
      <c r="Y360" t="s">
        <v>19</v>
      </c>
      <c r="Z360" t="s">
        <v>19</v>
      </c>
      <c r="AA360" t="s">
        <v>19</v>
      </c>
      <c r="AB360" t="s">
        <v>19</v>
      </c>
      <c r="AC360" t="s">
        <v>19</v>
      </c>
      <c r="AD360" t="s">
        <v>19</v>
      </c>
      <c r="AE360" t="s">
        <v>616</v>
      </c>
      <c r="AF360" s="27" t="s">
        <v>19</v>
      </c>
      <c r="AG360" s="27" t="s">
        <v>917</v>
      </c>
      <c r="AH360" s="27" t="s">
        <v>19</v>
      </c>
      <c r="AI360" s="27" t="s">
        <v>19</v>
      </c>
      <c r="AJ360" s="27" t="s">
        <v>19</v>
      </c>
      <c r="AK360" t="s">
        <v>21</v>
      </c>
      <c r="AL360" t="s">
        <v>315</v>
      </c>
      <c r="AT360" t="s">
        <v>2</v>
      </c>
    </row>
    <row r="361" spans="1:46" ht="14.45" customHeight="1">
      <c r="B361" s="25" t="s">
        <v>6786</v>
      </c>
      <c r="D361" s="47" t="s">
        <v>6904</v>
      </c>
      <c r="E361" s="256" t="s">
        <v>6852</v>
      </c>
      <c r="F361" s="47" t="s">
        <v>6847</v>
      </c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8" t="s">
        <v>6833</v>
      </c>
      <c r="W361">
        <v>3</v>
      </c>
      <c r="X361" t="s">
        <v>913</v>
      </c>
      <c r="Y361" t="s">
        <v>924</v>
      </c>
      <c r="Z361" t="s">
        <v>19</v>
      </c>
      <c r="AA361" t="s">
        <v>925</v>
      </c>
      <c r="AB361" t="s">
        <v>926</v>
      </c>
      <c r="AC361" t="s">
        <v>927</v>
      </c>
      <c r="AD361" t="s">
        <v>928</v>
      </c>
      <c r="AE361" t="s">
        <v>929</v>
      </c>
      <c r="AF361" s="27" t="s">
        <v>920</v>
      </c>
      <c r="AG361" s="27" t="s">
        <v>19</v>
      </c>
      <c r="AH361" s="27" t="s">
        <v>311</v>
      </c>
      <c r="AI361" s="27" t="s">
        <v>930</v>
      </c>
      <c r="AJ361" s="27" t="s">
        <v>931</v>
      </c>
      <c r="AK361" t="s">
        <v>21</v>
      </c>
      <c r="AL361">
        <v>1</v>
      </c>
      <c r="AT361" t="s">
        <v>2</v>
      </c>
    </row>
    <row r="362" spans="1:46" ht="14.45" customHeight="1">
      <c r="B362" s="25" t="s">
        <v>6786</v>
      </c>
      <c r="D362" s="47" t="s">
        <v>6904</v>
      </c>
      <c r="E362" s="256"/>
      <c r="F362" s="47" t="s">
        <v>6847</v>
      </c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8" t="s">
        <v>6833</v>
      </c>
      <c r="W362">
        <v>4</v>
      </c>
      <c r="X362" t="s">
        <v>313</v>
      </c>
      <c r="Y362" t="s">
        <v>19</v>
      </c>
      <c r="Z362" t="s">
        <v>19</v>
      </c>
      <c r="AA362" t="s">
        <v>19</v>
      </c>
      <c r="AB362" t="s">
        <v>19</v>
      </c>
      <c r="AC362" t="s">
        <v>19</v>
      </c>
      <c r="AD362" t="s">
        <v>19</v>
      </c>
      <c r="AE362" t="s">
        <v>923</v>
      </c>
      <c r="AF362" s="27" t="s">
        <v>19</v>
      </c>
      <c r="AG362" s="27" t="s">
        <v>927</v>
      </c>
      <c r="AH362" s="27" t="s">
        <v>19</v>
      </c>
      <c r="AI362" s="27" t="s">
        <v>19</v>
      </c>
      <c r="AJ362" s="27" t="s">
        <v>19</v>
      </c>
      <c r="AK362" t="s">
        <v>21</v>
      </c>
      <c r="AL362" t="s">
        <v>315</v>
      </c>
      <c r="AT362" t="s">
        <v>2</v>
      </c>
    </row>
    <row r="363" spans="1:46" ht="14.45" customHeight="1">
      <c r="B363" s="25" t="s">
        <v>6786</v>
      </c>
      <c r="D363" s="47" t="s">
        <v>6904</v>
      </c>
      <c r="E363" s="256"/>
      <c r="F363" s="47" t="s">
        <v>6847</v>
      </c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8" t="s">
        <v>6833</v>
      </c>
      <c r="W363">
        <v>4</v>
      </c>
      <c r="X363" t="s">
        <v>313</v>
      </c>
      <c r="Y363" t="s">
        <v>19</v>
      </c>
      <c r="Z363" t="s">
        <v>19</v>
      </c>
      <c r="AA363" t="s">
        <v>19</v>
      </c>
      <c r="AB363" t="s">
        <v>19</v>
      </c>
      <c r="AC363" t="s">
        <v>19</v>
      </c>
      <c r="AD363" t="s">
        <v>19</v>
      </c>
      <c r="AE363" t="s">
        <v>616</v>
      </c>
      <c r="AF363" s="27" t="s">
        <v>19</v>
      </c>
      <c r="AG363" s="27" t="s">
        <v>927</v>
      </c>
      <c r="AH363" s="27" t="s">
        <v>19</v>
      </c>
      <c r="AI363" s="27" t="s">
        <v>19</v>
      </c>
      <c r="AJ363" s="27" t="s">
        <v>19</v>
      </c>
      <c r="AK363" t="s">
        <v>21</v>
      </c>
      <c r="AL363" t="s">
        <v>315</v>
      </c>
      <c r="AT363" t="s">
        <v>2</v>
      </c>
    </row>
    <row r="364" spans="1:46" ht="14.45" customHeight="1">
      <c r="B364" s="25" t="s">
        <v>6786</v>
      </c>
      <c r="D364" s="47" t="s">
        <v>6906</v>
      </c>
      <c r="E364" s="256" t="s">
        <v>6852</v>
      </c>
      <c r="F364" s="47" t="s">
        <v>6951</v>
      </c>
      <c r="G364" s="47"/>
      <c r="H364" s="47" t="s">
        <v>7030</v>
      </c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8" t="s">
        <v>6833</v>
      </c>
      <c r="W364">
        <v>3</v>
      </c>
      <c r="X364" t="s">
        <v>932</v>
      </c>
      <c r="Y364" t="s">
        <v>933</v>
      </c>
      <c r="Z364" t="s">
        <v>19</v>
      </c>
      <c r="AA364" t="s">
        <v>748</v>
      </c>
      <c r="AB364" t="s">
        <v>748</v>
      </c>
      <c r="AC364" t="s">
        <v>934</v>
      </c>
      <c r="AD364" t="s">
        <v>935</v>
      </c>
      <c r="AE364" t="s">
        <v>936</v>
      </c>
      <c r="AF364" s="27" t="s">
        <v>19</v>
      </c>
      <c r="AG364" s="27" t="s">
        <v>19</v>
      </c>
      <c r="AH364" s="27" t="s">
        <v>311</v>
      </c>
      <c r="AI364" s="27" t="s">
        <v>937</v>
      </c>
      <c r="AJ364" s="27" t="s">
        <v>938</v>
      </c>
      <c r="AK364" t="s">
        <v>21</v>
      </c>
      <c r="AL364">
        <v>1</v>
      </c>
      <c r="AT364" t="s">
        <v>2</v>
      </c>
    </row>
    <row r="365" spans="1:46" ht="14.45" customHeight="1">
      <c r="A365" s="231"/>
      <c r="B365" s="25" t="s">
        <v>6786</v>
      </c>
      <c r="D365" s="47" t="s">
        <v>6906</v>
      </c>
      <c r="E365" s="256"/>
      <c r="F365" s="47" t="s">
        <v>6951</v>
      </c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8" t="s">
        <v>6833</v>
      </c>
      <c r="W365">
        <v>4</v>
      </c>
      <c r="X365" t="s">
        <v>313</v>
      </c>
      <c r="Y365" t="s">
        <v>19</v>
      </c>
      <c r="Z365" t="s">
        <v>19</v>
      </c>
      <c r="AA365" t="s">
        <v>19</v>
      </c>
      <c r="AB365" t="s">
        <v>19</v>
      </c>
      <c r="AC365" t="s">
        <v>19</v>
      </c>
      <c r="AD365" t="s">
        <v>19</v>
      </c>
      <c r="AE365" t="s">
        <v>316</v>
      </c>
      <c r="AF365" s="27" t="s">
        <v>19</v>
      </c>
      <c r="AG365" s="27" t="s">
        <v>934</v>
      </c>
      <c r="AH365" s="27" t="s">
        <v>19</v>
      </c>
      <c r="AI365" s="27" t="s">
        <v>19</v>
      </c>
      <c r="AJ365" s="27" t="s">
        <v>19</v>
      </c>
      <c r="AK365" t="s">
        <v>21</v>
      </c>
      <c r="AL365" t="s">
        <v>315</v>
      </c>
      <c r="AT365" t="s">
        <v>2</v>
      </c>
    </row>
    <row r="366" spans="1:46" ht="14.45" customHeight="1">
      <c r="A366" s="231" t="s">
        <v>7961</v>
      </c>
      <c r="B366" s="25" t="s">
        <v>6786</v>
      </c>
      <c r="D366" s="37" t="s">
        <v>6921</v>
      </c>
      <c r="E366" s="270" t="s">
        <v>6852</v>
      </c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8" t="s">
        <v>6833</v>
      </c>
      <c r="W366">
        <v>3</v>
      </c>
      <c r="X366" t="s">
        <v>939</v>
      </c>
      <c r="Y366" t="s">
        <v>940</v>
      </c>
      <c r="Z366" t="s">
        <v>19</v>
      </c>
      <c r="AA366" t="s">
        <v>726</v>
      </c>
      <c r="AB366" t="s">
        <v>726</v>
      </c>
      <c r="AC366" s="79" t="s">
        <v>941</v>
      </c>
      <c r="AD366" t="s">
        <v>386</v>
      </c>
      <c r="AE366" t="s">
        <v>942</v>
      </c>
      <c r="AF366" s="27" t="s">
        <v>19</v>
      </c>
      <c r="AG366" s="27" t="s">
        <v>19</v>
      </c>
      <c r="AH366" s="27" t="s">
        <v>311</v>
      </c>
      <c r="AI366" s="27" t="s">
        <v>943</v>
      </c>
      <c r="AJ366" s="27" t="s">
        <v>944</v>
      </c>
      <c r="AK366" t="s">
        <v>21</v>
      </c>
      <c r="AL366">
        <v>1</v>
      </c>
      <c r="AT366" t="s">
        <v>2</v>
      </c>
    </row>
    <row r="367" spans="1:46" ht="14.45" customHeight="1">
      <c r="A367" s="231" t="s">
        <v>7961</v>
      </c>
      <c r="B367" s="25" t="s">
        <v>6786</v>
      </c>
      <c r="D367" s="37" t="s">
        <v>6921</v>
      </c>
      <c r="E367" s="256" t="s">
        <v>6852</v>
      </c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8" t="s">
        <v>6833</v>
      </c>
      <c r="W367">
        <v>3</v>
      </c>
      <c r="X367" t="s">
        <v>669</v>
      </c>
      <c r="Y367" t="s">
        <v>945</v>
      </c>
      <c r="Z367" t="s">
        <v>19</v>
      </c>
      <c r="AA367" t="s">
        <v>946</v>
      </c>
      <c r="AB367" t="s">
        <v>946</v>
      </c>
      <c r="AC367" s="79" t="s">
        <v>947</v>
      </c>
      <c r="AD367" t="s">
        <v>683</v>
      </c>
      <c r="AE367" t="s">
        <v>675</v>
      </c>
      <c r="AF367" s="27" t="s">
        <v>676</v>
      </c>
      <c r="AG367" s="27" t="s">
        <v>19</v>
      </c>
      <c r="AH367" s="27" t="s">
        <v>311</v>
      </c>
      <c r="AI367" s="27" t="s">
        <v>948</v>
      </c>
      <c r="AJ367" s="27" t="s">
        <v>949</v>
      </c>
      <c r="AK367" t="s">
        <v>21</v>
      </c>
      <c r="AL367">
        <v>1</v>
      </c>
      <c r="AT367" t="s">
        <v>2</v>
      </c>
    </row>
    <row r="368" spans="1:46" ht="14.45" customHeight="1">
      <c r="B368" s="25" t="s">
        <v>6786</v>
      </c>
      <c r="D368" s="47" t="s">
        <v>6915</v>
      </c>
      <c r="E368" s="256"/>
      <c r="F368" s="47"/>
      <c r="G368" s="47"/>
      <c r="H368" s="47" t="s">
        <v>6915</v>
      </c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8" t="s">
        <v>6836</v>
      </c>
      <c r="W368">
        <v>3</v>
      </c>
      <c r="X368" t="s">
        <v>517</v>
      </c>
      <c r="Y368" t="s">
        <v>950</v>
      </c>
      <c r="Z368" t="s">
        <v>19</v>
      </c>
      <c r="AA368" t="s">
        <v>19</v>
      </c>
      <c r="AB368" t="s">
        <v>19</v>
      </c>
      <c r="AC368" t="s">
        <v>950</v>
      </c>
      <c r="AD368" t="s">
        <v>232</v>
      </c>
      <c r="AE368" t="s">
        <v>520</v>
      </c>
      <c r="AF368" s="27" t="s">
        <v>19</v>
      </c>
      <c r="AG368" s="27" t="s">
        <v>231</v>
      </c>
      <c r="AH368" s="27" t="s">
        <v>19</v>
      </c>
      <c r="AI368" s="27" t="s">
        <v>19</v>
      </c>
      <c r="AJ368" s="27" t="s">
        <v>19</v>
      </c>
      <c r="AK368" t="s">
        <v>21</v>
      </c>
      <c r="AL368">
        <v>1</v>
      </c>
      <c r="AT368" t="s">
        <v>2</v>
      </c>
    </row>
    <row r="369" spans="1:46" ht="14.45" customHeight="1">
      <c r="B369" s="25" t="s">
        <v>6786</v>
      </c>
      <c r="D369" s="47" t="s">
        <v>6900</v>
      </c>
      <c r="E369" s="256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8" t="s">
        <v>6836</v>
      </c>
      <c r="W369">
        <v>3</v>
      </c>
      <c r="X369" t="s">
        <v>524</v>
      </c>
      <c r="Y369" t="s">
        <v>951</v>
      </c>
      <c r="Z369" t="s">
        <v>19</v>
      </c>
      <c r="AA369" t="s">
        <v>19</v>
      </c>
      <c r="AB369" t="s">
        <v>19</v>
      </c>
      <c r="AC369" t="s">
        <v>951</v>
      </c>
      <c r="AD369" t="s">
        <v>952</v>
      </c>
      <c r="AE369" t="s">
        <v>526</v>
      </c>
      <c r="AF369" s="27" t="s">
        <v>19</v>
      </c>
      <c r="AG369" s="27" t="s">
        <v>253</v>
      </c>
      <c r="AH369" s="27" t="s">
        <v>19</v>
      </c>
      <c r="AI369" s="27" t="s">
        <v>19</v>
      </c>
      <c r="AJ369" s="27" t="s">
        <v>19</v>
      </c>
      <c r="AK369" t="s">
        <v>21</v>
      </c>
      <c r="AL369">
        <v>1</v>
      </c>
      <c r="AT369" t="s">
        <v>2</v>
      </c>
    </row>
    <row r="370" spans="1:46" ht="14.45" customHeight="1">
      <c r="B370" s="25" t="s">
        <v>6786</v>
      </c>
      <c r="D370" s="37" t="s">
        <v>6915</v>
      </c>
      <c r="E370" s="256"/>
      <c r="F370" s="47"/>
      <c r="G370" s="47"/>
      <c r="H370" s="37" t="s">
        <v>6915</v>
      </c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8" t="s">
        <v>6836</v>
      </c>
      <c r="W370">
        <v>3</v>
      </c>
      <c r="X370" t="s">
        <v>517</v>
      </c>
      <c r="Y370" t="s">
        <v>953</v>
      </c>
      <c r="Z370" t="s">
        <v>19</v>
      </c>
      <c r="AA370" t="s">
        <v>19</v>
      </c>
      <c r="AB370" t="s">
        <v>19</v>
      </c>
      <c r="AC370" t="s">
        <v>953</v>
      </c>
      <c r="AD370" t="s">
        <v>259</v>
      </c>
      <c r="AE370" t="s">
        <v>520</v>
      </c>
      <c r="AF370" s="27" t="s">
        <v>19</v>
      </c>
      <c r="AG370" s="27" t="s">
        <v>258</v>
      </c>
      <c r="AH370" s="27" t="s">
        <v>19</v>
      </c>
      <c r="AI370" s="27" t="s">
        <v>19</v>
      </c>
      <c r="AJ370" s="27" t="s">
        <v>19</v>
      </c>
      <c r="AK370" t="s">
        <v>21</v>
      </c>
      <c r="AL370">
        <v>1</v>
      </c>
      <c r="AT370" t="s">
        <v>2</v>
      </c>
    </row>
    <row r="371" spans="1:46" ht="14.45" customHeight="1">
      <c r="A371"/>
      <c r="B371" s="25" t="s">
        <v>6786</v>
      </c>
      <c r="D371" s="47" t="s">
        <v>6902</v>
      </c>
      <c r="E371" s="256" t="s">
        <v>6846</v>
      </c>
      <c r="F371" s="47" t="s">
        <v>6847</v>
      </c>
      <c r="G371" s="47"/>
      <c r="H371" s="47"/>
      <c r="I371" s="47"/>
      <c r="J371" s="47"/>
      <c r="K371" s="47"/>
      <c r="L371" s="47"/>
      <c r="M371" s="42">
        <v>920006114</v>
      </c>
      <c r="N371" s="47"/>
      <c r="O371" s="47"/>
      <c r="P371" s="47"/>
      <c r="Q371" s="47"/>
      <c r="R371" s="47"/>
      <c r="S371" s="47"/>
      <c r="T371" s="47"/>
      <c r="U371" s="47"/>
      <c r="V371" s="48" t="s">
        <v>6833</v>
      </c>
      <c r="W371">
        <v>3</v>
      </c>
      <c r="X371" t="s">
        <v>954</v>
      </c>
      <c r="Y371" t="s">
        <v>955</v>
      </c>
      <c r="Z371" t="s">
        <v>19</v>
      </c>
      <c r="AA371" t="s">
        <v>573</v>
      </c>
      <c r="AB371" t="s">
        <v>573</v>
      </c>
      <c r="AC371" t="s">
        <v>956</v>
      </c>
      <c r="AD371" t="s">
        <v>860</v>
      </c>
      <c r="AE371" t="s">
        <v>957</v>
      </c>
      <c r="AF371" s="27" t="s">
        <v>577</v>
      </c>
      <c r="AG371" s="27" t="s">
        <v>19</v>
      </c>
      <c r="AH371" s="27" t="s">
        <v>311</v>
      </c>
      <c r="AI371" s="27" t="s">
        <v>578</v>
      </c>
      <c r="AJ371" s="27" t="s">
        <v>579</v>
      </c>
      <c r="AK371" t="s">
        <v>21</v>
      </c>
      <c r="AL371">
        <v>1</v>
      </c>
      <c r="AT371" t="s">
        <v>2</v>
      </c>
    </row>
    <row r="372" spans="1:46" ht="14.45" customHeight="1">
      <c r="A372"/>
      <c r="B372" s="32" t="s">
        <v>6786</v>
      </c>
      <c r="D372" s="32" t="s">
        <v>6902</v>
      </c>
      <c r="E372" s="256"/>
      <c r="F372" s="47"/>
      <c r="G372" s="47"/>
      <c r="H372" s="47"/>
      <c r="I372" s="47"/>
      <c r="J372" s="47"/>
      <c r="K372" s="47"/>
      <c r="L372" s="47"/>
      <c r="M372" s="32">
        <v>920005232</v>
      </c>
      <c r="N372" s="47"/>
      <c r="O372" s="47"/>
      <c r="P372" s="47"/>
      <c r="Q372" s="47"/>
      <c r="R372" s="47"/>
      <c r="S372" s="47"/>
      <c r="T372" s="47"/>
      <c r="U372" s="47"/>
      <c r="V372" s="39" t="s">
        <v>6833</v>
      </c>
      <c r="W372" s="30"/>
      <c r="X372" s="30" t="s">
        <v>6863</v>
      </c>
      <c r="Y372" s="30"/>
      <c r="Z372" s="30"/>
      <c r="AA372" s="30"/>
      <c r="AB372" s="30"/>
      <c r="AC372" s="30" t="s">
        <v>956</v>
      </c>
    </row>
    <row r="373" spans="1:46" ht="14.45" customHeight="1">
      <c r="A373"/>
      <c r="B373" s="32" t="s">
        <v>6786</v>
      </c>
      <c r="D373" s="32" t="s">
        <v>6902</v>
      </c>
      <c r="E373" s="256"/>
      <c r="F373" s="47"/>
      <c r="G373" s="47"/>
      <c r="H373" s="47"/>
      <c r="I373" s="47"/>
      <c r="J373" s="47"/>
      <c r="K373" s="47"/>
      <c r="L373" s="47"/>
      <c r="M373" s="32">
        <v>920005233</v>
      </c>
      <c r="N373" s="47"/>
      <c r="O373" s="47"/>
      <c r="P373" s="47"/>
      <c r="Q373" s="47"/>
      <c r="R373" s="47"/>
      <c r="S373" s="47"/>
      <c r="T373" s="47"/>
      <c r="U373" s="47"/>
      <c r="V373" s="39" t="s">
        <v>6833</v>
      </c>
      <c r="W373" s="30"/>
      <c r="X373" s="30" t="s">
        <v>6864</v>
      </c>
      <c r="Y373" s="30"/>
      <c r="Z373" s="30"/>
      <c r="AA373" s="30"/>
      <c r="AB373" s="30"/>
      <c r="AC373" s="30" t="s">
        <v>956</v>
      </c>
    </row>
    <row r="374" spans="1:46" ht="14.45" customHeight="1">
      <c r="A374"/>
      <c r="B374" s="32" t="s">
        <v>6786</v>
      </c>
      <c r="D374" s="32" t="s">
        <v>6900</v>
      </c>
      <c r="E374" s="256"/>
      <c r="F374" s="47"/>
      <c r="G374" s="47"/>
      <c r="H374" s="47"/>
      <c r="I374" s="47"/>
      <c r="J374" s="47"/>
      <c r="K374" s="47"/>
      <c r="L374" s="47"/>
      <c r="M374" s="32">
        <v>920006113</v>
      </c>
      <c r="N374" s="47"/>
      <c r="O374" s="47"/>
      <c r="P374" s="47"/>
      <c r="Q374" s="47"/>
      <c r="R374" s="47"/>
      <c r="S374" s="47"/>
      <c r="T374" s="47"/>
      <c r="U374" s="47"/>
      <c r="V374" s="39" t="s">
        <v>6836</v>
      </c>
      <c r="W374" s="30"/>
      <c r="X374" s="30" t="s">
        <v>6837</v>
      </c>
      <c r="Y374" s="30"/>
      <c r="Z374" s="30"/>
      <c r="AA374" s="30"/>
      <c r="AB374" s="30"/>
      <c r="AC374" s="30" t="s">
        <v>956</v>
      </c>
    </row>
    <row r="375" spans="1:46" ht="14.45" customHeight="1">
      <c r="A375"/>
      <c r="B375" s="25" t="s">
        <v>6786</v>
      </c>
      <c r="D375" s="47" t="s">
        <v>6916</v>
      </c>
      <c r="E375" s="256" t="s">
        <v>6846</v>
      </c>
      <c r="F375" s="47" t="s">
        <v>6847</v>
      </c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8" t="s">
        <v>6833</v>
      </c>
      <c r="W375">
        <v>3</v>
      </c>
      <c r="X375" t="s">
        <v>958</v>
      </c>
      <c r="Y375" t="s">
        <v>959</v>
      </c>
      <c r="Z375" t="s">
        <v>19</v>
      </c>
      <c r="AA375" t="s">
        <v>582</v>
      </c>
      <c r="AB375" t="s">
        <v>582</v>
      </c>
      <c r="AC375" t="s">
        <v>960</v>
      </c>
      <c r="AD375" t="s">
        <v>961</v>
      </c>
      <c r="AE375" t="s">
        <v>962</v>
      </c>
      <c r="AF375" s="27" t="s">
        <v>586</v>
      </c>
      <c r="AG375" s="27" t="s">
        <v>19</v>
      </c>
      <c r="AH375" s="27" t="s">
        <v>311</v>
      </c>
      <c r="AI375" s="27" t="s">
        <v>587</v>
      </c>
      <c r="AJ375" s="27" t="s">
        <v>588</v>
      </c>
      <c r="AK375" t="s">
        <v>21</v>
      </c>
      <c r="AL375">
        <v>1</v>
      </c>
      <c r="AT375" t="s">
        <v>2</v>
      </c>
    </row>
    <row r="376" spans="1:46" ht="14.45" customHeight="1">
      <c r="A376"/>
      <c r="B376" s="25" t="s">
        <v>6786</v>
      </c>
      <c r="D376" s="47" t="s">
        <v>6908</v>
      </c>
      <c r="E376" s="256" t="s">
        <v>6852</v>
      </c>
      <c r="F376" s="47" t="s">
        <v>6847</v>
      </c>
      <c r="G376" s="47"/>
      <c r="H376" s="47"/>
      <c r="I376" s="47"/>
      <c r="J376" s="47"/>
      <c r="K376" s="47"/>
      <c r="L376" s="47"/>
      <c r="M376" s="42">
        <v>920006521</v>
      </c>
      <c r="N376" s="47"/>
      <c r="O376" s="47"/>
      <c r="P376" s="47"/>
      <c r="Q376" s="47"/>
      <c r="R376" s="47"/>
      <c r="S376" s="47"/>
      <c r="T376" s="47"/>
      <c r="U376" s="47"/>
      <c r="V376" s="48" t="s">
        <v>6833</v>
      </c>
      <c r="W376">
        <v>3</v>
      </c>
      <c r="X376" t="s">
        <v>963</v>
      </c>
      <c r="Y376" t="s">
        <v>964</v>
      </c>
      <c r="Z376" t="s">
        <v>19</v>
      </c>
      <c r="AA376" t="s">
        <v>599</v>
      </c>
      <c r="AB376" t="s">
        <v>599</v>
      </c>
      <c r="AC376" t="s">
        <v>965</v>
      </c>
      <c r="AD376" t="s">
        <v>601</v>
      </c>
      <c r="AE376" t="s">
        <v>966</v>
      </c>
      <c r="AF376" s="27" t="s">
        <v>19</v>
      </c>
      <c r="AG376" s="27" t="s">
        <v>19</v>
      </c>
      <c r="AH376" s="27" t="s">
        <v>666</v>
      </c>
      <c r="AI376" s="27" t="s">
        <v>603</v>
      </c>
      <c r="AJ376" s="27" t="s">
        <v>604</v>
      </c>
      <c r="AK376" t="s">
        <v>21</v>
      </c>
      <c r="AL376">
        <v>1</v>
      </c>
      <c r="AT376" t="s">
        <v>2</v>
      </c>
    </row>
    <row r="377" spans="1:46" ht="14.45" customHeight="1">
      <c r="A377"/>
      <c r="B377" s="32" t="s">
        <v>6786</v>
      </c>
      <c r="D377" s="32" t="s">
        <v>6908</v>
      </c>
      <c r="E377" s="256"/>
      <c r="F377" s="47"/>
      <c r="G377" s="47"/>
      <c r="H377" s="47"/>
      <c r="I377" s="47"/>
      <c r="J377" s="47"/>
      <c r="K377" s="47"/>
      <c r="L377" s="47"/>
      <c r="M377" s="32">
        <v>920005733</v>
      </c>
      <c r="N377" s="47"/>
      <c r="O377" s="47"/>
      <c r="P377" s="47"/>
      <c r="Q377" s="47"/>
      <c r="R377" s="47"/>
      <c r="S377" s="47"/>
      <c r="T377" s="47"/>
      <c r="U377" s="47"/>
      <c r="V377" s="39" t="s">
        <v>6833</v>
      </c>
      <c r="W377" s="30"/>
      <c r="X377" s="30" t="s">
        <v>6838</v>
      </c>
      <c r="Y377" s="30"/>
      <c r="Z377" s="30"/>
      <c r="AA377" s="30"/>
      <c r="AB377" s="30"/>
      <c r="AC377" s="30" t="s">
        <v>965</v>
      </c>
    </row>
    <row r="378" spans="1:46" ht="14.45" customHeight="1">
      <c r="A378"/>
      <c r="B378" s="32" t="s">
        <v>6786</v>
      </c>
      <c r="D378" s="32" t="s">
        <v>6908</v>
      </c>
      <c r="E378" s="256"/>
      <c r="F378" s="47"/>
      <c r="G378" s="47"/>
      <c r="H378" s="47"/>
      <c r="I378" s="47"/>
      <c r="J378" s="47"/>
      <c r="K378" s="47"/>
      <c r="L378" s="47"/>
      <c r="M378" s="32">
        <v>920005734</v>
      </c>
      <c r="N378" s="47"/>
      <c r="O378" s="47"/>
      <c r="P378" s="47"/>
      <c r="Q378" s="47"/>
      <c r="R378" s="47"/>
      <c r="S378" s="47"/>
      <c r="T378" s="47"/>
      <c r="U378" s="47"/>
      <c r="V378" s="39" t="s">
        <v>6833</v>
      </c>
      <c r="W378" s="30"/>
      <c r="X378" s="30" t="s">
        <v>6839</v>
      </c>
      <c r="Y378" s="30"/>
      <c r="Z378" s="30"/>
      <c r="AA378" s="30"/>
      <c r="AB378" s="30"/>
      <c r="AC378" s="30" t="s">
        <v>965</v>
      </c>
    </row>
    <row r="379" spans="1:46" ht="14.45" customHeight="1">
      <c r="A379"/>
      <c r="B379" s="32" t="s">
        <v>6786</v>
      </c>
      <c r="D379" s="32" t="s">
        <v>6908</v>
      </c>
      <c r="E379" s="256"/>
      <c r="F379" s="47"/>
      <c r="G379" s="47"/>
      <c r="H379" s="47"/>
      <c r="I379" s="47"/>
      <c r="J379" s="47"/>
      <c r="K379" s="47"/>
      <c r="L379" s="47"/>
      <c r="M379" s="32">
        <v>920006522</v>
      </c>
      <c r="N379" s="47"/>
      <c r="O379" s="47"/>
      <c r="P379" s="47"/>
      <c r="Q379" s="47"/>
      <c r="R379" s="47"/>
      <c r="S379" s="47"/>
      <c r="T379" s="47"/>
      <c r="U379" s="47"/>
      <c r="V379" s="39" t="s">
        <v>6833</v>
      </c>
      <c r="W379" s="30"/>
      <c r="X379" s="30" t="s">
        <v>6865</v>
      </c>
      <c r="Y379" s="30"/>
      <c r="Z379" s="30"/>
      <c r="AA379" s="30"/>
      <c r="AB379" s="30"/>
      <c r="AC379" s="30" t="s">
        <v>965</v>
      </c>
    </row>
    <row r="380" spans="1:46" ht="14.45" customHeight="1">
      <c r="A380"/>
      <c r="B380" s="25" t="s">
        <v>6786</v>
      </c>
      <c r="D380" s="47" t="s">
        <v>6908</v>
      </c>
      <c r="E380" s="256" t="s">
        <v>6852</v>
      </c>
      <c r="F380" s="47" t="s">
        <v>6847</v>
      </c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8" t="s">
        <v>6833</v>
      </c>
      <c r="W380">
        <v>3</v>
      </c>
      <c r="X380" t="s">
        <v>967</v>
      </c>
      <c r="Y380" t="s">
        <v>968</v>
      </c>
      <c r="Z380" t="s">
        <v>19</v>
      </c>
      <c r="AA380" t="s">
        <v>607</v>
      </c>
      <c r="AB380" t="s">
        <v>607</v>
      </c>
      <c r="AC380" t="s">
        <v>969</v>
      </c>
      <c r="AD380" t="s">
        <v>970</v>
      </c>
      <c r="AE380" t="s">
        <v>971</v>
      </c>
      <c r="AF380" s="27" t="s">
        <v>972</v>
      </c>
      <c r="AG380" s="27" t="s">
        <v>19</v>
      </c>
      <c r="AH380" s="27" t="s">
        <v>311</v>
      </c>
      <c r="AI380" s="27" t="s">
        <v>611</v>
      </c>
      <c r="AJ380" s="27" t="s">
        <v>612</v>
      </c>
      <c r="AK380" t="s">
        <v>21</v>
      </c>
      <c r="AL380">
        <v>1</v>
      </c>
      <c r="AT380" t="s">
        <v>2</v>
      </c>
    </row>
    <row r="381" spans="1:46" ht="14.45" customHeight="1">
      <c r="A381"/>
      <c r="B381" s="25" t="s">
        <v>6786</v>
      </c>
      <c r="D381" s="47" t="s">
        <v>6908</v>
      </c>
      <c r="E381" s="256"/>
      <c r="F381" s="47" t="s">
        <v>6847</v>
      </c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8" t="s">
        <v>6833</v>
      </c>
      <c r="W381">
        <v>4</v>
      </c>
      <c r="X381" t="s">
        <v>313</v>
      </c>
      <c r="Y381" t="s">
        <v>19</v>
      </c>
      <c r="Z381" t="s">
        <v>19</v>
      </c>
      <c r="AA381" t="s">
        <v>19</v>
      </c>
      <c r="AB381" t="s">
        <v>19</v>
      </c>
      <c r="AC381" t="s">
        <v>19</v>
      </c>
      <c r="AD381" t="s">
        <v>19</v>
      </c>
      <c r="AE381" t="s">
        <v>973</v>
      </c>
      <c r="AF381" s="27" t="s">
        <v>19</v>
      </c>
      <c r="AG381" s="27" t="s">
        <v>969</v>
      </c>
      <c r="AH381" s="27" t="s">
        <v>19</v>
      </c>
      <c r="AI381" s="27" t="s">
        <v>19</v>
      </c>
      <c r="AJ381" s="27" t="s">
        <v>19</v>
      </c>
      <c r="AK381" t="s">
        <v>21</v>
      </c>
      <c r="AL381" t="s">
        <v>315</v>
      </c>
      <c r="AT381" t="s">
        <v>2</v>
      </c>
    </row>
    <row r="382" spans="1:46" ht="14.45" customHeight="1">
      <c r="A382"/>
      <c r="B382" s="25" t="s">
        <v>6786</v>
      </c>
      <c r="D382" s="47" t="s">
        <v>6851</v>
      </c>
      <c r="E382" s="256" t="s">
        <v>6852</v>
      </c>
      <c r="F382" s="47" t="s">
        <v>6847</v>
      </c>
      <c r="G382" s="47"/>
      <c r="H382" s="47"/>
      <c r="I382" s="47"/>
      <c r="J382" s="47"/>
      <c r="K382" s="47"/>
      <c r="L382" s="47"/>
      <c r="M382" s="42">
        <v>920003451</v>
      </c>
      <c r="N382" s="47"/>
      <c r="O382" s="47"/>
      <c r="P382" s="47"/>
      <c r="Q382" s="47"/>
      <c r="R382" s="47"/>
      <c r="S382" s="47"/>
      <c r="T382" s="47"/>
      <c r="U382" s="47"/>
      <c r="V382" s="48" t="s">
        <v>6833</v>
      </c>
      <c r="W382">
        <v>3</v>
      </c>
      <c r="X382" t="s">
        <v>974</v>
      </c>
      <c r="Y382" t="s">
        <v>975</v>
      </c>
      <c r="Z382" t="s">
        <v>19</v>
      </c>
      <c r="AA382" t="s">
        <v>660</v>
      </c>
      <c r="AB382" t="s">
        <v>661</v>
      </c>
      <c r="AC382" t="s">
        <v>976</v>
      </c>
      <c r="AD382" t="s">
        <v>977</v>
      </c>
      <c r="AE382" t="s">
        <v>978</v>
      </c>
      <c r="AF382" s="27" t="s">
        <v>665</v>
      </c>
      <c r="AG382" s="27" t="s">
        <v>19</v>
      </c>
      <c r="AH382" s="27" t="s">
        <v>361</v>
      </c>
      <c r="AI382" s="27" t="s">
        <v>667</v>
      </c>
      <c r="AJ382" s="27" t="s">
        <v>668</v>
      </c>
      <c r="AK382" t="s">
        <v>21</v>
      </c>
      <c r="AL382">
        <v>1</v>
      </c>
      <c r="AT382" t="s">
        <v>2</v>
      </c>
    </row>
    <row r="383" spans="1:46" ht="14.45" customHeight="1">
      <c r="A383"/>
      <c r="B383" s="32" t="s">
        <v>6786</v>
      </c>
      <c r="D383" s="36" t="s">
        <v>6851</v>
      </c>
      <c r="E383" s="256"/>
      <c r="F383" s="47"/>
      <c r="G383" s="47"/>
      <c r="H383" s="47"/>
      <c r="I383" s="47"/>
      <c r="J383" s="47"/>
      <c r="K383" s="47"/>
      <c r="L383" s="47"/>
      <c r="M383" s="32">
        <v>920002380</v>
      </c>
      <c r="N383" s="47"/>
      <c r="O383" s="47"/>
      <c r="P383" s="47"/>
      <c r="Q383" s="47"/>
      <c r="R383" s="47"/>
      <c r="S383" s="47"/>
      <c r="T383" s="47"/>
      <c r="U383" s="47"/>
      <c r="V383" s="39" t="s">
        <v>6833</v>
      </c>
      <c r="W383" s="30"/>
      <c r="X383" s="30" t="s">
        <v>6848</v>
      </c>
      <c r="Y383" s="30"/>
      <c r="Z383" s="30"/>
      <c r="AA383" s="30"/>
      <c r="AB383" s="30"/>
    </row>
    <row r="384" spans="1:46" ht="14.45" customHeight="1">
      <c r="A384"/>
      <c r="B384" s="32" t="s">
        <v>6786</v>
      </c>
      <c r="D384" s="36" t="s">
        <v>6851</v>
      </c>
      <c r="E384" s="256"/>
      <c r="F384" s="47"/>
      <c r="G384" s="47"/>
      <c r="H384" s="47"/>
      <c r="I384" s="47"/>
      <c r="J384" s="47"/>
      <c r="K384" s="47"/>
      <c r="L384" s="47"/>
      <c r="M384" s="32">
        <v>920002381</v>
      </c>
      <c r="N384" s="47"/>
      <c r="O384" s="47"/>
      <c r="P384" s="47"/>
      <c r="Q384" s="47"/>
      <c r="R384" s="47"/>
      <c r="S384" s="47"/>
      <c r="T384" s="47"/>
      <c r="U384" s="47"/>
      <c r="V384" s="39" t="s">
        <v>6833</v>
      </c>
      <c r="W384" s="30"/>
      <c r="X384" s="30" t="s">
        <v>6849</v>
      </c>
      <c r="Y384" s="30"/>
      <c r="Z384" s="30"/>
      <c r="AA384" s="30"/>
      <c r="AB384" s="30"/>
    </row>
    <row r="385" spans="1:46" ht="14.45" customHeight="1">
      <c r="A385"/>
      <c r="B385" s="32" t="s">
        <v>6786</v>
      </c>
      <c r="D385" s="36" t="s">
        <v>6851</v>
      </c>
      <c r="E385" s="256"/>
      <c r="F385" s="47"/>
      <c r="G385" s="47"/>
      <c r="H385" s="47"/>
      <c r="I385" s="47"/>
      <c r="J385" s="47"/>
      <c r="K385" s="47"/>
      <c r="L385" s="47"/>
      <c r="M385" s="32">
        <v>920003448</v>
      </c>
      <c r="N385" s="47"/>
      <c r="O385" s="47"/>
      <c r="P385" s="47"/>
      <c r="Q385" s="47"/>
      <c r="R385" s="47"/>
      <c r="S385" s="47"/>
      <c r="T385" s="47"/>
      <c r="U385" s="47"/>
      <c r="V385" s="39" t="s">
        <v>6833</v>
      </c>
      <c r="W385" s="30"/>
      <c r="X385" s="30" t="s">
        <v>6866</v>
      </c>
      <c r="Y385" s="30"/>
      <c r="Z385" s="30"/>
      <c r="AA385" s="30"/>
      <c r="AB385" s="30"/>
    </row>
    <row r="386" spans="1:46" ht="14.45" customHeight="1">
      <c r="A386"/>
      <c r="B386" s="25" t="s">
        <v>6786</v>
      </c>
      <c r="D386" s="47" t="s">
        <v>6908</v>
      </c>
      <c r="E386" s="256" t="s">
        <v>6852</v>
      </c>
      <c r="F386" s="47" t="s">
        <v>6847</v>
      </c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8" t="s">
        <v>6833</v>
      </c>
      <c r="W386">
        <v>3</v>
      </c>
      <c r="X386" t="s">
        <v>688</v>
      </c>
      <c r="Y386" t="s">
        <v>979</v>
      </c>
      <c r="Z386" t="s">
        <v>19</v>
      </c>
      <c r="AA386" t="s">
        <v>980</v>
      </c>
      <c r="AB386" t="s">
        <v>980</v>
      </c>
      <c r="AC386" t="s">
        <v>981</v>
      </c>
      <c r="AD386" t="s">
        <v>297</v>
      </c>
      <c r="AE386" t="s">
        <v>694</v>
      </c>
      <c r="AF386" s="27" t="s">
        <v>695</v>
      </c>
      <c r="AG386" s="27" t="s">
        <v>19</v>
      </c>
      <c r="AH386" s="27" t="s">
        <v>311</v>
      </c>
      <c r="AI386" s="27" t="s">
        <v>982</v>
      </c>
      <c r="AJ386" s="27" t="s">
        <v>983</v>
      </c>
      <c r="AK386" t="s">
        <v>21</v>
      </c>
      <c r="AL386">
        <v>1</v>
      </c>
      <c r="AT386" t="s">
        <v>2</v>
      </c>
    </row>
    <row r="387" spans="1:46" ht="14.45" customHeight="1">
      <c r="A387"/>
      <c r="B387" s="25" t="s">
        <v>6786</v>
      </c>
      <c r="D387" s="47" t="s">
        <v>6908</v>
      </c>
      <c r="E387" s="256"/>
      <c r="F387" s="47" t="s">
        <v>6847</v>
      </c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8" t="s">
        <v>6833</v>
      </c>
      <c r="W387">
        <v>4</v>
      </c>
      <c r="X387" t="s">
        <v>313</v>
      </c>
      <c r="Y387" t="s">
        <v>19</v>
      </c>
      <c r="Z387" t="s">
        <v>19</v>
      </c>
      <c r="AA387" t="s">
        <v>19</v>
      </c>
      <c r="AB387" t="s">
        <v>19</v>
      </c>
      <c r="AC387" t="s">
        <v>19</v>
      </c>
      <c r="AD387" t="s">
        <v>19</v>
      </c>
      <c r="AE387" t="s">
        <v>984</v>
      </c>
      <c r="AF387" s="27" t="s">
        <v>19</v>
      </c>
      <c r="AG387" s="27" t="s">
        <v>981</v>
      </c>
      <c r="AH387" s="27" t="s">
        <v>19</v>
      </c>
      <c r="AI387" s="27" t="s">
        <v>19</v>
      </c>
      <c r="AJ387" s="27" t="s">
        <v>19</v>
      </c>
      <c r="AK387" t="s">
        <v>21</v>
      </c>
      <c r="AL387" t="s">
        <v>315</v>
      </c>
      <c r="AT387" t="s">
        <v>2</v>
      </c>
    </row>
    <row r="388" spans="1:46" ht="14.45" customHeight="1">
      <c r="A388"/>
      <c r="B388" s="25" t="s">
        <v>6786</v>
      </c>
      <c r="D388" s="47" t="s">
        <v>6908</v>
      </c>
      <c r="E388" s="256" t="s">
        <v>6846</v>
      </c>
      <c r="F388" s="47" t="s">
        <v>6847</v>
      </c>
      <c r="G388" s="47"/>
      <c r="H388" s="47"/>
      <c r="I388" s="47"/>
      <c r="J388" s="47"/>
      <c r="K388" s="47"/>
      <c r="L388" s="47"/>
      <c r="M388" s="42">
        <v>920005725</v>
      </c>
      <c r="N388" s="47"/>
      <c r="O388" s="47"/>
      <c r="P388" s="47"/>
      <c r="Q388" s="47"/>
      <c r="R388" s="47"/>
      <c r="S388" s="47"/>
      <c r="T388" s="47"/>
      <c r="U388" s="47"/>
      <c r="V388" s="48" t="s">
        <v>6833</v>
      </c>
      <c r="W388">
        <v>3</v>
      </c>
      <c r="X388" t="s">
        <v>597</v>
      </c>
      <c r="Y388" t="s">
        <v>985</v>
      </c>
      <c r="Z388" t="s">
        <v>19</v>
      </c>
      <c r="AA388" t="s">
        <v>573</v>
      </c>
      <c r="AB388" t="s">
        <v>573</v>
      </c>
      <c r="AC388" t="s">
        <v>986</v>
      </c>
      <c r="AD388" t="s">
        <v>987</v>
      </c>
      <c r="AE388" t="s">
        <v>602</v>
      </c>
      <c r="AF388" s="27" t="s">
        <v>19</v>
      </c>
      <c r="AG388" s="27" t="s">
        <v>19</v>
      </c>
      <c r="AH388" s="27" t="s">
        <v>311</v>
      </c>
      <c r="AI388" s="27" t="s">
        <v>578</v>
      </c>
      <c r="AJ388" s="27" t="s">
        <v>579</v>
      </c>
      <c r="AK388" t="s">
        <v>21</v>
      </c>
      <c r="AL388">
        <v>1</v>
      </c>
      <c r="AT388" t="s">
        <v>2</v>
      </c>
    </row>
    <row r="389" spans="1:46" ht="14.45" customHeight="1">
      <c r="A389"/>
      <c r="B389" s="32" t="s">
        <v>6786</v>
      </c>
      <c r="D389" s="32" t="s">
        <v>6908</v>
      </c>
      <c r="E389" s="256"/>
      <c r="F389" s="47"/>
      <c r="G389" s="47"/>
      <c r="H389" s="47"/>
      <c r="I389" s="47"/>
      <c r="J389" s="47"/>
      <c r="K389" s="47"/>
      <c r="L389" s="47"/>
      <c r="M389" s="32">
        <v>920005733</v>
      </c>
      <c r="N389" s="47"/>
      <c r="O389" s="47"/>
      <c r="P389" s="47"/>
      <c r="Q389" s="47"/>
      <c r="R389" s="47"/>
      <c r="S389" s="47"/>
      <c r="T389" s="47"/>
      <c r="U389" s="47"/>
      <c r="V389" s="39" t="s">
        <v>6833</v>
      </c>
      <c r="X389" s="30" t="s">
        <v>6838</v>
      </c>
      <c r="Y389" s="30"/>
      <c r="Z389" s="30"/>
      <c r="AA389" s="30"/>
      <c r="AB389" s="30"/>
      <c r="AC389" s="30" t="s">
        <v>986</v>
      </c>
    </row>
    <row r="390" spans="1:46" ht="14.45" customHeight="1">
      <c r="A390"/>
      <c r="B390" s="32" t="s">
        <v>6786</v>
      </c>
      <c r="D390" s="32" t="s">
        <v>6908</v>
      </c>
      <c r="E390" s="256"/>
      <c r="F390" s="47"/>
      <c r="G390" s="47"/>
      <c r="H390" s="47"/>
      <c r="I390" s="47"/>
      <c r="J390" s="47"/>
      <c r="K390" s="47"/>
      <c r="L390" s="47"/>
      <c r="M390" s="32">
        <v>920005734</v>
      </c>
      <c r="N390" s="47"/>
      <c r="O390" s="47"/>
      <c r="P390" s="47"/>
      <c r="Q390" s="47"/>
      <c r="R390" s="47"/>
      <c r="S390" s="47"/>
      <c r="T390" s="47"/>
      <c r="U390" s="47"/>
      <c r="V390" s="39" t="s">
        <v>6833</v>
      </c>
      <c r="X390" s="30" t="s">
        <v>6839</v>
      </c>
      <c r="Y390" s="30"/>
      <c r="Z390" s="30"/>
      <c r="AA390" s="30"/>
      <c r="AB390" s="30"/>
      <c r="AC390" s="30" t="s">
        <v>986</v>
      </c>
    </row>
    <row r="391" spans="1:46" ht="14.45" customHeight="1">
      <c r="A391"/>
      <c r="B391" s="32" t="s">
        <v>6786</v>
      </c>
      <c r="D391" s="32" t="s">
        <v>6900</v>
      </c>
      <c r="E391" s="256"/>
      <c r="F391" s="47"/>
      <c r="G391" s="47"/>
      <c r="H391" s="47"/>
      <c r="I391" s="47"/>
      <c r="J391" s="47"/>
      <c r="K391" s="47"/>
      <c r="L391" s="47"/>
      <c r="M391" s="32">
        <v>920005735</v>
      </c>
      <c r="N391" s="47"/>
      <c r="O391" s="47"/>
      <c r="P391" s="47"/>
      <c r="Q391" s="47"/>
      <c r="R391" s="47"/>
      <c r="S391" s="47"/>
      <c r="T391" s="47"/>
      <c r="U391" s="47"/>
      <c r="V391" s="39" t="s">
        <v>6836</v>
      </c>
      <c r="X391" s="30" t="s">
        <v>6840</v>
      </c>
      <c r="Y391" s="30"/>
      <c r="Z391" s="30"/>
      <c r="AA391" s="30"/>
      <c r="AB391" s="30"/>
      <c r="AC391" s="30" t="s">
        <v>986</v>
      </c>
    </row>
    <row r="392" spans="1:46" ht="14.45" customHeight="1">
      <c r="A392"/>
      <c r="B392" s="25" t="s">
        <v>6786</v>
      </c>
      <c r="D392" s="25" t="s">
        <v>6914</v>
      </c>
      <c r="E392" s="260" t="s">
        <v>6846</v>
      </c>
      <c r="F392" s="26" t="s">
        <v>6847</v>
      </c>
      <c r="G392" s="25"/>
      <c r="H392" s="25"/>
      <c r="I392" s="62"/>
      <c r="J392" s="62"/>
      <c r="K392" s="62"/>
      <c r="L392" s="65"/>
      <c r="M392" s="25">
        <v>920003992</v>
      </c>
      <c r="V392" s="49" t="s">
        <v>6833</v>
      </c>
      <c r="W392">
        <v>3</v>
      </c>
      <c r="X392" t="s">
        <v>988</v>
      </c>
      <c r="Y392" t="s">
        <v>989</v>
      </c>
      <c r="Z392" t="s">
        <v>19</v>
      </c>
      <c r="AA392" t="s">
        <v>582</v>
      </c>
      <c r="AB392" t="s">
        <v>582</v>
      </c>
      <c r="AC392" t="s">
        <v>990</v>
      </c>
      <c r="AD392" t="s">
        <v>961</v>
      </c>
      <c r="AE392" t="s">
        <v>991</v>
      </c>
      <c r="AF392" s="27" t="s">
        <v>665</v>
      </c>
      <c r="AG392" s="27" t="s">
        <v>19</v>
      </c>
      <c r="AH392" s="27" t="s">
        <v>311</v>
      </c>
      <c r="AI392" s="27" t="s">
        <v>587</v>
      </c>
      <c r="AJ392" s="27" t="s">
        <v>588</v>
      </c>
      <c r="AK392" t="s">
        <v>21</v>
      </c>
      <c r="AL392">
        <v>1</v>
      </c>
      <c r="AT392" t="s">
        <v>2</v>
      </c>
    </row>
    <row r="393" spans="1:46" ht="14.45" customHeight="1">
      <c r="A393"/>
      <c r="B393" s="32" t="s">
        <v>6786</v>
      </c>
      <c r="D393" s="36" t="s">
        <v>6914</v>
      </c>
      <c r="E393" s="256"/>
      <c r="F393" s="47"/>
      <c r="G393" s="47"/>
      <c r="H393" s="47"/>
      <c r="I393" s="47"/>
      <c r="J393" s="47"/>
      <c r="K393" s="47"/>
      <c r="L393" s="47"/>
      <c r="M393" s="32">
        <v>920003983</v>
      </c>
      <c r="N393" s="47"/>
      <c r="O393" s="47"/>
      <c r="P393" s="47"/>
      <c r="Q393" s="47"/>
      <c r="R393" s="47"/>
      <c r="S393" s="47"/>
      <c r="T393" s="47"/>
      <c r="U393" s="47"/>
      <c r="V393" s="39" t="s">
        <v>6833</v>
      </c>
      <c r="W393" s="40"/>
      <c r="X393" s="40" t="s">
        <v>6867</v>
      </c>
      <c r="Y393" s="40"/>
      <c r="Z393" s="40"/>
      <c r="AA393" s="40"/>
      <c r="AB393" s="40"/>
      <c r="AC393" s="40" t="s">
        <v>990</v>
      </c>
    </row>
    <row r="394" spans="1:46" ht="14.45" customHeight="1">
      <c r="A394"/>
      <c r="B394" s="32" t="s">
        <v>6786</v>
      </c>
      <c r="D394" s="36" t="s">
        <v>6900</v>
      </c>
      <c r="E394" s="256"/>
      <c r="F394" s="47"/>
      <c r="G394" s="47"/>
      <c r="H394" s="47"/>
      <c r="I394" s="47"/>
      <c r="J394" s="47"/>
      <c r="K394" s="47"/>
      <c r="L394" s="47"/>
      <c r="M394" s="32">
        <v>920003986</v>
      </c>
      <c r="N394" s="47"/>
      <c r="O394" s="47"/>
      <c r="P394" s="47"/>
      <c r="Q394" s="47"/>
      <c r="R394" s="47"/>
      <c r="S394" s="47"/>
      <c r="T394" s="47"/>
      <c r="U394" s="47"/>
      <c r="V394" s="39" t="s">
        <v>6836</v>
      </c>
      <c r="W394" s="40"/>
      <c r="X394" s="40" t="s">
        <v>6868</v>
      </c>
      <c r="Y394" s="40"/>
      <c r="Z394" s="40"/>
      <c r="AA394" s="40"/>
      <c r="AB394" s="40"/>
      <c r="AC394" s="40" t="s">
        <v>990</v>
      </c>
    </row>
    <row r="395" spans="1:46" ht="14.45" customHeight="1">
      <c r="A395"/>
      <c r="B395" s="25" t="s">
        <v>6786</v>
      </c>
      <c r="D395" s="25" t="s">
        <v>6900</v>
      </c>
      <c r="E395" s="260"/>
      <c r="F395" s="25"/>
      <c r="G395" s="25"/>
      <c r="H395" s="25"/>
      <c r="I395" s="62"/>
      <c r="J395" s="62"/>
      <c r="K395" s="62"/>
      <c r="L395" s="63" t="s">
        <v>7031</v>
      </c>
      <c r="M395" s="26"/>
      <c r="N395" s="26"/>
      <c r="O395" s="26"/>
      <c r="P395" s="26"/>
      <c r="Q395" s="26"/>
      <c r="R395" s="26"/>
      <c r="S395" s="26"/>
      <c r="T395" s="26"/>
      <c r="U395" s="59"/>
      <c r="V395" s="38" t="s">
        <v>6836</v>
      </c>
      <c r="W395">
        <v>3</v>
      </c>
      <c r="X395" t="s">
        <v>992</v>
      </c>
      <c r="Y395" t="s">
        <v>993</v>
      </c>
      <c r="Z395" t="s">
        <v>19</v>
      </c>
      <c r="AA395" t="s">
        <v>19</v>
      </c>
      <c r="AB395" t="s">
        <v>19</v>
      </c>
      <c r="AC395" t="s">
        <v>993</v>
      </c>
      <c r="AD395" t="s">
        <v>961</v>
      </c>
      <c r="AE395" t="s">
        <v>994</v>
      </c>
      <c r="AF395" s="27" t="s">
        <v>19</v>
      </c>
      <c r="AG395" s="27" t="s">
        <v>990</v>
      </c>
      <c r="AH395" s="27" t="s">
        <v>19</v>
      </c>
      <c r="AI395" s="27" t="s">
        <v>19</v>
      </c>
      <c r="AJ395" s="27" t="s">
        <v>19</v>
      </c>
      <c r="AK395" t="s">
        <v>21</v>
      </c>
      <c r="AL395">
        <v>1</v>
      </c>
      <c r="AT395" t="s">
        <v>2</v>
      </c>
    </row>
    <row r="396" spans="1:46" ht="14.45" customHeight="1">
      <c r="A396" s="225" t="s">
        <v>7961</v>
      </c>
      <c r="B396" s="25" t="s">
        <v>6786</v>
      </c>
      <c r="D396" s="34" t="s">
        <v>6915</v>
      </c>
      <c r="E396" s="267" t="s">
        <v>6846</v>
      </c>
      <c r="F396" s="42" t="s">
        <v>6847</v>
      </c>
      <c r="G396" s="34"/>
      <c r="H396" s="34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70"/>
      <c r="V396" s="70" t="s">
        <v>6833</v>
      </c>
      <c r="W396">
        <v>3</v>
      </c>
      <c r="X396" t="s">
        <v>995</v>
      </c>
      <c r="Y396" t="s">
        <v>996</v>
      </c>
      <c r="Z396" t="s">
        <v>19</v>
      </c>
      <c r="AA396" t="s">
        <v>591</v>
      </c>
      <c r="AB396" t="s">
        <v>591</v>
      </c>
      <c r="AC396" s="79" t="s">
        <v>997</v>
      </c>
      <c r="AD396" t="s">
        <v>998</v>
      </c>
      <c r="AE396" t="s">
        <v>999</v>
      </c>
      <c r="AF396" s="27" t="s">
        <v>19</v>
      </c>
      <c r="AG396" s="27" t="s">
        <v>19</v>
      </c>
      <c r="AH396" s="27" t="s">
        <v>1000</v>
      </c>
      <c r="AI396" s="27" t="s">
        <v>595</v>
      </c>
      <c r="AJ396" s="27" t="s">
        <v>596</v>
      </c>
      <c r="AK396" t="s">
        <v>21</v>
      </c>
      <c r="AL396">
        <v>1</v>
      </c>
      <c r="AT396" t="s">
        <v>2</v>
      </c>
    </row>
    <row r="397" spans="1:46" ht="14.45" customHeight="1">
      <c r="A397"/>
      <c r="B397" s="25" t="s">
        <v>6786</v>
      </c>
      <c r="D397" s="34" t="s">
        <v>6914</v>
      </c>
      <c r="E397" s="261" t="s">
        <v>6852</v>
      </c>
      <c r="F397" s="42" t="s">
        <v>6847</v>
      </c>
      <c r="G397" s="34"/>
      <c r="H397" s="34"/>
      <c r="I397" s="42"/>
      <c r="J397" s="42"/>
      <c r="K397" s="42"/>
      <c r="L397" s="42"/>
      <c r="M397" s="34">
        <v>920003991</v>
      </c>
      <c r="N397" s="42"/>
      <c r="O397" s="42"/>
      <c r="P397" s="42"/>
      <c r="Q397" s="42"/>
      <c r="R397" s="42"/>
      <c r="S397" s="42"/>
      <c r="T397" s="42"/>
      <c r="U397" s="70"/>
      <c r="V397" s="70" t="s">
        <v>6833</v>
      </c>
      <c r="W397">
        <v>3</v>
      </c>
      <c r="X397" t="s">
        <v>1001</v>
      </c>
      <c r="Y397" t="s">
        <v>1002</v>
      </c>
      <c r="Z397" t="s">
        <v>19</v>
      </c>
      <c r="AA397" t="s">
        <v>582</v>
      </c>
      <c r="AB397" t="s">
        <v>582</v>
      </c>
      <c r="AC397" t="s">
        <v>1003</v>
      </c>
      <c r="AD397" t="s">
        <v>909</v>
      </c>
      <c r="AE397" t="s">
        <v>1004</v>
      </c>
      <c r="AF397" s="27" t="s">
        <v>665</v>
      </c>
      <c r="AG397" s="27" t="s">
        <v>19</v>
      </c>
      <c r="AH397" s="27" t="s">
        <v>361</v>
      </c>
      <c r="AI397" s="27" t="s">
        <v>587</v>
      </c>
      <c r="AJ397" s="27" t="s">
        <v>588</v>
      </c>
      <c r="AK397" t="s">
        <v>21</v>
      </c>
      <c r="AL397">
        <v>1</v>
      </c>
      <c r="AT397" t="s">
        <v>2</v>
      </c>
    </row>
    <row r="398" spans="1:46" ht="14.45" customHeight="1">
      <c r="A398"/>
      <c r="B398" s="32" t="s">
        <v>6786</v>
      </c>
      <c r="D398" s="32" t="s">
        <v>6914</v>
      </c>
      <c r="E398" s="256"/>
      <c r="F398" s="47"/>
      <c r="G398" s="47"/>
      <c r="H398" s="47"/>
      <c r="I398" s="47"/>
      <c r="J398" s="47"/>
      <c r="K398" s="47"/>
      <c r="L398" s="47"/>
      <c r="M398" s="32">
        <v>920003983</v>
      </c>
      <c r="N398" s="47"/>
      <c r="O398" s="47"/>
      <c r="P398" s="47"/>
      <c r="Q398" s="47"/>
      <c r="R398" s="47"/>
      <c r="S398" s="47"/>
      <c r="T398" s="47"/>
      <c r="U398" s="47"/>
      <c r="V398" s="39" t="s">
        <v>6833</v>
      </c>
      <c r="W398" s="30"/>
      <c r="X398" s="30" t="s">
        <v>6867</v>
      </c>
      <c r="Y398" s="30"/>
      <c r="Z398" s="30"/>
      <c r="AA398" s="30"/>
      <c r="AB398" s="30"/>
      <c r="AC398" s="30" t="s">
        <v>1003</v>
      </c>
    </row>
    <row r="399" spans="1:46" ht="14.45" customHeight="1">
      <c r="A399"/>
      <c r="B399" s="32" t="s">
        <v>6786</v>
      </c>
      <c r="D399" s="32" t="s">
        <v>6914</v>
      </c>
      <c r="E399" s="256"/>
      <c r="F399" s="47"/>
      <c r="G399" s="47"/>
      <c r="H399" s="47"/>
      <c r="I399" s="47"/>
      <c r="J399" s="47"/>
      <c r="K399" s="47"/>
      <c r="L399" s="47"/>
      <c r="M399" s="32">
        <v>920003985</v>
      </c>
      <c r="N399" s="47"/>
      <c r="O399" s="47"/>
      <c r="P399" s="47"/>
      <c r="Q399" s="47"/>
      <c r="R399" s="47"/>
      <c r="S399" s="47"/>
      <c r="T399" s="47"/>
      <c r="U399" s="47"/>
      <c r="V399" s="39" t="s">
        <v>6836</v>
      </c>
      <c r="W399" s="30"/>
      <c r="X399" s="30" t="s">
        <v>6868</v>
      </c>
      <c r="Y399" s="30"/>
      <c r="Z399" s="30"/>
      <c r="AA399" s="30"/>
      <c r="AB399" s="30"/>
      <c r="AC399" s="30" t="s">
        <v>1003</v>
      </c>
    </row>
    <row r="400" spans="1:46" ht="14.45" customHeight="1">
      <c r="A400"/>
      <c r="B400" s="25" t="s">
        <v>6786</v>
      </c>
      <c r="D400" s="47" t="s">
        <v>6914</v>
      </c>
      <c r="E400" s="256"/>
      <c r="F400" s="47" t="s">
        <v>6847</v>
      </c>
      <c r="G400" s="47"/>
      <c r="H400" s="47"/>
      <c r="I400" s="47"/>
      <c r="J400" s="47"/>
      <c r="K400" s="47"/>
      <c r="L400" s="47" t="s">
        <v>7031</v>
      </c>
      <c r="M400" s="47"/>
      <c r="N400" s="47"/>
      <c r="O400" s="47"/>
      <c r="P400" s="47"/>
      <c r="Q400" s="47"/>
      <c r="R400" s="47"/>
      <c r="S400" s="47"/>
      <c r="T400" s="47"/>
      <c r="U400" s="47"/>
      <c r="V400" s="48" t="s">
        <v>6833</v>
      </c>
      <c r="W400">
        <v>3</v>
      </c>
      <c r="X400" t="s">
        <v>992</v>
      </c>
      <c r="Y400" t="s">
        <v>1005</v>
      </c>
      <c r="Z400" t="s">
        <v>19</v>
      </c>
      <c r="AA400" t="s">
        <v>19</v>
      </c>
      <c r="AB400" t="s">
        <v>19</v>
      </c>
      <c r="AC400" t="s">
        <v>1005</v>
      </c>
      <c r="AD400" t="s">
        <v>909</v>
      </c>
      <c r="AE400" t="s">
        <v>994</v>
      </c>
      <c r="AF400" s="27" t="s">
        <v>19</v>
      </c>
      <c r="AG400" s="27" t="s">
        <v>1003</v>
      </c>
      <c r="AH400" s="27" t="s">
        <v>19</v>
      </c>
      <c r="AI400" s="27" t="s">
        <v>19</v>
      </c>
      <c r="AJ400" s="27" t="s">
        <v>19</v>
      </c>
      <c r="AK400" t="s">
        <v>21</v>
      </c>
      <c r="AL400">
        <v>1</v>
      </c>
      <c r="AT400" t="s">
        <v>2</v>
      </c>
    </row>
    <row r="401" spans="1:46" ht="14.45" customHeight="1">
      <c r="A401"/>
      <c r="B401" s="25" t="s">
        <v>6786</v>
      </c>
      <c r="D401" s="47" t="s">
        <v>6916</v>
      </c>
      <c r="E401" s="256" t="s">
        <v>6846</v>
      </c>
      <c r="F401" s="47" t="s">
        <v>6847</v>
      </c>
      <c r="G401" s="47"/>
      <c r="H401" s="47"/>
      <c r="I401" s="47"/>
      <c r="J401" s="47"/>
      <c r="K401" s="47"/>
      <c r="L401" s="47"/>
      <c r="M401" s="34">
        <v>920002915</v>
      </c>
      <c r="N401" s="47"/>
      <c r="O401" s="47"/>
      <c r="P401" s="47"/>
      <c r="Q401" s="47"/>
      <c r="R401" s="47"/>
      <c r="S401" s="47"/>
      <c r="T401" s="47"/>
      <c r="U401" s="47"/>
      <c r="V401" s="48" t="s">
        <v>6833</v>
      </c>
      <c r="W401">
        <v>3</v>
      </c>
      <c r="X401" t="s">
        <v>1006</v>
      </c>
      <c r="Y401" t="s">
        <v>1007</v>
      </c>
      <c r="Z401" t="s">
        <v>19</v>
      </c>
      <c r="AA401" t="s">
        <v>582</v>
      </c>
      <c r="AB401" t="s">
        <v>582</v>
      </c>
      <c r="AC401" t="s">
        <v>1008</v>
      </c>
      <c r="AD401" t="s">
        <v>961</v>
      </c>
      <c r="AE401" t="s">
        <v>1009</v>
      </c>
      <c r="AF401" s="27" t="s">
        <v>19</v>
      </c>
      <c r="AG401" s="27" t="s">
        <v>19</v>
      </c>
      <c r="AH401" s="27" t="s">
        <v>311</v>
      </c>
      <c r="AI401" s="27" t="s">
        <v>587</v>
      </c>
      <c r="AJ401" s="27" t="s">
        <v>588</v>
      </c>
      <c r="AK401" t="s">
        <v>21</v>
      </c>
      <c r="AL401">
        <v>1</v>
      </c>
      <c r="AT401" t="s">
        <v>2</v>
      </c>
    </row>
    <row r="402" spans="1:46" ht="14.45" customHeight="1">
      <c r="A402"/>
      <c r="B402" s="32" t="s">
        <v>6786</v>
      </c>
      <c r="D402" s="36" t="s">
        <v>6916</v>
      </c>
      <c r="E402" s="260"/>
      <c r="F402" s="25"/>
      <c r="G402" s="25"/>
      <c r="H402" s="47"/>
      <c r="I402" s="47"/>
      <c r="J402" s="47"/>
      <c r="K402" s="47"/>
      <c r="L402" s="47"/>
      <c r="M402" s="32">
        <v>920002360</v>
      </c>
      <c r="N402" s="47"/>
      <c r="O402" s="47"/>
      <c r="P402" s="47"/>
      <c r="Q402" s="47"/>
      <c r="R402" s="47"/>
      <c r="S402" s="47"/>
      <c r="T402" s="47"/>
      <c r="U402" s="47"/>
      <c r="V402" s="39" t="s">
        <v>6833</v>
      </c>
      <c r="X402" s="30" t="s">
        <v>6869</v>
      </c>
      <c r="Y402" s="30"/>
      <c r="Z402" s="30"/>
      <c r="AA402" s="30"/>
      <c r="AB402" s="30"/>
      <c r="AC402" s="30" t="s">
        <v>1008</v>
      </c>
    </row>
    <row r="403" spans="1:46" ht="14.45" customHeight="1">
      <c r="A403"/>
      <c r="B403" s="32" t="s">
        <v>6786</v>
      </c>
      <c r="D403" s="36" t="s">
        <v>6900</v>
      </c>
      <c r="E403" s="260"/>
      <c r="F403" s="25"/>
      <c r="G403" s="25"/>
      <c r="H403" s="47"/>
      <c r="I403" s="47"/>
      <c r="J403" s="47"/>
      <c r="K403" s="47"/>
      <c r="L403" s="47"/>
      <c r="M403" s="32">
        <v>920002361</v>
      </c>
      <c r="N403" s="47"/>
      <c r="O403" s="47"/>
      <c r="P403" s="47"/>
      <c r="Q403" s="47"/>
      <c r="R403" s="47"/>
      <c r="S403" s="47"/>
      <c r="T403" s="47"/>
      <c r="U403" s="47"/>
      <c r="V403" s="39" t="s">
        <v>6836</v>
      </c>
      <c r="X403" s="30" t="s">
        <v>6870</v>
      </c>
      <c r="Y403" s="30"/>
      <c r="Z403" s="30"/>
      <c r="AA403" s="30"/>
      <c r="AB403" s="30"/>
      <c r="AC403" s="30" t="s">
        <v>1008</v>
      </c>
    </row>
    <row r="404" spans="1:46" ht="14.45" customHeight="1">
      <c r="A404"/>
      <c r="B404" s="25" t="s">
        <v>6786</v>
      </c>
      <c r="D404" s="25" t="s">
        <v>6900</v>
      </c>
      <c r="E404" s="260"/>
      <c r="F404" s="25"/>
      <c r="G404" s="25"/>
      <c r="H404" s="25" t="s">
        <v>6900</v>
      </c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59"/>
      <c r="V404" s="38" t="s">
        <v>6836</v>
      </c>
      <c r="W404">
        <v>3</v>
      </c>
      <c r="X404" t="s">
        <v>1010</v>
      </c>
      <c r="Y404" t="s">
        <v>1011</v>
      </c>
      <c r="Z404" t="s">
        <v>19</v>
      </c>
      <c r="AA404" t="s">
        <v>19</v>
      </c>
      <c r="AB404" t="s">
        <v>19</v>
      </c>
      <c r="AC404" t="s">
        <v>1011</v>
      </c>
      <c r="AD404" t="s">
        <v>1012</v>
      </c>
      <c r="AE404" t="s">
        <v>1013</v>
      </c>
      <c r="AF404" s="27" t="s">
        <v>19</v>
      </c>
      <c r="AG404" s="27" t="s">
        <v>19</v>
      </c>
      <c r="AH404" s="27" t="s">
        <v>19</v>
      </c>
      <c r="AI404" s="27" t="s">
        <v>19</v>
      </c>
      <c r="AJ404" s="27" t="s">
        <v>19</v>
      </c>
      <c r="AK404" t="s">
        <v>21</v>
      </c>
      <c r="AL404">
        <v>1</v>
      </c>
      <c r="AT404" t="s">
        <v>2</v>
      </c>
    </row>
    <row r="405" spans="1:46" ht="14.45" customHeight="1">
      <c r="A405"/>
      <c r="B405" s="25" t="s">
        <v>6786</v>
      </c>
      <c r="D405" s="47" t="s">
        <v>6900</v>
      </c>
      <c r="E405" s="256"/>
      <c r="F405" s="47"/>
      <c r="G405" s="47"/>
      <c r="H405" s="47" t="s">
        <v>6900</v>
      </c>
      <c r="I405" s="47"/>
      <c r="J405" s="47"/>
      <c r="K405" s="47"/>
      <c r="L405" s="47" t="s">
        <v>7032</v>
      </c>
      <c r="M405" s="47"/>
      <c r="N405" s="47"/>
      <c r="O405" s="47"/>
      <c r="P405" s="47"/>
      <c r="Q405" s="47"/>
      <c r="R405" s="47"/>
      <c r="S405" s="47"/>
      <c r="T405" s="47"/>
      <c r="U405" s="47"/>
      <c r="V405" s="48" t="s">
        <v>6836</v>
      </c>
      <c r="W405">
        <v>3</v>
      </c>
      <c r="X405" t="s">
        <v>1014</v>
      </c>
      <c r="Y405" t="s">
        <v>1015</v>
      </c>
      <c r="Z405" t="s">
        <v>19</v>
      </c>
      <c r="AA405" t="s">
        <v>19</v>
      </c>
      <c r="AB405" t="s">
        <v>19</v>
      </c>
      <c r="AC405" t="s">
        <v>1015</v>
      </c>
      <c r="AD405" t="s">
        <v>1016</v>
      </c>
      <c r="AE405" t="s">
        <v>1017</v>
      </c>
      <c r="AF405" s="27" t="s">
        <v>19</v>
      </c>
      <c r="AG405" s="27" t="s">
        <v>19</v>
      </c>
      <c r="AH405" s="27" t="s">
        <v>19</v>
      </c>
      <c r="AI405" s="27" t="s">
        <v>19</v>
      </c>
      <c r="AJ405" s="27" t="s">
        <v>19</v>
      </c>
      <c r="AK405" t="s">
        <v>21</v>
      </c>
      <c r="AL405">
        <v>1</v>
      </c>
      <c r="AT405" t="s">
        <v>2</v>
      </c>
    </row>
    <row r="406" spans="1:46" ht="14.45" customHeight="1">
      <c r="A406"/>
      <c r="B406" s="25" t="s">
        <v>6786</v>
      </c>
      <c r="D406" s="47" t="s">
        <v>6900</v>
      </c>
      <c r="E406" s="256"/>
      <c r="F406" s="47"/>
      <c r="G406" s="47"/>
      <c r="H406" s="47" t="s">
        <v>6900</v>
      </c>
      <c r="I406" s="47"/>
      <c r="J406" s="47"/>
      <c r="K406" s="47"/>
      <c r="L406" s="47" t="s">
        <v>7032</v>
      </c>
      <c r="M406" s="47"/>
      <c r="N406" s="47"/>
      <c r="O406" s="47"/>
      <c r="P406" s="47"/>
      <c r="Q406" s="47"/>
      <c r="R406" s="47"/>
      <c r="S406" s="47"/>
      <c r="T406" s="47"/>
      <c r="U406" s="47"/>
      <c r="V406" s="48" t="s">
        <v>6836</v>
      </c>
      <c r="W406">
        <v>3</v>
      </c>
      <c r="X406" t="s">
        <v>1018</v>
      </c>
      <c r="Y406" t="s">
        <v>1019</v>
      </c>
      <c r="Z406" t="s">
        <v>19</v>
      </c>
      <c r="AA406" t="s">
        <v>19</v>
      </c>
      <c r="AB406" t="s">
        <v>19</v>
      </c>
      <c r="AC406" t="s">
        <v>1019</v>
      </c>
      <c r="AD406" t="s">
        <v>1016</v>
      </c>
      <c r="AE406" t="s">
        <v>1020</v>
      </c>
      <c r="AF406" s="27" t="s">
        <v>19</v>
      </c>
      <c r="AG406" s="27" t="s">
        <v>19</v>
      </c>
      <c r="AH406" s="27" t="s">
        <v>19</v>
      </c>
      <c r="AI406" s="27" t="s">
        <v>19</v>
      </c>
      <c r="AJ406" s="27" t="s">
        <v>19</v>
      </c>
      <c r="AK406" t="s">
        <v>21</v>
      </c>
      <c r="AL406">
        <v>1</v>
      </c>
      <c r="AT406" t="s">
        <v>2</v>
      </c>
    </row>
    <row r="407" spans="1:46" ht="14.45" customHeight="1">
      <c r="A407" s="409" t="s">
        <v>8115</v>
      </c>
      <c r="B407" s="25" t="s">
        <v>6786</v>
      </c>
      <c r="D407" s="47" t="s">
        <v>6900</v>
      </c>
      <c r="E407" s="256"/>
      <c r="F407" s="47"/>
      <c r="G407" s="47"/>
      <c r="H407" s="47" t="s">
        <v>6900</v>
      </c>
      <c r="I407" s="47"/>
      <c r="J407" s="47"/>
      <c r="K407" s="47"/>
      <c r="L407" s="37" t="s">
        <v>7034</v>
      </c>
      <c r="M407" s="47"/>
      <c r="N407" s="47"/>
      <c r="O407" s="47"/>
      <c r="P407" s="47"/>
      <c r="Q407" s="47"/>
      <c r="R407" s="47"/>
      <c r="S407" s="47"/>
      <c r="T407" s="47"/>
      <c r="U407" s="47"/>
      <c r="V407" s="48" t="s">
        <v>6836</v>
      </c>
      <c r="W407">
        <v>3</v>
      </c>
      <c r="X407" t="s">
        <v>1014</v>
      </c>
      <c r="Y407" t="s">
        <v>1021</v>
      </c>
      <c r="Z407" t="s">
        <v>19</v>
      </c>
      <c r="AA407" t="s">
        <v>19</v>
      </c>
      <c r="AB407" t="s">
        <v>19</v>
      </c>
      <c r="AC407" t="s">
        <v>1021</v>
      </c>
      <c r="AD407" t="s">
        <v>1022</v>
      </c>
      <c r="AE407" t="s">
        <v>1017</v>
      </c>
      <c r="AF407" s="27" t="s">
        <v>19</v>
      </c>
      <c r="AG407" s="27" t="s">
        <v>19</v>
      </c>
      <c r="AH407" s="27" t="s">
        <v>19</v>
      </c>
      <c r="AI407" s="27" t="s">
        <v>19</v>
      </c>
      <c r="AJ407" s="27" t="s">
        <v>19</v>
      </c>
      <c r="AK407" t="s">
        <v>21</v>
      </c>
      <c r="AL407">
        <v>1</v>
      </c>
      <c r="AT407" t="s">
        <v>2</v>
      </c>
    </row>
    <row r="408" spans="1:46" ht="14.45" customHeight="1">
      <c r="A408"/>
      <c r="B408" s="25" t="s">
        <v>6786</v>
      </c>
      <c r="D408" s="47" t="s">
        <v>6900</v>
      </c>
      <c r="E408" s="256"/>
      <c r="F408" s="47"/>
      <c r="G408" s="47"/>
      <c r="H408" s="47" t="s">
        <v>6900</v>
      </c>
      <c r="I408" s="47"/>
      <c r="J408" s="47"/>
      <c r="K408" s="47"/>
      <c r="L408" s="47" t="s">
        <v>7032</v>
      </c>
      <c r="M408" s="47"/>
      <c r="N408" s="47"/>
      <c r="O408" s="47"/>
      <c r="P408" s="47"/>
      <c r="Q408" s="47"/>
      <c r="R408" s="47"/>
      <c r="S408" s="47"/>
      <c r="T408" s="47"/>
      <c r="U408" s="47"/>
      <c r="V408" s="48" t="s">
        <v>6836</v>
      </c>
      <c r="W408">
        <v>3</v>
      </c>
      <c r="X408" t="s">
        <v>1023</v>
      </c>
      <c r="Y408" t="s">
        <v>1024</v>
      </c>
      <c r="Z408" t="s">
        <v>19</v>
      </c>
      <c r="AA408" t="s">
        <v>19</v>
      </c>
      <c r="AB408" t="s">
        <v>19</v>
      </c>
      <c r="AC408" t="s">
        <v>1024</v>
      </c>
      <c r="AD408" t="s">
        <v>1022</v>
      </c>
      <c r="AE408" t="s">
        <v>1025</v>
      </c>
      <c r="AF408" s="27" t="s">
        <v>19</v>
      </c>
      <c r="AG408" s="27" t="s">
        <v>19</v>
      </c>
      <c r="AH408" s="27" t="s">
        <v>19</v>
      </c>
      <c r="AI408" s="27" t="s">
        <v>19</v>
      </c>
      <c r="AJ408" s="27" t="s">
        <v>19</v>
      </c>
      <c r="AK408" t="s">
        <v>21</v>
      </c>
      <c r="AL408">
        <v>1</v>
      </c>
      <c r="AT408" t="s">
        <v>2</v>
      </c>
    </row>
    <row r="409" spans="1:46" ht="14.45" customHeight="1">
      <c r="A409"/>
      <c r="B409" s="25" t="s">
        <v>6786</v>
      </c>
      <c r="D409" s="47" t="s">
        <v>6900</v>
      </c>
      <c r="E409" s="256"/>
      <c r="F409" s="47"/>
      <c r="G409" s="47"/>
      <c r="H409" s="47" t="s">
        <v>6900</v>
      </c>
      <c r="I409" s="47"/>
      <c r="J409" s="47"/>
      <c r="K409" s="47"/>
      <c r="L409" s="47" t="s">
        <v>7032</v>
      </c>
      <c r="M409" s="47"/>
      <c r="N409" s="47"/>
      <c r="O409" s="47"/>
      <c r="P409" s="47"/>
      <c r="Q409" s="47"/>
      <c r="R409" s="47"/>
      <c r="S409" s="47"/>
      <c r="T409" s="47"/>
      <c r="U409" s="47"/>
      <c r="V409" s="48" t="s">
        <v>6836</v>
      </c>
      <c r="W409">
        <v>3</v>
      </c>
      <c r="X409" t="s">
        <v>1014</v>
      </c>
      <c r="Y409" t="s">
        <v>1026</v>
      </c>
      <c r="Z409" t="s">
        <v>19</v>
      </c>
      <c r="AA409" t="s">
        <v>19</v>
      </c>
      <c r="AB409" t="s">
        <v>19</v>
      </c>
      <c r="AC409" t="s">
        <v>1026</v>
      </c>
      <c r="AD409" t="s">
        <v>1027</v>
      </c>
      <c r="AE409" t="s">
        <v>1017</v>
      </c>
      <c r="AF409" s="27" t="s">
        <v>19</v>
      </c>
      <c r="AG409" s="27" t="s">
        <v>19</v>
      </c>
      <c r="AH409" s="27" t="s">
        <v>19</v>
      </c>
      <c r="AI409" s="27" t="s">
        <v>19</v>
      </c>
      <c r="AJ409" s="27" t="s">
        <v>19</v>
      </c>
      <c r="AK409" t="s">
        <v>21</v>
      </c>
      <c r="AL409">
        <v>1</v>
      </c>
      <c r="AT409" t="s">
        <v>2</v>
      </c>
    </row>
    <row r="410" spans="1:46" ht="14.45" customHeight="1">
      <c r="A410"/>
      <c r="B410" s="25" t="s">
        <v>6786</v>
      </c>
      <c r="D410" s="47" t="s">
        <v>6900</v>
      </c>
      <c r="E410" s="256"/>
      <c r="F410" s="47"/>
      <c r="G410" s="47"/>
      <c r="H410" s="47" t="s">
        <v>6900</v>
      </c>
      <c r="I410" s="47"/>
      <c r="J410" s="47"/>
      <c r="K410" s="47"/>
      <c r="L410" s="47" t="s">
        <v>7034</v>
      </c>
      <c r="M410" s="47"/>
      <c r="N410" s="47"/>
      <c r="O410" s="47"/>
      <c r="P410" s="47"/>
      <c r="Q410" s="47"/>
      <c r="R410" s="47"/>
      <c r="S410" s="47"/>
      <c r="T410" s="47"/>
      <c r="U410" s="47"/>
      <c r="V410" s="48" t="s">
        <v>6836</v>
      </c>
      <c r="W410">
        <v>3</v>
      </c>
      <c r="X410" t="s">
        <v>1028</v>
      </c>
      <c r="Y410" t="s">
        <v>1029</v>
      </c>
      <c r="Z410" t="s">
        <v>19</v>
      </c>
      <c r="AA410" t="s">
        <v>19</v>
      </c>
      <c r="AB410" t="s">
        <v>19</v>
      </c>
      <c r="AC410" t="s">
        <v>1029</v>
      </c>
      <c r="AD410" t="s">
        <v>630</v>
      </c>
      <c r="AE410" t="s">
        <v>1030</v>
      </c>
      <c r="AF410" s="27" t="s">
        <v>19</v>
      </c>
      <c r="AG410" s="27" t="s">
        <v>19</v>
      </c>
      <c r="AH410" s="27" t="s">
        <v>19</v>
      </c>
      <c r="AI410" s="27" t="s">
        <v>19</v>
      </c>
      <c r="AJ410" s="27" t="s">
        <v>19</v>
      </c>
      <c r="AK410" t="s">
        <v>21</v>
      </c>
      <c r="AL410">
        <v>1</v>
      </c>
      <c r="AT410" t="s">
        <v>2</v>
      </c>
    </row>
    <row r="411" spans="1:46" ht="14.45" customHeight="1">
      <c r="A411"/>
      <c r="B411" s="25" t="s">
        <v>6786</v>
      </c>
      <c r="D411" s="47" t="s">
        <v>6900</v>
      </c>
      <c r="E411" s="256"/>
      <c r="F411" s="47"/>
      <c r="G411" s="47"/>
      <c r="H411" s="47" t="s">
        <v>6900</v>
      </c>
      <c r="I411" s="47"/>
      <c r="J411" s="47"/>
      <c r="K411" s="47"/>
      <c r="L411" s="47" t="s">
        <v>7034</v>
      </c>
      <c r="M411" s="47"/>
      <c r="N411" s="47"/>
      <c r="O411" s="47"/>
      <c r="P411" s="47"/>
      <c r="Q411" s="47"/>
      <c r="R411" s="47"/>
      <c r="S411" s="47"/>
      <c r="T411" s="47"/>
      <c r="U411" s="47"/>
      <c r="V411" s="48" t="s">
        <v>6836</v>
      </c>
      <c r="W411">
        <v>3</v>
      </c>
      <c r="X411" t="s">
        <v>1031</v>
      </c>
      <c r="Y411" t="s">
        <v>1032</v>
      </c>
      <c r="Z411" t="s">
        <v>19</v>
      </c>
      <c r="AA411" t="s">
        <v>19</v>
      </c>
      <c r="AB411" t="s">
        <v>19</v>
      </c>
      <c r="AC411" t="s">
        <v>1032</v>
      </c>
      <c r="AD411" t="s">
        <v>1033</v>
      </c>
      <c r="AE411" t="s">
        <v>1034</v>
      </c>
      <c r="AF411" s="27" t="s">
        <v>19</v>
      </c>
      <c r="AG411" s="27" t="s">
        <v>19</v>
      </c>
      <c r="AH411" s="27" t="s">
        <v>19</v>
      </c>
      <c r="AI411" s="27" t="s">
        <v>19</v>
      </c>
      <c r="AJ411" s="27" t="s">
        <v>19</v>
      </c>
      <c r="AK411" t="s">
        <v>21</v>
      </c>
      <c r="AL411">
        <v>1</v>
      </c>
      <c r="AT411" t="s">
        <v>2</v>
      </c>
    </row>
    <row r="412" spans="1:46" ht="14.45" customHeight="1">
      <c r="A412"/>
      <c r="B412" s="25" t="s">
        <v>6786</v>
      </c>
      <c r="D412" s="47" t="s">
        <v>6900</v>
      </c>
      <c r="E412" s="256"/>
      <c r="F412" s="47"/>
      <c r="G412" s="47"/>
      <c r="H412" s="47" t="s">
        <v>6900</v>
      </c>
      <c r="I412" s="47"/>
      <c r="J412" s="47"/>
      <c r="K412" s="47"/>
      <c r="L412" s="47" t="s">
        <v>7034</v>
      </c>
      <c r="M412" s="47"/>
      <c r="N412" s="47"/>
      <c r="O412" s="47"/>
      <c r="P412" s="47"/>
      <c r="Q412" s="47"/>
      <c r="R412" s="47"/>
      <c r="S412" s="47"/>
      <c r="T412" s="47"/>
      <c r="U412" s="47"/>
      <c r="V412" s="48" t="s">
        <v>6836</v>
      </c>
      <c r="W412">
        <v>3</v>
      </c>
      <c r="X412" t="s">
        <v>1028</v>
      </c>
      <c r="Y412" t="s">
        <v>1035</v>
      </c>
      <c r="Z412" t="s">
        <v>19</v>
      </c>
      <c r="AA412" t="s">
        <v>19</v>
      </c>
      <c r="AB412" t="s">
        <v>19</v>
      </c>
      <c r="AC412" t="s">
        <v>1035</v>
      </c>
      <c r="AD412" t="s">
        <v>1036</v>
      </c>
      <c r="AE412" t="s">
        <v>1030</v>
      </c>
      <c r="AF412" s="27" t="s">
        <v>19</v>
      </c>
      <c r="AG412" s="27" t="s">
        <v>19</v>
      </c>
      <c r="AH412" s="27" t="s">
        <v>19</v>
      </c>
      <c r="AI412" s="27" t="s">
        <v>19</v>
      </c>
      <c r="AJ412" s="27" t="s">
        <v>19</v>
      </c>
      <c r="AK412" t="s">
        <v>21</v>
      </c>
      <c r="AL412">
        <v>1</v>
      </c>
      <c r="AT412" t="s">
        <v>2</v>
      </c>
    </row>
    <row r="413" spans="1:46" ht="14.45" customHeight="1">
      <c r="A413"/>
      <c r="B413" s="25" t="s">
        <v>6786</v>
      </c>
      <c r="D413" s="47" t="s">
        <v>6900</v>
      </c>
      <c r="E413" s="256"/>
      <c r="F413" s="47"/>
      <c r="G413" s="47"/>
      <c r="H413" s="47" t="s">
        <v>6900</v>
      </c>
      <c r="I413" s="47"/>
      <c r="J413" s="47"/>
      <c r="K413" s="47"/>
      <c r="L413" s="47" t="s">
        <v>7034</v>
      </c>
      <c r="M413" s="47"/>
      <c r="N413" s="47"/>
      <c r="O413" s="47"/>
      <c r="P413" s="47"/>
      <c r="Q413" s="47"/>
      <c r="R413" s="47"/>
      <c r="S413" s="47"/>
      <c r="T413" s="47"/>
      <c r="U413" s="47"/>
      <c r="V413" s="48" t="s">
        <v>6836</v>
      </c>
      <c r="W413">
        <v>3</v>
      </c>
      <c r="X413" t="s">
        <v>1018</v>
      </c>
      <c r="Y413" t="s">
        <v>1037</v>
      </c>
      <c r="Z413" t="s">
        <v>19</v>
      </c>
      <c r="AA413" t="s">
        <v>19</v>
      </c>
      <c r="AB413" t="s">
        <v>19</v>
      </c>
      <c r="AC413" t="s">
        <v>1037</v>
      </c>
      <c r="AD413" t="s">
        <v>1038</v>
      </c>
      <c r="AE413" t="s">
        <v>1020</v>
      </c>
      <c r="AF413" s="27" t="s">
        <v>19</v>
      </c>
      <c r="AG413" s="27" t="s">
        <v>19</v>
      </c>
      <c r="AH413" s="27" t="s">
        <v>19</v>
      </c>
      <c r="AI413" s="27" t="s">
        <v>19</v>
      </c>
      <c r="AJ413" s="27" t="s">
        <v>19</v>
      </c>
      <c r="AK413" t="s">
        <v>21</v>
      </c>
      <c r="AL413">
        <v>1</v>
      </c>
      <c r="AT413" t="s">
        <v>2</v>
      </c>
    </row>
    <row r="414" spans="1:46" ht="14.45" customHeight="1">
      <c r="A414"/>
      <c r="B414" s="25" t="s">
        <v>6786</v>
      </c>
      <c r="D414" s="47" t="s">
        <v>6900</v>
      </c>
      <c r="E414" s="256"/>
      <c r="F414" s="47"/>
      <c r="G414" s="47"/>
      <c r="H414" s="47" t="s">
        <v>6900</v>
      </c>
      <c r="I414" s="47"/>
      <c r="J414" s="47"/>
      <c r="K414" s="47"/>
      <c r="L414" s="47" t="s">
        <v>7034</v>
      </c>
      <c r="M414" s="47"/>
      <c r="N414" s="47"/>
      <c r="O414" s="47"/>
      <c r="P414" s="47"/>
      <c r="Q414" s="47"/>
      <c r="R414" s="47"/>
      <c r="S414" s="47"/>
      <c r="T414" s="47"/>
      <c r="U414" s="47"/>
      <c r="V414" s="48" t="s">
        <v>6836</v>
      </c>
      <c r="W414">
        <v>3</v>
      </c>
      <c r="X414" t="s">
        <v>1014</v>
      </c>
      <c r="Y414" t="s">
        <v>1039</v>
      </c>
      <c r="Z414" t="s">
        <v>19</v>
      </c>
      <c r="AA414" t="s">
        <v>19</v>
      </c>
      <c r="AB414" t="s">
        <v>19</v>
      </c>
      <c r="AC414" t="s">
        <v>1039</v>
      </c>
      <c r="AD414" t="s">
        <v>1040</v>
      </c>
      <c r="AE414" t="s">
        <v>1017</v>
      </c>
      <c r="AF414" s="27" t="s">
        <v>19</v>
      </c>
      <c r="AG414" s="27" t="s">
        <v>19</v>
      </c>
      <c r="AH414" s="27" t="s">
        <v>19</v>
      </c>
      <c r="AI414" s="27" t="s">
        <v>19</v>
      </c>
      <c r="AJ414" s="27" t="s">
        <v>19</v>
      </c>
      <c r="AK414" t="s">
        <v>21</v>
      </c>
      <c r="AL414">
        <v>1</v>
      </c>
      <c r="AT414" t="s">
        <v>2</v>
      </c>
    </row>
    <row r="415" spans="1:46" ht="14.45" customHeight="1">
      <c r="A415"/>
      <c r="B415" s="25" t="s">
        <v>6786</v>
      </c>
      <c r="D415" s="47" t="s">
        <v>6900</v>
      </c>
      <c r="E415" s="256"/>
      <c r="F415" s="47"/>
      <c r="G415" s="47"/>
      <c r="H415" s="47" t="s">
        <v>6900</v>
      </c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8" t="s">
        <v>6836</v>
      </c>
      <c r="W415">
        <v>3</v>
      </c>
      <c r="X415" t="s">
        <v>1041</v>
      </c>
      <c r="Y415" t="s">
        <v>1042</v>
      </c>
      <c r="Z415" t="s">
        <v>19</v>
      </c>
      <c r="AA415" t="s">
        <v>19</v>
      </c>
      <c r="AB415" t="s">
        <v>19</v>
      </c>
      <c r="AC415" t="s">
        <v>1042</v>
      </c>
      <c r="AD415" t="s">
        <v>172</v>
      </c>
      <c r="AE415" t="s">
        <v>1043</v>
      </c>
      <c r="AF415" s="27" t="s">
        <v>19</v>
      </c>
      <c r="AG415" s="27" t="s">
        <v>19</v>
      </c>
      <c r="AH415" s="27" t="s">
        <v>19</v>
      </c>
      <c r="AI415" s="27" t="s">
        <v>19</v>
      </c>
      <c r="AJ415" s="27" t="s">
        <v>19</v>
      </c>
      <c r="AK415" t="s">
        <v>21</v>
      </c>
      <c r="AL415">
        <v>1</v>
      </c>
      <c r="AT415" t="s">
        <v>2</v>
      </c>
    </row>
    <row r="416" spans="1:46" ht="14.45" customHeight="1">
      <c r="A416"/>
      <c r="B416" s="25" t="s">
        <v>6786</v>
      </c>
      <c r="D416" s="47" t="s">
        <v>6904</v>
      </c>
      <c r="E416" s="256"/>
      <c r="F416" s="47"/>
      <c r="G416" s="47"/>
      <c r="H416" s="47" t="s">
        <v>7035</v>
      </c>
      <c r="I416" s="47"/>
      <c r="J416" s="47"/>
      <c r="K416" s="47"/>
      <c r="L416" s="47" t="s">
        <v>7032</v>
      </c>
      <c r="M416" s="47"/>
      <c r="N416" s="47"/>
      <c r="O416" s="47"/>
      <c r="P416" s="47"/>
      <c r="Q416" s="47"/>
      <c r="R416" s="47"/>
      <c r="S416" s="47"/>
      <c r="T416" s="47"/>
      <c r="U416" s="47"/>
      <c r="V416" s="48" t="s">
        <v>6833</v>
      </c>
      <c r="W416">
        <v>3</v>
      </c>
      <c r="X416" t="s">
        <v>1014</v>
      </c>
      <c r="Y416" t="s">
        <v>1044</v>
      </c>
      <c r="Z416" t="s">
        <v>19</v>
      </c>
      <c r="AA416" t="s">
        <v>19</v>
      </c>
      <c r="AB416" t="s">
        <v>19</v>
      </c>
      <c r="AC416" t="s">
        <v>1044</v>
      </c>
      <c r="AD416" t="s">
        <v>453</v>
      </c>
      <c r="AE416" t="s">
        <v>1017</v>
      </c>
      <c r="AF416" s="27" t="s">
        <v>19</v>
      </c>
      <c r="AG416" s="27" t="s">
        <v>19</v>
      </c>
      <c r="AH416" s="27" t="s">
        <v>19</v>
      </c>
      <c r="AI416" s="27" t="s">
        <v>19</v>
      </c>
      <c r="AJ416" s="27" t="s">
        <v>19</v>
      </c>
      <c r="AK416" t="s">
        <v>21</v>
      </c>
      <c r="AL416">
        <v>1</v>
      </c>
      <c r="AT416" t="s">
        <v>2</v>
      </c>
    </row>
    <row r="417" spans="1:46" ht="14.45" customHeight="1">
      <c r="A417"/>
      <c r="B417" s="25" t="s">
        <v>6786</v>
      </c>
      <c r="D417" s="47" t="s">
        <v>6900</v>
      </c>
      <c r="E417" s="256"/>
      <c r="F417" s="47"/>
      <c r="G417" s="47"/>
      <c r="H417" s="47" t="s">
        <v>6900</v>
      </c>
      <c r="I417" s="47"/>
      <c r="J417" s="47"/>
      <c r="K417" s="47"/>
      <c r="L417" s="47" t="s">
        <v>7034</v>
      </c>
      <c r="M417" s="47"/>
      <c r="N417" s="47"/>
      <c r="O417" s="47"/>
      <c r="P417" s="47"/>
      <c r="Q417" s="47"/>
      <c r="R417" s="47"/>
      <c r="S417" s="47"/>
      <c r="T417" s="47"/>
      <c r="U417" s="47"/>
      <c r="V417" s="48" t="s">
        <v>6836</v>
      </c>
      <c r="W417">
        <v>3</v>
      </c>
      <c r="X417" t="s">
        <v>1031</v>
      </c>
      <c r="Y417" t="s">
        <v>1045</v>
      </c>
      <c r="Z417" t="s">
        <v>19</v>
      </c>
      <c r="AA417" t="s">
        <v>19</v>
      </c>
      <c r="AB417" t="s">
        <v>19</v>
      </c>
      <c r="AC417" t="s">
        <v>1045</v>
      </c>
      <c r="AD417" t="s">
        <v>453</v>
      </c>
      <c r="AE417" t="s">
        <v>1046</v>
      </c>
      <c r="AF417" s="27" t="s">
        <v>19</v>
      </c>
      <c r="AG417" s="27" t="s">
        <v>19</v>
      </c>
      <c r="AH417" s="27" t="s">
        <v>19</v>
      </c>
      <c r="AI417" s="27" t="s">
        <v>19</v>
      </c>
      <c r="AJ417" s="27" t="s">
        <v>19</v>
      </c>
      <c r="AK417" t="s">
        <v>21</v>
      </c>
      <c r="AL417">
        <v>1</v>
      </c>
      <c r="AT417" t="s">
        <v>2</v>
      </c>
    </row>
    <row r="418" spans="1:46" ht="14.45" customHeight="1">
      <c r="A418"/>
      <c r="B418" s="25" t="s">
        <v>6786</v>
      </c>
      <c r="D418" s="47" t="s">
        <v>6900</v>
      </c>
      <c r="E418" s="256"/>
      <c r="F418" s="47"/>
      <c r="G418" s="47"/>
      <c r="H418" s="47" t="s">
        <v>6900</v>
      </c>
      <c r="I418" s="47"/>
      <c r="J418" s="47"/>
      <c r="K418" s="47"/>
      <c r="L418" s="47" t="s">
        <v>7034</v>
      </c>
      <c r="M418" s="47"/>
      <c r="N418" s="47"/>
      <c r="O418" s="47"/>
      <c r="P418" s="47"/>
      <c r="Q418" s="47"/>
      <c r="R418" s="47"/>
      <c r="S418" s="47"/>
      <c r="T418" s="47"/>
      <c r="U418" s="47"/>
      <c r="V418" s="48" t="s">
        <v>6836</v>
      </c>
      <c r="W418">
        <v>3</v>
      </c>
      <c r="X418" t="s">
        <v>1047</v>
      </c>
      <c r="Y418" t="s">
        <v>1048</v>
      </c>
      <c r="Z418" t="s">
        <v>19</v>
      </c>
      <c r="AA418" t="s">
        <v>19</v>
      </c>
      <c r="AB418" t="s">
        <v>19</v>
      </c>
      <c r="AC418" t="s">
        <v>1048</v>
      </c>
      <c r="AD418" t="s">
        <v>1049</v>
      </c>
      <c r="AE418" t="s">
        <v>1050</v>
      </c>
      <c r="AF418" s="27" t="s">
        <v>19</v>
      </c>
      <c r="AG418" s="27" t="s">
        <v>19</v>
      </c>
      <c r="AH418" s="27" t="s">
        <v>19</v>
      </c>
      <c r="AI418" s="27" t="s">
        <v>19</v>
      </c>
      <c r="AJ418" s="27" t="s">
        <v>19</v>
      </c>
      <c r="AK418" t="s">
        <v>21</v>
      </c>
      <c r="AL418">
        <v>1</v>
      </c>
      <c r="AT418" t="s">
        <v>2</v>
      </c>
    </row>
    <row r="419" spans="1:46" ht="14.45" customHeight="1">
      <c r="A419"/>
      <c r="B419" s="25" t="s">
        <v>6786</v>
      </c>
      <c r="D419" s="47" t="s">
        <v>6900</v>
      </c>
      <c r="E419" s="256"/>
      <c r="F419" s="47"/>
      <c r="G419" s="47"/>
      <c r="H419" s="47" t="s">
        <v>6900</v>
      </c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8" t="s">
        <v>6836</v>
      </c>
      <c r="W419">
        <v>3</v>
      </c>
      <c r="X419" t="s">
        <v>1051</v>
      </c>
      <c r="Y419" t="s">
        <v>1052</v>
      </c>
      <c r="Z419" t="s">
        <v>19</v>
      </c>
      <c r="AA419" t="s">
        <v>19</v>
      </c>
      <c r="AB419" t="s">
        <v>19</v>
      </c>
      <c r="AC419" t="s">
        <v>1052</v>
      </c>
      <c r="AD419" t="s">
        <v>1053</v>
      </c>
      <c r="AE419" t="s">
        <v>1054</v>
      </c>
      <c r="AF419" s="27" t="s">
        <v>19</v>
      </c>
      <c r="AG419" s="27" t="s">
        <v>19</v>
      </c>
      <c r="AH419" s="27" t="s">
        <v>19</v>
      </c>
      <c r="AI419" s="27" t="s">
        <v>19</v>
      </c>
      <c r="AJ419" s="27" t="s">
        <v>19</v>
      </c>
      <c r="AK419" t="s">
        <v>21</v>
      </c>
      <c r="AL419">
        <v>1</v>
      </c>
      <c r="AT419" t="s">
        <v>2</v>
      </c>
    </row>
    <row r="420" spans="1:46" ht="14.45" customHeight="1">
      <c r="A420"/>
      <c r="B420" s="25" t="s">
        <v>6786</v>
      </c>
      <c r="D420" s="47" t="s">
        <v>6904</v>
      </c>
      <c r="E420" s="256"/>
      <c r="F420" s="47"/>
      <c r="G420" s="47"/>
      <c r="H420" s="47" t="s">
        <v>7035</v>
      </c>
      <c r="I420" s="47"/>
      <c r="J420" s="47"/>
      <c r="K420" s="47"/>
      <c r="L420" s="37" t="s">
        <v>7034</v>
      </c>
      <c r="M420" s="47"/>
      <c r="N420" s="47"/>
      <c r="O420" s="47"/>
      <c r="P420" s="47"/>
      <c r="Q420" s="47"/>
      <c r="R420" s="47"/>
      <c r="S420" s="47"/>
      <c r="T420" s="47"/>
      <c r="U420" s="47"/>
      <c r="V420" s="48" t="s">
        <v>6836</v>
      </c>
      <c r="W420">
        <v>3</v>
      </c>
      <c r="X420" t="s">
        <v>1014</v>
      </c>
      <c r="Y420" t="s">
        <v>1055</v>
      </c>
      <c r="Z420" t="s">
        <v>19</v>
      </c>
      <c r="AA420" t="s">
        <v>19</v>
      </c>
      <c r="AB420" t="s">
        <v>19</v>
      </c>
      <c r="AC420" t="s">
        <v>1055</v>
      </c>
      <c r="AD420" t="s">
        <v>1056</v>
      </c>
      <c r="AE420" t="s">
        <v>1017</v>
      </c>
      <c r="AF420" s="27" t="s">
        <v>19</v>
      </c>
      <c r="AG420" s="27" t="s">
        <v>19</v>
      </c>
      <c r="AH420" s="27" t="s">
        <v>19</v>
      </c>
      <c r="AI420" s="27" t="s">
        <v>19</v>
      </c>
      <c r="AJ420" s="27" t="s">
        <v>19</v>
      </c>
      <c r="AK420" t="s">
        <v>21</v>
      </c>
      <c r="AL420">
        <v>1</v>
      </c>
      <c r="AT420" t="s">
        <v>2</v>
      </c>
    </row>
    <row r="421" spans="1:46" ht="14.45" customHeight="1">
      <c r="A421"/>
      <c r="B421" s="25" t="s">
        <v>6786</v>
      </c>
      <c r="D421" s="47" t="s">
        <v>6900</v>
      </c>
      <c r="E421" s="256"/>
      <c r="F421" s="47"/>
      <c r="G421" s="47"/>
      <c r="H421" s="47" t="s">
        <v>7036</v>
      </c>
      <c r="I421" s="47"/>
      <c r="J421" s="47"/>
      <c r="K421" s="47"/>
      <c r="L421" s="47" t="s">
        <v>7034</v>
      </c>
      <c r="M421" s="47"/>
      <c r="N421" s="47"/>
      <c r="O421" s="47"/>
      <c r="P421" s="47"/>
      <c r="Q421" s="47"/>
      <c r="R421" s="47"/>
      <c r="S421" s="47"/>
      <c r="T421" s="47"/>
      <c r="U421" s="47"/>
      <c r="V421" s="48" t="s">
        <v>6836</v>
      </c>
      <c r="W421">
        <v>3</v>
      </c>
      <c r="X421" t="s">
        <v>1018</v>
      </c>
      <c r="Y421" t="s">
        <v>1057</v>
      </c>
      <c r="Z421" t="s">
        <v>19</v>
      </c>
      <c r="AA421" t="s">
        <v>19</v>
      </c>
      <c r="AB421" t="s">
        <v>19</v>
      </c>
      <c r="AC421" t="s">
        <v>1057</v>
      </c>
      <c r="AD421" t="s">
        <v>1058</v>
      </c>
      <c r="AE421" t="s">
        <v>1059</v>
      </c>
      <c r="AF421" s="27" t="s">
        <v>19</v>
      </c>
      <c r="AG421" s="27" t="s">
        <v>19</v>
      </c>
      <c r="AH421" s="27" t="s">
        <v>19</v>
      </c>
      <c r="AI421" s="27" t="s">
        <v>19</v>
      </c>
      <c r="AJ421" s="27" t="s">
        <v>19</v>
      </c>
      <c r="AK421" t="s">
        <v>21</v>
      </c>
      <c r="AL421">
        <v>1</v>
      </c>
      <c r="AT421" t="s">
        <v>2</v>
      </c>
    </row>
    <row r="422" spans="1:46" ht="14.45" customHeight="1">
      <c r="A422"/>
      <c r="B422" s="25" t="s">
        <v>6786</v>
      </c>
      <c r="D422" s="47" t="s">
        <v>6900</v>
      </c>
      <c r="E422" s="256"/>
      <c r="F422" s="47"/>
      <c r="G422" s="47"/>
      <c r="H422" s="47" t="s">
        <v>6900</v>
      </c>
      <c r="I422" s="47"/>
      <c r="J422" s="47"/>
      <c r="K422" s="47"/>
      <c r="L422" s="47" t="s">
        <v>7034</v>
      </c>
      <c r="M422" s="47"/>
      <c r="N422" s="47"/>
      <c r="O422" s="47"/>
      <c r="P422" s="47"/>
      <c r="Q422" s="47"/>
      <c r="R422" s="47"/>
      <c r="S422" s="47"/>
      <c r="T422" s="47"/>
      <c r="U422" s="47"/>
      <c r="V422" s="48" t="s">
        <v>6836</v>
      </c>
      <c r="W422">
        <v>3</v>
      </c>
      <c r="X422" t="s">
        <v>1014</v>
      </c>
      <c r="Y422" t="s">
        <v>1060</v>
      </c>
      <c r="Z422" t="s">
        <v>19</v>
      </c>
      <c r="AA422" t="s">
        <v>19</v>
      </c>
      <c r="AB422" t="s">
        <v>19</v>
      </c>
      <c r="AC422" t="s">
        <v>1060</v>
      </c>
      <c r="AD422" t="s">
        <v>1061</v>
      </c>
      <c r="AE422" t="s">
        <v>1017</v>
      </c>
      <c r="AF422" s="27" t="s">
        <v>19</v>
      </c>
      <c r="AG422" s="27" t="s">
        <v>19</v>
      </c>
      <c r="AH422" s="27" t="s">
        <v>19</v>
      </c>
      <c r="AI422" s="27" t="s">
        <v>19</v>
      </c>
      <c r="AJ422" s="27" t="s">
        <v>19</v>
      </c>
      <c r="AK422" t="s">
        <v>21</v>
      </c>
      <c r="AL422">
        <v>1</v>
      </c>
      <c r="AT422" t="s">
        <v>2</v>
      </c>
    </row>
    <row r="423" spans="1:46" ht="14.45" customHeight="1">
      <c r="A423" s="118" t="s">
        <v>7960</v>
      </c>
      <c r="B423" s="25" t="s">
        <v>6786</v>
      </c>
      <c r="D423" s="47" t="s">
        <v>6900</v>
      </c>
      <c r="E423" s="256"/>
      <c r="F423" s="47"/>
      <c r="G423" s="47"/>
      <c r="H423" s="47" t="s">
        <v>6900</v>
      </c>
      <c r="I423" s="47"/>
      <c r="J423" s="47"/>
      <c r="K423" s="47"/>
      <c r="L423" s="37" t="s">
        <v>7034</v>
      </c>
      <c r="M423" s="47"/>
      <c r="N423" s="47"/>
      <c r="O423" s="47"/>
      <c r="P423" s="47"/>
      <c r="Q423" s="47"/>
      <c r="R423" s="47"/>
      <c r="S423" s="47"/>
      <c r="T423" s="47"/>
      <c r="U423" s="47"/>
      <c r="V423" s="48" t="s">
        <v>6836</v>
      </c>
      <c r="W423">
        <v>3</v>
      </c>
      <c r="X423" t="s">
        <v>1014</v>
      </c>
      <c r="Y423" t="s">
        <v>1062</v>
      </c>
      <c r="Z423" t="s">
        <v>19</v>
      </c>
      <c r="AA423" t="s">
        <v>19</v>
      </c>
      <c r="AB423" t="s">
        <v>19</v>
      </c>
      <c r="AC423" t="s">
        <v>1062</v>
      </c>
      <c r="AD423" t="s">
        <v>1063</v>
      </c>
      <c r="AE423" t="s">
        <v>1017</v>
      </c>
      <c r="AF423" s="27" t="s">
        <v>19</v>
      </c>
      <c r="AG423" s="27" t="s">
        <v>19</v>
      </c>
      <c r="AH423" s="27" t="s">
        <v>19</v>
      </c>
      <c r="AI423" s="27" t="s">
        <v>19</v>
      </c>
      <c r="AJ423" s="27" t="s">
        <v>19</v>
      </c>
      <c r="AK423" t="s">
        <v>21</v>
      </c>
      <c r="AL423">
        <v>1</v>
      </c>
      <c r="AT423" t="s">
        <v>2</v>
      </c>
    </row>
    <row r="424" spans="1:46" s="198" customFormat="1" ht="14.45" customHeight="1">
      <c r="A424" s="227" t="s">
        <v>7848</v>
      </c>
      <c r="B424" s="197" t="s">
        <v>6786</v>
      </c>
      <c r="D424" s="120" t="s">
        <v>6904</v>
      </c>
      <c r="E424" s="257"/>
      <c r="F424" s="120"/>
      <c r="G424" s="120"/>
      <c r="H424" s="120" t="s">
        <v>6904</v>
      </c>
      <c r="I424" s="120"/>
      <c r="J424" s="120"/>
      <c r="K424" s="120"/>
      <c r="L424" s="120" t="s">
        <v>7034</v>
      </c>
      <c r="M424" s="120"/>
      <c r="N424" s="120"/>
      <c r="O424" s="120"/>
      <c r="P424" s="120"/>
      <c r="Q424" s="120"/>
      <c r="R424" s="120"/>
      <c r="S424" s="120"/>
      <c r="T424" s="120"/>
      <c r="U424" s="120"/>
      <c r="V424" s="199" t="s">
        <v>6836</v>
      </c>
      <c r="W424" s="198">
        <v>3</v>
      </c>
      <c r="X424" s="198" t="s">
        <v>1023</v>
      </c>
      <c r="Y424" s="198" t="s">
        <v>1064</v>
      </c>
      <c r="Z424" s="198" t="s">
        <v>19</v>
      </c>
      <c r="AA424" s="198" t="s">
        <v>19</v>
      </c>
      <c r="AB424" s="198" t="s">
        <v>19</v>
      </c>
      <c r="AC424" s="198" t="s">
        <v>1064</v>
      </c>
      <c r="AD424" s="198" t="s">
        <v>1063</v>
      </c>
      <c r="AE424" s="198" t="s">
        <v>1025</v>
      </c>
      <c r="AF424" s="204" t="s">
        <v>19</v>
      </c>
      <c r="AG424" s="204" t="s">
        <v>19</v>
      </c>
      <c r="AH424" s="204" t="s">
        <v>19</v>
      </c>
      <c r="AI424" s="204" t="s">
        <v>19</v>
      </c>
      <c r="AJ424" s="204" t="s">
        <v>19</v>
      </c>
      <c r="AK424" s="198" t="s">
        <v>21</v>
      </c>
      <c r="AL424" s="198">
        <v>1</v>
      </c>
      <c r="AT424" s="198" t="s">
        <v>2</v>
      </c>
    </row>
    <row r="425" spans="1:46" s="178" customFormat="1" ht="14.45" customHeight="1">
      <c r="A425" s="225" t="s">
        <v>7848</v>
      </c>
      <c r="B425" s="50" t="s">
        <v>6786</v>
      </c>
      <c r="D425" s="118" t="s">
        <v>6904</v>
      </c>
      <c r="E425" s="258"/>
      <c r="F425" s="118"/>
      <c r="G425" s="118"/>
      <c r="H425" s="118" t="s">
        <v>6904</v>
      </c>
      <c r="I425" s="118"/>
      <c r="J425" s="118"/>
      <c r="K425" s="118"/>
      <c r="L425" s="118" t="s">
        <v>7034</v>
      </c>
      <c r="M425" s="118"/>
      <c r="N425" s="118"/>
      <c r="O425" s="118"/>
      <c r="P425" s="118"/>
      <c r="Q425" s="118"/>
      <c r="R425" s="118"/>
      <c r="S425" s="118"/>
      <c r="T425" s="118"/>
      <c r="U425" s="118"/>
      <c r="V425" s="180" t="s">
        <v>6836</v>
      </c>
      <c r="W425" s="178">
        <v>3</v>
      </c>
      <c r="X425" s="179" t="s">
        <v>7856</v>
      </c>
      <c r="Y425" s="178" t="s">
        <v>1064</v>
      </c>
      <c r="Z425" s="178" t="s">
        <v>19</v>
      </c>
      <c r="AA425" s="178" t="s">
        <v>19</v>
      </c>
      <c r="AB425" s="178" t="s">
        <v>19</v>
      </c>
      <c r="AC425" s="178" t="s">
        <v>1064</v>
      </c>
      <c r="AD425" s="178" t="s">
        <v>1063</v>
      </c>
      <c r="AE425" s="179" t="s">
        <v>7855</v>
      </c>
      <c r="AF425" s="181" t="s">
        <v>19</v>
      </c>
      <c r="AG425" s="181" t="s">
        <v>19</v>
      </c>
      <c r="AH425" s="181" t="s">
        <v>19</v>
      </c>
      <c r="AI425" s="181" t="s">
        <v>19</v>
      </c>
      <c r="AJ425" s="181" t="s">
        <v>19</v>
      </c>
      <c r="AK425" s="178" t="s">
        <v>21</v>
      </c>
      <c r="AL425" s="178">
        <v>1</v>
      </c>
      <c r="AT425" s="178" t="s">
        <v>2</v>
      </c>
    </row>
    <row r="426" spans="1:46" ht="14.45" customHeight="1">
      <c r="A426" s="118" t="s">
        <v>7960</v>
      </c>
      <c r="B426" s="25" t="s">
        <v>6786</v>
      </c>
      <c r="D426" s="47" t="s">
        <v>6900</v>
      </c>
      <c r="E426" s="256"/>
      <c r="F426" s="47"/>
      <c r="G426" s="47"/>
      <c r="H426" s="47" t="s">
        <v>6900</v>
      </c>
      <c r="I426" s="47"/>
      <c r="J426" s="47"/>
      <c r="K426" s="47"/>
      <c r="L426" s="37" t="s">
        <v>7034</v>
      </c>
      <c r="M426" s="47"/>
      <c r="N426" s="47"/>
      <c r="O426" s="47"/>
      <c r="P426" s="47"/>
      <c r="Q426" s="47"/>
      <c r="R426" s="47"/>
      <c r="S426" s="47"/>
      <c r="T426" s="47"/>
      <c r="U426" s="47"/>
      <c r="V426" s="48" t="s">
        <v>6836</v>
      </c>
      <c r="W426">
        <v>3</v>
      </c>
      <c r="X426" t="s">
        <v>1031</v>
      </c>
      <c r="Y426" t="s">
        <v>1065</v>
      </c>
      <c r="Z426" t="s">
        <v>19</v>
      </c>
      <c r="AA426" t="s">
        <v>19</v>
      </c>
      <c r="AB426" t="s">
        <v>19</v>
      </c>
      <c r="AC426" t="s">
        <v>1065</v>
      </c>
      <c r="AD426" t="s">
        <v>1066</v>
      </c>
      <c r="AE426" t="s">
        <v>1046</v>
      </c>
      <c r="AF426" s="27" t="s">
        <v>19</v>
      </c>
      <c r="AG426" s="27" t="s">
        <v>19</v>
      </c>
      <c r="AH426" s="27" t="s">
        <v>19</v>
      </c>
      <c r="AI426" s="27" t="s">
        <v>19</v>
      </c>
      <c r="AJ426" s="27" t="s">
        <v>19</v>
      </c>
      <c r="AK426" t="s">
        <v>21</v>
      </c>
      <c r="AL426">
        <v>1</v>
      </c>
      <c r="AT426" t="s">
        <v>2</v>
      </c>
    </row>
    <row r="427" spans="1:46" ht="14.45" customHeight="1">
      <c r="A427" s="409" t="s">
        <v>8115</v>
      </c>
      <c r="B427" s="25" t="s">
        <v>6786</v>
      </c>
      <c r="D427" s="47" t="s">
        <v>6900</v>
      </c>
      <c r="E427" s="256"/>
      <c r="F427" s="47"/>
      <c r="G427" s="47"/>
      <c r="H427" s="47" t="s">
        <v>6900</v>
      </c>
      <c r="I427" s="47"/>
      <c r="J427" s="47"/>
      <c r="K427" s="47"/>
      <c r="L427" s="37" t="s">
        <v>7034</v>
      </c>
      <c r="M427" s="47"/>
      <c r="N427" s="47"/>
      <c r="O427" s="47"/>
      <c r="P427" s="47"/>
      <c r="Q427" s="47"/>
      <c r="R427" s="47"/>
      <c r="S427" s="47"/>
      <c r="T427" s="47"/>
      <c r="U427" s="47"/>
      <c r="V427" s="48" t="s">
        <v>6836</v>
      </c>
      <c r="W427">
        <v>3</v>
      </c>
      <c r="X427" t="s">
        <v>1014</v>
      </c>
      <c r="Y427" t="s">
        <v>1067</v>
      </c>
      <c r="Z427" t="s">
        <v>19</v>
      </c>
      <c r="AA427" t="s">
        <v>19</v>
      </c>
      <c r="AB427" t="s">
        <v>19</v>
      </c>
      <c r="AC427" t="s">
        <v>1067</v>
      </c>
      <c r="AD427" t="s">
        <v>1068</v>
      </c>
      <c r="AE427" t="s">
        <v>1017</v>
      </c>
      <c r="AF427" s="27" t="s">
        <v>19</v>
      </c>
      <c r="AG427" s="27" t="s">
        <v>19</v>
      </c>
      <c r="AH427" s="27" t="s">
        <v>19</v>
      </c>
      <c r="AI427" s="27" t="s">
        <v>19</v>
      </c>
      <c r="AJ427" s="27" t="s">
        <v>19</v>
      </c>
      <c r="AK427" t="s">
        <v>21</v>
      </c>
      <c r="AL427">
        <v>1</v>
      </c>
      <c r="AT427" t="s">
        <v>2</v>
      </c>
    </row>
    <row r="428" spans="1:46" ht="14.45" customHeight="1">
      <c r="A428" s="409" t="s">
        <v>8115</v>
      </c>
      <c r="B428" s="25" t="s">
        <v>6786</v>
      </c>
      <c r="D428" s="47" t="s">
        <v>6904</v>
      </c>
      <c r="E428" s="256"/>
      <c r="F428" s="47"/>
      <c r="G428" s="47"/>
      <c r="H428" s="47" t="s">
        <v>6904</v>
      </c>
      <c r="I428" s="47"/>
      <c r="J428" s="47"/>
      <c r="K428" s="47"/>
      <c r="L428" s="37" t="s">
        <v>7034</v>
      </c>
      <c r="M428" s="47"/>
      <c r="N428" s="47"/>
      <c r="O428" s="47"/>
      <c r="P428" s="47"/>
      <c r="Q428" s="47"/>
      <c r="R428" s="47"/>
      <c r="S428" s="47"/>
      <c r="T428" s="47"/>
      <c r="U428" s="47"/>
      <c r="V428" s="48" t="s">
        <v>6833</v>
      </c>
      <c r="W428">
        <v>3</v>
      </c>
      <c r="X428" t="s">
        <v>1014</v>
      </c>
      <c r="Y428" t="s">
        <v>1069</v>
      </c>
      <c r="Z428" t="s">
        <v>19</v>
      </c>
      <c r="AA428" t="s">
        <v>19</v>
      </c>
      <c r="AB428" t="s">
        <v>19</v>
      </c>
      <c r="AC428" t="s">
        <v>1069</v>
      </c>
      <c r="AD428" t="s">
        <v>1070</v>
      </c>
      <c r="AE428" t="s">
        <v>1017</v>
      </c>
      <c r="AF428" s="27" t="s">
        <v>19</v>
      </c>
      <c r="AG428" s="27" t="s">
        <v>19</v>
      </c>
      <c r="AH428" s="27" t="s">
        <v>19</v>
      </c>
      <c r="AI428" s="27" t="s">
        <v>19</v>
      </c>
      <c r="AJ428" s="27" t="s">
        <v>19</v>
      </c>
      <c r="AK428" t="s">
        <v>21</v>
      </c>
      <c r="AL428">
        <v>1</v>
      </c>
      <c r="AT428" t="s">
        <v>2</v>
      </c>
    </row>
    <row r="429" spans="1:46" ht="14.45" customHeight="1">
      <c r="A429" s="409" t="s">
        <v>8115</v>
      </c>
      <c r="B429" s="25" t="s">
        <v>6786</v>
      </c>
      <c r="D429" s="47" t="s">
        <v>6904</v>
      </c>
      <c r="E429" s="256"/>
      <c r="F429" s="47"/>
      <c r="G429" s="47"/>
      <c r="H429" s="47" t="s">
        <v>6904</v>
      </c>
      <c r="I429" s="47"/>
      <c r="J429" s="47"/>
      <c r="K429" s="47"/>
      <c r="L429" s="37" t="s">
        <v>7034</v>
      </c>
      <c r="M429" s="47"/>
      <c r="N429" s="47"/>
      <c r="O429" s="47"/>
      <c r="P429" s="47"/>
      <c r="Q429" s="47"/>
      <c r="R429" s="47"/>
      <c r="S429" s="47"/>
      <c r="T429" s="47"/>
      <c r="U429" s="47"/>
      <c r="V429" s="48" t="s">
        <v>6833</v>
      </c>
      <c r="W429">
        <v>3</v>
      </c>
      <c r="X429" t="s">
        <v>1014</v>
      </c>
      <c r="Y429" t="s">
        <v>1071</v>
      </c>
      <c r="Z429" t="s">
        <v>19</v>
      </c>
      <c r="AA429" t="s">
        <v>19</v>
      </c>
      <c r="AB429" t="s">
        <v>19</v>
      </c>
      <c r="AC429" t="s">
        <v>1071</v>
      </c>
      <c r="AD429" t="s">
        <v>693</v>
      </c>
      <c r="AE429" t="s">
        <v>1017</v>
      </c>
      <c r="AF429" s="27" t="s">
        <v>19</v>
      </c>
      <c r="AG429" s="27" t="s">
        <v>19</v>
      </c>
      <c r="AH429" s="27" t="s">
        <v>19</v>
      </c>
      <c r="AI429" s="27" t="s">
        <v>19</v>
      </c>
      <c r="AJ429" s="27" t="s">
        <v>19</v>
      </c>
      <c r="AK429" t="s">
        <v>21</v>
      </c>
      <c r="AL429">
        <v>1</v>
      </c>
      <c r="AT429" t="s">
        <v>2</v>
      </c>
    </row>
    <row r="430" spans="1:46" ht="14.45" customHeight="1">
      <c r="A430" s="409" t="s">
        <v>8115</v>
      </c>
      <c r="B430" s="25" t="s">
        <v>6786</v>
      </c>
      <c r="D430" s="47" t="s">
        <v>6904</v>
      </c>
      <c r="E430" s="256"/>
      <c r="F430" s="47"/>
      <c r="G430" s="47"/>
      <c r="H430" s="47" t="s">
        <v>6904</v>
      </c>
      <c r="I430" s="47"/>
      <c r="J430" s="47"/>
      <c r="K430" s="47"/>
      <c r="L430" s="37" t="s">
        <v>7034</v>
      </c>
      <c r="M430" s="47"/>
      <c r="N430" s="47"/>
      <c r="O430" s="47"/>
      <c r="P430" s="47"/>
      <c r="Q430" s="47"/>
      <c r="R430" s="47"/>
      <c r="S430" s="47"/>
      <c r="T430" s="47"/>
      <c r="U430" s="47"/>
      <c r="V430" s="48" t="s">
        <v>6833</v>
      </c>
      <c r="W430">
        <v>3</v>
      </c>
      <c r="X430" t="s">
        <v>1028</v>
      </c>
      <c r="Y430" t="s">
        <v>1072</v>
      </c>
      <c r="Z430" t="s">
        <v>19</v>
      </c>
      <c r="AA430" t="s">
        <v>19</v>
      </c>
      <c r="AB430" t="s">
        <v>19</v>
      </c>
      <c r="AC430" t="s">
        <v>1072</v>
      </c>
      <c r="AD430" t="s">
        <v>693</v>
      </c>
      <c r="AE430" t="s">
        <v>1030</v>
      </c>
      <c r="AF430" s="27" t="s">
        <v>19</v>
      </c>
      <c r="AG430" s="27" t="s">
        <v>19</v>
      </c>
      <c r="AH430" s="27" t="s">
        <v>19</v>
      </c>
      <c r="AI430" s="27" t="s">
        <v>19</v>
      </c>
      <c r="AJ430" s="27" t="s">
        <v>19</v>
      </c>
      <c r="AK430" t="s">
        <v>21</v>
      </c>
      <c r="AL430">
        <v>1</v>
      </c>
      <c r="AT430" t="s">
        <v>2</v>
      </c>
    </row>
    <row r="431" spans="1:46" ht="14.45" customHeight="1">
      <c r="A431" s="409" t="s">
        <v>8115</v>
      </c>
      <c r="B431" s="25" t="s">
        <v>6786</v>
      </c>
      <c r="D431" s="47" t="s">
        <v>6904</v>
      </c>
      <c r="E431" s="256"/>
      <c r="F431" s="47"/>
      <c r="G431" s="47"/>
      <c r="H431" s="47" t="s">
        <v>6904</v>
      </c>
      <c r="I431" s="47"/>
      <c r="J431" s="47"/>
      <c r="K431" s="47"/>
      <c r="L431" s="37" t="s">
        <v>7034</v>
      </c>
      <c r="M431" s="47"/>
      <c r="N431" s="47"/>
      <c r="O431" s="47"/>
      <c r="P431" s="47"/>
      <c r="Q431" s="47"/>
      <c r="R431" s="47"/>
      <c r="S431" s="47"/>
      <c r="T431" s="47"/>
      <c r="U431" s="47"/>
      <c r="V431" s="48" t="s">
        <v>6833</v>
      </c>
      <c r="W431">
        <v>3</v>
      </c>
      <c r="X431" t="s">
        <v>1031</v>
      </c>
      <c r="Y431" t="s">
        <v>1073</v>
      </c>
      <c r="Z431" t="s">
        <v>19</v>
      </c>
      <c r="AA431" t="s">
        <v>19</v>
      </c>
      <c r="AB431" t="s">
        <v>19</v>
      </c>
      <c r="AC431" t="s">
        <v>1073</v>
      </c>
      <c r="AD431" t="s">
        <v>426</v>
      </c>
      <c r="AE431" t="s">
        <v>1034</v>
      </c>
      <c r="AF431" s="27" t="s">
        <v>19</v>
      </c>
      <c r="AG431" s="27" t="s">
        <v>19</v>
      </c>
      <c r="AH431" s="27" t="s">
        <v>19</v>
      </c>
      <c r="AI431" s="27" t="s">
        <v>19</v>
      </c>
      <c r="AJ431" s="27" t="s">
        <v>19</v>
      </c>
      <c r="AK431" t="s">
        <v>21</v>
      </c>
      <c r="AL431">
        <v>1</v>
      </c>
      <c r="AT431" t="s">
        <v>2</v>
      </c>
    </row>
    <row r="432" spans="1:46" ht="14.45" customHeight="1">
      <c r="A432"/>
      <c r="B432" s="25" t="s">
        <v>6786</v>
      </c>
      <c r="D432" s="47" t="s">
        <v>6845</v>
      </c>
      <c r="E432" s="256"/>
      <c r="F432" s="47" t="s">
        <v>6847</v>
      </c>
      <c r="G432" s="47"/>
      <c r="H432" s="47" t="s">
        <v>6900</v>
      </c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8" t="s">
        <v>6833</v>
      </c>
      <c r="W432">
        <v>3</v>
      </c>
      <c r="X432" t="s">
        <v>1041</v>
      </c>
      <c r="Y432" t="s">
        <v>1074</v>
      </c>
      <c r="Z432" t="s">
        <v>19</v>
      </c>
      <c r="AA432" t="s">
        <v>19</v>
      </c>
      <c r="AB432" t="s">
        <v>19</v>
      </c>
      <c r="AC432" t="s">
        <v>1074</v>
      </c>
      <c r="AD432" t="s">
        <v>1075</v>
      </c>
      <c r="AE432" t="s">
        <v>1076</v>
      </c>
      <c r="AF432" s="27" t="s">
        <v>19</v>
      </c>
      <c r="AG432" s="27" t="s">
        <v>19</v>
      </c>
      <c r="AH432" s="27" t="s">
        <v>19</v>
      </c>
      <c r="AI432" s="27" t="s">
        <v>19</v>
      </c>
      <c r="AJ432" s="27" t="s">
        <v>19</v>
      </c>
      <c r="AK432" t="s">
        <v>21</v>
      </c>
      <c r="AL432">
        <v>1</v>
      </c>
      <c r="AT432" t="s">
        <v>2</v>
      </c>
    </row>
    <row r="433" spans="1:46" ht="14.45" customHeight="1">
      <c r="A433"/>
      <c r="B433" s="25" t="s">
        <v>6786</v>
      </c>
      <c r="D433" s="47" t="s">
        <v>6900</v>
      </c>
      <c r="E433" s="256"/>
      <c r="F433" s="47"/>
      <c r="G433" s="47"/>
      <c r="H433" s="47" t="s">
        <v>6900</v>
      </c>
      <c r="I433" s="47"/>
      <c r="J433" s="47"/>
      <c r="K433" s="47"/>
      <c r="L433" s="47" t="s">
        <v>7034</v>
      </c>
      <c r="M433" s="47"/>
      <c r="N433" s="47"/>
      <c r="O433" s="47"/>
      <c r="P433" s="47"/>
      <c r="Q433" s="47"/>
      <c r="R433" s="47"/>
      <c r="S433" s="47"/>
      <c r="T433" s="47"/>
      <c r="U433" s="47"/>
      <c r="V433" s="48" t="s">
        <v>6836</v>
      </c>
      <c r="W433">
        <v>3</v>
      </c>
      <c r="X433" t="s">
        <v>1031</v>
      </c>
      <c r="Y433" t="s">
        <v>1077</v>
      </c>
      <c r="Z433" t="s">
        <v>19</v>
      </c>
      <c r="AA433" t="s">
        <v>19</v>
      </c>
      <c r="AB433" t="s">
        <v>19</v>
      </c>
      <c r="AC433" t="s">
        <v>1077</v>
      </c>
      <c r="AD433" t="s">
        <v>1078</v>
      </c>
      <c r="AE433" t="s">
        <v>1046</v>
      </c>
      <c r="AF433" s="27" t="s">
        <v>19</v>
      </c>
      <c r="AG433" s="27" t="s">
        <v>19</v>
      </c>
      <c r="AH433" s="27" t="s">
        <v>19</v>
      </c>
      <c r="AI433" s="27" t="s">
        <v>19</v>
      </c>
      <c r="AJ433" s="27" t="s">
        <v>19</v>
      </c>
      <c r="AK433" t="s">
        <v>21</v>
      </c>
      <c r="AL433">
        <v>1</v>
      </c>
      <c r="AT433" t="s">
        <v>2</v>
      </c>
    </row>
    <row r="434" spans="1:46" ht="14.45" customHeight="1">
      <c r="A434"/>
      <c r="B434" s="25" t="s">
        <v>6786</v>
      </c>
      <c r="D434" s="47" t="s">
        <v>6900</v>
      </c>
      <c r="E434" s="256"/>
      <c r="F434" s="47"/>
      <c r="G434" s="47"/>
      <c r="H434" s="47" t="s">
        <v>6900</v>
      </c>
      <c r="I434" s="47"/>
      <c r="J434" s="47"/>
      <c r="K434" s="47"/>
      <c r="L434" s="47" t="s">
        <v>7034</v>
      </c>
      <c r="M434" s="47"/>
      <c r="N434" s="47"/>
      <c r="O434" s="47"/>
      <c r="P434" s="47"/>
      <c r="Q434" s="47"/>
      <c r="R434" s="47"/>
      <c r="S434" s="47"/>
      <c r="T434" s="47"/>
      <c r="U434" s="47"/>
      <c r="V434" s="48" t="s">
        <v>6836</v>
      </c>
      <c r="W434">
        <v>3</v>
      </c>
      <c r="X434" t="s">
        <v>1031</v>
      </c>
      <c r="Y434" t="s">
        <v>1079</v>
      </c>
      <c r="Z434" t="s">
        <v>19</v>
      </c>
      <c r="AA434" t="s">
        <v>19</v>
      </c>
      <c r="AB434" t="s">
        <v>19</v>
      </c>
      <c r="AC434" t="s">
        <v>1079</v>
      </c>
      <c r="AD434" t="s">
        <v>1078</v>
      </c>
      <c r="AE434" t="s">
        <v>1046</v>
      </c>
      <c r="AF434" s="27" t="s">
        <v>19</v>
      </c>
      <c r="AG434" s="27" t="s">
        <v>19</v>
      </c>
      <c r="AH434" s="27" t="s">
        <v>19</v>
      </c>
      <c r="AI434" s="27" t="s">
        <v>19</v>
      </c>
      <c r="AJ434" s="27" t="s">
        <v>19</v>
      </c>
      <c r="AK434" t="s">
        <v>21</v>
      </c>
      <c r="AL434">
        <v>1</v>
      </c>
      <c r="AT434" t="s">
        <v>2</v>
      </c>
    </row>
    <row r="435" spans="1:46" ht="14.45" customHeight="1">
      <c r="A435"/>
      <c r="B435" s="25" t="s">
        <v>6786</v>
      </c>
      <c r="D435" s="47" t="s">
        <v>6900</v>
      </c>
      <c r="E435" s="256"/>
      <c r="F435" s="47"/>
      <c r="G435" s="47"/>
      <c r="H435" s="47" t="s">
        <v>6900</v>
      </c>
      <c r="I435" s="47"/>
      <c r="J435" s="47"/>
      <c r="K435" s="47"/>
      <c r="L435" s="47" t="s">
        <v>7034</v>
      </c>
      <c r="M435" s="47"/>
      <c r="N435" s="47"/>
      <c r="O435" s="47"/>
      <c r="P435" s="47"/>
      <c r="Q435" s="47"/>
      <c r="R435" s="47"/>
      <c r="S435" s="47"/>
      <c r="T435" s="47"/>
      <c r="U435" s="47"/>
      <c r="V435" s="48" t="s">
        <v>6836</v>
      </c>
      <c r="W435">
        <v>3</v>
      </c>
      <c r="X435" t="s">
        <v>1031</v>
      </c>
      <c r="Y435" t="s">
        <v>1080</v>
      </c>
      <c r="Z435" t="s">
        <v>19</v>
      </c>
      <c r="AA435" t="s">
        <v>19</v>
      </c>
      <c r="AB435" t="s">
        <v>19</v>
      </c>
      <c r="AC435" t="s">
        <v>1080</v>
      </c>
      <c r="AD435" t="s">
        <v>1081</v>
      </c>
      <c r="AE435" t="s">
        <v>1046</v>
      </c>
      <c r="AF435" s="27" t="s">
        <v>19</v>
      </c>
      <c r="AG435" s="27" t="s">
        <v>19</v>
      </c>
      <c r="AH435" s="27" t="s">
        <v>19</v>
      </c>
      <c r="AI435" s="27" t="s">
        <v>19</v>
      </c>
      <c r="AJ435" s="27" t="s">
        <v>19</v>
      </c>
      <c r="AK435" t="s">
        <v>21</v>
      </c>
      <c r="AL435">
        <v>1</v>
      </c>
      <c r="AT435" t="s">
        <v>2</v>
      </c>
    </row>
    <row r="436" spans="1:46" ht="14.45" customHeight="1">
      <c r="A436"/>
      <c r="B436" s="25" t="s">
        <v>6786</v>
      </c>
      <c r="D436" s="47" t="s">
        <v>6900</v>
      </c>
      <c r="E436" s="256"/>
      <c r="F436" s="47"/>
      <c r="G436" s="47"/>
      <c r="H436" s="47" t="s">
        <v>6900</v>
      </c>
      <c r="I436" s="47"/>
      <c r="J436" s="47"/>
      <c r="K436" s="47"/>
      <c r="L436" s="47" t="s">
        <v>7034</v>
      </c>
      <c r="M436" s="47"/>
      <c r="N436" s="47"/>
      <c r="O436" s="47"/>
      <c r="P436" s="47"/>
      <c r="Q436" s="47"/>
      <c r="R436" s="47"/>
      <c r="S436" s="47"/>
      <c r="T436" s="47"/>
      <c r="U436" s="47"/>
      <c r="V436" s="48" t="s">
        <v>6836</v>
      </c>
      <c r="W436">
        <v>3</v>
      </c>
      <c r="X436" t="s">
        <v>1047</v>
      </c>
      <c r="Y436" t="s">
        <v>1082</v>
      </c>
      <c r="Z436" t="s">
        <v>19</v>
      </c>
      <c r="AA436" t="s">
        <v>19</v>
      </c>
      <c r="AB436" t="s">
        <v>19</v>
      </c>
      <c r="AC436" t="s">
        <v>1082</v>
      </c>
      <c r="AD436" t="s">
        <v>1083</v>
      </c>
      <c r="AE436" t="s">
        <v>1050</v>
      </c>
      <c r="AF436" s="27" t="s">
        <v>19</v>
      </c>
      <c r="AG436" s="27" t="s">
        <v>19</v>
      </c>
      <c r="AH436" s="27" t="s">
        <v>19</v>
      </c>
      <c r="AI436" s="27" t="s">
        <v>19</v>
      </c>
      <c r="AJ436" s="27" t="s">
        <v>19</v>
      </c>
      <c r="AK436" t="s">
        <v>21</v>
      </c>
      <c r="AL436">
        <v>1</v>
      </c>
      <c r="AT436" t="s">
        <v>2</v>
      </c>
    </row>
    <row r="437" spans="1:46" ht="14.45" customHeight="1">
      <c r="A437" s="118" t="s">
        <v>7960</v>
      </c>
      <c r="B437" s="25" t="s">
        <v>6786</v>
      </c>
      <c r="D437" s="47" t="s">
        <v>6900</v>
      </c>
      <c r="E437" s="256"/>
      <c r="F437" s="47"/>
      <c r="G437" s="47"/>
      <c r="H437" s="47" t="s">
        <v>6900</v>
      </c>
      <c r="I437" s="47"/>
      <c r="J437" s="47"/>
      <c r="K437" s="47"/>
      <c r="L437" s="37" t="s">
        <v>7034</v>
      </c>
      <c r="M437" s="47"/>
      <c r="N437" s="47"/>
      <c r="O437" s="47"/>
      <c r="P437" s="47"/>
      <c r="Q437" s="47"/>
      <c r="R437" s="47"/>
      <c r="S437" s="47"/>
      <c r="T437" s="47"/>
      <c r="U437" s="47"/>
      <c r="V437" s="48" t="s">
        <v>6836</v>
      </c>
      <c r="W437">
        <v>3</v>
      </c>
      <c r="X437" t="s">
        <v>1031</v>
      </c>
      <c r="Y437" t="s">
        <v>1084</v>
      </c>
      <c r="Z437" t="s">
        <v>19</v>
      </c>
      <c r="AA437" t="s">
        <v>19</v>
      </c>
      <c r="AB437" t="s">
        <v>19</v>
      </c>
      <c r="AC437" t="s">
        <v>1084</v>
      </c>
      <c r="AD437" t="s">
        <v>1085</v>
      </c>
      <c r="AE437" t="s">
        <v>1046</v>
      </c>
      <c r="AF437" s="27" t="s">
        <v>19</v>
      </c>
      <c r="AG437" s="27" t="s">
        <v>19</v>
      </c>
      <c r="AH437" s="27" t="s">
        <v>19</v>
      </c>
      <c r="AI437" s="27" t="s">
        <v>19</v>
      </c>
      <c r="AJ437" s="27" t="s">
        <v>19</v>
      </c>
      <c r="AK437" t="s">
        <v>21</v>
      </c>
      <c r="AL437">
        <v>1</v>
      </c>
      <c r="AT437" t="s">
        <v>2</v>
      </c>
    </row>
    <row r="438" spans="1:46" ht="14.45" customHeight="1">
      <c r="A438"/>
      <c r="B438" s="25" t="s">
        <v>6786</v>
      </c>
      <c r="D438" s="47" t="s">
        <v>6896</v>
      </c>
      <c r="E438" s="256"/>
      <c r="F438" s="47"/>
      <c r="G438" s="47"/>
      <c r="H438" s="47" t="s">
        <v>6900</v>
      </c>
      <c r="I438" s="47"/>
      <c r="J438" s="47"/>
      <c r="K438" s="47"/>
      <c r="L438" s="37" t="s">
        <v>7034</v>
      </c>
      <c r="M438" s="47"/>
      <c r="N438" s="47"/>
      <c r="O438" s="47"/>
      <c r="P438" s="47"/>
      <c r="Q438" s="47"/>
      <c r="R438" s="47"/>
      <c r="S438" s="47"/>
      <c r="T438" s="47"/>
      <c r="U438" s="47"/>
      <c r="V438" s="48" t="s">
        <v>6833</v>
      </c>
      <c r="W438">
        <v>3</v>
      </c>
      <c r="X438" t="s">
        <v>1031</v>
      </c>
      <c r="Y438" t="s">
        <v>1086</v>
      </c>
      <c r="Z438" t="s">
        <v>19</v>
      </c>
      <c r="AA438" t="s">
        <v>19</v>
      </c>
      <c r="AB438" t="s">
        <v>19</v>
      </c>
      <c r="AC438" t="s">
        <v>1086</v>
      </c>
      <c r="AD438" t="s">
        <v>1087</v>
      </c>
      <c r="AE438" t="s">
        <v>1046</v>
      </c>
      <c r="AF438" s="27" t="s">
        <v>19</v>
      </c>
      <c r="AG438" s="27" t="s">
        <v>19</v>
      </c>
      <c r="AH438" s="27" t="s">
        <v>19</v>
      </c>
      <c r="AI438" s="27" t="s">
        <v>19</v>
      </c>
      <c r="AJ438" s="27" t="s">
        <v>19</v>
      </c>
      <c r="AK438" t="s">
        <v>21</v>
      </c>
      <c r="AL438">
        <v>1</v>
      </c>
      <c r="AT438" t="s">
        <v>2</v>
      </c>
    </row>
    <row r="439" spans="1:46" ht="14.45" customHeight="1">
      <c r="A439"/>
      <c r="B439" s="25" t="s">
        <v>6786</v>
      </c>
      <c r="D439" s="47" t="s">
        <v>6904</v>
      </c>
      <c r="E439" s="256"/>
      <c r="F439" s="47"/>
      <c r="G439" s="47"/>
      <c r="H439" s="47" t="s">
        <v>6904</v>
      </c>
      <c r="I439" s="47"/>
      <c r="J439" s="47"/>
      <c r="K439" s="47"/>
      <c r="L439" s="37" t="s">
        <v>7034</v>
      </c>
      <c r="M439" s="47"/>
      <c r="N439" s="47"/>
      <c r="O439" s="47"/>
      <c r="P439" s="47"/>
      <c r="Q439" s="47"/>
      <c r="R439" s="47"/>
      <c r="S439" s="47"/>
      <c r="T439" s="47"/>
      <c r="U439" s="47"/>
      <c r="V439" s="48" t="s">
        <v>6833</v>
      </c>
      <c r="W439">
        <v>3</v>
      </c>
      <c r="X439" t="s">
        <v>1088</v>
      </c>
      <c r="Y439" t="s">
        <v>1089</v>
      </c>
      <c r="Z439" t="s">
        <v>19</v>
      </c>
      <c r="AA439" t="s">
        <v>19</v>
      </c>
      <c r="AB439" t="s">
        <v>19</v>
      </c>
      <c r="AC439" t="s">
        <v>1089</v>
      </c>
      <c r="AD439" t="s">
        <v>918</v>
      </c>
      <c r="AE439" t="s">
        <v>1090</v>
      </c>
      <c r="AF439" s="27" t="s">
        <v>19</v>
      </c>
      <c r="AG439" s="27" t="s">
        <v>19</v>
      </c>
      <c r="AH439" s="27" t="s">
        <v>19</v>
      </c>
      <c r="AI439" s="27" t="s">
        <v>19</v>
      </c>
      <c r="AJ439" s="27" t="s">
        <v>19</v>
      </c>
      <c r="AK439" t="s">
        <v>21</v>
      </c>
      <c r="AL439">
        <v>1</v>
      </c>
      <c r="AT439" t="s">
        <v>2</v>
      </c>
    </row>
    <row r="440" spans="1:46" ht="14.45" customHeight="1">
      <c r="A440" s="225" t="s">
        <v>7961</v>
      </c>
      <c r="B440" s="25" t="s">
        <v>6786</v>
      </c>
      <c r="D440" s="37" t="s">
        <v>6921</v>
      </c>
      <c r="E440" s="256"/>
      <c r="F440" s="47"/>
      <c r="G440" s="47"/>
      <c r="H440" s="37" t="s">
        <v>6921</v>
      </c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8" t="s">
        <v>6836</v>
      </c>
      <c r="W440">
        <v>3</v>
      </c>
      <c r="X440" t="s">
        <v>1091</v>
      </c>
      <c r="Y440" t="s">
        <v>1092</v>
      </c>
      <c r="Z440" t="s">
        <v>19</v>
      </c>
      <c r="AA440" t="s">
        <v>19</v>
      </c>
      <c r="AB440" t="s">
        <v>19</v>
      </c>
      <c r="AC440" t="s">
        <v>1092</v>
      </c>
      <c r="AD440" t="s">
        <v>157</v>
      </c>
      <c r="AE440" t="s">
        <v>1093</v>
      </c>
      <c r="AF440" s="27" t="s">
        <v>19</v>
      </c>
      <c r="AG440" s="27" t="s">
        <v>19</v>
      </c>
      <c r="AH440" s="27" t="s">
        <v>19</v>
      </c>
      <c r="AI440" s="27" t="s">
        <v>19</v>
      </c>
      <c r="AJ440" s="27" t="s">
        <v>19</v>
      </c>
      <c r="AK440" t="s">
        <v>21</v>
      </c>
      <c r="AL440">
        <v>1</v>
      </c>
      <c r="AT440" t="s">
        <v>2</v>
      </c>
    </row>
    <row r="441" spans="1:46" ht="14.45" customHeight="1">
      <c r="A441" s="225" t="s">
        <v>7961</v>
      </c>
      <c r="B441" s="25" t="s">
        <v>6786</v>
      </c>
      <c r="D441" s="37" t="s">
        <v>6921</v>
      </c>
      <c r="E441" s="256"/>
      <c r="F441" s="47"/>
      <c r="G441" s="47"/>
      <c r="H441" s="37" t="s">
        <v>6921</v>
      </c>
      <c r="I441" s="47"/>
      <c r="J441" s="47"/>
      <c r="K441" s="47"/>
      <c r="L441" s="47" t="s">
        <v>7034</v>
      </c>
      <c r="M441" s="47"/>
      <c r="N441" s="47"/>
      <c r="O441" s="47"/>
      <c r="P441" s="47"/>
      <c r="Q441" s="47"/>
      <c r="R441" s="47"/>
      <c r="S441" s="47"/>
      <c r="T441" s="47"/>
      <c r="U441" s="47"/>
      <c r="V441" s="48" t="s">
        <v>6836</v>
      </c>
      <c r="W441">
        <v>3</v>
      </c>
      <c r="X441" t="s">
        <v>1031</v>
      </c>
      <c r="Y441" t="s">
        <v>1094</v>
      </c>
      <c r="Z441" t="s">
        <v>19</v>
      </c>
      <c r="AA441" t="s">
        <v>19</v>
      </c>
      <c r="AB441" t="s">
        <v>19</v>
      </c>
      <c r="AC441" t="s">
        <v>1094</v>
      </c>
      <c r="AD441" t="s">
        <v>1095</v>
      </c>
      <c r="AE441" t="s">
        <v>1046</v>
      </c>
      <c r="AF441" s="27" t="s">
        <v>19</v>
      </c>
      <c r="AG441" s="27" t="s">
        <v>19</v>
      </c>
      <c r="AH441" s="27" t="s">
        <v>19</v>
      </c>
      <c r="AI441" s="27" t="s">
        <v>19</v>
      </c>
      <c r="AJ441" s="27" t="s">
        <v>19</v>
      </c>
      <c r="AK441" t="s">
        <v>21</v>
      </c>
      <c r="AL441">
        <v>1</v>
      </c>
      <c r="AT441" t="s">
        <v>2</v>
      </c>
    </row>
    <row r="442" spans="1:46" ht="14.45" customHeight="1">
      <c r="A442" s="225" t="s">
        <v>7961</v>
      </c>
      <c r="B442" s="25" t="s">
        <v>6786</v>
      </c>
      <c r="D442" s="37" t="s">
        <v>6921</v>
      </c>
      <c r="E442" s="256"/>
      <c r="F442" s="47"/>
      <c r="G442" s="47"/>
      <c r="H442" s="37" t="s">
        <v>6921</v>
      </c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8" t="s">
        <v>6836</v>
      </c>
      <c r="W442">
        <v>3</v>
      </c>
      <c r="X442" t="s">
        <v>1096</v>
      </c>
      <c r="Y442" t="s">
        <v>1097</v>
      </c>
      <c r="Z442" t="s">
        <v>19</v>
      </c>
      <c r="AA442" t="s">
        <v>19</v>
      </c>
      <c r="AB442" t="s">
        <v>19</v>
      </c>
      <c r="AC442" t="s">
        <v>1097</v>
      </c>
      <c r="AD442" t="s">
        <v>1098</v>
      </c>
      <c r="AE442" t="s">
        <v>1099</v>
      </c>
      <c r="AF442" s="27" t="s">
        <v>19</v>
      </c>
      <c r="AG442" s="27" t="s">
        <v>19</v>
      </c>
      <c r="AH442" s="27" t="s">
        <v>19</v>
      </c>
      <c r="AI442" s="27" t="s">
        <v>19</v>
      </c>
      <c r="AJ442" s="27" t="s">
        <v>19</v>
      </c>
      <c r="AK442" t="s">
        <v>21</v>
      </c>
      <c r="AL442">
        <v>1</v>
      </c>
      <c r="AT442" t="s">
        <v>2</v>
      </c>
    </row>
    <row r="443" spans="1:46" ht="14.45" customHeight="1">
      <c r="A443" s="225" t="s">
        <v>7961</v>
      </c>
      <c r="B443" s="25" t="s">
        <v>6786</v>
      </c>
      <c r="D443" s="37" t="s">
        <v>6921</v>
      </c>
      <c r="E443" s="256"/>
      <c r="F443" s="47"/>
      <c r="G443" s="47"/>
      <c r="H443" s="37" t="s">
        <v>6921</v>
      </c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8" t="s">
        <v>6836</v>
      </c>
      <c r="W443">
        <v>3</v>
      </c>
      <c r="X443" t="s">
        <v>1100</v>
      </c>
      <c r="Y443" t="s">
        <v>1101</v>
      </c>
      <c r="Z443" t="s">
        <v>19</v>
      </c>
      <c r="AA443" t="s">
        <v>19</v>
      </c>
      <c r="AB443" t="s">
        <v>19</v>
      </c>
      <c r="AC443" t="s">
        <v>1101</v>
      </c>
      <c r="AD443" t="s">
        <v>1102</v>
      </c>
      <c r="AE443" t="s">
        <v>1103</v>
      </c>
      <c r="AF443" s="27" t="s">
        <v>19</v>
      </c>
      <c r="AG443" s="27" t="s">
        <v>19</v>
      </c>
      <c r="AH443" s="27" t="s">
        <v>19</v>
      </c>
      <c r="AI443" s="27" t="s">
        <v>19</v>
      </c>
      <c r="AJ443" s="27" t="s">
        <v>19</v>
      </c>
      <c r="AK443" t="s">
        <v>21</v>
      </c>
      <c r="AL443">
        <v>1</v>
      </c>
      <c r="AT443" t="s">
        <v>2</v>
      </c>
    </row>
    <row r="444" spans="1:46" ht="14.45" customHeight="1">
      <c r="A444" s="225" t="s">
        <v>7961</v>
      </c>
      <c r="B444" s="25" t="s">
        <v>6786</v>
      </c>
      <c r="D444" s="37" t="s">
        <v>6921</v>
      </c>
      <c r="E444" s="256"/>
      <c r="F444" s="47"/>
      <c r="G444" s="47"/>
      <c r="H444" s="37" t="s">
        <v>6921</v>
      </c>
      <c r="I444" s="47"/>
      <c r="J444" s="47"/>
      <c r="K444" s="47"/>
      <c r="L444" s="47" t="s">
        <v>7034</v>
      </c>
      <c r="M444" s="47"/>
      <c r="N444" s="47"/>
      <c r="O444" s="47"/>
      <c r="P444" s="47"/>
      <c r="Q444" s="47"/>
      <c r="R444" s="47"/>
      <c r="S444" s="47"/>
      <c r="T444" s="47"/>
      <c r="U444" s="47"/>
      <c r="V444" s="48" t="s">
        <v>6836</v>
      </c>
      <c r="W444">
        <v>3</v>
      </c>
      <c r="X444" t="s">
        <v>1104</v>
      </c>
      <c r="Y444" t="s">
        <v>1105</v>
      </c>
      <c r="Z444" t="s">
        <v>19</v>
      </c>
      <c r="AA444" t="s">
        <v>19</v>
      </c>
      <c r="AB444" t="s">
        <v>19</v>
      </c>
      <c r="AC444" t="s">
        <v>1105</v>
      </c>
      <c r="AD444" t="s">
        <v>1102</v>
      </c>
      <c r="AE444" t="s">
        <v>1106</v>
      </c>
      <c r="AF444" s="27" t="s">
        <v>19</v>
      </c>
      <c r="AG444" s="27" t="s">
        <v>19</v>
      </c>
      <c r="AH444" s="27" t="s">
        <v>19</v>
      </c>
      <c r="AI444" s="27" t="s">
        <v>19</v>
      </c>
      <c r="AJ444" s="27" t="s">
        <v>19</v>
      </c>
      <c r="AK444" t="s">
        <v>21</v>
      </c>
      <c r="AL444">
        <v>1</v>
      </c>
      <c r="AT444" t="s">
        <v>2</v>
      </c>
    </row>
    <row r="445" spans="1:46" ht="14.45" customHeight="1">
      <c r="A445" s="225" t="s">
        <v>7961</v>
      </c>
      <c r="B445" s="25" t="s">
        <v>6786</v>
      </c>
      <c r="D445" s="37" t="s">
        <v>6921</v>
      </c>
      <c r="E445" s="256"/>
      <c r="F445" s="47"/>
      <c r="G445" s="47"/>
      <c r="H445" s="37" t="s">
        <v>6921</v>
      </c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8" t="s">
        <v>6836</v>
      </c>
      <c r="W445">
        <v>3</v>
      </c>
      <c r="X445" t="s">
        <v>1107</v>
      </c>
      <c r="Y445" t="s">
        <v>1108</v>
      </c>
      <c r="Z445" t="s">
        <v>19</v>
      </c>
      <c r="AA445" t="s">
        <v>19</v>
      </c>
      <c r="AB445" t="s">
        <v>19</v>
      </c>
      <c r="AC445" t="s">
        <v>1108</v>
      </c>
      <c r="AD445" t="s">
        <v>683</v>
      </c>
      <c r="AE445" t="s">
        <v>1109</v>
      </c>
      <c r="AF445" s="27" t="s">
        <v>19</v>
      </c>
      <c r="AG445" s="27" t="s">
        <v>19</v>
      </c>
      <c r="AH445" s="27" t="s">
        <v>19</v>
      </c>
      <c r="AI445" s="27" t="s">
        <v>19</v>
      </c>
      <c r="AJ445" s="27" t="s">
        <v>19</v>
      </c>
      <c r="AK445" t="s">
        <v>21</v>
      </c>
      <c r="AL445">
        <v>1</v>
      </c>
      <c r="AT445" t="s">
        <v>2</v>
      </c>
    </row>
    <row r="446" spans="1:46" ht="14.45" customHeight="1">
      <c r="A446" s="225" t="s">
        <v>7961</v>
      </c>
      <c r="B446" s="25" t="s">
        <v>6786</v>
      </c>
      <c r="D446" s="37" t="s">
        <v>6921</v>
      </c>
      <c r="E446" s="256"/>
      <c r="F446" s="47"/>
      <c r="G446" s="47"/>
      <c r="H446" s="37" t="s">
        <v>6921</v>
      </c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8" t="s">
        <v>6836</v>
      </c>
      <c r="W446">
        <v>3</v>
      </c>
      <c r="X446" t="s">
        <v>1107</v>
      </c>
      <c r="Y446" t="s">
        <v>1110</v>
      </c>
      <c r="Z446" t="s">
        <v>19</v>
      </c>
      <c r="AA446" t="s">
        <v>19</v>
      </c>
      <c r="AB446" t="s">
        <v>19</v>
      </c>
      <c r="AC446" t="s">
        <v>1110</v>
      </c>
      <c r="AD446" t="s">
        <v>683</v>
      </c>
      <c r="AE446" t="s">
        <v>1109</v>
      </c>
      <c r="AF446" s="27" t="s">
        <v>19</v>
      </c>
      <c r="AG446" s="27" t="s">
        <v>19</v>
      </c>
      <c r="AH446" s="27" t="s">
        <v>19</v>
      </c>
      <c r="AI446" s="27" t="s">
        <v>19</v>
      </c>
      <c r="AJ446" s="27" t="s">
        <v>19</v>
      </c>
      <c r="AK446" t="s">
        <v>21</v>
      </c>
      <c r="AL446">
        <v>1</v>
      </c>
      <c r="AT446" t="s">
        <v>2</v>
      </c>
    </row>
    <row r="447" spans="1:46" ht="14.45" customHeight="1">
      <c r="A447"/>
      <c r="B447" s="25" t="s">
        <v>6786</v>
      </c>
      <c r="D447" s="47" t="s">
        <v>6900</v>
      </c>
      <c r="E447" s="256"/>
      <c r="F447" s="47"/>
      <c r="G447" s="47"/>
      <c r="H447" s="37" t="s">
        <v>7036</v>
      </c>
      <c r="I447" s="47"/>
      <c r="J447" s="47"/>
      <c r="K447" s="47"/>
      <c r="L447" s="47" t="s">
        <v>7034</v>
      </c>
      <c r="M447" s="47"/>
      <c r="N447" s="47"/>
      <c r="O447" s="47"/>
      <c r="P447" s="47"/>
      <c r="Q447" s="47"/>
      <c r="R447" s="47"/>
      <c r="S447" s="47"/>
      <c r="T447" s="47"/>
      <c r="U447" s="47"/>
      <c r="V447" s="48" t="s">
        <v>6836</v>
      </c>
      <c r="W447">
        <v>3</v>
      </c>
      <c r="X447" t="s">
        <v>1031</v>
      </c>
      <c r="Y447" t="s">
        <v>1111</v>
      </c>
      <c r="Z447" t="s">
        <v>19</v>
      </c>
      <c r="AA447" t="s">
        <v>19</v>
      </c>
      <c r="AB447" t="s">
        <v>19</v>
      </c>
      <c r="AC447" t="s">
        <v>1111</v>
      </c>
      <c r="AD447" t="s">
        <v>1112</v>
      </c>
      <c r="AE447" t="s">
        <v>1046</v>
      </c>
      <c r="AF447" s="27" t="s">
        <v>19</v>
      </c>
      <c r="AG447" s="27" t="s">
        <v>19</v>
      </c>
      <c r="AH447" s="27" t="s">
        <v>19</v>
      </c>
      <c r="AI447" s="27" t="s">
        <v>19</v>
      </c>
      <c r="AJ447" s="27" t="s">
        <v>19</v>
      </c>
      <c r="AK447" t="s">
        <v>21</v>
      </c>
      <c r="AL447">
        <v>1</v>
      </c>
      <c r="AT447" t="s">
        <v>2</v>
      </c>
    </row>
    <row r="448" spans="1:46" ht="14.45" customHeight="1">
      <c r="A448" s="410" t="s">
        <v>8115</v>
      </c>
      <c r="B448" s="25" t="s">
        <v>6786</v>
      </c>
      <c r="D448" s="47" t="s">
        <v>6900</v>
      </c>
      <c r="E448" s="256"/>
      <c r="F448" s="47"/>
      <c r="G448" s="47"/>
      <c r="H448" s="47" t="s">
        <v>6900</v>
      </c>
      <c r="I448" s="47"/>
      <c r="J448" s="47"/>
      <c r="K448" s="47"/>
      <c r="L448" s="37" t="s">
        <v>7034</v>
      </c>
      <c r="M448" s="47"/>
      <c r="N448" s="47"/>
      <c r="O448" s="47"/>
      <c r="P448" s="47"/>
      <c r="Q448" s="47"/>
      <c r="R448" s="47"/>
      <c r="S448" s="47"/>
      <c r="T448" s="47"/>
      <c r="U448" s="47"/>
      <c r="V448" s="48" t="s">
        <v>6836</v>
      </c>
      <c r="W448">
        <v>3</v>
      </c>
      <c r="X448" t="s">
        <v>1088</v>
      </c>
      <c r="Y448" t="s">
        <v>1113</v>
      </c>
      <c r="Z448" t="s">
        <v>19</v>
      </c>
      <c r="AA448" t="s">
        <v>19</v>
      </c>
      <c r="AB448" t="s">
        <v>19</v>
      </c>
      <c r="AC448" t="s">
        <v>1113</v>
      </c>
      <c r="AD448" t="s">
        <v>245</v>
      </c>
      <c r="AE448" t="s">
        <v>1114</v>
      </c>
      <c r="AF448" s="27" t="s">
        <v>19</v>
      </c>
      <c r="AG448" s="27" t="s">
        <v>19</v>
      </c>
      <c r="AH448" s="27" t="s">
        <v>19</v>
      </c>
      <c r="AI448" s="27" t="s">
        <v>19</v>
      </c>
      <c r="AJ448" s="27" t="s">
        <v>19</v>
      </c>
      <c r="AK448" t="s">
        <v>21</v>
      </c>
      <c r="AL448">
        <v>1</v>
      </c>
      <c r="AT448" t="s">
        <v>2</v>
      </c>
    </row>
    <row r="449" spans="1:46" ht="14.45" customHeight="1">
      <c r="A449" s="225" t="s">
        <v>7961</v>
      </c>
      <c r="B449" s="25" t="s">
        <v>6786</v>
      </c>
      <c r="D449" s="37" t="s">
        <v>6921</v>
      </c>
      <c r="E449" s="256"/>
      <c r="F449" s="47"/>
      <c r="G449" s="47"/>
      <c r="H449" s="37" t="s">
        <v>6921</v>
      </c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8" t="s">
        <v>6836</v>
      </c>
      <c r="W449">
        <v>3</v>
      </c>
      <c r="X449" t="s">
        <v>1096</v>
      </c>
      <c r="Y449" t="s">
        <v>1115</v>
      </c>
      <c r="Z449" t="s">
        <v>19</v>
      </c>
      <c r="AA449" t="s">
        <v>19</v>
      </c>
      <c r="AB449" t="s">
        <v>19</v>
      </c>
      <c r="AC449" t="s">
        <v>1115</v>
      </c>
      <c r="AD449" t="s">
        <v>1116</v>
      </c>
      <c r="AE449" t="s">
        <v>1099</v>
      </c>
      <c r="AF449" s="27" t="s">
        <v>19</v>
      </c>
      <c r="AG449" s="27" t="s">
        <v>19</v>
      </c>
      <c r="AH449" s="27" t="s">
        <v>19</v>
      </c>
      <c r="AI449" s="27" t="s">
        <v>19</v>
      </c>
      <c r="AJ449" s="27" t="s">
        <v>19</v>
      </c>
      <c r="AK449" t="s">
        <v>21</v>
      </c>
      <c r="AL449">
        <v>1</v>
      </c>
      <c r="AT449" t="s">
        <v>2</v>
      </c>
    </row>
    <row r="450" spans="1:46" ht="14.45" customHeight="1">
      <c r="A450" s="225" t="s">
        <v>7961</v>
      </c>
      <c r="B450" s="25" t="s">
        <v>6786</v>
      </c>
      <c r="D450" s="37" t="s">
        <v>6921</v>
      </c>
      <c r="E450" s="256"/>
      <c r="F450" s="47"/>
      <c r="G450" s="47"/>
      <c r="H450" s="37" t="s">
        <v>6921</v>
      </c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8" t="s">
        <v>6836</v>
      </c>
      <c r="W450">
        <v>3</v>
      </c>
      <c r="X450" t="s">
        <v>1107</v>
      </c>
      <c r="Y450" t="s">
        <v>1117</v>
      </c>
      <c r="Z450" t="s">
        <v>19</v>
      </c>
      <c r="AA450" t="s">
        <v>19</v>
      </c>
      <c r="AB450" t="s">
        <v>19</v>
      </c>
      <c r="AC450" t="s">
        <v>1117</v>
      </c>
      <c r="AD450" t="s">
        <v>386</v>
      </c>
      <c r="AE450" t="s">
        <v>1118</v>
      </c>
      <c r="AF450" s="27" t="s">
        <v>19</v>
      </c>
      <c r="AG450" s="27" t="s">
        <v>19</v>
      </c>
      <c r="AH450" s="27" t="s">
        <v>19</v>
      </c>
      <c r="AI450" s="27" t="s">
        <v>19</v>
      </c>
      <c r="AJ450" s="27" t="s">
        <v>19</v>
      </c>
      <c r="AK450" t="s">
        <v>21</v>
      </c>
      <c r="AL450">
        <v>1</v>
      </c>
      <c r="AT450" t="s">
        <v>2</v>
      </c>
    </row>
    <row r="451" spans="1:46" ht="14.45" customHeight="1">
      <c r="A451" s="225" t="s">
        <v>7961</v>
      </c>
      <c r="B451" s="25" t="s">
        <v>6786</v>
      </c>
      <c r="D451" s="37" t="s">
        <v>6921</v>
      </c>
      <c r="E451" s="256"/>
      <c r="F451" s="47"/>
      <c r="G451" s="47"/>
      <c r="H451" s="37" t="s">
        <v>6921</v>
      </c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8" t="s">
        <v>6836</v>
      </c>
      <c r="W451">
        <v>3</v>
      </c>
      <c r="X451" t="s">
        <v>1107</v>
      </c>
      <c r="Y451" t="s">
        <v>1119</v>
      </c>
      <c r="Z451" t="s">
        <v>19</v>
      </c>
      <c r="AA451" t="s">
        <v>19</v>
      </c>
      <c r="AB451" t="s">
        <v>19</v>
      </c>
      <c r="AC451" t="s">
        <v>1119</v>
      </c>
      <c r="AD451" t="s">
        <v>683</v>
      </c>
      <c r="AE451" t="s">
        <v>1109</v>
      </c>
      <c r="AF451" s="27" t="s">
        <v>19</v>
      </c>
      <c r="AG451" s="27" t="s">
        <v>19</v>
      </c>
      <c r="AH451" s="27" t="s">
        <v>19</v>
      </c>
      <c r="AI451" s="27" t="s">
        <v>19</v>
      </c>
      <c r="AJ451" s="27" t="s">
        <v>19</v>
      </c>
      <c r="AK451" t="s">
        <v>21</v>
      </c>
      <c r="AL451">
        <v>1</v>
      </c>
      <c r="AT451" t="s">
        <v>2</v>
      </c>
    </row>
    <row r="452" spans="1:46" ht="14.45" customHeight="1">
      <c r="A452"/>
      <c r="B452" s="25" t="s">
        <v>6786</v>
      </c>
      <c r="D452" s="47" t="s">
        <v>6900</v>
      </c>
      <c r="E452" s="256"/>
      <c r="F452" s="47"/>
      <c r="G452" s="47"/>
      <c r="H452" s="47" t="s">
        <v>7037</v>
      </c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8" t="s">
        <v>6836</v>
      </c>
      <c r="W452">
        <v>3</v>
      </c>
      <c r="X452" t="s">
        <v>1120</v>
      </c>
      <c r="Y452" t="s">
        <v>1121</v>
      </c>
      <c r="Z452" t="s">
        <v>19</v>
      </c>
      <c r="AA452" t="s">
        <v>19</v>
      </c>
      <c r="AB452" t="s">
        <v>19</v>
      </c>
      <c r="AC452" t="s">
        <v>1121</v>
      </c>
      <c r="AD452" t="s">
        <v>1122</v>
      </c>
      <c r="AE452" t="s">
        <v>1123</v>
      </c>
      <c r="AF452" s="27" t="s">
        <v>19</v>
      </c>
      <c r="AG452" s="27" t="s">
        <v>19</v>
      </c>
      <c r="AH452" s="27" t="s">
        <v>19</v>
      </c>
      <c r="AI452" s="27" t="s">
        <v>19</v>
      </c>
      <c r="AJ452" s="27" t="s">
        <v>19</v>
      </c>
      <c r="AK452" t="s">
        <v>21</v>
      </c>
      <c r="AL452">
        <v>1</v>
      </c>
      <c r="AT452" t="s">
        <v>2</v>
      </c>
    </row>
    <row r="453" spans="1:46" ht="14.45" customHeight="1">
      <c r="A453"/>
      <c r="B453" s="25" t="s">
        <v>6786</v>
      </c>
      <c r="D453" s="47" t="s">
        <v>6900</v>
      </c>
      <c r="E453" s="256"/>
      <c r="F453" s="47"/>
      <c r="G453" s="47"/>
      <c r="H453" s="47" t="s">
        <v>7037</v>
      </c>
      <c r="I453" s="47"/>
      <c r="J453" s="47"/>
      <c r="K453" s="47"/>
      <c r="L453" s="47" t="s">
        <v>7034</v>
      </c>
      <c r="M453" s="47"/>
      <c r="N453" s="47"/>
      <c r="O453" s="47"/>
      <c r="P453" s="47"/>
      <c r="Q453" s="47"/>
      <c r="R453" s="47"/>
      <c r="S453" s="47"/>
      <c r="T453" s="47"/>
      <c r="U453" s="47"/>
      <c r="V453" s="48" t="s">
        <v>6836</v>
      </c>
      <c r="W453">
        <v>3</v>
      </c>
      <c r="X453" t="s">
        <v>1028</v>
      </c>
      <c r="Y453" t="s">
        <v>1124</v>
      </c>
      <c r="Z453" t="s">
        <v>19</v>
      </c>
      <c r="AA453" t="s">
        <v>19</v>
      </c>
      <c r="AB453" t="s">
        <v>19</v>
      </c>
      <c r="AC453" t="s">
        <v>1124</v>
      </c>
      <c r="AD453" t="s">
        <v>1125</v>
      </c>
      <c r="AE453" t="s">
        <v>1030</v>
      </c>
      <c r="AF453" s="27" t="s">
        <v>19</v>
      </c>
      <c r="AG453" s="27" t="s">
        <v>19</v>
      </c>
      <c r="AH453" s="27" t="s">
        <v>19</v>
      </c>
      <c r="AI453" s="27" t="s">
        <v>19</v>
      </c>
      <c r="AJ453" s="27" t="s">
        <v>19</v>
      </c>
      <c r="AK453" t="s">
        <v>21</v>
      </c>
      <c r="AL453">
        <v>1</v>
      </c>
      <c r="AT453" t="s">
        <v>2</v>
      </c>
    </row>
    <row r="454" spans="1:46" ht="14.45" customHeight="1">
      <c r="A454"/>
      <c r="B454" s="25" t="s">
        <v>6786</v>
      </c>
      <c r="D454" s="47" t="s">
        <v>6900</v>
      </c>
      <c r="E454" s="256"/>
      <c r="F454" s="47"/>
      <c r="G454" s="47"/>
      <c r="H454" s="47" t="s">
        <v>6900</v>
      </c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8" t="s">
        <v>6836</v>
      </c>
      <c r="W454">
        <v>3</v>
      </c>
      <c r="X454" t="s">
        <v>1120</v>
      </c>
      <c r="Y454" t="s">
        <v>1126</v>
      </c>
      <c r="Z454" t="s">
        <v>19</v>
      </c>
      <c r="AA454" t="s">
        <v>19</v>
      </c>
      <c r="AB454" t="s">
        <v>19</v>
      </c>
      <c r="AC454" t="s">
        <v>1126</v>
      </c>
      <c r="AD454" t="s">
        <v>1127</v>
      </c>
      <c r="AE454" t="s">
        <v>1123</v>
      </c>
      <c r="AF454" s="27" t="s">
        <v>19</v>
      </c>
      <c r="AG454" s="27" t="s">
        <v>19</v>
      </c>
      <c r="AH454" s="27" t="s">
        <v>19</v>
      </c>
      <c r="AI454" s="27" t="s">
        <v>19</v>
      </c>
      <c r="AJ454" s="27" t="s">
        <v>19</v>
      </c>
      <c r="AK454" t="s">
        <v>21</v>
      </c>
      <c r="AL454">
        <v>1</v>
      </c>
      <c r="AT454" t="s">
        <v>2</v>
      </c>
    </row>
    <row r="455" spans="1:46" ht="14.45" customHeight="1">
      <c r="A455"/>
      <c r="B455" s="25" t="s">
        <v>6786</v>
      </c>
      <c r="D455" s="47" t="s">
        <v>6900</v>
      </c>
      <c r="E455" s="256"/>
      <c r="F455" s="47"/>
      <c r="G455" s="47"/>
      <c r="H455" s="47" t="s">
        <v>6900</v>
      </c>
      <c r="I455" s="47"/>
      <c r="J455" s="47"/>
      <c r="K455" s="47"/>
      <c r="L455" s="47" t="s">
        <v>7034</v>
      </c>
      <c r="M455" s="47"/>
      <c r="N455" s="47"/>
      <c r="O455" s="47"/>
      <c r="P455" s="47"/>
      <c r="Q455" s="47"/>
      <c r="R455" s="47"/>
      <c r="S455" s="47"/>
      <c r="T455" s="47"/>
      <c r="U455" s="47"/>
      <c r="V455" s="48" t="s">
        <v>6836</v>
      </c>
      <c r="W455">
        <v>3</v>
      </c>
      <c r="X455" t="s">
        <v>1128</v>
      </c>
      <c r="Y455" t="s">
        <v>1129</v>
      </c>
      <c r="Z455" t="s">
        <v>19</v>
      </c>
      <c r="AA455" t="s">
        <v>19</v>
      </c>
      <c r="AB455" t="s">
        <v>19</v>
      </c>
      <c r="AC455" t="s">
        <v>1129</v>
      </c>
      <c r="AD455" t="s">
        <v>1127</v>
      </c>
      <c r="AE455" t="s">
        <v>1130</v>
      </c>
      <c r="AF455" s="27" t="s">
        <v>19</v>
      </c>
      <c r="AG455" s="27" t="s">
        <v>19</v>
      </c>
      <c r="AH455" s="27" t="s">
        <v>19</v>
      </c>
      <c r="AI455" s="27" t="s">
        <v>19</v>
      </c>
      <c r="AJ455" s="27" t="s">
        <v>19</v>
      </c>
      <c r="AK455" t="s">
        <v>21</v>
      </c>
      <c r="AL455">
        <v>1</v>
      </c>
      <c r="AT455" t="s">
        <v>2</v>
      </c>
    </row>
    <row r="456" spans="1:46" ht="14.45" customHeight="1">
      <c r="A456"/>
      <c r="B456" s="25" t="s">
        <v>6786</v>
      </c>
      <c r="D456" s="47" t="s">
        <v>6900</v>
      </c>
      <c r="E456" s="256"/>
      <c r="F456" s="47"/>
      <c r="G456" s="47"/>
      <c r="H456" s="47" t="s">
        <v>6900</v>
      </c>
      <c r="I456" s="47"/>
      <c r="J456" s="47"/>
      <c r="K456" s="47"/>
      <c r="L456" s="47" t="s">
        <v>7034</v>
      </c>
      <c r="M456" s="47"/>
      <c r="N456" s="47"/>
      <c r="O456" s="47"/>
      <c r="P456" s="47"/>
      <c r="Q456" s="47"/>
      <c r="R456" s="47"/>
      <c r="S456" s="47"/>
      <c r="T456" s="47"/>
      <c r="U456" s="47"/>
      <c r="V456" s="48" t="s">
        <v>6836</v>
      </c>
      <c r="W456">
        <v>3</v>
      </c>
      <c r="X456" t="s">
        <v>1128</v>
      </c>
      <c r="Y456" t="s">
        <v>1131</v>
      </c>
      <c r="Z456" t="s">
        <v>19</v>
      </c>
      <c r="AA456" t="s">
        <v>19</v>
      </c>
      <c r="AB456" t="s">
        <v>19</v>
      </c>
      <c r="AC456" t="s">
        <v>1131</v>
      </c>
      <c r="AD456" t="s">
        <v>1127</v>
      </c>
      <c r="AE456" t="s">
        <v>1130</v>
      </c>
      <c r="AF456" s="27" t="s">
        <v>19</v>
      </c>
      <c r="AG456" s="27" t="s">
        <v>19</v>
      </c>
      <c r="AH456" s="27" t="s">
        <v>19</v>
      </c>
      <c r="AI456" s="27" t="s">
        <v>19</v>
      </c>
      <c r="AJ456" s="27" t="s">
        <v>19</v>
      </c>
      <c r="AK456" t="s">
        <v>21</v>
      </c>
      <c r="AL456">
        <v>1</v>
      </c>
      <c r="AT456" t="s">
        <v>2</v>
      </c>
    </row>
    <row r="457" spans="1:46" ht="14.45" customHeight="1">
      <c r="A457"/>
      <c r="B457" s="25" t="s">
        <v>6786</v>
      </c>
      <c r="D457" s="47" t="s">
        <v>6900</v>
      </c>
      <c r="E457" s="256"/>
      <c r="F457" s="47"/>
      <c r="G457" s="47"/>
      <c r="H457" s="47" t="s">
        <v>6900</v>
      </c>
      <c r="I457" s="47"/>
      <c r="J457" s="47"/>
      <c r="K457" s="47"/>
      <c r="L457" s="47" t="s">
        <v>7034</v>
      </c>
      <c r="M457" s="47"/>
      <c r="N457" s="47"/>
      <c r="O457" s="47"/>
      <c r="P457" s="47"/>
      <c r="Q457" s="47"/>
      <c r="R457" s="47"/>
      <c r="S457" s="47"/>
      <c r="T457" s="47"/>
      <c r="U457" s="47"/>
      <c r="V457" s="48" t="s">
        <v>6836</v>
      </c>
      <c r="W457">
        <v>3</v>
      </c>
      <c r="X457" t="s">
        <v>1128</v>
      </c>
      <c r="Y457" t="s">
        <v>1132</v>
      </c>
      <c r="Z457" t="s">
        <v>19</v>
      </c>
      <c r="AA457" t="s">
        <v>19</v>
      </c>
      <c r="AB457" t="s">
        <v>19</v>
      </c>
      <c r="AC457" t="s">
        <v>1132</v>
      </c>
      <c r="AD457" t="s">
        <v>1133</v>
      </c>
      <c r="AE457" t="s">
        <v>1130</v>
      </c>
      <c r="AF457" s="27" t="s">
        <v>19</v>
      </c>
      <c r="AG457" s="27" t="s">
        <v>19</v>
      </c>
      <c r="AH457" s="27" t="s">
        <v>19</v>
      </c>
      <c r="AI457" s="27" t="s">
        <v>19</v>
      </c>
      <c r="AJ457" s="27" t="s">
        <v>19</v>
      </c>
      <c r="AK457" t="s">
        <v>21</v>
      </c>
      <c r="AL457">
        <v>1</v>
      </c>
      <c r="AT457" t="s">
        <v>2</v>
      </c>
    </row>
    <row r="458" spans="1:46" ht="14.45" customHeight="1">
      <c r="A458"/>
      <c r="B458" s="25" t="s">
        <v>6786</v>
      </c>
      <c r="D458" s="47" t="s">
        <v>6900</v>
      </c>
      <c r="E458" s="256"/>
      <c r="F458" s="47"/>
      <c r="G458" s="47"/>
      <c r="H458" s="47" t="s">
        <v>6900</v>
      </c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8" t="s">
        <v>6836</v>
      </c>
      <c r="W458">
        <v>3</v>
      </c>
      <c r="X458" t="s">
        <v>1134</v>
      </c>
      <c r="Y458" t="s">
        <v>1135</v>
      </c>
      <c r="Z458" t="s">
        <v>19</v>
      </c>
      <c r="AA458" t="s">
        <v>19</v>
      </c>
      <c r="AB458" t="s">
        <v>19</v>
      </c>
      <c r="AC458" t="s">
        <v>1135</v>
      </c>
      <c r="AD458" t="s">
        <v>1136</v>
      </c>
      <c r="AE458" t="s">
        <v>1137</v>
      </c>
      <c r="AF458" s="27" t="s">
        <v>19</v>
      </c>
      <c r="AG458" s="27" t="s">
        <v>19</v>
      </c>
      <c r="AH458" s="27" t="s">
        <v>19</v>
      </c>
      <c r="AI458" s="27" t="s">
        <v>19</v>
      </c>
      <c r="AJ458" s="27" t="s">
        <v>19</v>
      </c>
      <c r="AK458" t="s">
        <v>21</v>
      </c>
      <c r="AL458">
        <v>1</v>
      </c>
      <c r="AT458" t="s">
        <v>2</v>
      </c>
    </row>
    <row r="459" spans="1:46" ht="14.45" customHeight="1">
      <c r="A459" s="409" t="s">
        <v>8115</v>
      </c>
      <c r="B459" s="25" t="s">
        <v>6786</v>
      </c>
      <c r="D459" s="47" t="s">
        <v>6900</v>
      </c>
      <c r="E459" s="256"/>
      <c r="F459" s="47"/>
      <c r="G459" s="47"/>
      <c r="H459" s="47" t="s">
        <v>6900</v>
      </c>
      <c r="I459" s="47"/>
      <c r="J459" s="47"/>
      <c r="K459" s="47"/>
      <c r="L459" s="37" t="s">
        <v>7034</v>
      </c>
      <c r="M459" s="47"/>
      <c r="N459" s="47"/>
      <c r="O459" s="47"/>
      <c r="P459" s="47"/>
      <c r="Q459" s="47"/>
      <c r="R459" s="47"/>
      <c r="S459" s="47"/>
      <c r="T459" s="47"/>
      <c r="U459" s="47"/>
      <c r="V459" s="48" t="s">
        <v>6836</v>
      </c>
      <c r="W459">
        <v>3</v>
      </c>
      <c r="X459" t="s">
        <v>1018</v>
      </c>
      <c r="Y459" t="s">
        <v>1138</v>
      </c>
      <c r="Z459" t="s">
        <v>19</v>
      </c>
      <c r="AA459" t="s">
        <v>19</v>
      </c>
      <c r="AB459" t="s">
        <v>19</v>
      </c>
      <c r="AC459" t="s">
        <v>1138</v>
      </c>
      <c r="AD459" t="s">
        <v>1139</v>
      </c>
      <c r="AE459" t="s">
        <v>1020</v>
      </c>
      <c r="AF459" s="27" t="s">
        <v>19</v>
      </c>
      <c r="AG459" s="27" t="s">
        <v>19</v>
      </c>
      <c r="AH459" s="27" t="s">
        <v>19</v>
      </c>
      <c r="AI459" s="27" t="s">
        <v>19</v>
      </c>
      <c r="AJ459" s="27" t="s">
        <v>19</v>
      </c>
      <c r="AK459" t="s">
        <v>21</v>
      </c>
      <c r="AL459">
        <v>1</v>
      </c>
      <c r="AT459" t="s">
        <v>2</v>
      </c>
    </row>
    <row r="460" spans="1:46" ht="14.45" customHeight="1">
      <c r="A460"/>
      <c r="B460" s="25" t="s">
        <v>6786</v>
      </c>
      <c r="D460" s="47" t="s">
        <v>6900</v>
      </c>
      <c r="E460" s="256"/>
      <c r="F460" s="47"/>
      <c r="G460" s="47"/>
      <c r="H460" s="47" t="s">
        <v>7037</v>
      </c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8" t="s">
        <v>6836</v>
      </c>
      <c r="W460">
        <v>3</v>
      </c>
      <c r="X460" t="s">
        <v>1120</v>
      </c>
      <c r="Y460" t="s">
        <v>1140</v>
      </c>
      <c r="Z460" t="s">
        <v>19</v>
      </c>
      <c r="AA460" t="s">
        <v>19</v>
      </c>
      <c r="AB460" t="s">
        <v>19</v>
      </c>
      <c r="AC460" t="s">
        <v>1140</v>
      </c>
      <c r="AD460" t="s">
        <v>1141</v>
      </c>
      <c r="AE460" t="s">
        <v>1123</v>
      </c>
      <c r="AF460" s="27" t="s">
        <v>19</v>
      </c>
      <c r="AG460" s="27" t="s">
        <v>19</v>
      </c>
      <c r="AH460" s="27" t="s">
        <v>19</v>
      </c>
      <c r="AI460" s="27" t="s">
        <v>19</v>
      </c>
      <c r="AJ460" s="27" t="s">
        <v>19</v>
      </c>
      <c r="AK460" t="s">
        <v>21</v>
      </c>
      <c r="AL460">
        <v>1</v>
      </c>
      <c r="AT460" t="s">
        <v>2</v>
      </c>
    </row>
    <row r="461" spans="1:46" ht="14.45" customHeight="1">
      <c r="A461"/>
      <c r="B461" s="25" t="s">
        <v>6786</v>
      </c>
      <c r="D461" s="47" t="s">
        <v>6900</v>
      </c>
      <c r="E461" s="256"/>
      <c r="F461" s="47"/>
      <c r="G461" s="47"/>
      <c r="H461" s="47" t="s">
        <v>7037</v>
      </c>
      <c r="I461" s="47"/>
      <c r="J461" s="47"/>
      <c r="K461" s="47"/>
      <c r="L461" s="47" t="s">
        <v>7034</v>
      </c>
      <c r="M461" s="47"/>
      <c r="N461" s="47"/>
      <c r="O461" s="47"/>
      <c r="P461" s="47"/>
      <c r="Q461" s="47"/>
      <c r="R461" s="47"/>
      <c r="S461" s="47"/>
      <c r="T461" s="47"/>
      <c r="U461" s="47"/>
      <c r="V461" s="48" t="s">
        <v>6836</v>
      </c>
      <c r="W461">
        <v>3</v>
      </c>
      <c r="X461" t="s">
        <v>1028</v>
      </c>
      <c r="Y461" t="s">
        <v>1142</v>
      </c>
      <c r="Z461" t="s">
        <v>19</v>
      </c>
      <c r="AA461" t="s">
        <v>19</v>
      </c>
      <c r="AB461" t="s">
        <v>19</v>
      </c>
      <c r="AC461" t="s">
        <v>1142</v>
      </c>
      <c r="AD461" t="s">
        <v>1143</v>
      </c>
      <c r="AE461" t="s">
        <v>1030</v>
      </c>
      <c r="AF461" s="27" t="s">
        <v>19</v>
      </c>
      <c r="AG461" s="27" t="s">
        <v>19</v>
      </c>
      <c r="AH461" s="27" t="s">
        <v>19</v>
      </c>
      <c r="AI461" s="27" t="s">
        <v>19</v>
      </c>
      <c r="AJ461" s="27" t="s">
        <v>19</v>
      </c>
      <c r="AK461" t="s">
        <v>21</v>
      </c>
      <c r="AL461">
        <v>1</v>
      </c>
      <c r="AT461" t="s">
        <v>2</v>
      </c>
    </row>
    <row r="462" spans="1:46" ht="14.45" customHeight="1">
      <c r="A462"/>
      <c r="B462" s="25" t="s">
        <v>6786</v>
      </c>
      <c r="D462" s="47" t="s">
        <v>6900</v>
      </c>
      <c r="E462" s="256"/>
      <c r="F462" s="47"/>
      <c r="G462" s="47"/>
      <c r="H462" s="47" t="s">
        <v>6900</v>
      </c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8" t="s">
        <v>6836</v>
      </c>
      <c r="W462">
        <v>3</v>
      </c>
      <c r="X462" t="s">
        <v>1120</v>
      </c>
      <c r="Y462" t="s">
        <v>1144</v>
      </c>
      <c r="Z462" t="s">
        <v>19</v>
      </c>
      <c r="AA462" t="s">
        <v>19</v>
      </c>
      <c r="AB462" t="s">
        <v>19</v>
      </c>
      <c r="AC462" t="s">
        <v>1144</v>
      </c>
      <c r="AD462" t="s">
        <v>1145</v>
      </c>
      <c r="AE462" t="s">
        <v>1123</v>
      </c>
      <c r="AF462" s="27" t="s">
        <v>19</v>
      </c>
      <c r="AG462" s="27" t="s">
        <v>19</v>
      </c>
      <c r="AH462" s="27" t="s">
        <v>19</v>
      </c>
      <c r="AI462" s="27" t="s">
        <v>19</v>
      </c>
      <c r="AJ462" s="27" t="s">
        <v>19</v>
      </c>
      <c r="AK462" t="s">
        <v>21</v>
      </c>
      <c r="AL462">
        <v>1</v>
      </c>
      <c r="AT462" t="s">
        <v>2</v>
      </c>
    </row>
    <row r="463" spans="1:46" ht="14.45" customHeight="1">
      <c r="A463"/>
      <c r="B463" s="25" t="s">
        <v>6786</v>
      </c>
      <c r="D463" s="47" t="s">
        <v>6900</v>
      </c>
      <c r="E463" s="256"/>
      <c r="F463" s="47"/>
      <c r="G463" s="47"/>
      <c r="H463" s="47" t="s">
        <v>6900</v>
      </c>
      <c r="I463" s="47"/>
      <c r="J463" s="47"/>
      <c r="K463" s="47"/>
      <c r="L463" s="47" t="s">
        <v>7034</v>
      </c>
      <c r="M463" s="47"/>
      <c r="N463" s="47"/>
      <c r="O463" s="47"/>
      <c r="P463" s="47"/>
      <c r="Q463" s="47"/>
      <c r="R463" s="47"/>
      <c r="S463" s="47"/>
      <c r="T463" s="47"/>
      <c r="U463" s="47"/>
      <c r="V463" s="48" t="s">
        <v>6836</v>
      </c>
      <c r="W463">
        <v>3</v>
      </c>
      <c r="X463" t="s">
        <v>1128</v>
      </c>
      <c r="Y463" t="s">
        <v>1146</v>
      </c>
      <c r="Z463" t="s">
        <v>19</v>
      </c>
      <c r="AA463" t="s">
        <v>19</v>
      </c>
      <c r="AB463" t="s">
        <v>19</v>
      </c>
      <c r="AC463" t="s">
        <v>1146</v>
      </c>
      <c r="AD463" t="s">
        <v>489</v>
      </c>
      <c r="AE463" t="s">
        <v>1130</v>
      </c>
      <c r="AF463" s="27" t="s">
        <v>19</v>
      </c>
      <c r="AG463" s="27" t="s">
        <v>19</v>
      </c>
      <c r="AH463" s="27" t="s">
        <v>19</v>
      </c>
      <c r="AI463" s="27" t="s">
        <v>19</v>
      </c>
      <c r="AJ463" s="27" t="s">
        <v>19</v>
      </c>
      <c r="AK463" t="s">
        <v>21</v>
      </c>
      <c r="AL463">
        <v>1</v>
      </c>
      <c r="AT463" t="s">
        <v>2</v>
      </c>
    </row>
    <row r="464" spans="1:46" ht="14.45" customHeight="1">
      <c r="A464"/>
      <c r="B464" s="25" t="s">
        <v>6786</v>
      </c>
      <c r="D464" s="47" t="s">
        <v>6900</v>
      </c>
      <c r="E464" s="256"/>
      <c r="F464" s="47"/>
      <c r="G464" s="47"/>
      <c r="H464" s="47" t="s">
        <v>6900</v>
      </c>
      <c r="I464" s="47"/>
      <c r="J464" s="47"/>
      <c r="K464" s="47"/>
      <c r="L464" s="47" t="s">
        <v>7034</v>
      </c>
      <c r="M464" s="47"/>
      <c r="N464" s="47"/>
      <c r="O464" s="47"/>
      <c r="P464" s="47"/>
      <c r="Q464" s="47"/>
      <c r="R464" s="47"/>
      <c r="S464" s="47"/>
      <c r="T464" s="47"/>
      <c r="U464" s="47"/>
      <c r="V464" s="48" t="s">
        <v>6836</v>
      </c>
      <c r="W464">
        <v>3</v>
      </c>
      <c r="X464" t="s">
        <v>1128</v>
      </c>
      <c r="Y464" t="s">
        <v>1147</v>
      </c>
      <c r="Z464" t="s">
        <v>19</v>
      </c>
      <c r="AA464" t="s">
        <v>19</v>
      </c>
      <c r="AB464" t="s">
        <v>19</v>
      </c>
      <c r="AC464" t="s">
        <v>1147</v>
      </c>
      <c r="AD464" t="s">
        <v>1145</v>
      </c>
      <c r="AE464" t="s">
        <v>1130</v>
      </c>
      <c r="AF464" s="27" t="s">
        <v>19</v>
      </c>
      <c r="AG464" s="27" t="s">
        <v>19</v>
      </c>
      <c r="AH464" s="27" t="s">
        <v>19</v>
      </c>
      <c r="AI464" s="27" t="s">
        <v>19</v>
      </c>
      <c r="AJ464" s="27" t="s">
        <v>19</v>
      </c>
      <c r="AK464" t="s">
        <v>21</v>
      </c>
      <c r="AL464">
        <v>1</v>
      </c>
      <c r="AT464" t="s">
        <v>2</v>
      </c>
    </row>
    <row r="465" spans="1:46" ht="14.45" customHeight="1">
      <c r="A465"/>
      <c r="B465" s="25" t="s">
        <v>6786</v>
      </c>
      <c r="D465" s="47" t="s">
        <v>6900</v>
      </c>
      <c r="E465" s="256"/>
      <c r="F465" s="47"/>
      <c r="G465" s="47"/>
      <c r="H465" s="47" t="s">
        <v>6900</v>
      </c>
      <c r="I465" s="47"/>
      <c r="J465" s="47"/>
      <c r="K465" s="47"/>
      <c r="L465" s="47" t="s">
        <v>7034</v>
      </c>
      <c r="M465" s="47"/>
      <c r="N465" s="47"/>
      <c r="O465" s="47"/>
      <c r="P465" s="47"/>
      <c r="Q465" s="47"/>
      <c r="R465" s="47"/>
      <c r="S465" s="47"/>
      <c r="T465" s="47"/>
      <c r="U465" s="47"/>
      <c r="V465" s="48" t="s">
        <v>6836</v>
      </c>
      <c r="W465">
        <v>3</v>
      </c>
      <c r="X465" t="s">
        <v>1128</v>
      </c>
      <c r="Y465" t="s">
        <v>1148</v>
      </c>
      <c r="Z465" t="s">
        <v>19</v>
      </c>
      <c r="AA465" t="s">
        <v>19</v>
      </c>
      <c r="AB465" t="s">
        <v>19</v>
      </c>
      <c r="AC465" t="s">
        <v>1148</v>
      </c>
      <c r="AD465" t="s">
        <v>1145</v>
      </c>
      <c r="AE465" t="s">
        <v>1130</v>
      </c>
      <c r="AF465" s="27" t="s">
        <v>19</v>
      </c>
      <c r="AG465" s="27" t="s">
        <v>19</v>
      </c>
      <c r="AH465" s="27" t="s">
        <v>19</v>
      </c>
      <c r="AI465" s="27" t="s">
        <v>19</v>
      </c>
      <c r="AJ465" s="27" t="s">
        <v>19</v>
      </c>
      <c r="AK465" t="s">
        <v>21</v>
      </c>
      <c r="AL465">
        <v>1</v>
      </c>
      <c r="AT465" t="s">
        <v>2</v>
      </c>
    </row>
    <row r="466" spans="1:46" ht="14.45" customHeight="1">
      <c r="A466"/>
      <c r="B466" s="25" t="s">
        <v>6786</v>
      </c>
      <c r="D466" s="47" t="s">
        <v>6900</v>
      </c>
      <c r="E466" s="256"/>
      <c r="F466" s="47"/>
      <c r="G466" s="47"/>
      <c r="H466" s="47" t="s">
        <v>6900</v>
      </c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8" t="s">
        <v>6836</v>
      </c>
      <c r="W466">
        <v>3</v>
      </c>
      <c r="X466" t="s">
        <v>1134</v>
      </c>
      <c r="Y466" t="s">
        <v>1149</v>
      </c>
      <c r="Z466" t="s">
        <v>19</v>
      </c>
      <c r="AA466" t="s">
        <v>19</v>
      </c>
      <c r="AB466" t="s">
        <v>19</v>
      </c>
      <c r="AC466" t="s">
        <v>1149</v>
      </c>
      <c r="AD466" t="s">
        <v>1150</v>
      </c>
      <c r="AE466" t="s">
        <v>1137</v>
      </c>
      <c r="AF466" s="27" t="s">
        <v>19</v>
      </c>
      <c r="AG466" s="27" t="s">
        <v>19</v>
      </c>
      <c r="AH466" s="27" t="s">
        <v>19</v>
      </c>
      <c r="AI466" s="27" t="s">
        <v>19</v>
      </c>
      <c r="AJ466" s="27" t="s">
        <v>19</v>
      </c>
      <c r="AK466" t="s">
        <v>21</v>
      </c>
      <c r="AL466">
        <v>1</v>
      </c>
      <c r="AT466" t="s">
        <v>2</v>
      </c>
    </row>
    <row r="467" spans="1:46" ht="14.45" customHeight="1">
      <c r="A467" s="409" t="s">
        <v>8115</v>
      </c>
      <c r="B467" s="25" t="s">
        <v>6786</v>
      </c>
      <c r="D467" s="47" t="s">
        <v>6900</v>
      </c>
      <c r="E467" s="256"/>
      <c r="F467" s="47"/>
      <c r="G467" s="47"/>
      <c r="H467" s="47" t="s">
        <v>6900</v>
      </c>
      <c r="I467" s="47"/>
      <c r="J467" s="47"/>
      <c r="K467" s="47"/>
      <c r="L467" s="37" t="s">
        <v>7034</v>
      </c>
      <c r="M467" s="47"/>
      <c r="N467" s="47"/>
      <c r="O467" s="47"/>
      <c r="P467" s="47"/>
      <c r="Q467" s="47"/>
      <c r="R467" s="47"/>
      <c r="S467" s="47"/>
      <c r="T467" s="47"/>
      <c r="U467" s="47"/>
      <c r="V467" s="48" t="s">
        <v>6836</v>
      </c>
      <c r="W467">
        <v>3</v>
      </c>
      <c r="X467" t="s">
        <v>1018</v>
      </c>
      <c r="Y467" t="s">
        <v>1151</v>
      </c>
      <c r="Z467" t="s">
        <v>19</v>
      </c>
      <c r="AA467" t="s">
        <v>19</v>
      </c>
      <c r="AB467" t="s">
        <v>19</v>
      </c>
      <c r="AC467" t="s">
        <v>1151</v>
      </c>
      <c r="AD467" t="s">
        <v>214</v>
      </c>
      <c r="AE467" t="s">
        <v>1020</v>
      </c>
      <c r="AF467" s="27" t="s">
        <v>19</v>
      </c>
      <c r="AG467" s="27" t="s">
        <v>19</v>
      </c>
      <c r="AH467" s="27" t="s">
        <v>19</v>
      </c>
      <c r="AI467" s="27" t="s">
        <v>19</v>
      </c>
      <c r="AJ467" s="27" t="s">
        <v>19</v>
      </c>
      <c r="AK467" t="s">
        <v>21</v>
      </c>
      <c r="AL467">
        <v>1</v>
      </c>
      <c r="AT467" t="s">
        <v>2</v>
      </c>
    </row>
    <row r="468" spans="1:46" ht="14.45" customHeight="1">
      <c r="A468" s="178" t="s">
        <v>8077</v>
      </c>
      <c r="B468" s="25" t="s">
        <v>6786</v>
      </c>
      <c r="D468" s="37" t="s">
        <v>6959</v>
      </c>
      <c r="E468" s="256"/>
      <c r="F468" s="47"/>
      <c r="G468" s="47"/>
      <c r="H468" s="37" t="s">
        <v>6959</v>
      </c>
      <c r="I468" s="47"/>
      <c r="J468" s="47"/>
      <c r="K468" s="47"/>
      <c r="L468" s="47" t="s">
        <v>7033</v>
      </c>
      <c r="M468" s="47"/>
      <c r="N468" s="47"/>
      <c r="O468" s="47"/>
      <c r="P468" s="47"/>
      <c r="Q468" s="47"/>
      <c r="R468" s="47"/>
      <c r="S468" s="47"/>
      <c r="T468" s="47"/>
      <c r="U468" s="47"/>
      <c r="V468" s="48" t="s">
        <v>6836</v>
      </c>
      <c r="W468">
        <v>3</v>
      </c>
      <c r="X468" t="s">
        <v>1152</v>
      </c>
      <c r="Y468" t="s">
        <v>1153</v>
      </c>
      <c r="Z468" t="s">
        <v>19</v>
      </c>
      <c r="AA468" t="s">
        <v>19</v>
      </c>
      <c r="AB468" t="s">
        <v>19</v>
      </c>
      <c r="AC468" t="s">
        <v>1153</v>
      </c>
      <c r="AD468" t="s">
        <v>1154</v>
      </c>
      <c r="AE468" t="s">
        <v>1155</v>
      </c>
      <c r="AF468" s="27" t="s">
        <v>19</v>
      </c>
      <c r="AG468" s="27" t="s">
        <v>19</v>
      </c>
      <c r="AH468" s="27" t="s">
        <v>19</v>
      </c>
      <c r="AI468" s="27" t="s">
        <v>19</v>
      </c>
      <c r="AJ468" s="27" t="s">
        <v>19</v>
      </c>
      <c r="AK468" t="s">
        <v>21</v>
      </c>
      <c r="AL468">
        <v>1</v>
      </c>
      <c r="AT468" t="s">
        <v>2</v>
      </c>
    </row>
    <row r="469" spans="1:46" ht="14.45" customHeight="1">
      <c r="A469"/>
      <c r="B469" s="25" t="s">
        <v>6786</v>
      </c>
      <c r="D469" s="47" t="s">
        <v>6900</v>
      </c>
      <c r="E469" s="256"/>
      <c r="F469" s="47"/>
      <c r="G469" s="47"/>
      <c r="H469" s="47" t="s">
        <v>6900</v>
      </c>
      <c r="I469" s="47"/>
      <c r="J469" s="47"/>
      <c r="K469" s="47"/>
      <c r="L469" s="47" t="s">
        <v>7034</v>
      </c>
      <c r="M469" s="47"/>
      <c r="N469" s="47"/>
      <c r="O469" s="47"/>
      <c r="P469" s="47"/>
      <c r="Q469" s="47"/>
      <c r="R469" s="47"/>
      <c r="S469" s="47"/>
      <c r="T469" s="47"/>
      <c r="U469" s="47"/>
      <c r="V469" s="48" t="s">
        <v>6836</v>
      </c>
      <c r="W469">
        <v>3</v>
      </c>
      <c r="X469" t="s">
        <v>1031</v>
      </c>
      <c r="Y469" t="s">
        <v>1156</v>
      </c>
      <c r="Z469" t="s">
        <v>19</v>
      </c>
      <c r="AA469" t="s">
        <v>19</v>
      </c>
      <c r="AB469" t="s">
        <v>19</v>
      </c>
      <c r="AC469" t="s">
        <v>1156</v>
      </c>
      <c r="AD469" t="s">
        <v>1157</v>
      </c>
      <c r="AE469" t="s">
        <v>1158</v>
      </c>
      <c r="AF469" s="27" t="s">
        <v>19</v>
      </c>
      <c r="AG469" s="27" t="s">
        <v>19</v>
      </c>
      <c r="AH469" s="27" t="s">
        <v>19</v>
      </c>
      <c r="AI469" s="27" t="s">
        <v>19</v>
      </c>
      <c r="AJ469" s="27" t="s">
        <v>19</v>
      </c>
      <c r="AK469" t="s">
        <v>21</v>
      </c>
      <c r="AL469">
        <v>1</v>
      </c>
      <c r="AT469" t="s">
        <v>2</v>
      </c>
    </row>
    <row r="470" spans="1:46" ht="14.45" customHeight="1">
      <c r="A470"/>
      <c r="B470" s="25" t="s">
        <v>6786</v>
      </c>
      <c r="D470" s="47" t="s">
        <v>6900</v>
      </c>
      <c r="E470" s="256"/>
      <c r="F470" s="47"/>
      <c r="G470" s="47"/>
      <c r="H470" s="47" t="s">
        <v>6900</v>
      </c>
      <c r="I470" s="47"/>
      <c r="J470" s="47"/>
      <c r="K470" s="47"/>
      <c r="L470" s="47" t="s">
        <v>7034</v>
      </c>
      <c r="M470" s="47"/>
      <c r="N470" s="47"/>
      <c r="O470" s="47"/>
      <c r="P470" s="47"/>
      <c r="Q470" s="47"/>
      <c r="R470" s="47"/>
      <c r="S470" s="47"/>
      <c r="T470" s="47"/>
      <c r="U470" s="47"/>
      <c r="V470" s="48" t="s">
        <v>6836</v>
      </c>
      <c r="W470">
        <v>3</v>
      </c>
      <c r="X470" t="s">
        <v>1031</v>
      </c>
      <c r="Y470" t="s">
        <v>1159</v>
      </c>
      <c r="Z470" t="s">
        <v>19</v>
      </c>
      <c r="AA470" t="s">
        <v>19</v>
      </c>
      <c r="AB470" t="s">
        <v>19</v>
      </c>
      <c r="AC470" t="s">
        <v>1159</v>
      </c>
      <c r="AD470" t="s">
        <v>1160</v>
      </c>
      <c r="AE470" t="s">
        <v>1158</v>
      </c>
      <c r="AF470" s="27" t="s">
        <v>19</v>
      </c>
      <c r="AG470" s="27" t="s">
        <v>19</v>
      </c>
      <c r="AH470" s="27" t="s">
        <v>19</v>
      </c>
      <c r="AI470" s="27" t="s">
        <v>19</v>
      </c>
      <c r="AJ470" s="27" t="s">
        <v>19</v>
      </c>
      <c r="AK470" t="s">
        <v>21</v>
      </c>
      <c r="AL470">
        <v>1</v>
      </c>
      <c r="AT470" t="s">
        <v>2</v>
      </c>
    </row>
    <row r="471" spans="1:46" ht="14.45" customHeight="1">
      <c r="A471"/>
      <c r="B471" s="25" t="s">
        <v>6786</v>
      </c>
      <c r="D471" s="47" t="s">
        <v>6900</v>
      </c>
      <c r="E471" s="256"/>
      <c r="F471" s="47"/>
      <c r="G471" s="47"/>
      <c r="H471" s="47" t="s">
        <v>6900</v>
      </c>
      <c r="I471" s="47"/>
      <c r="J471" s="47"/>
      <c r="K471" s="47"/>
      <c r="L471" s="47" t="s">
        <v>7034</v>
      </c>
      <c r="M471" s="47"/>
      <c r="N471" s="47"/>
      <c r="O471" s="47"/>
      <c r="P471" s="47"/>
      <c r="Q471" s="47"/>
      <c r="R471" s="47"/>
      <c r="S471" s="47"/>
      <c r="T471" s="47"/>
      <c r="U471" s="47"/>
      <c r="V471" s="48" t="s">
        <v>6836</v>
      </c>
      <c r="W471">
        <v>3</v>
      </c>
      <c r="X471" t="s">
        <v>1161</v>
      </c>
      <c r="Y471" t="s">
        <v>1162</v>
      </c>
      <c r="Z471" t="s">
        <v>19</v>
      </c>
      <c r="AA471" t="s">
        <v>19</v>
      </c>
      <c r="AB471" t="s">
        <v>19</v>
      </c>
      <c r="AC471" t="s">
        <v>1162</v>
      </c>
      <c r="AD471" t="s">
        <v>1163</v>
      </c>
      <c r="AE471" t="s">
        <v>1164</v>
      </c>
      <c r="AF471" s="27" t="s">
        <v>19</v>
      </c>
      <c r="AG471" s="27" t="s">
        <v>19</v>
      </c>
      <c r="AH471" s="27" t="s">
        <v>19</v>
      </c>
      <c r="AI471" s="27" t="s">
        <v>19</v>
      </c>
      <c r="AJ471" s="27" t="s">
        <v>19</v>
      </c>
      <c r="AK471" t="s">
        <v>21</v>
      </c>
      <c r="AL471">
        <v>1</v>
      </c>
      <c r="AT471" t="s">
        <v>2</v>
      </c>
    </row>
    <row r="472" spans="1:46" ht="14.45" customHeight="1">
      <c r="A472"/>
      <c r="B472" s="25" t="s">
        <v>6786</v>
      </c>
      <c r="D472" s="47" t="s">
        <v>6900</v>
      </c>
      <c r="E472" s="256"/>
      <c r="F472" s="47"/>
      <c r="G472" s="47"/>
      <c r="H472" s="47" t="s">
        <v>7038</v>
      </c>
      <c r="I472" s="47"/>
      <c r="J472" s="47"/>
      <c r="K472" s="47"/>
      <c r="L472" s="47" t="s">
        <v>7034</v>
      </c>
      <c r="M472" s="47"/>
      <c r="N472" s="47"/>
      <c r="O472" s="47"/>
      <c r="P472" s="47"/>
      <c r="Q472" s="47"/>
      <c r="R472" s="47"/>
      <c r="S472" s="47"/>
      <c r="T472" s="47"/>
      <c r="U472" s="47"/>
      <c r="V472" s="48" t="s">
        <v>6836</v>
      </c>
      <c r="W472">
        <v>3</v>
      </c>
      <c r="X472" t="s">
        <v>1161</v>
      </c>
      <c r="Y472" t="s">
        <v>1165</v>
      </c>
      <c r="Z472" t="s">
        <v>19</v>
      </c>
      <c r="AA472" t="s">
        <v>19</v>
      </c>
      <c r="AB472" t="s">
        <v>19</v>
      </c>
      <c r="AC472" t="s">
        <v>1165</v>
      </c>
      <c r="AD472" t="s">
        <v>1166</v>
      </c>
      <c r="AE472" t="s">
        <v>1164</v>
      </c>
      <c r="AF472" s="27" t="s">
        <v>19</v>
      </c>
      <c r="AG472" s="27" t="s">
        <v>19</v>
      </c>
      <c r="AH472" s="27" t="s">
        <v>19</v>
      </c>
      <c r="AI472" s="27" t="s">
        <v>19</v>
      </c>
      <c r="AJ472" s="27" t="s">
        <v>19</v>
      </c>
      <c r="AK472" t="s">
        <v>21</v>
      </c>
      <c r="AL472">
        <v>1</v>
      </c>
      <c r="AT472" t="s">
        <v>2</v>
      </c>
    </row>
    <row r="473" spans="1:46" ht="14.45" customHeight="1">
      <c r="A473"/>
      <c r="B473" s="25" t="s">
        <v>6786</v>
      </c>
      <c r="D473" s="47" t="s">
        <v>6900</v>
      </c>
      <c r="E473" s="256"/>
      <c r="F473" s="47"/>
      <c r="G473" s="47"/>
      <c r="H473" s="47" t="s">
        <v>6900</v>
      </c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8" t="s">
        <v>6836</v>
      </c>
      <c r="W473">
        <v>3</v>
      </c>
      <c r="X473" t="s">
        <v>1107</v>
      </c>
      <c r="Y473" t="s">
        <v>1167</v>
      </c>
      <c r="Z473" t="s">
        <v>19</v>
      </c>
      <c r="AA473" t="s">
        <v>19</v>
      </c>
      <c r="AB473" t="s">
        <v>19</v>
      </c>
      <c r="AC473" t="s">
        <v>1167</v>
      </c>
      <c r="AD473" t="s">
        <v>1168</v>
      </c>
      <c r="AE473" t="s">
        <v>1109</v>
      </c>
      <c r="AF473" s="27" t="s">
        <v>19</v>
      </c>
      <c r="AG473" s="27" t="s">
        <v>19</v>
      </c>
      <c r="AH473" s="27" t="s">
        <v>19</v>
      </c>
      <c r="AI473" s="27" t="s">
        <v>19</v>
      </c>
      <c r="AJ473" s="27" t="s">
        <v>19</v>
      </c>
      <c r="AK473" t="s">
        <v>21</v>
      </c>
      <c r="AL473">
        <v>1</v>
      </c>
      <c r="AT473" t="s">
        <v>2</v>
      </c>
    </row>
    <row r="474" spans="1:46" ht="14.45" customHeight="1">
      <c r="A474"/>
      <c r="B474" s="25" t="s">
        <v>6786</v>
      </c>
      <c r="D474" s="47" t="s">
        <v>6915</v>
      </c>
      <c r="E474" s="256"/>
      <c r="F474" s="47"/>
      <c r="G474" s="47"/>
      <c r="H474" s="47" t="s">
        <v>7039</v>
      </c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8" t="s">
        <v>6833</v>
      </c>
      <c r="W474">
        <v>3</v>
      </c>
      <c r="X474" t="s">
        <v>1041</v>
      </c>
      <c r="Y474" t="s">
        <v>1169</v>
      </c>
      <c r="Z474" t="s">
        <v>19</v>
      </c>
      <c r="AA474" t="s">
        <v>19</v>
      </c>
      <c r="AB474" t="s">
        <v>19</v>
      </c>
      <c r="AC474" t="s">
        <v>1169</v>
      </c>
      <c r="AD474" t="s">
        <v>232</v>
      </c>
      <c r="AE474" t="s">
        <v>1170</v>
      </c>
      <c r="AF474" s="27" t="s">
        <v>19</v>
      </c>
      <c r="AG474" s="27" t="s">
        <v>19</v>
      </c>
      <c r="AH474" s="27" t="s">
        <v>19</v>
      </c>
      <c r="AI474" s="27" t="s">
        <v>19</v>
      </c>
      <c r="AJ474" s="27" t="s">
        <v>19</v>
      </c>
      <c r="AK474" t="s">
        <v>21</v>
      </c>
      <c r="AL474">
        <v>1</v>
      </c>
      <c r="AT474" t="s">
        <v>2</v>
      </c>
    </row>
    <row r="475" spans="1:46" s="178" customFormat="1" ht="14.45" customHeight="1">
      <c r="A475" s="225" t="s">
        <v>8098</v>
      </c>
      <c r="B475" s="50" t="s">
        <v>6786</v>
      </c>
      <c r="D475" s="118" t="s">
        <v>6900</v>
      </c>
      <c r="E475" s="258"/>
      <c r="F475" s="118"/>
      <c r="G475" s="118"/>
      <c r="H475" s="118" t="s">
        <v>7039</v>
      </c>
      <c r="I475" s="118"/>
      <c r="J475" s="118"/>
      <c r="K475" s="118"/>
      <c r="L475" s="118"/>
      <c r="M475" s="118"/>
      <c r="N475" s="118"/>
      <c r="O475" s="118"/>
      <c r="P475" s="118"/>
      <c r="Q475" s="118"/>
      <c r="R475" s="118"/>
      <c r="S475" s="118"/>
      <c r="T475" s="118"/>
      <c r="U475" s="118"/>
      <c r="V475" s="180" t="s">
        <v>6833</v>
      </c>
      <c r="W475" s="178">
        <v>3</v>
      </c>
      <c r="X475" s="179" t="s">
        <v>1041</v>
      </c>
      <c r="Y475" s="179" t="s">
        <v>3035</v>
      </c>
      <c r="Z475" s="179" t="s">
        <v>19</v>
      </c>
      <c r="AA475" s="179" t="s">
        <v>19</v>
      </c>
      <c r="AB475" s="179" t="s">
        <v>19</v>
      </c>
      <c r="AC475" s="179" t="s">
        <v>3035</v>
      </c>
      <c r="AD475" s="179" t="s">
        <v>2631</v>
      </c>
      <c r="AE475" s="179" t="s">
        <v>8099</v>
      </c>
      <c r="AF475" s="182" t="s">
        <v>19</v>
      </c>
      <c r="AG475" s="182" t="s">
        <v>19</v>
      </c>
      <c r="AH475" s="182" t="s">
        <v>19</v>
      </c>
      <c r="AI475" s="182" t="s">
        <v>19</v>
      </c>
      <c r="AJ475" s="182" t="s">
        <v>19</v>
      </c>
      <c r="AK475" s="179" t="s">
        <v>21</v>
      </c>
      <c r="AL475" s="179">
        <v>1</v>
      </c>
      <c r="AM475" s="179"/>
      <c r="AN475" s="179"/>
      <c r="AO475" s="179"/>
      <c r="AP475" s="179"/>
      <c r="AQ475" s="179"/>
      <c r="AR475" s="179"/>
      <c r="AS475" s="179"/>
      <c r="AT475" s="179" t="s">
        <v>2</v>
      </c>
    </row>
    <row r="476" spans="1:46" ht="14.45" customHeight="1">
      <c r="A476"/>
      <c r="B476" s="25" t="s">
        <v>6786</v>
      </c>
      <c r="D476" s="47" t="s">
        <v>6915</v>
      </c>
      <c r="E476" s="256"/>
      <c r="F476" s="47"/>
      <c r="G476" s="47"/>
      <c r="H476" s="47" t="s">
        <v>6915</v>
      </c>
      <c r="I476" s="47"/>
      <c r="J476" s="47"/>
      <c r="K476" s="47"/>
      <c r="L476" s="47" t="s">
        <v>7034</v>
      </c>
      <c r="M476" s="47"/>
      <c r="N476" s="47"/>
      <c r="O476" s="47"/>
      <c r="P476" s="47"/>
      <c r="Q476" s="47"/>
      <c r="R476" s="47"/>
      <c r="S476" s="47"/>
      <c r="T476" s="47"/>
      <c r="U476" s="47"/>
      <c r="V476" s="48" t="s">
        <v>6833</v>
      </c>
      <c r="W476">
        <v>3</v>
      </c>
      <c r="X476" t="s">
        <v>1031</v>
      </c>
      <c r="Y476" t="s">
        <v>1171</v>
      </c>
      <c r="Z476" t="s">
        <v>19</v>
      </c>
      <c r="AA476" t="s">
        <v>19</v>
      </c>
      <c r="AB476" t="s">
        <v>19</v>
      </c>
      <c r="AC476" t="s">
        <v>1171</v>
      </c>
      <c r="AD476" t="s">
        <v>1172</v>
      </c>
      <c r="AE476" t="s">
        <v>1046</v>
      </c>
      <c r="AF476" s="27" t="s">
        <v>19</v>
      </c>
      <c r="AG476" s="27" t="s">
        <v>19</v>
      </c>
      <c r="AH476" s="27" t="s">
        <v>19</v>
      </c>
      <c r="AI476" s="27" t="s">
        <v>19</v>
      </c>
      <c r="AJ476" s="27" t="s">
        <v>19</v>
      </c>
      <c r="AK476" t="s">
        <v>21</v>
      </c>
      <c r="AL476">
        <v>1</v>
      </c>
      <c r="AT476" t="s">
        <v>2</v>
      </c>
    </row>
    <row r="477" spans="1:46" ht="14.45" customHeight="1">
      <c r="A477"/>
      <c r="B477" s="25" t="s">
        <v>6786</v>
      </c>
      <c r="D477" s="47" t="s">
        <v>6959</v>
      </c>
      <c r="E477" s="256"/>
      <c r="F477" s="47"/>
      <c r="G477" s="47"/>
      <c r="H477" s="47" t="s">
        <v>6959</v>
      </c>
      <c r="I477" s="47"/>
      <c r="J477" s="47"/>
      <c r="K477" s="47"/>
      <c r="L477" s="47" t="s">
        <v>7034</v>
      </c>
      <c r="M477" s="47"/>
      <c r="N477" s="47"/>
      <c r="O477" s="47"/>
      <c r="P477" s="47"/>
      <c r="Q477" s="47"/>
      <c r="R477" s="47"/>
      <c r="S477" s="47"/>
      <c r="T477" s="47"/>
      <c r="U477" s="47"/>
      <c r="V477" s="48" t="s">
        <v>6836</v>
      </c>
      <c r="W477">
        <v>3</v>
      </c>
      <c r="X477" t="s">
        <v>1031</v>
      </c>
      <c r="Y477" t="s">
        <v>1173</v>
      </c>
      <c r="Z477" t="s">
        <v>19</v>
      </c>
      <c r="AA477" t="s">
        <v>19</v>
      </c>
      <c r="AB477" t="s">
        <v>19</v>
      </c>
      <c r="AC477" t="s">
        <v>1173</v>
      </c>
      <c r="AD477" t="s">
        <v>566</v>
      </c>
      <c r="AE477" t="s">
        <v>1034</v>
      </c>
      <c r="AF477" s="27" t="s">
        <v>19</v>
      </c>
      <c r="AG477" s="27" t="s">
        <v>19</v>
      </c>
      <c r="AH477" s="27" t="s">
        <v>19</v>
      </c>
      <c r="AI477" s="27" t="s">
        <v>19</v>
      </c>
      <c r="AJ477" s="27" t="s">
        <v>19</v>
      </c>
      <c r="AK477" t="s">
        <v>21</v>
      </c>
      <c r="AL477">
        <v>1</v>
      </c>
      <c r="AT477" t="s">
        <v>2</v>
      </c>
    </row>
    <row r="478" spans="1:46" ht="14.45" customHeight="1">
      <c r="A478"/>
      <c r="B478" s="25" t="s">
        <v>6786</v>
      </c>
      <c r="D478" s="47" t="s">
        <v>6959</v>
      </c>
      <c r="E478" s="256"/>
      <c r="F478" s="47"/>
      <c r="G478" s="47"/>
      <c r="H478" s="47" t="s">
        <v>6959</v>
      </c>
      <c r="I478" s="47"/>
      <c r="J478" s="47"/>
      <c r="K478" s="47"/>
      <c r="L478" s="47" t="s">
        <v>7034</v>
      </c>
      <c r="M478" s="47"/>
      <c r="N478" s="47"/>
      <c r="O478" s="47"/>
      <c r="P478" s="47"/>
      <c r="Q478" s="47"/>
      <c r="R478" s="47"/>
      <c r="S478" s="47"/>
      <c r="T478" s="47"/>
      <c r="U478" s="47"/>
      <c r="V478" s="48" t="s">
        <v>6836</v>
      </c>
      <c r="W478">
        <v>3</v>
      </c>
      <c r="X478" t="s">
        <v>1031</v>
      </c>
      <c r="Y478" t="s">
        <v>1174</v>
      </c>
      <c r="Z478" t="s">
        <v>19</v>
      </c>
      <c r="AA478" t="s">
        <v>19</v>
      </c>
      <c r="AB478" t="s">
        <v>19</v>
      </c>
      <c r="AC478" t="s">
        <v>1174</v>
      </c>
      <c r="AD478" t="s">
        <v>1175</v>
      </c>
      <c r="AE478" t="s">
        <v>1034</v>
      </c>
      <c r="AF478" s="27" t="s">
        <v>19</v>
      </c>
      <c r="AG478" s="27" t="s">
        <v>19</v>
      </c>
      <c r="AH478" s="27" t="s">
        <v>19</v>
      </c>
      <c r="AI478" s="27" t="s">
        <v>19</v>
      </c>
      <c r="AJ478" s="27" t="s">
        <v>19</v>
      </c>
      <c r="AK478" t="s">
        <v>21</v>
      </c>
      <c r="AL478">
        <v>1</v>
      </c>
      <c r="AT478" t="s">
        <v>2</v>
      </c>
    </row>
    <row r="479" spans="1:46" ht="14.45" customHeight="1">
      <c r="A479"/>
      <c r="B479" s="25" t="s">
        <v>6786</v>
      </c>
      <c r="D479" s="47" t="s">
        <v>6959</v>
      </c>
      <c r="E479" s="256"/>
      <c r="F479" s="47"/>
      <c r="G479" s="47"/>
      <c r="H479" s="47" t="s">
        <v>6959</v>
      </c>
      <c r="I479" s="47"/>
      <c r="J479" s="47"/>
      <c r="K479" s="47"/>
      <c r="L479" s="47" t="s">
        <v>7034</v>
      </c>
      <c r="M479" s="47"/>
      <c r="N479" s="47"/>
      <c r="O479" s="47"/>
      <c r="P479" s="47"/>
      <c r="Q479" s="47"/>
      <c r="R479" s="47"/>
      <c r="S479" s="47"/>
      <c r="T479" s="47"/>
      <c r="U479" s="47"/>
      <c r="V479" s="48" t="s">
        <v>6836</v>
      </c>
      <c r="W479">
        <v>3</v>
      </c>
      <c r="X479" t="s">
        <v>1023</v>
      </c>
      <c r="Y479" t="s">
        <v>1176</v>
      </c>
      <c r="Z479" t="s">
        <v>19</v>
      </c>
      <c r="AA479" t="s">
        <v>19</v>
      </c>
      <c r="AB479" t="s">
        <v>19</v>
      </c>
      <c r="AC479" t="s">
        <v>1176</v>
      </c>
      <c r="AD479" t="s">
        <v>1177</v>
      </c>
      <c r="AE479" t="s">
        <v>1025</v>
      </c>
      <c r="AF479" s="27" t="s">
        <v>19</v>
      </c>
      <c r="AG479" s="27" t="s">
        <v>19</v>
      </c>
      <c r="AH479" s="27" t="s">
        <v>19</v>
      </c>
      <c r="AI479" s="27" t="s">
        <v>19</v>
      </c>
      <c r="AJ479" s="27" t="s">
        <v>19</v>
      </c>
      <c r="AK479" t="s">
        <v>21</v>
      </c>
      <c r="AL479">
        <v>1</v>
      </c>
      <c r="AT479" t="s">
        <v>2</v>
      </c>
    </row>
    <row r="480" spans="1:46" ht="14.45" customHeight="1">
      <c r="A480"/>
      <c r="B480" s="25" t="s">
        <v>6786</v>
      </c>
      <c r="D480" s="47" t="s">
        <v>7040</v>
      </c>
      <c r="E480" s="256"/>
      <c r="F480" s="47"/>
      <c r="G480" s="47"/>
      <c r="H480" s="47" t="s">
        <v>7040</v>
      </c>
      <c r="I480" s="47"/>
      <c r="J480" s="47"/>
      <c r="K480" s="47"/>
      <c r="L480" s="47" t="s">
        <v>7034</v>
      </c>
      <c r="M480" s="47"/>
      <c r="N480" s="47"/>
      <c r="O480" s="47"/>
      <c r="P480" s="47"/>
      <c r="Q480" s="47"/>
      <c r="R480" s="47"/>
      <c r="S480" s="47"/>
      <c r="T480" s="47"/>
      <c r="U480" s="47"/>
      <c r="V480" s="48" t="s">
        <v>6836</v>
      </c>
      <c r="W480">
        <v>3</v>
      </c>
      <c r="X480" t="s">
        <v>1161</v>
      </c>
      <c r="Y480" t="s">
        <v>1178</v>
      </c>
      <c r="Z480" t="s">
        <v>19</v>
      </c>
      <c r="AA480" t="s">
        <v>19</v>
      </c>
      <c r="AB480" t="s">
        <v>19</v>
      </c>
      <c r="AC480" t="s">
        <v>1178</v>
      </c>
      <c r="AD480" t="s">
        <v>1179</v>
      </c>
      <c r="AE480" t="s">
        <v>1164</v>
      </c>
      <c r="AF480" s="27" t="s">
        <v>19</v>
      </c>
      <c r="AG480" s="27" t="s">
        <v>19</v>
      </c>
      <c r="AH480" s="27" t="s">
        <v>19</v>
      </c>
      <c r="AI480" s="27" t="s">
        <v>19</v>
      </c>
      <c r="AJ480" s="27" t="s">
        <v>19</v>
      </c>
      <c r="AK480" t="s">
        <v>21</v>
      </c>
      <c r="AL480">
        <v>1</v>
      </c>
      <c r="AT480" t="s">
        <v>2</v>
      </c>
    </row>
    <row r="481" spans="1:46" ht="14.45" customHeight="1">
      <c r="A481"/>
      <c r="B481" s="25" t="s">
        <v>6786</v>
      </c>
      <c r="D481" s="47" t="s">
        <v>6900</v>
      </c>
      <c r="E481" s="256"/>
      <c r="F481" s="47"/>
      <c r="G481" s="47"/>
      <c r="H481" s="47" t="s">
        <v>7037</v>
      </c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8" t="s">
        <v>6836</v>
      </c>
      <c r="W481">
        <v>3</v>
      </c>
      <c r="X481" t="s">
        <v>1180</v>
      </c>
      <c r="Y481" t="s">
        <v>1181</v>
      </c>
      <c r="Z481" t="s">
        <v>19</v>
      </c>
      <c r="AA481" t="s">
        <v>19</v>
      </c>
      <c r="AB481" t="s">
        <v>19</v>
      </c>
      <c r="AC481" t="s">
        <v>1181</v>
      </c>
      <c r="AD481" t="s">
        <v>998</v>
      </c>
      <c r="AE481" t="s">
        <v>1182</v>
      </c>
      <c r="AF481" s="27" t="s">
        <v>19</v>
      </c>
      <c r="AG481" s="27" t="s">
        <v>19</v>
      </c>
      <c r="AH481" s="27" t="s">
        <v>19</v>
      </c>
      <c r="AI481" s="27" t="s">
        <v>19</v>
      </c>
      <c r="AJ481" s="27" t="s">
        <v>19</v>
      </c>
      <c r="AK481" t="s">
        <v>21</v>
      </c>
      <c r="AL481">
        <v>1</v>
      </c>
      <c r="AT481" t="s">
        <v>2</v>
      </c>
    </row>
    <row r="482" spans="1:46" ht="14.45" customHeight="1">
      <c r="A482"/>
      <c r="B482" s="25" t="s">
        <v>6786</v>
      </c>
      <c r="D482" s="47" t="s">
        <v>6900</v>
      </c>
      <c r="E482" s="256"/>
      <c r="F482" s="47"/>
      <c r="G482" s="47"/>
      <c r="H482" s="47" t="s">
        <v>7037</v>
      </c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8" t="s">
        <v>6836</v>
      </c>
      <c r="W482">
        <v>3</v>
      </c>
      <c r="X482" t="s">
        <v>1180</v>
      </c>
      <c r="Y482" t="s">
        <v>1183</v>
      </c>
      <c r="Z482" t="s">
        <v>19</v>
      </c>
      <c r="AA482" t="s">
        <v>19</v>
      </c>
      <c r="AB482" t="s">
        <v>19</v>
      </c>
      <c r="AC482" t="s">
        <v>1183</v>
      </c>
      <c r="AD482" t="s">
        <v>1184</v>
      </c>
      <c r="AE482" t="s">
        <v>1182</v>
      </c>
      <c r="AF482" s="27" t="s">
        <v>19</v>
      </c>
      <c r="AG482" s="27" t="s">
        <v>19</v>
      </c>
      <c r="AH482" s="27" t="s">
        <v>19</v>
      </c>
      <c r="AI482" s="27" t="s">
        <v>19</v>
      </c>
      <c r="AJ482" s="27" t="s">
        <v>19</v>
      </c>
      <c r="AK482" t="s">
        <v>21</v>
      </c>
      <c r="AL482">
        <v>1</v>
      </c>
      <c r="AT482" t="s">
        <v>2</v>
      </c>
    </row>
    <row r="483" spans="1:46" ht="14.45" customHeight="1">
      <c r="A483"/>
      <c r="B483" s="25" t="s">
        <v>6786</v>
      </c>
      <c r="D483" s="47" t="s">
        <v>6900</v>
      </c>
      <c r="E483" s="256"/>
      <c r="F483" s="47"/>
      <c r="G483" s="47"/>
      <c r="H483" s="47" t="s">
        <v>7037</v>
      </c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8" t="s">
        <v>6836</v>
      </c>
      <c r="W483">
        <v>3</v>
      </c>
      <c r="X483" t="s">
        <v>1180</v>
      </c>
      <c r="Y483" t="s">
        <v>1185</v>
      </c>
      <c r="Z483" t="s">
        <v>19</v>
      </c>
      <c r="AA483" t="s">
        <v>19</v>
      </c>
      <c r="AB483" t="s">
        <v>19</v>
      </c>
      <c r="AC483" t="s">
        <v>1185</v>
      </c>
      <c r="AD483" t="s">
        <v>1186</v>
      </c>
      <c r="AE483" t="s">
        <v>1182</v>
      </c>
      <c r="AF483" s="27" t="s">
        <v>19</v>
      </c>
      <c r="AG483" s="27" t="s">
        <v>19</v>
      </c>
      <c r="AH483" s="27" t="s">
        <v>19</v>
      </c>
      <c r="AI483" s="27" t="s">
        <v>19</v>
      </c>
      <c r="AJ483" s="27" t="s">
        <v>19</v>
      </c>
      <c r="AK483" t="s">
        <v>21</v>
      </c>
      <c r="AL483">
        <v>1</v>
      </c>
      <c r="AT483" t="s">
        <v>2</v>
      </c>
    </row>
    <row r="484" spans="1:46" ht="14.45" customHeight="1">
      <c r="A484"/>
      <c r="B484" s="25" t="s">
        <v>6786</v>
      </c>
      <c r="D484" s="47" t="s">
        <v>6851</v>
      </c>
      <c r="E484" s="256"/>
      <c r="F484" s="47"/>
      <c r="G484" s="47"/>
      <c r="H484" s="47" t="s">
        <v>6851</v>
      </c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8" t="s">
        <v>6836</v>
      </c>
      <c r="W484">
        <v>3</v>
      </c>
      <c r="X484" t="s">
        <v>1107</v>
      </c>
      <c r="Y484" t="s">
        <v>1187</v>
      </c>
      <c r="Z484" t="s">
        <v>19</v>
      </c>
      <c r="AA484" t="s">
        <v>19</v>
      </c>
      <c r="AB484" t="s">
        <v>19</v>
      </c>
      <c r="AC484" t="s">
        <v>1187</v>
      </c>
      <c r="AD484" t="s">
        <v>1188</v>
      </c>
      <c r="AE484" t="s">
        <v>1109</v>
      </c>
      <c r="AF484" s="27" t="s">
        <v>19</v>
      </c>
      <c r="AG484" s="27" t="s">
        <v>19</v>
      </c>
      <c r="AH484" s="27" t="s">
        <v>19</v>
      </c>
      <c r="AI484" s="27" t="s">
        <v>19</v>
      </c>
      <c r="AJ484" s="27" t="s">
        <v>19</v>
      </c>
      <c r="AK484" t="s">
        <v>21</v>
      </c>
      <c r="AL484">
        <v>1</v>
      </c>
      <c r="AT484" t="s">
        <v>2</v>
      </c>
    </row>
    <row r="485" spans="1:46" ht="14.45" customHeight="1">
      <c r="A485"/>
      <c r="B485" s="25" t="s">
        <v>6786</v>
      </c>
      <c r="D485" s="47" t="s">
        <v>6900</v>
      </c>
      <c r="E485" s="256"/>
      <c r="F485" s="47"/>
      <c r="G485" s="47"/>
      <c r="H485" s="47" t="s">
        <v>7038</v>
      </c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8" t="s">
        <v>6836</v>
      </c>
      <c r="W485">
        <v>3</v>
      </c>
      <c r="X485" t="s">
        <v>1041</v>
      </c>
      <c r="Y485" t="s">
        <v>1189</v>
      </c>
      <c r="Z485" t="s">
        <v>19</v>
      </c>
      <c r="AA485" t="s">
        <v>19</v>
      </c>
      <c r="AB485" t="s">
        <v>19</v>
      </c>
      <c r="AC485" t="s">
        <v>1189</v>
      </c>
      <c r="AD485" t="s">
        <v>1190</v>
      </c>
      <c r="AE485" t="s">
        <v>1191</v>
      </c>
      <c r="AF485" s="27" t="s">
        <v>19</v>
      </c>
      <c r="AG485" s="27" t="s">
        <v>19</v>
      </c>
      <c r="AH485" s="27" t="s">
        <v>19</v>
      </c>
      <c r="AI485" s="27" t="s">
        <v>19</v>
      </c>
      <c r="AJ485" s="27" t="s">
        <v>19</v>
      </c>
      <c r="AK485" t="s">
        <v>21</v>
      </c>
      <c r="AL485">
        <v>1</v>
      </c>
      <c r="AT485" t="s">
        <v>2</v>
      </c>
    </row>
    <row r="486" spans="1:46" ht="14.45" customHeight="1">
      <c r="A486"/>
      <c r="B486" s="25" t="s">
        <v>6786</v>
      </c>
      <c r="D486" s="47" t="s">
        <v>6900</v>
      </c>
      <c r="E486" s="256"/>
      <c r="F486" s="47"/>
      <c r="G486" s="47"/>
      <c r="H486" s="47" t="s">
        <v>7037</v>
      </c>
      <c r="I486" s="47"/>
      <c r="J486" s="47"/>
      <c r="K486" s="47"/>
      <c r="L486" s="47" t="s">
        <v>7034</v>
      </c>
      <c r="M486" s="47"/>
      <c r="N486" s="47"/>
      <c r="O486" s="47"/>
      <c r="P486" s="47"/>
      <c r="Q486" s="47"/>
      <c r="R486" s="47"/>
      <c r="S486" s="47"/>
      <c r="T486" s="47"/>
      <c r="U486" s="47"/>
      <c r="V486" s="48" t="s">
        <v>6836</v>
      </c>
      <c r="W486">
        <v>3</v>
      </c>
      <c r="X486" t="s">
        <v>1031</v>
      </c>
      <c r="Y486" t="s">
        <v>1192</v>
      </c>
      <c r="Z486" t="s">
        <v>19</v>
      </c>
      <c r="AA486" t="s">
        <v>19</v>
      </c>
      <c r="AB486" t="s">
        <v>19</v>
      </c>
      <c r="AC486" t="s">
        <v>1192</v>
      </c>
      <c r="AD486" t="s">
        <v>1193</v>
      </c>
      <c r="AE486" t="s">
        <v>1046</v>
      </c>
      <c r="AF486" s="27" t="s">
        <v>19</v>
      </c>
      <c r="AG486" s="27" t="s">
        <v>19</v>
      </c>
      <c r="AH486" s="27" t="s">
        <v>19</v>
      </c>
      <c r="AI486" s="27" t="s">
        <v>19</v>
      </c>
      <c r="AJ486" s="27" t="s">
        <v>19</v>
      </c>
      <c r="AK486" t="s">
        <v>21</v>
      </c>
      <c r="AL486">
        <v>1</v>
      </c>
      <c r="AT486" t="s">
        <v>2</v>
      </c>
    </row>
    <row r="487" spans="1:46" ht="14.45" customHeight="1">
      <c r="A487"/>
      <c r="B487" s="25" t="s">
        <v>6786</v>
      </c>
      <c r="D487" s="47" t="s">
        <v>6851</v>
      </c>
      <c r="E487" s="256"/>
      <c r="F487" s="47"/>
      <c r="G487" s="47"/>
      <c r="H487" s="47" t="s">
        <v>6851</v>
      </c>
      <c r="I487" s="47"/>
      <c r="J487" s="47"/>
      <c r="K487" s="47"/>
      <c r="L487" s="47" t="s">
        <v>7034</v>
      </c>
      <c r="M487" s="47"/>
      <c r="N487" s="47"/>
      <c r="O487" s="47"/>
      <c r="P487" s="47"/>
      <c r="Q487" s="47"/>
      <c r="R487" s="47"/>
      <c r="S487" s="47"/>
      <c r="T487" s="47"/>
      <c r="U487" s="47"/>
      <c r="V487" s="48" t="s">
        <v>6836</v>
      </c>
      <c r="W487">
        <v>3</v>
      </c>
      <c r="X487" t="s">
        <v>1088</v>
      </c>
      <c r="Y487" t="s">
        <v>1194</v>
      </c>
      <c r="Z487" t="s">
        <v>19</v>
      </c>
      <c r="AA487" t="s">
        <v>19</v>
      </c>
      <c r="AB487" t="s">
        <v>19</v>
      </c>
      <c r="AC487" t="s">
        <v>1194</v>
      </c>
      <c r="AD487" t="s">
        <v>1195</v>
      </c>
      <c r="AE487" t="s">
        <v>1090</v>
      </c>
      <c r="AF487" s="27" t="s">
        <v>19</v>
      </c>
      <c r="AG487" s="27" t="s">
        <v>19</v>
      </c>
      <c r="AH487" s="27" t="s">
        <v>19</v>
      </c>
      <c r="AI487" s="27" t="s">
        <v>19</v>
      </c>
      <c r="AJ487" s="27" t="s">
        <v>19</v>
      </c>
      <c r="AK487" t="s">
        <v>21</v>
      </c>
      <c r="AL487">
        <v>1</v>
      </c>
      <c r="AT487" t="s">
        <v>2</v>
      </c>
    </row>
    <row r="488" spans="1:46" ht="14.45" customHeight="1">
      <c r="A488"/>
      <c r="B488" s="25" t="s">
        <v>6786</v>
      </c>
      <c r="D488" s="47" t="s">
        <v>6851</v>
      </c>
      <c r="E488" s="256"/>
      <c r="F488" s="47"/>
      <c r="G488" s="47"/>
      <c r="H488" s="47" t="s">
        <v>7041</v>
      </c>
      <c r="I488" s="47"/>
      <c r="J488" s="47"/>
      <c r="K488" s="47"/>
      <c r="L488" s="47" t="s">
        <v>7034</v>
      </c>
      <c r="M488" s="47"/>
      <c r="N488" s="47"/>
      <c r="O488" s="47"/>
      <c r="P488" s="47"/>
      <c r="Q488" s="47"/>
      <c r="R488" s="47"/>
      <c r="S488" s="47"/>
      <c r="T488" s="47"/>
      <c r="U488" s="47"/>
      <c r="V488" s="48" t="s">
        <v>6836</v>
      </c>
      <c r="W488">
        <v>3</v>
      </c>
      <c r="X488" t="s">
        <v>1196</v>
      </c>
      <c r="Y488" t="s">
        <v>1197</v>
      </c>
      <c r="Z488" t="s">
        <v>19</v>
      </c>
      <c r="AA488" t="s">
        <v>19</v>
      </c>
      <c r="AB488" t="s">
        <v>19</v>
      </c>
      <c r="AC488" t="s">
        <v>1197</v>
      </c>
      <c r="AD488" t="s">
        <v>473</v>
      </c>
      <c r="AE488" t="s">
        <v>1198</v>
      </c>
      <c r="AF488" s="27" t="s">
        <v>19</v>
      </c>
      <c r="AG488" s="27" t="s">
        <v>19</v>
      </c>
      <c r="AH488" s="27" t="s">
        <v>19</v>
      </c>
      <c r="AI488" s="27" t="s">
        <v>19</v>
      </c>
      <c r="AJ488" s="27" t="s">
        <v>19</v>
      </c>
      <c r="AK488" t="s">
        <v>21</v>
      </c>
      <c r="AL488">
        <v>1</v>
      </c>
      <c r="AT488" t="s">
        <v>2</v>
      </c>
    </row>
    <row r="489" spans="1:46" ht="14.45" customHeight="1">
      <c r="A489"/>
      <c r="B489" s="25" t="s">
        <v>6786</v>
      </c>
      <c r="D489" s="47" t="s">
        <v>6851</v>
      </c>
      <c r="E489" s="256"/>
      <c r="F489" s="47"/>
      <c r="G489" s="47"/>
      <c r="H489" s="47" t="s">
        <v>6851</v>
      </c>
      <c r="I489" s="47"/>
      <c r="J489" s="47"/>
      <c r="K489" s="47"/>
      <c r="L489" s="47" t="s">
        <v>7034</v>
      </c>
      <c r="M489" s="47"/>
      <c r="N489" s="47"/>
      <c r="O489" s="47"/>
      <c r="P489" s="47"/>
      <c r="Q489" s="47"/>
      <c r="R489" s="47"/>
      <c r="S489" s="47"/>
      <c r="T489" s="47"/>
      <c r="U489" s="47"/>
      <c r="V489" s="48" t="s">
        <v>6833</v>
      </c>
      <c r="W489">
        <v>3</v>
      </c>
      <c r="X489" t="s">
        <v>1199</v>
      </c>
      <c r="Y489" t="s">
        <v>1200</v>
      </c>
      <c r="Z489" t="s">
        <v>19</v>
      </c>
      <c r="AA489" t="s">
        <v>19</v>
      </c>
      <c r="AB489" t="s">
        <v>19</v>
      </c>
      <c r="AC489" t="s">
        <v>1200</v>
      </c>
      <c r="AD489" t="s">
        <v>308</v>
      </c>
      <c r="AE489" t="s">
        <v>1201</v>
      </c>
      <c r="AF489" s="27" t="s">
        <v>19</v>
      </c>
      <c r="AG489" s="27" t="s">
        <v>19</v>
      </c>
      <c r="AH489" s="27" t="s">
        <v>19</v>
      </c>
      <c r="AI489" s="27" t="s">
        <v>19</v>
      </c>
      <c r="AJ489" s="27" t="s">
        <v>19</v>
      </c>
      <c r="AK489" t="s">
        <v>21</v>
      </c>
      <c r="AL489">
        <v>1</v>
      </c>
      <c r="AT489" t="s">
        <v>2</v>
      </c>
    </row>
    <row r="490" spans="1:46" ht="14.45" customHeight="1">
      <c r="A490"/>
      <c r="B490" s="25" t="s">
        <v>6786</v>
      </c>
      <c r="D490" s="47" t="s">
        <v>6900</v>
      </c>
      <c r="E490" s="256"/>
      <c r="F490" s="47"/>
      <c r="G490" s="47"/>
      <c r="H490" s="47" t="s">
        <v>7037</v>
      </c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8" t="s">
        <v>6836</v>
      </c>
      <c r="W490">
        <v>3</v>
      </c>
      <c r="X490" t="s">
        <v>1180</v>
      </c>
      <c r="Y490" t="s">
        <v>1202</v>
      </c>
      <c r="Z490" t="s">
        <v>19</v>
      </c>
      <c r="AA490" t="s">
        <v>19</v>
      </c>
      <c r="AB490" t="s">
        <v>19</v>
      </c>
      <c r="AC490" t="s">
        <v>1202</v>
      </c>
      <c r="AD490" t="s">
        <v>1203</v>
      </c>
      <c r="AE490" t="s">
        <v>1182</v>
      </c>
      <c r="AF490" s="27" t="s">
        <v>19</v>
      </c>
      <c r="AG490" s="27" t="s">
        <v>19</v>
      </c>
      <c r="AH490" s="27" t="s">
        <v>19</v>
      </c>
      <c r="AI490" s="27" t="s">
        <v>19</v>
      </c>
      <c r="AJ490" s="27" t="s">
        <v>19</v>
      </c>
      <c r="AK490" t="s">
        <v>21</v>
      </c>
      <c r="AL490">
        <v>1</v>
      </c>
      <c r="AT490" t="s">
        <v>2</v>
      </c>
    </row>
    <row r="491" spans="1:46" ht="14.45" customHeight="1">
      <c r="A491"/>
      <c r="B491" s="25" t="s">
        <v>6786</v>
      </c>
      <c r="D491" s="47" t="s">
        <v>6900</v>
      </c>
      <c r="E491" s="256"/>
      <c r="F491" s="47"/>
      <c r="G491" s="47"/>
      <c r="H491" s="47" t="s">
        <v>7037</v>
      </c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8" t="s">
        <v>6836</v>
      </c>
      <c r="W491">
        <v>3</v>
      </c>
      <c r="X491" t="s">
        <v>1180</v>
      </c>
      <c r="Y491" t="s">
        <v>1204</v>
      </c>
      <c r="Z491" t="s">
        <v>19</v>
      </c>
      <c r="AA491" t="s">
        <v>19</v>
      </c>
      <c r="AB491" t="s">
        <v>19</v>
      </c>
      <c r="AC491" t="s">
        <v>1204</v>
      </c>
      <c r="AD491" t="s">
        <v>1205</v>
      </c>
      <c r="AE491" t="s">
        <v>1182</v>
      </c>
      <c r="AF491" s="27" t="s">
        <v>19</v>
      </c>
      <c r="AG491" s="27" t="s">
        <v>19</v>
      </c>
      <c r="AH491" s="27" t="s">
        <v>19</v>
      </c>
      <c r="AI491" s="27" t="s">
        <v>19</v>
      </c>
      <c r="AJ491" s="27" t="s">
        <v>19</v>
      </c>
      <c r="AK491" t="s">
        <v>21</v>
      </c>
      <c r="AL491">
        <v>1</v>
      </c>
      <c r="AT491" t="s">
        <v>2</v>
      </c>
    </row>
    <row r="492" spans="1:46" ht="14.45" customHeight="1">
      <c r="A492"/>
      <c r="B492" s="25" t="s">
        <v>6786</v>
      </c>
      <c r="D492" s="47" t="s">
        <v>6911</v>
      </c>
      <c r="E492" s="256"/>
      <c r="F492" s="47"/>
      <c r="G492" s="47"/>
      <c r="H492" s="47" t="s">
        <v>6911</v>
      </c>
      <c r="I492" s="47"/>
      <c r="J492" s="47"/>
      <c r="K492" s="47"/>
      <c r="L492" s="47" t="s">
        <v>7034</v>
      </c>
      <c r="M492" s="47"/>
      <c r="N492" s="47"/>
      <c r="O492" s="47"/>
      <c r="P492" s="47"/>
      <c r="Q492" s="47"/>
      <c r="R492" s="47"/>
      <c r="S492" s="47"/>
      <c r="T492" s="47"/>
      <c r="U492" s="47"/>
      <c r="V492" s="48" t="s">
        <v>6833</v>
      </c>
      <c r="W492">
        <v>3</v>
      </c>
      <c r="X492" t="s">
        <v>1031</v>
      </c>
      <c r="Y492" t="s">
        <v>1206</v>
      </c>
      <c r="Z492" t="s">
        <v>19</v>
      </c>
      <c r="AA492" t="s">
        <v>19</v>
      </c>
      <c r="AB492" t="s">
        <v>19</v>
      </c>
      <c r="AC492" t="s">
        <v>1206</v>
      </c>
      <c r="AD492" t="s">
        <v>240</v>
      </c>
      <c r="AE492" t="s">
        <v>1046</v>
      </c>
      <c r="AF492" s="27" t="s">
        <v>19</v>
      </c>
      <c r="AG492" s="27" t="s">
        <v>19</v>
      </c>
      <c r="AH492" s="27" t="s">
        <v>19</v>
      </c>
      <c r="AI492" s="27" t="s">
        <v>19</v>
      </c>
      <c r="AJ492" s="27" t="s">
        <v>19</v>
      </c>
      <c r="AK492" t="s">
        <v>21</v>
      </c>
      <c r="AL492">
        <v>1</v>
      </c>
      <c r="AT492" t="s">
        <v>2</v>
      </c>
    </row>
    <row r="493" spans="1:46" ht="14.45" customHeight="1">
      <c r="A493"/>
      <c r="B493" s="25" t="s">
        <v>6786</v>
      </c>
      <c r="D493" s="47" t="s">
        <v>6911</v>
      </c>
      <c r="E493" s="256"/>
      <c r="F493" s="47"/>
      <c r="G493" s="47"/>
      <c r="H493" s="47" t="s">
        <v>6911</v>
      </c>
      <c r="I493" s="47"/>
      <c r="J493" s="47"/>
      <c r="K493" s="47"/>
      <c r="L493" s="47" t="s">
        <v>7034</v>
      </c>
      <c r="M493" s="47"/>
      <c r="N493" s="47"/>
      <c r="O493" s="47"/>
      <c r="P493" s="47"/>
      <c r="Q493" s="47"/>
      <c r="R493" s="47"/>
      <c r="S493" s="47"/>
      <c r="T493" s="47"/>
      <c r="U493" s="47"/>
      <c r="V493" s="48" t="s">
        <v>6833</v>
      </c>
      <c r="W493">
        <v>3</v>
      </c>
      <c r="X493" t="s">
        <v>1031</v>
      </c>
      <c r="Y493" t="s">
        <v>1207</v>
      </c>
      <c r="Z493" t="s">
        <v>19</v>
      </c>
      <c r="AA493" t="s">
        <v>19</v>
      </c>
      <c r="AB493" t="s">
        <v>19</v>
      </c>
      <c r="AC493" t="s">
        <v>1207</v>
      </c>
      <c r="AD493" t="s">
        <v>240</v>
      </c>
      <c r="AE493" t="s">
        <v>1046</v>
      </c>
      <c r="AF493" s="27" t="s">
        <v>19</v>
      </c>
      <c r="AG493" s="27" t="s">
        <v>19</v>
      </c>
      <c r="AH493" s="27" t="s">
        <v>19</v>
      </c>
      <c r="AI493" s="27" t="s">
        <v>19</v>
      </c>
      <c r="AJ493" s="27" t="s">
        <v>19</v>
      </c>
      <c r="AK493" t="s">
        <v>21</v>
      </c>
      <c r="AL493">
        <v>1</v>
      </c>
      <c r="AT493" t="s">
        <v>2</v>
      </c>
    </row>
    <row r="494" spans="1:46" ht="14.45" customHeight="1">
      <c r="A494"/>
      <c r="B494" s="25" t="s">
        <v>6786</v>
      </c>
      <c r="D494" s="47" t="s">
        <v>6900</v>
      </c>
      <c r="E494" s="256"/>
      <c r="F494" s="47"/>
      <c r="G494" s="47"/>
      <c r="H494" s="47" t="s">
        <v>7037</v>
      </c>
      <c r="I494" s="47"/>
      <c r="J494" s="47" t="s">
        <v>7042</v>
      </c>
      <c r="K494" s="47"/>
      <c r="L494" s="47" t="s">
        <v>7034</v>
      </c>
      <c r="M494" s="47"/>
      <c r="N494" s="47"/>
      <c r="O494" s="47"/>
      <c r="P494" s="47"/>
      <c r="Q494" s="47"/>
      <c r="R494" s="47"/>
      <c r="S494" s="47"/>
      <c r="T494" s="47"/>
      <c r="U494" s="47"/>
      <c r="V494" s="48" t="s">
        <v>6836</v>
      </c>
      <c r="W494">
        <v>3</v>
      </c>
      <c r="X494" t="s">
        <v>1031</v>
      </c>
      <c r="Y494" t="s">
        <v>1208</v>
      </c>
      <c r="Z494" t="s">
        <v>19</v>
      </c>
      <c r="AA494" t="s">
        <v>19</v>
      </c>
      <c r="AB494" t="s">
        <v>19</v>
      </c>
      <c r="AC494" t="s">
        <v>1208</v>
      </c>
      <c r="AD494" t="s">
        <v>1209</v>
      </c>
      <c r="AE494" t="s">
        <v>1046</v>
      </c>
      <c r="AF494" s="27" t="s">
        <v>19</v>
      </c>
      <c r="AG494" s="27" t="s">
        <v>19</v>
      </c>
      <c r="AH494" s="27" t="s">
        <v>19</v>
      </c>
      <c r="AI494" s="27" t="s">
        <v>19</v>
      </c>
      <c r="AJ494" s="27" t="s">
        <v>19</v>
      </c>
      <c r="AK494" t="s">
        <v>21</v>
      </c>
      <c r="AL494">
        <v>1</v>
      </c>
      <c r="AT494" t="s">
        <v>2</v>
      </c>
    </row>
    <row r="495" spans="1:46" ht="14.45" customHeight="1">
      <c r="A495"/>
      <c r="B495" s="25" t="s">
        <v>6786</v>
      </c>
      <c r="D495" s="47" t="s">
        <v>6900</v>
      </c>
      <c r="E495" s="256"/>
      <c r="F495" s="47"/>
      <c r="G495" s="47"/>
      <c r="H495" s="47" t="s">
        <v>6900</v>
      </c>
      <c r="I495" s="47"/>
      <c r="J495" s="47"/>
      <c r="K495" s="47"/>
      <c r="L495" s="47" t="s">
        <v>7034</v>
      </c>
      <c r="M495" s="47"/>
      <c r="N495" s="47"/>
      <c r="O495" s="47"/>
      <c r="P495" s="47"/>
      <c r="Q495" s="47"/>
      <c r="R495" s="47"/>
      <c r="S495" s="47"/>
      <c r="T495" s="47"/>
      <c r="U495" s="47"/>
      <c r="V495" s="48" t="s">
        <v>6836</v>
      </c>
      <c r="W495">
        <v>3</v>
      </c>
      <c r="X495" t="s">
        <v>1161</v>
      </c>
      <c r="Y495" t="s">
        <v>1210</v>
      </c>
      <c r="Z495" t="s">
        <v>19</v>
      </c>
      <c r="AA495" t="s">
        <v>19</v>
      </c>
      <c r="AB495" t="s">
        <v>19</v>
      </c>
      <c r="AC495" t="s">
        <v>1210</v>
      </c>
      <c r="AD495" t="s">
        <v>1211</v>
      </c>
      <c r="AE495" t="s">
        <v>1164</v>
      </c>
      <c r="AF495" s="27" t="s">
        <v>19</v>
      </c>
      <c r="AG495" s="27" t="s">
        <v>19</v>
      </c>
      <c r="AH495" s="27" t="s">
        <v>19</v>
      </c>
      <c r="AI495" s="27" t="s">
        <v>19</v>
      </c>
      <c r="AJ495" s="27" t="s">
        <v>19</v>
      </c>
      <c r="AK495" t="s">
        <v>21</v>
      </c>
      <c r="AL495">
        <v>1</v>
      </c>
      <c r="AT495" t="s">
        <v>2</v>
      </c>
    </row>
    <row r="496" spans="1:46" ht="14.45" customHeight="1">
      <c r="A496"/>
      <c r="B496" s="25" t="s">
        <v>6786</v>
      </c>
      <c r="D496" s="47" t="s">
        <v>6900</v>
      </c>
      <c r="E496" s="256"/>
      <c r="F496" s="47"/>
      <c r="G496" s="47"/>
      <c r="H496" s="47" t="s">
        <v>6900</v>
      </c>
      <c r="I496" s="47"/>
      <c r="J496" s="47"/>
      <c r="K496" s="47"/>
      <c r="L496" s="47" t="s">
        <v>7034</v>
      </c>
      <c r="M496" s="47"/>
      <c r="N496" s="47"/>
      <c r="O496" s="47"/>
      <c r="P496" s="47"/>
      <c r="Q496" s="47"/>
      <c r="R496" s="47"/>
      <c r="S496" s="47"/>
      <c r="T496" s="47"/>
      <c r="U496" s="47"/>
      <c r="V496" s="48" t="s">
        <v>6836</v>
      </c>
      <c r="W496">
        <v>3</v>
      </c>
      <c r="X496" t="s">
        <v>1212</v>
      </c>
      <c r="Y496" t="s">
        <v>1213</v>
      </c>
      <c r="Z496" t="s">
        <v>19</v>
      </c>
      <c r="AA496" t="s">
        <v>19</v>
      </c>
      <c r="AB496" t="s">
        <v>19</v>
      </c>
      <c r="AC496" t="s">
        <v>1213</v>
      </c>
      <c r="AD496" t="s">
        <v>1214</v>
      </c>
      <c r="AE496" t="s">
        <v>1215</v>
      </c>
      <c r="AF496" s="27" t="s">
        <v>19</v>
      </c>
      <c r="AG496" s="27" t="s">
        <v>19</v>
      </c>
      <c r="AH496" s="27" t="s">
        <v>19</v>
      </c>
      <c r="AI496" s="27" t="s">
        <v>19</v>
      </c>
      <c r="AJ496" s="27" t="s">
        <v>19</v>
      </c>
      <c r="AK496" t="s">
        <v>21</v>
      </c>
      <c r="AL496">
        <v>1</v>
      </c>
      <c r="AT496" t="s">
        <v>2</v>
      </c>
    </row>
    <row r="497" spans="1:46" ht="14.45" customHeight="1">
      <c r="A497"/>
      <c r="B497" s="25" t="s">
        <v>6786</v>
      </c>
      <c r="D497" s="47" t="s">
        <v>6900</v>
      </c>
      <c r="E497" s="256"/>
      <c r="F497" s="47"/>
      <c r="G497" s="47"/>
      <c r="H497" s="47" t="s">
        <v>6900</v>
      </c>
      <c r="I497" s="47"/>
      <c r="J497" s="47"/>
      <c r="K497" s="47"/>
      <c r="L497" s="47" t="s">
        <v>7034</v>
      </c>
      <c r="M497" s="47"/>
      <c r="N497" s="47"/>
      <c r="O497" s="47"/>
      <c r="P497" s="47"/>
      <c r="Q497" s="47"/>
      <c r="R497" s="47"/>
      <c r="S497" s="47"/>
      <c r="T497" s="47"/>
      <c r="U497" s="47"/>
      <c r="V497" s="48" t="s">
        <v>6836</v>
      </c>
      <c r="W497">
        <v>3</v>
      </c>
      <c r="X497" t="s">
        <v>1161</v>
      </c>
      <c r="Y497" t="s">
        <v>1216</v>
      </c>
      <c r="Z497" t="s">
        <v>19</v>
      </c>
      <c r="AA497" t="s">
        <v>19</v>
      </c>
      <c r="AB497" t="s">
        <v>19</v>
      </c>
      <c r="AC497" t="s">
        <v>1216</v>
      </c>
      <c r="AD497" t="s">
        <v>1214</v>
      </c>
      <c r="AE497" t="s">
        <v>1164</v>
      </c>
      <c r="AF497" s="27" t="s">
        <v>19</v>
      </c>
      <c r="AG497" s="27" t="s">
        <v>19</v>
      </c>
      <c r="AH497" s="27" t="s">
        <v>19</v>
      </c>
      <c r="AI497" s="27" t="s">
        <v>19</v>
      </c>
      <c r="AJ497" s="27" t="s">
        <v>19</v>
      </c>
      <c r="AK497" t="s">
        <v>21</v>
      </c>
      <c r="AL497">
        <v>1</v>
      </c>
      <c r="AT497" t="s">
        <v>2</v>
      </c>
    </row>
    <row r="498" spans="1:46" ht="14.45" customHeight="1">
      <c r="A498"/>
      <c r="B498" s="25" t="s">
        <v>6786</v>
      </c>
      <c r="D498" s="47" t="s">
        <v>6900</v>
      </c>
      <c r="E498" s="256"/>
      <c r="F498" s="47"/>
      <c r="G498" s="47"/>
      <c r="H498" s="47" t="s">
        <v>6900</v>
      </c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8" t="s">
        <v>6836</v>
      </c>
      <c r="W498">
        <v>3</v>
      </c>
      <c r="X498" t="s">
        <v>1041</v>
      </c>
      <c r="Y498" t="s">
        <v>1217</v>
      </c>
      <c r="Z498" t="s">
        <v>19</v>
      </c>
      <c r="AA498" t="s">
        <v>19</v>
      </c>
      <c r="AB498" t="s">
        <v>19</v>
      </c>
      <c r="AC498" t="s">
        <v>1217</v>
      </c>
      <c r="AD498" t="s">
        <v>1218</v>
      </c>
      <c r="AE498" t="s">
        <v>1191</v>
      </c>
      <c r="AF498" s="27" t="s">
        <v>19</v>
      </c>
      <c r="AG498" s="27" t="s">
        <v>19</v>
      </c>
      <c r="AH498" s="27" t="s">
        <v>19</v>
      </c>
      <c r="AI498" s="27" t="s">
        <v>19</v>
      </c>
      <c r="AJ498" s="27" t="s">
        <v>19</v>
      </c>
      <c r="AK498" t="s">
        <v>21</v>
      </c>
      <c r="AL498">
        <v>1</v>
      </c>
      <c r="AT498" t="s">
        <v>2</v>
      </c>
    </row>
    <row r="499" spans="1:46" ht="14.45" customHeight="1">
      <c r="A499"/>
      <c r="B499" s="25" t="s">
        <v>6786</v>
      </c>
      <c r="D499" s="47" t="s">
        <v>6900</v>
      </c>
      <c r="E499" s="256"/>
      <c r="F499" s="47"/>
      <c r="G499" s="47"/>
      <c r="H499" s="47" t="s">
        <v>7038</v>
      </c>
      <c r="I499" s="47"/>
      <c r="J499" s="47"/>
      <c r="K499" s="47"/>
      <c r="L499" s="47" t="s">
        <v>7034</v>
      </c>
      <c r="M499" s="47"/>
      <c r="N499" s="47"/>
      <c r="O499" s="47"/>
      <c r="P499" s="47"/>
      <c r="Q499" s="47"/>
      <c r="R499" s="47"/>
      <c r="S499" s="47"/>
      <c r="T499" s="47"/>
      <c r="U499" s="47"/>
      <c r="V499" s="48" t="s">
        <v>6836</v>
      </c>
      <c r="W499">
        <v>3</v>
      </c>
      <c r="X499" t="s">
        <v>1031</v>
      </c>
      <c r="Y499" t="s">
        <v>1219</v>
      </c>
      <c r="Z499" t="s">
        <v>19</v>
      </c>
      <c r="AA499" t="s">
        <v>19</v>
      </c>
      <c r="AB499" t="s">
        <v>19</v>
      </c>
      <c r="AC499" t="s">
        <v>1219</v>
      </c>
      <c r="AD499" t="s">
        <v>1220</v>
      </c>
      <c r="AE499" t="s">
        <v>1158</v>
      </c>
      <c r="AF499" s="27" t="s">
        <v>19</v>
      </c>
      <c r="AG499" s="27" t="s">
        <v>19</v>
      </c>
      <c r="AH499" s="27" t="s">
        <v>19</v>
      </c>
      <c r="AI499" s="27" t="s">
        <v>19</v>
      </c>
      <c r="AJ499" s="27" t="s">
        <v>19</v>
      </c>
      <c r="AK499" t="s">
        <v>21</v>
      </c>
      <c r="AL499">
        <v>1</v>
      </c>
      <c r="AT499" t="s">
        <v>2</v>
      </c>
    </row>
    <row r="500" spans="1:46" ht="14.45" customHeight="1">
      <c r="A500"/>
      <c r="B500" s="25" t="s">
        <v>6786</v>
      </c>
      <c r="D500" s="47" t="s">
        <v>6900</v>
      </c>
      <c r="E500" s="256"/>
      <c r="F500" s="47"/>
      <c r="G500" s="47"/>
      <c r="H500" s="47" t="s">
        <v>6900</v>
      </c>
      <c r="I500" s="47"/>
      <c r="J500" s="47"/>
      <c r="K500" s="47"/>
      <c r="L500" s="47" t="s">
        <v>7034</v>
      </c>
      <c r="M500" s="47"/>
      <c r="N500" s="47"/>
      <c r="O500" s="47"/>
      <c r="P500" s="47"/>
      <c r="Q500" s="47"/>
      <c r="R500" s="47"/>
      <c r="S500" s="47"/>
      <c r="T500" s="47"/>
      <c r="U500" s="47"/>
      <c r="V500" s="48" t="s">
        <v>6836</v>
      </c>
      <c r="W500">
        <v>3</v>
      </c>
      <c r="X500" t="s">
        <v>1088</v>
      </c>
      <c r="Y500" t="s">
        <v>1221</v>
      </c>
      <c r="Z500" t="s">
        <v>19</v>
      </c>
      <c r="AA500" t="s">
        <v>19</v>
      </c>
      <c r="AB500" t="s">
        <v>19</v>
      </c>
      <c r="AC500" t="s">
        <v>1221</v>
      </c>
      <c r="AD500" t="s">
        <v>1222</v>
      </c>
      <c r="AE500" t="s">
        <v>1090</v>
      </c>
      <c r="AF500" s="27" t="s">
        <v>19</v>
      </c>
      <c r="AG500" s="27" t="s">
        <v>19</v>
      </c>
      <c r="AH500" s="27" t="s">
        <v>19</v>
      </c>
      <c r="AI500" s="27" t="s">
        <v>19</v>
      </c>
      <c r="AJ500" s="27" t="s">
        <v>19</v>
      </c>
      <c r="AK500" t="s">
        <v>21</v>
      </c>
      <c r="AL500">
        <v>1</v>
      </c>
      <c r="AT500" t="s">
        <v>2</v>
      </c>
    </row>
    <row r="501" spans="1:46" ht="14.45" customHeight="1">
      <c r="A501"/>
      <c r="B501" s="25" t="s">
        <v>6786</v>
      </c>
      <c r="D501" s="47" t="s">
        <v>6911</v>
      </c>
      <c r="E501" s="256"/>
      <c r="F501" s="47"/>
      <c r="G501" s="47"/>
      <c r="H501" s="47" t="s">
        <v>6900</v>
      </c>
      <c r="I501" s="47"/>
      <c r="J501" s="47"/>
      <c r="K501" s="47"/>
      <c r="L501" s="47" t="s">
        <v>7034</v>
      </c>
      <c r="M501" s="47"/>
      <c r="N501" s="47"/>
      <c r="O501" s="47"/>
      <c r="P501" s="47"/>
      <c r="Q501" s="47"/>
      <c r="R501" s="47"/>
      <c r="S501" s="47"/>
      <c r="T501" s="47"/>
      <c r="U501" s="47"/>
      <c r="V501" s="48" t="s">
        <v>6833</v>
      </c>
      <c r="W501">
        <v>3</v>
      </c>
      <c r="X501" t="s">
        <v>1199</v>
      </c>
      <c r="Y501" t="s">
        <v>1223</v>
      </c>
      <c r="Z501" t="s">
        <v>19</v>
      </c>
      <c r="AA501" t="s">
        <v>19</v>
      </c>
      <c r="AB501" t="s">
        <v>19</v>
      </c>
      <c r="AC501" t="s">
        <v>1223</v>
      </c>
      <c r="AD501" t="s">
        <v>1224</v>
      </c>
      <c r="AE501" t="s">
        <v>1201</v>
      </c>
      <c r="AF501" s="27" t="s">
        <v>19</v>
      </c>
      <c r="AG501" s="27" t="s">
        <v>19</v>
      </c>
      <c r="AH501" s="27" t="s">
        <v>19</v>
      </c>
      <c r="AI501" s="27" t="s">
        <v>19</v>
      </c>
      <c r="AJ501" s="27" t="s">
        <v>19</v>
      </c>
      <c r="AK501" t="s">
        <v>21</v>
      </c>
      <c r="AL501">
        <v>1</v>
      </c>
      <c r="AT501" t="s">
        <v>2</v>
      </c>
    </row>
    <row r="502" spans="1:46" ht="14.45" customHeight="1">
      <c r="A502"/>
      <c r="B502" s="25" t="s">
        <v>6786</v>
      </c>
      <c r="D502" s="47" t="s">
        <v>6900</v>
      </c>
      <c r="E502" s="256"/>
      <c r="F502" s="47"/>
      <c r="G502" s="47"/>
      <c r="H502" s="47" t="s">
        <v>6900</v>
      </c>
      <c r="I502" s="47"/>
      <c r="J502" s="47"/>
      <c r="K502" s="47"/>
      <c r="L502" s="47" t="s">
        <v>7034</v>
      </c>
      <c r="M502" s="47"/>
      <c r="N502" s="47"/>
      <c r="O502" s="47"/>
      <c r="P502" s="47"/>
      <c r="Q502" s="47"/>
      <c r="R502" s="47"/>
      <c r="S502" s="47"/>
      <c r="T502" s="47"/>
      <c r="U502" s="47"/>
      <c r="V502" s="48" t="s">
        <v>6836</v>
      </c>
      <c r="W502">
        <v>3</v>
      </c>
      <c r="X502" t="s">
        <v>1161</v>
      </c>
      <c r="Y502" t="s">
        <v>1225</v>
      </c>
      <c r="Z502" t="s">
        <v>19</v>
      </c>
      <c r="AA502" t="s">
        <v>19</v>
      </c>
      <c r="AB502" t="s">
        <v>19</v>
      </c>
      <c r="AC502" t="s">
        <v>1225</v>
      </c>
      <c r="AD502" t="s">
        <v>1226</v>
      </c>
      <c r="AE502" t="s">
        <v>1164</v>
      </c>
      <c r="AF502" s="27" t="s">
        <v>19</v>
      </c>
      <c r="AG502" s="27" t="s">
        <v>19</v>
      </c>
      <c r="AH502" s="27" t="s">
        <v>19</v>
      </c>
      <c r="AI502" s="27" t="s">
        <v>19</v>
      </c>
      <c r="AJ502" s="27" t="s">
        <v>19</v>
      </c>
      <c r="AK502" t="s">
        <v>21</v>
      </c>
      <c r="AL502">
        <v>1</v>
      </c>
      <c r="AT502" t="s">
        <v>2</v>
      </c>
    </row>
    <row r="503" spans="1:46" ht="14.45" customHeight="1">
      <c r="A503"/>
      <c r="B503" s="25" t="s">
        <v>6786</v>
      </c>
      <c r="D503" s="47" t="s">
        <v>6900</v>
      </c>
      <c r="E503" s="256"/>
      <c r="F503" s="47"/>
      <c r="G503" s="47"/>
      <c r="H503" s="47" t="s">
        <v>6900</v>
      </c>
      <c r="I503" s="47"/>
      <c r="J503" s="47"/>
      <c r="K503" s="47"/>
      <c r="L503" s="47" t="s">
        <v>7034</v>
      </c>
      <c r="M503" s="47"/>
      <c r="N503" s="47"/>
      <c r="O503" s="47"/>
      <c r="P503" s="47"/>
      <c r="Q503" s="47"/>
      <c r="R503" s="47"/>
      <c r="S503" s="47"/>
      <c r="T503" s="47"/>
      <c r="U503" s="47"/>
      <c r="V503" s="48" t="s">
        <v>6836</v>
      </c>
      <c r="W503">
        <v>3</v>
      </c>
      <c r="X503" t="s">
        <v>1227</v>
      </c>
      <c r="Y503" t="s">
        <v>1228</v>
      </c>
      <c r="Z503" t="s">
        <v>19</v>
      </c>
      <c r="AA503" t="s">
        <v>19</v>
      </c>
      <c r="AB503" t="s">
        <v>19</v>
      </c>
      <c r="AC503" t="s">
        <v>1228</v>
      </c>
      <c r="AD503" t="s">
        <v>630</v>
      </c>
      <c r="AE503" t="s">
        <v>1229</v>
      </c>
      <c r="AF503" s="27" t="s">
        <v>19</v>
      </c>
      <c r="AG503" s="27" t="s">
        <v>19</v>
      </c>
      <c r="AH503" s="27" t="s">
        <v>19</v>
      </c>
      <c r="AI503" s="27" t="s">
        <v>19</v>
      </c>
      <c r="AJ503" s="27" t="s">
        <v>19</v>
      </c>
      <c r="AK503" t="s">
        <v>21</v>
      </c>
      <c r="AL503">
        <v>1</v>
      </c>
      <c r="AT503" t="s">
        <v>2</v>
      </c>
    </row>
    <row r="504" spans="1:46" ht="14.45" customHeight="1">
      <c r="A504" s="409" t="s">
        <v>8115</v>
      </c>
      <c r="B504" s="25" t="s">
        <v>6786</v>
      </c>
      <c r="D504" s="47" t="s">
        <v>6900</v>
      </c>
      <c r="E504" s="256"/>
      <c r="F504" s="47"/>
      <c r="G504" s="47"/>
      <c r="H504" s="47"/>
      <c r="I504" s="47"/>
      <c r="J504" s="47"/>
      <c r="K504" s="47"/>
      <c r="L504" s="406" t="s">
        <v>7034</v>
      </c>
      <c r="M504" s="47"/>
      <c r="N504" s="47"/>
      <c r="O504" s="47"/>
      <c r="P504" s="47"/>
      <c r="Q504" s="47"/>
      <c r="R504" s="47"/>
      <c r="S504" s="47"/>
      <c r="T504" s="47"/>
      <c r="U504" s="47"/>
      <c r="V504" s="48" t="s">
        <v>6836</v>
      </c>
      <c r="W504">
        <v>3</v>
      </c>
      <c r="X504" t="s">
        <v>1230</v>
      </c>
      <c r="Y504" t="s">
        <v>1231</v>
      </c>
      <c r="Z504" t="s">
        <v>19</v>
      </c>
      <c r="AA504" t="s">
        <v>19</v>
      </c>
      <c r="AB504" t="s">
        <v>19</v>
      </c>
      <c r="AC504" t="s">
        <v>1231</v>
      </c>
      <c r="AD504" t="s">
        <v>1053</v>
      </c>
      <c r="AE504" t="s">
        <v>1232</v>
      </c>
      <c r="AF504" s="27" t="s">
        <v>19</v>
      </c>
      <c r="AG504" s="27" t="s">
        <v>19</v>
      </c>
      <c r="AH504" s="27" t="s">
        <v>19</v>
      </c>
      <c r="AI504" s="27" t="s">
        <v>19</v>
      </c>
      <c r="AJ504" s="27" t="s">
        <v>19</v>
      </c>
      <c r="AK504" t="s">
        <v>21</v>
      </c>
      <c r="AL504">
        <v>1</v>
      </c>
      <c r="AT504" t="s">
        <v>2</v>
      </c>
    </row>
    <row r="505" spans="1:46" ht="14.45" customHeight="1">
      <c r="A505" s="409"/>
      <c r="B505" s="25" t="s">
        <v>6786</v>
      </c>
      <c r="D505" s="47" t="s">
        <v>6959</v>
      </c>
      <c r="E505" s="256"/>
      <c r="F505" s="47"/>
      <c r="G505" s="47"/>
      <c r="H505" s="47"/>
      <c r="I505" s="47"/>
      <c r="J505" s="47"/>
      <c r="K505" s="47"/>
      <c r="L505" s="408" t="s">
        <v>7033</v>
      </c>
      <c r="M505" s="47"/>
      <c r="N505" s="47"/>
      <c r="O505" s="47"/>
      <c r="P505" s="47"/>
      <c r="Q505" s="47"/>
      <c r="R505" s="47"/>
      <c r="S505" s="47"/>
      <c r="T505" s="47"/>
      <c r="U505" s="47"/>
      <c r="V505" s="48" t="s">
        <v>6836</v>
      </c>
      <c r="W505">
        <v>3</v>
      </c>
      <c r="X505" t="s">
        <v>1230</v>
      </c>
      <c r="Y505" t="s">
        <v>1233</v>
      </c>
      <c r="Z505" t="s">
        <v>19</v>
      </c>
      <c r="AA505" t="s">
        <v>19</v>
      </c>
      <c r="AB505" t="s">
        <v>19</v>
      </c>
      <c r="AC505" t="s">
        <v>1233</v>
      </c>
      <c r="AD505" t="s">
        <v>1234</v>
      </c>
      <c r="AE505" t="s">
        <v>1232</v>
      </c>
      <c r="AF505" s="27" t="s">
        <v>19</v>
      </c>
      <c r="AG505" s="27" t="s">
        <v>19</v>
      </c>
      <c r="AH505" s="27" t="s">
        <v>19</v>
      </c>
      <c r="AI505" s="27" t="s">
        <v>19</v>
      </c>
      <c r="AJ505" s="27" t="s">
        <v>19</v>
      </c>
      <c r="AK505" t="s">
        <v>21</v>
      </c>
      <c r="AL505">
        <v>1</v>
      </c>
      <c r="AT505" t="s">
        <v>2</v>
      </c>
    </row>
    <row r="506" spans="1:46" ht="14.45" customHeight="1">
      <c r="A506" s="409"/>
      <c r="B506" s="25" t="s">
        <v>6786</v>
      </c>
      <c r="D506" s="47" t="s">
        <v>6959</v>
      </c>
      <c r="E506" s="256"/>
      <c r="F506" s="47"/>
      <c r="G506" s="47"/>
      <c r="H506" s="47"/>
      <c r="I506" s="47"/>
      <c r="J506" s="47"/>
      <c r="K506" s="47"/>
      <c r="L506" s="408" t="s">
        <v>7033</v>
      </c>
      <c r="M506" s="47"/>
      <c r="N506" s="47"/>
      <c r="O506" s="47"/>
      <c r="P506" s="47"/>
      <c r="Q506" s="47"/>
      <c r="R506" s="47"/>
      <c r="S506" s="47"/>
      <c r="T506" s="47"/>
      <c r="U506" s="47"/>
      <c r="V506" s="48" t="s">
        <v>6836</v>
      </c>
      <c r="W506">
        <v>3</v>
      </c>
      <c r="X506" t="s">
        <v>1230</v>
      </c>
      <c r="Y506" t="s">
        <v>1235</v>
      </c>
      <c r="Z506" t="s">
        <v>19</v>
      </c>
      <c r="AA506" t="s">
        <v>19</v>
      </c>
      <c r="AB506" t="s">
        <v>19</v>
      </c>
      <c r="AC506" t="s">
        <v>1235</v>
      </c>
      <c r="AD506" t="s">
        <v>1234</v>
      </c>
      <c r="AE506" t="s">
        <v>1232</v>
      </c>
      <c r="AF506" s="27" t="s">
        <v>19</v>
      </c>
      <c r="AG506" s="27" t="s">
        <v>19</v>
      </c>
      <c r="AH506" s="27" t="s">
        <v>19</v>
      </c>
      <c r="AI506" s="27" t="s">
        <v>19</v>
      </c>
      <c r="AJ506" s="27" t="s">
        <v>19</v>
      </c>
      <c r="AK506" t="s">
        <v>21</v>
      </c>
      <c r="AL506">
        <v>1</v>
      </c>
      <c r="AT506" t="s">
        <v>2</v>
      </c>
    </row>
    <row r="507" spans="1:46" ht="14.45" customHeight="1">
      <c r="A507"/>
      <c r="B507" s="25" t="s">
        <v>6786</v>
      </c>
      <c r="D507" s="47" t="s">
        <v>6900</v>
      </c>
      <c r="E507" s="256"/>
      <c r="F507" s="47"/>
      <c r="G507" s="47"/>
      <c r="H507" s="47"/>
      <c r="I507" s="47"/>
      <c r="J507" s="47"/>
      <c r="K507" s="47"/>
      <c r="L507" s="47" t="s">
        <v>7034</v>
      </c>
      <c r="M507" s="47"/>
      <c r="N507" s="47"/>
      <c r="O507" s="47"/>
      <c r="P507" s="47"/>
      <c r="Q507" s="47"/>
      <c r="R507" s="47"/>
      <c r="S507" s="47"/>
      <c r="T507" s="47"/>
      <c r="U507" s="47"/>
      <c r="V507" s="48" t="s">
        <v>6836</v>
      </c>
      <c r="W507">
        <v>3</v>
      </c>
      <c r="X507" t="s">
        <v>1227</v>
      </c>
      <c r="Y507" t="s">
        <v>1236</v>
      </c>
      <c r="Z507" t="s">
        <v>19</v>
      </c>
      <c r="AA507" t="s">
        <v>19</v>
      </c>
      <c r="AB507" t="s">
        <v>19</v>
      </c>
      <c r="AC507" t="s">
        <v>1236</v>
      </c>
      <c r="AD507" t="s">
        <v>1237</v>
      </c>
      <c r="AE507" t="s">
        <v>1229</v>
      </c>
      <c r="AF507" s="27" t="s">
        <v>19</v>
      </c>
      <c r="AG507" s="27" t="s">
        <v>19</v>
      </c>
      <c r="AH507" s="27" t="s">
        <v>19</v>
      </c>
      <c r="AI507" s="27" t="s">
        <v>19</v>
      </c>
      <c r="AJ507" s="27" t="s">
        <v>19</v>
      </c>
      <c r="AK507" t="s">
        <v>21</v>
      </c>
      <c r="AL507">
        <v>1</v>
      </c>
      <c r="AT507" t="s">
        <v>2</v>
      </c>
    </row>
    <row r="508" spans="1:46" ht="14.45" customHeight="1">
      <c r="A508"/>
      <c r="B508" s="25" t="s">
        <v>6786</v>
      </c>
      <c r="D508" s="47" t="s">
        <v>7040</v>
      </c>
      <c r="E508" s="256"/>
      <c r="F508" s="47"/>
      <c r="G508" s="47"/>
      <c r="H508" s="47"/>
      <c r="I508" s="47"/>
      <c r="J508" s="47"/>
      <c r="K508" s="47"/>
      <c r="L508" s="47" t="s">
        <v>6966</v>
      </c>
      <c r="M508" s="47"/>
      <c r="N508" s="47"/>
      <c r="O508" s="47"/>
      <c r="P508" s="47"/>
      <c r="Q508" s="47"/>
      <c r="R508" s="47"/>
      <c r="S508" s="47"/>
      <c r="T508" s="47"/>
      <c r="U508" s="47"/>
      <c r="V508" s="48" t="s">
        <v>6836</v>
      </c>
      <c r="W508">
        <v>3</v>
      </c>
      <c r="X508" t="s">
        <v>1230</v>
      </c>
      <c r="Y508" t="s">
        <v>1238</v>
      </c>
      <c r="Z508" t="s">
        <v>19</v>
      </c>
      <c r="AA508" t="s">
        <v>19</v>
      </c>
      <c r="AB508" t="s">
        <v>19</v>
      </c>
      <c r="AC508" t="s">
        <v>1238</v>
      </c>
      <c r="AD508" t="s">
        <v>1239</v>
      </c>
      <c r="AE508" t="s">
        <v>1232</v>
      </c>
      <c r="AF508" s="27" t="s">
        <v>19</v>
      </c>
      <c r="AG508" s="27" t="s">
        <v>19</v>
      </c>
      <c r="AH508" s="27" t="s">
        <v>19</v>
      </c>
      <c r="AI508" s="27" t="s">
        <v>19</v>
      </c>
      <c r="AJ508" s="27" t="s">
        <v>19</v>
      </c>
      <c r="AK508" t="s">
        <v>21</v>
      </c>
      <c r="AL508">
        <v>1</v>
      </c>
      <c r="AT508" t="s">
        <v>2</v>
      </c>
    </row>
    <row r="509" spans="1:46" ht="14.45" customHeight="1">
      <c r="A509" s="409" t="s">
        <v>8115</v>
      </c>
      <c r="B509" s="25" t="s">
        <v>6786</v>
      </c>
      <c r="D509" s="47" t="s">
        <v>7040</v>
      </c>
      <c r="E509" s="256"/>
      <c r="F509" s="47"/>
      <c r="G509" s="47"/>
      <c r="H509" s="47"/>
      <c r="I509" s="47"/>
      <c r="J509" s="47"/>
      <c r="K509" s="47"/>
      <c r="L509" s="406" t="s">
        <v>7034</v>
      </c>
      <c r="M509" s="47"/>
      <c r="N509" s="47"/>
      <c r="O509" s="47"/>
      <c r="P509" s="47"/>
      <c r="Q509" s="47"/>
      <c r="R509" s="47"/>
      <c r="S509" s="47"/>
      <c r="T509" s="47"/>
      <c r="U509" s="47"/>
      <c r="V509" s="48" t="s">
        <v>6836</v>
      </c>
      <c r="W509">
        <v>3</v>
      </c>
      <c r="X509" t="s">
        <v>1230</v>
      </c>
      <c r="Y509" t="s">
        <v>1240</v>
      </c>
      <c r="Z509" t="s">
        <v>19</v>
      </c>
      <c r="AA509" t="s">
        <v>19</v>
      </c>
      <c r="AB509" t="s">
        <v>19</v>
      </c>
      <c r="AC509" t="s">
        <v>1240</v>
      </c>
      <c r="AD509" t="s">
        <v>1122</v>
      </c>
      <c r="AE509" t="s">
        <v>1232</v>
      </c>
      <c r="AF509" s="27" t="s">
        <v>19</v>
      </c>
      <c r="AG509" s="27" t="s">
        <v>19</v>
      </c>
      <c r="AH509" s="27" t="s">
        <v>19</v>
      </c>
      <c r="AI509" s="27" t="s">
        <v>19</v>
      </c>
      <c r="AJ509" s="27" t="s">
        <v>19</v>
      </c>
      <c r="AK509" t="s">
        <v>21</v>
      </c>
      <c r="AL509">
        <v>1</v>
      </c>
      <c r="AT509" t="s">
        <v>2</v>
      </c>
    </row>
    <row r="510" spans="1:46" ht="14.45" customHeight="1">
      <c r="B510" s="25" t="s">
        <v>6786</v>
      </c>
      <c r="D510" s="47" t="s">
        <v>7040</v>
      </c>
      <c r="E510" s="256"/>
      <c r="F510" s="47"/>
      <c r="G510" s="47"/>
      <c r="H510" s="47"/>
      <c r="I510" s="47"/>
      <c r="J510" s="47"/>
      <c r="K510" s="47"/>
      <c r="L510" s="47" t="s">
        <v>6966</v>
      </c>
      <c r="M510" s="47"/>
      <c r="N510" s="47"/>
      <c r="O510" s="47"/>
      <c r="P510" s="47"/>
      <c r="Q510" s="47"/>
      <c r="R510" s="47"/>
      <c r="S510" s="47"/>
      <c r="T510" s="47"/>
      <c r="U510" s="47"/>
      <c r="V510" s="48" t="s">
        <v>6836</v>
      </c>
      <c r="W510">
        <v>3</v>
      </c>
      <c r="X510" t="s">
        <v>1230</v>
      </c>
      <c r="Y510" t="s">
        <v>1241</v>
      </c>
      <c r="Z510" t="s">
        <v>19</v>
      </c>
      <c r="AA510" t="s">
        <v>19</v>
      </c>
      <c r="AB510" t="s">
        <v>19</v>
      </c>
      <c r="AC510" t="s">
        <v>1241</v>
      </c>
      <c r="AD510" t="s">
        <v>1242</v>
      </c>
      <c r="AE510" t="s">
        <v>1232</v>
      </c>
      <c r="AF510" s="27" t="s">
        <v>19</v>
      </c>
      <c r="AG510" s="27" t="s">
        <v>19</v>
      </c>
      <c r="AH510" s="27" t="s">
        <v>19</v>
      </c>
      <c r="AI510" s="27" t="s">
        <v>19</v>
      </c>
      <c r="AJ510" s="27" t="s">
        <v>19</v>
      </c>
      <c r="AK510" t="s">
        <v>21</v>
      </c>
      <c r="AL510">
        <v>1</v>
      </c>
      <c r="AT510" t="s">
        <v>2</v>
      </c>
    </row>
    <row r="511" spans="1:46" ht="14.45" customHeight="1">
      <c r="A511" s="409" t="s">
        <v>8115</v>
      </c>
      <c r="B511" s="25" t="s">
        <v>6786</v>
      </c>
      <c r="D511" s="47" t="s">
        <v>7040</v>
      </c>
      <c r="E511" s="256"/>
      <c r="F511" s="47"/>
      <c r="G511" s="47"/>
      <c r="H511" s="47"/>
      <c r="I511" s="47"/>
      <c r="J511" s="47"/>
      <c r="K511" s="47"/>
      <c r="L511" s="406" t="s">
        <v>7034</v>
      </c>
      <c r="M511" s="47"/>
      <c r="N511" s="47"/>
      <c r="O511" s="47"/>
      <c r="P511" s="47"/>
      <c r="Q511" s="47"/>
      <c r="R511" s="47"/>
      <c r="S511" s="47"/>
      <c r="T511" s="47"/>
      <c r="U511" s="47"/>
      <c r="V511" s="48" t="s">
        <v>6836</v>
      </c>
      <c r="W511">
        <v>3</v>
      </c>
      <c r="X511" t="s">
        <v>1230</v>
      </c>
      <c r="Y511" t="s">
        <v>1243</v>
      </c>
      <c r="Z511" t="s">
        <v>19</v>
      </c>
      <c r="AA511" t="s">
        <v>19</v>
      </c>
      <c r="AB511" t="s">
        <v>19</v>
      </c>
      <c r="AC511" t="s">
        <v>1243</v>
      </c>
      <c r="AD511" t="s">
        <v>1244</v>
      </c>
      <c r="AE511" t="s">
        <v>1232</v>
      </c>
      <c r="AF511" s="27" t="s">
        <v>19</v>
      </c>
      <c r="AG511" s="27" t="s">
        <v>19</v>
      </c>
      <c r="AH511" s="27" t="s">
        <v>19</v>
      </c>
      <c r="AI511" s="27" t="s">
        <v>19</v>
      </c>
      <c r="AJ511" s="27" t="s">
        <v>19</v>
      </c>
      <c r="AK511" t="s">
        <v>21</v>
      </c>
      <c r="AL511">
        <v>1</v>
      </c>
      <c r="AT511" t="s">
        <v>2</v>
      </c>
    </row>
    <row r="512" spans="1:46" ht="14.45" customHeight="1">
      <c r="A512"/>
      <c r="B512" s="25" t="s">
        <v>6786</v>
      </c>
      <c r="D512" s="47" t="s">
        <v>7040</v>
      </c>
      <c r="E512" s="256"/>
      <c r="F512" s="47"/>
      <c r="G512" s="47"/>
      <c r="H512" s="47"/>
      <c r="I512" s="47"/>
      <c r="J512" s="47"/>
      <c r="K512" s="47"/>
      <c r="L512" s="47" t="s">
        <v>6966</v>
      </c>
      <c r="M512" s="47"/>
      <c r="N512" s="47"/>
      <c r="O512" s="47"/>
      <c r="P512" s="47"/>
      <c r="Q512" s="47"/>
      <c r="R512" s="47"/>
      <c r="S512" s="47"/>
      <c r="T512" s="47"/>
      <c r="U512" s="47"/>
      <c r="V512" s="48" t="s">
        <v>6836</v>
      </c>
      <c r="W512">
        <v>3</v>
      </c>
      <c r="X512" t="s">
        <v>1230</v>
      </c>
      <c r="Y512" t="s">
        <v>1245</v>
      </c>
      <c r="Z512" t="s">
        <v>19</v>
      </c>
      <c r="AA512" t="s">
        <v>19</v>
      </c>
      <c r="AB512" t="s">
        <v>19</v>
      </c>
      <c r="AC512" t="s">
        <v>1245</v>
      </c>
      <c r="AD512" t="s">
        <v>1246</v>
      </c>
      <c r="AE512" t="s">
        <v>1232</v>
      </c>
      <c r="AF512" s="27" t="s">
        <v>19</v>
      </c>
      <c r="AG512" s="27" t="s">
        <v>19</v>
      </c>
      <c r="AH512" s="27" t="s">
        <v>19</v>
      </c>
      <c r="AI512" s="27" t="s">
        <v>19</v>
      </c>
      <c r="AJ512" s="27" t="s">
        <v>19</v>
      </c>
      <c r="AK512" t="s">
        <v>21</v>
      </c>
      <c r="AL512">
        <v>1</v>
      </c>
      <c r="AT512" t="s">
        <v>2</v>
      </c>
    </row>
    <row r="513" spans="1:46" ht="14.45" customHeight="1">
      <c r="A513"/>
      <c r="B513" s="25" t="s">
        <v>6786</v>
      </c>
      <c r="D513" s="47" t="s">
        <v>7040</v>
      </c>
      <c r="E513" s="256"/>
      <c r="F513" s="47"/>
      <c r="G513" s="47"/>
      <c r="H513" s="47"/>
      <c r="I513" s="47"/>
      <c r="J513" s="47"/>
      <c r="K513" s="47"/>
      <c r="L513" s="47" t="s">
        <v>6966</v>
      </c>
      <c r="M513" s="47"/>
      <c r="N513" s="47"/>
      <c r="O513" s="47"/>
      <c r="P513" s="47"/>
      <c r="Q513" s="47"/>
      <c r="R513" s="47"/>
      <c r="S513" s="47"/>
      <c r="T513" s="47"/>
      <c r="U513" s="47"/>
      <c r="V513" s="48" t="s">
        <v>6836</v>
      </c>
      <c r="W513">
        <v>3</v>
      </c>
      <c r="X513" t="s">
        <v>1230</v>
      </c>
      <c r="Y513" t="s">
        <v>1247</v>
      </c>
      <c r="Z513" t="s">
        <v>19</v>
      </c>
      <c r="AA513" t="s">
        <v>19</v>
      </c>
      <c r="AB513" t="s">
        <v>19</v>
      </c>
      <c r="AC513" t="s">
        <v>1247</v>
      </c>
      <c r="AD513" t="s">
        <v>1248</v>
      </c>
      <c r="AE513" t="s">
        <v>1232</v>
      </c>
      <c r="AF513" s="27" t="s">
        <v>19</v>
      </c>
      <c r="AG513" s="27" t="s">
        <v>19</v>
      </c>
      <c r="AH513" s="27" t="s">
        <v>19</v>
      </c>
      <c r="AI513" s="27" t="s">
        <v>19</v>
      </c>
      <c r="AJ513" s="27" t="s">
        <v>19</v>
      </c>
      <c r="AK513" t="s">
        <v>21</v>
      </c>
      <c r="AL513">
        <v>1</v>
      </c>
      <c r="AT513" t="s">
        <v>2</v>
      </c>
    </row>
    <row r="514" spans="1:46" ht="14.45" customHeight="1">
      <c r="A514"/>
      <c r="B514" s="25" t="s">
        <v>6786</v>
      </c>
      <c r="D514" s="47" t="s">
        <v>6900</v>
      </c>
      <c r="E514" s="256"/>
      <c r="F514" s="47"/>
      <c r="G514" s="47"/>
      <c r="H514" s="47"/>
      <c r="I514" s="47"/>
      <c r="J514" s="47"/>
      <c r="K514" s="47"/>
      <c r="L514" s="47" t="s">
        <v>6966</v>
      </c>
      <c r="M514" s="47"/>
      <c r="N514" s="47"/>
      <c r="O514" s="47"/>
      <c r="P514" s="47"/>
      <c r="Q514" s="47"/>
      <c r="R514" s="47"/>
      <c r="S514" s="47"/>
      <c r="T514" s="47"/>
      <c r="U514" s="47"/>
      <c r="V514" s="48" t="s">
        <v>6836</v>
      </c>
      <c r="W514">
        <v>3</v>
      </c>
      <c r="X514" t="s">
        <v>992</v>
      </c>
      <c r="Y514" t="s">
        <v>1249</v>
      </c>
      <c r="Z514" t="s">
        <v>19</v>
      </c>
      <c r="AA514" t="s">
        <v>19</v>
      </c>
      <c r="AB514" t="s">
        <v>19</v>
      </c>
      <c r="AC514" t="s">
        <v>1249</v>
      </c>
      <c r="AD514" t="s">
        <v>479</v>
      </c>
      <c r="AE514" t="s">
        <v>994</v>
      </c>
      <c r="AF514" s="27" t="s">
        <v>19</v>
      </c>
      <c r="AG514" s="27" t="s">
        <v>19</v>
      </c>
      <c r="AH514" s="27" t="s">
        <v>19</v>
      </c>
      <c r="AI514" s="27" t="s">
        <v>19</v>
      </c>
      <c r="AJ514" s="27" t="s">
        <v>19</v>
      </c>
      <c r="AK514" t="s">
        <v>21</v>
      </c>
      <c r="AL514">
        <v>1</v>
      </c>
      <c r="AT514" t="s">
        <v>2</v>
      </c>
    </row>
    <row r="515" spans="1:46" ht="14.45" customHeight="1">
      <c r="A515"/>
      <c r="B515" s="25" t="s">
        <v>6786</v>
      </c>
      <c r="D515" s="47" t="s">
        <v>7040</v>
      </c>
      <c r="E515" s="256"/>
      <c r="F515" s="47"/>
      <c r="G515" s="47"/>
      <c r="H515" s="47"/>
      <c r="I515" s="47"/>
      <c r="J515" s="47"/>
      <c r="K515" s="47"/>
      <c r="L515" s="47" t="s">
        <v>6966</v>
      </c>
      <c r="M515" s="47"/>
      <c r="N515" s="47"/>
      <c r="O515" s="47"/>
      <c r="P515" s="47"/>
      <c r="Q515" s="47"/>
      <c r="R515" s="47"/>
      <c r="S515" s="47"/>
      <c r="T515" s="47"/>
      <c r="U515" s="47"/>
      <c r="V515" s="48" t="s">
        <v>6836</v>
      </c>
      <c r="W515">
        <v>3</v>
      </c>
      <c r="X515" t="s">
        <v>1230</v>
      </c>
      <c r="Y515" t="s">
        <v>1250</v>
      </c>
      <c r="Z515" t="s">
        <v>19</v>
      </c>
      <c r="AA515" t="s">
        <v>19</v>
      </c>
      <c r="AB515" t="s">
        <v>19</v>
      </c>
      <c r="AC515" t="s">
        <v>1250</v>
      </c>
      <c r="AD515" t="s">
        <v>1251</v>
      </c>
      <c r="AE515" t="s">
        <v>1232</v>
      </c>
      <c r="AF515" s="27" t="s">
        <v>19</v>
      </c>
      <c r="AG515" s="27" t="s">
        <v>19</v>
      </c>
      <c r="AH515" s="27" t="s">
        <v>19</v>
      </c>
      <c r="AI515" s="27" t="s">
        <v>19</v>
      </c>
      <c r="AJ515" s="27" t="s">
        <v>19</v>
      </c>
      <c r="AK515" t="s">
        <v>21</v>
      </c>
      <c r="AL515">
        <v>1</v>
      </c>
      <c r="AT515" t="s">
        <v>2</v>
      </c>
    </row>
    <row r="516" spans="1:46" ht="14.45" customHeight="1">
      <c r="A516"/>
      <c r="B516" s="25" t="s">
        <v>6786</v>
      </c>
      <c r="D516" s="47" t="s">
        <v>7040</v>
      </c>
      <c r="E516" s="256"/>
      <c r="F516" s="47"/>
      <c r="G516" s="47"/>
      <c r="H516" s="47"/>
      <c r="I516" s="47"/>
      <c r="J516" s="47"/>
      <c r="K516" s="47"/>
      <c r="L516" s="47" t="s">
        <v>6966</v>
      </c>
      <c r="M516" s="47"/>
      <c r="N516" s="47"/>
      <c r="O516" s="47"/>
      <c r="P516" s="47"/>
      <c r="Q516" s="47"/>
      <c r="R516" s="47"/>
      <c r="S516" s="47"/>
      <c r="T516" s="47"/>
      <c r="U516" s="47"/>
      <c r="V516" s="48" t="s">
        <v>6836</v>
      </c>
      <c r="W516">
        <v>3</v>
      </c>
      <c r="X516" t="s">
        <v>1230</v>
      </c>
      <c r="Y516" t="s">
        <v>1252</v>
      </c>
      <c r="Z516" t="s">
        <v>19</v>
      </c>
      <c r="AA516" t="s">
        <v>19</v>
      </c>
      <c r="AB516" t="s">
        <v>19</v>
      </c>
      <c r="AC516" t="s">
        <v>1252</v>
      </c>
      <c r="AD516" t="s">
        <v>1253</v>
      </c>
      <c r="AE516" t="s">
        <v>1232</v>
      </c>
      <c r="AF516" s="27" t="s">
        <v>19</v>
      </c>
      <c r="AG516" s="27" t="s">
        <v>19</v>
      </c>
      <c r="AH516" s="27" t="s">
        <v>19</v>
      </c>
      <c r="AI516" s="27" t="s">
        <v>19</v>
      </c>
      <c r="AJ516" s="27" t="s">
        <v>19</v>
      </c>
      <c r="AK516" t="s">
        <v>21</v>
      </c>
      <c r="AL516">
        <v>1</v>
      </c>
      <c r="AT516" t="s">
        <v>2</v>
      </c>
    </row>
    <row r="517" spans="1:46" ht="14.45" customHeight="1">
      <c r="A517"/>
      <c r="B517" s="25" t="s">
        <v>6786</v>
      </c>
      <c r="D517" s="47" t="s">
        <v>7040</v>
      </c>
      <c r="E517" s="256"/>
      <c r="F517" s="47"/>
      <c r="G517" s="47"/>
      <c r="H517" s="47"/>
      <c r="I517" s="47"/>
      <c r="J517" s="47"/>
      <c r="K517" s="47"/>
      <c r="L517" s="47" t="s">
        <v>6966</v>
      </c>
      <c r="M517" s="47"/>
      <c r="N517" s="47"/>
      <c r="O517" s="47"/>
      <c r="P517" s="47"/>
      <c r="Q517" s="47"/>
      <c r="R517" s="47"/>
      <c r="S517" s="47"/>
      <c r="T517" s="47"/>
      <c r="U517" s="47"/>
      <c r="V517" s="48" t="s">
        <v>6836</v>
      </c>
      <c r="W517">
        <v>3</v>
      </c>
      <c r="X517" t="s">
        <v>1230</v>
      </c>
      <c r="Y517" t="s">
        <v>1254</v>
      </c>
      <c r="Z517" t="s">
        <v>19</v>
      </c>
      <c r="AA517" t="s">
        <v>19</v>
      </c>
      <c r="AB517" t="s">
        <v>19</v>
      </c>
      <c r="AC517" t="s">
        <v>1254</v>
      </c>
      <c r="AD517" t="s">
        <v>1255</v>
      </c>
      <c r="AE517" t="s">
        <v>1232</v>
      </c>
      <c r="AF517" s="27" t="s">
        <v>19</v>
      </c>
      <c r="AG517" s="27" t="s">
        <v>19</v>
      </c>
      <c r="AH517" s="27" t="s">
        <v>19</v>
      </c>
      <c r="AI517" s="27" t="s">
        <v>19</v>
      </c>
      <c r="AJ517" s="27" t="s">
        <v>19</v>
      </c>
      <c r="AK517" t="s">
        <v>21</v>
      </c>
      <c r="AL517">
        <v>1</v>
      </c>
      <c r="AT517" t="s">
        <v>2</v>
      </c>
    </row>
    <row r="518" spans="1:46" ht="14.45" customHeight="1">
      <c r="A518"/>
      <c r="B518" s="25" t="s">
        <v>6786</v>
      </c>
      <c r="D518" s="47" t="s">
        <v>7040</v>
      </c>
      <c r="E518" s="256"/>
      <c r="F518" s="47"/>
      <c r="G518" s="47"/>
      <c r="H518" s="47"/>
      <c r="I518" s="47"/>
      <c r="J518" s="47"/>
      <c r="K518" s="47"/>
      <c r="L518" s="47" t="s">
        <v>6966</v>
      </c>
      <c r="M518" s="47"/>
      <c r="N518" s="47"/>
      <c r="O518" s="47"/>
      <c r="P518" s="47"/>
      <c r="Q518" s="47"/>
      <c r="R518" s="47"/>
      <c r="S518" s="47"/>
      <c r="T518" s="47"/>
      <c r="U518" s="47"/>
      <c r="V518" s="48" t="s">
        <v>6836</v>
      </c>
      <c r="W518">
        <v>3</v>
      </c>
      <c r="X518" t="s">
        <v>1230</v>
      </c>
      <c r="Y518" t="s">
        <v>1256</v>
      </c>
      <c r="Z518" t="s">
        <v>19</v>
      </c>
      <c r="AA518" t="s">
        <v>19</v>
      </c>
      <c r="AB518" t="s">
        <v>19</v>
      </c>
      <c r="AC518" t="s">
        <v>1256</v>
      </c>
      <c r="AD518" t="s">
        <v>1122</v>
      </c>
      <c r="AE518" t="s">
        <v>1232</v>
      </c>
      <c r="AF518" s="27" t="s">
        <v>19</v>
      </c>
      <c r="AG518" s="27" t="s">
        <v>19</v>
      </c>
      <c r="AH518" s="27" t="s">
        <v>19</v>
      </c>
      <c r="AI518" s="27" t="s">
        <v>19</v>
      </c>
      <c r="AJ518" s="27" t="s">
        <v>19</v>
      </c>
      <c r="AK518" t="s">
        <v>21</v>
      </c>
      <c r="AL518">
        <v>1</v>
      </c>
      <c r="AT518" t="s">
        <v>2</v>
      </c>
    </row>
    <row r="519" spans="1:46" ht="14.45" customHeight="1">
      <c r="A519" s="409" t="s">
        <v>8115</v>
      </c>
      <c r="B519" s="25" t="s">
        <v>6786</v>
      </c>
      <c r="D519" s="47" t="s">
        <v>7040</v>
      </c>
      <c r="E519" s="256"/>
      <c r="F519" s="47"/>
      <c r="G519" s="47"/>
      <c r="H519" s="47"/>
      <c r="I519" s="47"/>
      <c r="J519" s="47"/>
      <c r="K519" s="47"/>
      <c r="L519" s="406" t="s">
        <v>7034</v>
      </c>
      <c r="M519" s="47"/>
      <c r="N519" s="47"/>
      <c r="O519" s="47"/>
      <c r="P519" s="47"/>
      <c r="Q519" s="47"/>
      <c r="R519" s="47"/>
      <c r="S519" s="47"/>
      <c r="T519" s="47"/>
      <c r="U519" s="47"/>
      <c r="V519" s="48" t="s">
        <v>6836</v>
      </c>
      <c r="W519">
        <v>3</v>
      </c>
      <c r="X519" t="s">
        <v>1230</v>
      </c>
      <c r="Y519" t="s">
        <v>1257</v>
      </c>
      <c r="Z519" t="s">
        <v>19</v>
      </c>
      <c r="AA519" t="s">
        <v>19</v>
      </c>
      <c r="AB519" t="s">
        <v>19</v>
      </c>
      <c r="AC519" t="s">
        <v>1257</v>
      </c>
      <c r="AD519" t="s">
        <v>1244</v>
      </c>
      <c r="AE519" t="s">
        <v>1232</v>
      </c>
      <c r="AF519" s="27" t="s">
        <v>19</v>
      </c>
      <c r="AG519" s="27" t="s">
        <v>19</v>
      </c>
      <c r="AH519" s="27" t="s">
        <v>19</v>
      </c>
      <c r="AI519" s="27" t="s">
        <v>19</v>
      </c>
      <c r="AJ519" s="27" t="s">
        <v>19</v>
      </c>
      <c r="AK519" t="s">
        <v>21</v>
      </c>
      <c r="AL519">
        <v>1</v>
      </c>
      <c r="AT519" t="s">
        <v>2</v>
      </c>
    </row>
    <row r="520" spans="1:46" ht="14.45" customHeight="1">
      <c r="A520"/>
      <c r="B520" s="25" t="s">
        <v>6786</v>
      </c>
      <c r="D520" s="47" t="s">
        <v>7040</v>
      </c>
      <c r="E520" s="256"/>
      <c r="F520" s="47"/>
      <c r="G520" s="47"/>
      <c r="H520" s="47"/>
      <c r="I520" s="47"/>
      <c r="J520" s="47"/>
      <c r="K520" s="47"/>
      <c r="L520" s="47" t="s">
        <v>6966</v>
      </c>
      <c r="M520" s="47"/>
      <c r="N520" s="47"/>
      <c r="O520" s="47"/>
      <c r="P520" s="47"/>
      <c r="Q520" s="47"/>
      <c r="R520" s="47"/>
      <c r="S520" s="47"/>
      <c r="T520" s="47"/>
      <c r="U520" s="47"/>
      <c r="V520" s="48" t="s">
        <v>6836</v>
      </c>
      <c r="W520">
        <v>3</v>
      </c>
      <c r="X520" t="s">
        <v>1230</v>
      </c>
      <c r="Y520" t="s">
        <v>1258</v>
      </c>
      <c r="Z520" t="s">
        <v>19</v>
      </c>
      <c r="AA520" t="s">
        <v>19</v>
      </c>
      <c r="AB520" t="s">
        <v>19</v>
      </c>
      <c r="AC520" t="s">
        <v>1258</v>
      </c>
      <c r="AD520" t="s">
        <v>1259</v>
      </c>
      <c r="AE520" t="s">
        <v>1232</v>
      </c>
      <c r="AF520" s="27" t="s">
        <v>19</v>
      </c>
      <c r="AG520" s="27" t="s">
        <v>19</v>
      </c>
      <c r="AH520" s="27" t="s">
        <v>19</v>
      </c>
      <c r="AI520" s="27" t="s">
        <v>19</v>
      </c>
      <c r="AJ520" s="27" t="s">
        <v>19</v>
      </c>
      <c r="AK520" t="s">
        <v>21</v>
      </c>
      <c r="AL520">
        <v>1</v>
      </c>
      <c r="AT520" t="s">
        <v>2</v>
      </c>
    </row>
    <row r="521" spans="1:46" ht="14.45" customHeight="1">
      <c r="A521"/>
      <c r="B521" s="25" t="s">
        <v>6786</v>
      </c>
      <c r="D521" s="47" t="s">
        <v>7040</v>
      </c>
      <c r="E521" s="256"/>
      <c r="F521" s="47"/>
      <c r="G521" s="47"/>
      <c r="H521" s="47"/>
      <c r="I521" s="47"/>
      <c r="J521" s="47"/>
      <c r="K521" s="47"/>
      <c r="L521" s="47" t="s">
        <v>6966</v>
      </c>
      <c r="M521" s="47"/>
      <c r="N521" s="47"/>
      <c r="O521" s="47"/>
      <c r="P521" s="47"/>
      <c r="Q521" s="47"/>
      <c r="R521" s="47"/>
      <c r="S521" s="47"/>
      <c r="T521" s="47"/>
      <c r="U521" s="47"/>
      <c r="V521" s="48" t="s">
        <v>6836</v>
      </c>
      <c r="W521">
        <v>3</v>
      </c>
      <c r="X521" t="s">
        <v>1230</v>
      </c>
      <c r="Y521" t="s">
        <v>1260</v>
      </c>
      <c r="Z521" t="s">
        <v>19</v>
      </c>
      <c r="AA521" t="s">
        <v>19</v>
      </c>
      <c r="AB521" t="s">
        <v>19</v>
      </c>
      <c r="AC521" t="s">
        <v>1260</v>
      </c>
      <c r="AD521" t="s">
        <v>1259</v>
      </c>
      <c r="AE521" t="s">
        <v>1232</v>
      </c>
      <c r="AF521" s="27" t="s">
        <v>19</v>
      </c>
      <c r="AG521" s="27" t="s">
        <v>19</v>
      </c>
      <c r="AH521" s="27" t="s">
        <v>19</v>
      </c>
      <c r="AI521" s="27" t="s">
        <v>19</v>
      </c>
      <c r="AJ521" s="27" t="s">
        <v>19</v>
      </c>
      <c r="AK521" t="s">
        <v>21</v>
      </c>
      <c r="AL521">
        <v>1</v>
      </c>
      <c r="AT521" t="s">
        <v>2</v>
      </c>
    </row>
    <row r="522" spans="1:46" ht="14.45" customHeight="1">
      <c r="A522"/>
      <c r="B522" s="25" t="s">
        <v>6786</v>
      </c>
      <c r="D522" s="47" t="s">
        <v>7040</v>
      </c>
      <c r="E522" s="256"/>
      <c r="F522" s="47"/>
      <c r="G522" s="47"/>
      <c r="H522" s="47"/>
      <c r="I522" s="47"/>
      <c r="J522" s="47"/>
      <c r="K522" s="47"/>
      <c r="L522" s="47" t="s">
        <v>6966</v>
      </c>
      <c r="M522" s="47"/>
      <c r="N522" s="47"/>
      <c r="O522" s="47"/>
      <c r="P522" s="47"/>
      <c r="Q522" s="47"/>
      <c r="R522" s="47"/>
      <c r="S522" s="47"/>
      <c r="T522" s="47"/>
      <c r="U522" s="47"/>
      <c r="V522" s="48" t="s">
        <v>6836</v>
      </c>
      <c r="W522">
        <v>3</v>
      </c>
      <c r="X522" t="s">
        <v>1230</v>
      </c>
      <c r="Y522" t="s">
        <v>1261</v>
      </c>
      <c r="Z522" t="s">
        <v>19</v>
      </c>
      <c r="AA522" t="s">
        <v>19</v>
      </c>
      <c r="AB522" t="s">
        <v>19</v>
      </c>
      <c r="AC522" t="s">
        <v>1261</v>
      </c>
      <c r="AD522" t="s">
        <v>1139</v>
      </c>
      <c r="AE522" t="s">
        <v>1232</v>
      </c>
      <c r="AF522" s="27" t="s">
        <v>19</v>
      </c>
      <c r="AG522" s="27" t="s">
        <v>19</v>
      </c>
      <c r="AH522" s="27" t="s">
        <v>19</v>
      </c>
      <c r="AI522" s="27" t="s">
        <v>19</v>
      </c>
      <c r="AJ522" s="27" t="s">
        <v>19</v>
      </c>
      <c r="AK522" t="s">
        <v>21</v>
      </c>
      <c r="AL522">
        <v>1</v>
      </c>
      <c r="AT522" t="s">
        <v>2</v>
      </c>
    </row>
    <row r="523" spans="1:46" ht="14.45" customHeight="1">
      <c r="A523"/>
      <c r="B523" s="25" t="s">
        <v>6786</v>
      </c>
      <c r="D523" s="47" t="s">
        <v>7040</v>
      </c>
      <c r="E523" s="256"/>
      <c r="F523" s="47"/>
      <c r="G523" s="47"/>
      <c r="H523" s="47"/>
      <c r="I523" s="47"/>
      <c r="J523" s="47"/>
      <c r="K523" s="47"/>
      <c r="L523" s="47" t="s">
        <v>6966</v>
      </c>
      <c r="M523" s="47"/>
      <c r="N523" s="47"/>
      <c r="O523" s="47"/>
      <c r="P523" s="47"/>
      <c r="Q523" s="47"/>
      <c r="R523" s="47"/>
      <c r="S523" s="47"/>
      <c r="T523" s="47"/>
      <c r="U523" s="47"/>
      <c r="V523" s="48" t="s">
        <v>6836</v>
      </c>
      <c r="W523">
        <v>3</v>
      </c>
      <c r="X523" t="s">
        <v>1230</v>
      </c>
      <c r="Y523" t="s">
        <v>1262</v>
      </c>
      <c r="Z523" t="s">
        <v>19</v>
      </c>
      <c r="AA523" t="s">
        <v>19</v>
      </c>
      <c r="AB523" t="s">
        <v>19</v>
      </c>
      <c r="AC523" t="s">
        <v>1262</v>
      </c>
      <c r="AD523" t="s">
        <v>1259</v>
      </c>
      <c r="AE523" t="s">
        <v>1232</v>
      </c>
      <c r="AF523" s="27" t="s">
        <v>19</v>
      </c>
      <c r="AG523" s="27" t="s">
        <v>19</v>
      </c>
      <c r="AH523" s="27" t="s">
        <v>19</v>
      </c>
      <c r="AI523" s="27" t="s">
        <v>19</v>
      </c>
      <c r="AJ523" s="27" t="s">
        <v>19</v>
      </c>
      <c r="AK523" t="s">
        <v>21</v>
      </c>
      <c r="AL523">
        <v>1</v>
      </c>
      <c r="AT523" t="s">
        <v>2</v>
      </c>
    </row>
    <row r="524" spans="1:46" ht="13.9" customHeight="1">
      <c r="A524"/>
      <c r="B524" s="25" t="s">
        <v>6786</v>
      </c>
      <c r="D524" s="47" t="s">
        <v>7040</v>
      </c>
      <c r="E524" s="256"/>
      <c r="F524" s="47"/>
      <c r="G524" s="47"/>
      <c r="H524" s="47"/>
      <c r="I524" s="47"/>
      <c r="J524" s="47"/>
      <c r="K524" s="47"/>
      <c r="L524" s="47" t="s">
        <v>6966</v>
      </c>
      <c r="M524" s="47"/>
      <c r="N524" s="47"/>
      <c r="O524" s="47"/>
      <c r="P524" s="47"/>
      <c r="Q524" s="47"/>
      <c r="R524" s="47"/>
      <c r="S524" s="47"/>
      <c r="T524" s="47"/>
      <c r="U524" s="47"/>
      <c r="V524" s="48" t="s">
        <v>6836</v>
      </c>
      <c r="W524">
        <v>3</v>
      </c>
      <c r="X524" t="s">
        <v>1230</v>
      </c>
      <c r="Y524" t="s">
        <v>1263</v>
      </c>
      <c r="Z524" t="s">
        <v>19</v>
      </c>
      <c r="AA524" t="s">
        <v>19</v>
      </c>
      <c r="AB524" t="s">
        <v>19</v>
      </c>
      <c r="AC524" t="s">
        <v>1263</v>
      </c>
      <c r="AD524" t="s">
        <v>1139</v>
      </c>
      <c r="AE524" t="s">
        <v>1232</v>
      </c>
      <c r="AF524" s="27" t="s">
        <v>19</v>
      </c>
      <c r="AG524" s="27" t="s">
        <v>19</v>
      </c>
      <c r="AH524" s="27" t="s">
        <v>19</v>
      </c>
      <c r="AI524" s="27" t="s">
        <v>19</v>
      </c>
      <c r="AJ524" s="27" t="s">
        <v>19</v>
      </c>
      <c r="AK524" t="s">
        <v>21</v>
      </c>
      <c r="AL524">
        <v>1</v>
      </c>
      <c r="AT524" t="s">
        <v>2</v>
      </c>
    </row>
    <row r="525" spans="1:46" ht="14.45" customHeight="1">
      <c r="A525" s="409" t="s">
        <v>8115</v>
      </c>
      <c r="B525" s="25" t="s">
        <v>6786</v>
      </c>
      <c r="D525" s="47" t="s">
        <v>7040</v>
      </c>
      <c r="E525" s="256"/>
      <c r="F525" s="47"/>
      <c r="G525" s="47"/>
      <c r="H525" s="47"/>
      <c r="I525" s="47"/>
      <c r="J525" s="47"/>
      <c r="K525" s="47"/>
      <c r="L525" s="406" t="s">
        <v>7034</v>
      </c>
      <c r="M525" s="47"/>
      <c r="N525" s="47"/>
      <c r="O525" s="47"/>
      <c r="P525" s="47"/>
      <c r="Q525" s="47"/>
      <c r="R525" s="47"/>
      <c r="S525" s="47"/>
      <c r="T525" s="47"/>
      <c r="U525" s="47"/>
      <c r="V525" s="48" t="s">
        <v>6836</v>
      </c>
      <c r="W525">
        <v>3</v>
      </c>
      <c r="X525" t="s">
        <v>1230</v>
      </c>
      <c r="Y525" t="s">
        <v>1264</v>
      </c>
      <c r="Z525" t="s">
        <v>19</v>
      </c>
      <c r="AA525" t="s">
        <v>19</v>
      </c>
      <c r="AB525" t="s">
        <v>19</v>
      </c>
      <c r="AC525" t="s">
        <v>1264</v>
      </c>
      <c r="AD525" t="s">
        <v>1265</v>
      </c>
      <c r="AE525" t="s">
        <v>1232</v>
      </c>
      <c r="AF525" s="27" t="s">
        <v>19</v>
      </c>
      <c r="AG525" s="27" t="s">
        <v>19</v>
      </c>
      <c r="AH525" s="27" t="s">
        <v>19</v>
      </c>
      <c r="AI525" s="27" t="s">
        <v>19</v>
      </c>
      <c r="AJ525" s="27" t="s">
        <v>19</v>
      </c>
      <c r="AK525" t="s">
        <v>21</v>
      </c>
      <c r="AL525">
        <v>1</v>
      </c>
      <c r="AT525" t="s">
        <v>2</v>
      </c>
    </row>
    <row r="526" spans="1:46" ht="14.45" customHeight="1">
      <c r="A526" s="409" t="s">
        <v>8115</v>
      </c>
      <c r="B526" s="25" t="s">
        <v>6786</v>
      </c>
      <c r="D526" s="47" t="s">
        <v>7040</v>
      </c>
      <c r="E526" s="256"/>
      <c r="F526" s="47"/>
      <c r="G526" s="47"/>
      <c r="H526" s="47"/>
      <c r="I526" s="47"/>
      <c r="J526" s="47"/>
      <c r="K526" s="47"/>
      <c r="L526" s="406" t="s">
        <v>7034</v>
      </c>
      <c r="M526" s="47"/>
      <c r="N526" s="47"/>
      <c r="O526" s="47"/>
      <c r="P526" s="47"/>
      <c r="Q526" s="47"/>
      <c r="R526" s="47"/>
      <c r="S526" s="47"/>
      <c r="T526" s="47"/>
      <c r="U526" s="47"/>
      <c r="V526" s="48" t="s">
        <v>6836</v>
      </c>
      <c r="W526">
        <v>3</v>
      </c>
      <c r="X526" t="s">
        <v>1230</v>
      </c>
      <c r="Y526" t="s">
        <v>1266</v>
      </c>
      <c r="Z526" t="s">
        <v>19</v>
      </c>
      <c r="AA526" t="s">
        <v>19</v>
      </c>
      <c r="AB526" t="s">
        <v>19</v>
      </c>
      <c r="AC526" t="s">
        <v>1266</v>
      </c>
      <c r="AD526" t="s">
        <v>1141</v>
      </c>
      <c r="AE526" t="s">
        <v>1232</v>
      </c>
      <c r="AF526" s="27" t="s">
        <v>19</v>
      </c>
      <c r="AG526" s="27" t="s">
        <v>19</v>
      </c>
      <c r="AH526" s="27" t="s">
        <v>19</v>
      </c>
      <c r="AI526" s="27" t="s">
        <v>19</v>
      </c>
      <c r="AJ526" s="27" t="s">
        <v>19</v>
      </c>
      <c r="AK526" t="s">
        <v>21</v>
      </c>
      <c r="AL526">
        <v>1</v>
      </c>
      <c r="AT526" t="s">
        <v>2</v>
      </c>
    </row>
    <row r="527" spans="1:46" ht="14.45" customHeight="1">
      <c r="A527" s="409" t="s">
        <v>8115</v>
      </c>
      <c r="B527" s="25" t="s">
        <v>6786</v>
      </c>
      <c r="D527" s="47" t="s">
        <v>7040</v>
      </c>
      <c r="E527" s="256"/>
      <c r="F527" s="47"/>
      <c r="G527" s="47"/>
      <c r="H527" s="47"/>
      <c r="I527" s="47"/>
      <c r="J527" s="47"/>
      <c r="K527" s="47"/>
      <c r="L527" s="406" t="s">
        <v>7034</v>
      </c>
      <c r="M527" s="47"/>
      <c r="N527" s="47"/>
      <c r="O527" s="47"/>
      <c r="P527" s="47"/>
      <c r="Q527" s="47"/>
      <c r="R527" s="47"/>
      <c r="S527" s="47"/>
      <c r="T527" s="47"/>
      <c r="U527" s="47"/>
      <c r="V527" s="48" t="s">
        <v>6836</v>
      </c>
      <c r="W527">
        <v>3</v>
      </c>
      <c r="X527" t="s">
        <v>1230</v>
      </c>
      <c r="Y527" t="s">
        <v>1267</v>
      </c>
      <c r="Z527" t="s">
        <v>19</v>
      </c>
      <c r="AA527" t="s">
        <v>19</v>
      </c>
      <c r="AB527" t="s">
        <v>19</v>
      </c>
      <c r="AC527" t="s">
        <v>1267</v>
      </c>
      <c r="AD527" t="s">
        <v>1268</v>
      </c>
      <c r="AE527" t="s">
        <v>1232</v>
      </c>
      <c r="AF527" s="27" t="s">
        <v>19</v>
      </c>
      <c r="AG527" s="27" t="s">
        <v>19</v>
      </c>
      <c r="AH527" s="27" t="s">
        <v>19</v>
      </c>
      <c r="AI527" s="27" t="s">
        <v>19</v>
      </c>
      <c r="AJ527" s="27" t="s">
        <v>19</v>
      </c>
      <c r="AK527" t="s">
        <v>21</v>
      </c>
      <c r="AL527">
        <v>1</v>
      </c>
      <c r="AT527" t="s">
        <v>2</v>
      </c>
    </row>
    <row r="528" spans="1:46" ht="14.45" customHeight="1">
      <c r="A528" s="409" t="s">
        <v>8115</v>
      </c>
      <c r="B528" s="25" t="s">
        <v>6786</v>
      </c>
      <c r="D528" s="47" t="s">
        <v>7040</v>
      </c>
      <c r="E528" s="256"/>
      <c r="F528" s="47"/>
      <c r="G528" s="47"/>
      <c r="H528" s="47"/>
      <c r="I528" s="47"/>
      <c r="J528" s="47"/>
      <c r="K528" s="47"/>
      <c r="L528" s="406" t="s">
        <v>7034</v>
      </c>
      <c r="M528" s="47"/>
      <c r="N528" s="47"/>
      <c r="O528" s="47"/>
      <c r="P528" s="47"/>
      <c r="Q528" s="47"/>
      <c r="R528" s="47"/>
      <c r="S528" s="47"/>
      <c r="T528" s="47"/>
      <c r="U528" s="47"/>
      <c r="V528" s="48" t="s">
        <v>6836</v>
      </c>
      <c r="W528">
        <v>3</v>
      </c>
      <c r="X528" t="s">
        <v>1230</v>
      </c>
      <c r="Y528" t="s">
        <v>1269</v>
      </c>
      <c r="Z528" t="s">
        <v>19</v>
      </c>
      <c r="AA528" t="s">
        <v>19</v>
      </c>
      <c r="AB528" t="s">
        <v>19</v>
      </c>
      <c r="AC528" t="s">
        <v>1269</v>
      </c>
      <c r="AD528" t="s">
        <v>1150</v>
      </c>
      <c r="AE528" t="s">
        <v>1232</v>
      </c>
      <c r="AF528" s="27" t="s">
        <v>19</v>
      </c>
      <c r="AG528" s="27" t="s">
        <v>19</v>
      </c>
      <c r="AH528" s="27" t="s">
        <v>19</v>
      </c>
      <c r="AI528" s="27" t="s">
        <v>19</v>
      </c>
      <c r="AJ528" s="27" t="s">
        <v>19</v>
      </c>
      <c r="AK528" t="s">
        <v>21</v>
      </c>
      <c r="AL528">
        <v>1</v>
      </c>
      <c r="AT528" t="s">
        <v>2</v>
      </c>
    </row>
    <row r="529" spans="1:46" ht="14.45" customHeight="1">
      <c r="A529" s="409" t="s">
        <v>8115</v>
      </c>
      <c r="B529" s="25" t="s">
        <v>6786</v>
      </c>
      <c r="D529" s="47" t="s">
        <v>7040</v>
      </c>
      <c r="E529" s="256"/>
      <c r="F529" s="47"/>
      <c r="G529" s="47"/>
      <c r="H529" s="47"/>
      <c r="I529" s="47"/>
      <c r="J529" s="47"/>
      <c r="K529" s="47"/>
      <c r="L529" s="406" t="s">
        <v>7034</v>
      </c>
      <c r="M529" s="47"/>
      <c r="N529" s="47"/>
      <c r="O529" s="47"/>
      <c r="P529" s="47"/>
      <c r="Q529" s="47"/>
      <c r="R529" s="47"/>
      <c r="S529" s="47"/>
      <c r="T529" s="47"/>
      <c r="U529" s="47"/>
      <c r="V529" s="48" t="s">
        <v>6836</v>
      </c>
      <c r="W529">
        <v>3</v>
      </c>
      <c r="X529" t="s">
        <v>1230</v>
      </c>
      <c r="Y529" t="s">
        <v>1270</v>
      </c>
      <c r="Z529" t="s">
        <v>19</v>
      </c>
      <c r="AA529" t="s">
        <v>19</v>
      </c>
      <c r="AB529" t="s">
        <v>19</v>
      </c>
      <c r="AC529" t="s">
        <v>1270</v>
      </c>
      <c r="AD529" t="s">
        <v>1271</v>
      </c>
      <c r="AE529" t="s">
        <v>1232</v>
      </c>
      <c r="AF529" s="27" t="s">
        <v>19</v>
      </c>
      <c r="AG529" s="27" t="s">
        <v>19</v>
      </c>
      <c r="AH529" s="27" t="s">
        <v>19</v>
      </c>
      <c r="AI529" s="27" t="s">
        <v>19</v>
      </c>
      <c r="AJ529" s="27" t="s">
        <v>19</v>
      </c>
      <c r="AK529" t="s">
        <v>21</v>
      </c>
      <c r="AL529">
        <v>1</v>
      </c>
      <c r="AT529" t="s">
        <v>2</v>
      </c>
    </row>
    <row r="530" spans="1:46" ht="14.45" customHeight="1">
      <c r="A530" s="409" t="s">
        <v>8115</v>
      </c>
      <c r="B530" s="25" t="s">
        <v>6786</v>
      </c>
      <c r="D530" s="47" t="s">
        <v>7040</v>
      </c>
      <c r="E530" s="256"/>
      <c r="F530" s="47"/>
      <c r="G530" s="47"/>
      <c r="H530" s="47"/>
      <c r="I530" s="47"/>
      <c r="J530" s="47"/>
      <c r="K530" s="47"/>
      <c r="L530" s="406" t="s">
        <v>7034</v>
      </c>
      <c r="M530" s="47"/>
      <c r="N530" s="47"/>
      <c r="O530" s="47"/>
      <c r="P530" s="47"/>
      <c r="Q530" s="47"/>
      <c r="R530" s="47"/>
      <c r="S530" s="47"/>
      <c r="T530" s="47"/>
      <c r="U530" s="47"/>
      <c r="V530" s="48" t="s">
        <v>6836</v>
      </c>
      <c r="W530">
        <v>3</v>
      </c>
      <c r="X530" t="s">
        <v>1230</v>
      </c>
      <c r="Y530" t="s">
        <v>1272</v>
      </c>
      <c r="Z530" t="s">
        <v>19</v>
      </c>
      <c r="AA530" t="s">
        <v>19</v>
      </c>
      <c r="AB530" t="s">
        <v>19</v>
      </c>
      <c r="AC530" t="s">
        <v>1272</v>
      </c>
      <c r="AD530" t="s">
        <v>1273</v>
      </c>
      <c r="AE530" t="s">
        <v>1232</v>
      </c>
      <c r="AF530" s="27" t="s">
        <v>19</v>
      </c>
      <c r="AG530" s="27" t="s">
        <v>19</v>
      </c>
      <c r="AH530" s="27" t="s">
        <v>19</v>
      </c>
      <c r="AI530" s="27" t="s">
        <v>19</v>
      </c>
      <c r="AJ530" s="27" t="s">
        <v>19</v>
      </c>
      <c r="AK530" t="s">
        <v>21</v>
      </c>
      <c r="AL530">
        <v>1</v>
      </c>
      <c r="AT530" t="s">
        <v>2</v>
      </c>
    </row>
    <row r="531" spans="1:46" ht="14.45" customHeight="1">
      <c r="A531" s="409" t="s">
        <v>8115</v>
      </c>
      <c r="B531" s="25" t="s">
        <v>6786</v>
      </c>
      <c r="D531" s="47" t="s">
        <v>7040</v>
      </c>
      <c r="E531" s="256"/>
      <c r="F531" s="47"/>
      <c r="G531" s="47"/>
      <c r="H531" s="47"/>
      <c r="I531" s="47"/>
      <c r="J531" s="47"/>
      <c r="K531" s="47"/>
      <c r="L531" s="406" t="s">
        <v>7034</v>
      </c>
      <c r="M531" s="47"/>
      <c r="N531" s="47"/>
      <c r="O531" s="47"/>
      <c r="P531" s="47"/>
      <c r="Q531" s="47"/>
      <c r="R531" s="47"/>
      <c r="S531" s="47"/>
      <c r="T531" s="47"/>
      <c r="U531" s="47"/>
      <c r="V531" s="48" t="s">
        <v>6836</v>
      </c>
      <c r="W531">
        <v>3</v>
      </c>
      <c r="X531" t="s">
        <v>1230</v>
      </c>
      <c r="Y531" t="s">
        <v>1274</v>
      </c>
      <c r="Z531" t="s">
        <v>19</v>
      </c>
      <c r="AA531" t="s">
        <v>19</v>
      </c>
      <c r="AB531" t="s">
        <v>19</v>
      </c>
      <c r="AC531" t="s">
        <v>1274</v>
      </c>
      <c r="AD531" t="s">
        <v>1275</v>
      </c>
      <c r="AE531" t="s">
        <v>1232</v>
      </c>
      <c r="AF531" s="27" t="s">
        <v>19</v>
      </c>
      <c r="AG531" s="27" t="s">
        <v>19</v>
      </c>
      <c r="AH531" s="27" t="s">
        <v>19</v>
      </c>
      <c r="AI531" s="27" t="s">
        <v>19</v>
      </c>
      <c r="AJ531" s="27" t="s">
        <v>19</v>
      </c>
      <c r="AK531" t="s">
        <v>21</v>
      </c>
      <c r="AL531">
        <v>1</v>
      </c>
      <c r="AT531" t="s">
        <v>2</v>
      </c>
    </row>
    <row r="532" spans="1:46" ht="14.45" customHeight="1">
      <c r="A532"/>
      <c r="B532" s="25" t="s">
        <v>6786</v>
      </c>
      <c r="D532" s="47" t="s">
        <v>6900</v>
      </c>
      <c r="E532" s="256"/>
      <c r="F532" s="47"/>
      <c r="G532" s="47"/>
      <c r="H532" s="47"/>
      <c r="I532" s="47"/>
      <c r="J532" s="47"/>
      <c r="K532" s="47"/>
      <c r="L532" s="47" t="s">
        <v>6966</v>
      </c>
      <c r="M532" s="47"/>
      <c r="N532" s="47"/>
      <c r="O532" s="47"/>
      <c r="P532" s="47"/>
      <c r="Q532" s="47"/>
      <c r="R532" s="47"/>
      <c r="S532" s="47"/>
      <c r="T532" s="47"/>
      <c r="U532" s="47"/>
      <c r="V532" s="48" t="s">
        <v>6836</v>
      </c>
      <c r="W532">
        <v>3</v>
      </c>
      <c r="X532" t="s">
        <v>992</v>
      </c>
      <c r="Y532" t="s">
        <v>1276</v>
      </c>
      <c r="Z532" t="s">
        <v>19</v>
      </c>
      <c r="AA532" t="s">
        <v>19</v>
      </c>
      <c r="AB532" t="s">
        <v>19</v>
      </c>
      <c r="AC532" t="s">
        <v>1276</v>
      </c>
      <c r="AD532" t="s">
        <v>489</v>
      </c>
      <c r="AE532" t="s">
        <v>994</v>
      </c>
      <c r="AF532" s="27" t="s">
        <v>19</v>
      </c>
      <c r="AG532" s="27" t="s">
        <v>19</v>
      </c>
      <c r="AH532" s="27" t="s">
        <v>19</v>
      </c>
      <c r="AI532" s="27" t="s">
        <v>19</v>
      </c>
      <c r="AJ532" s="27" t="s">
        <v>19</v>
      </c>
      <c r="AK532" t="s">
        <v>21</v>
      </c>
      <c r="AL532">
        <v>1</v>
      </c>
      <c r="AT532" t="s">
        <v>2</v>
      </c>
    </row>
    <row r="533" spans="1:46" ht="14.45" customHeight="1">
      <c r="A533" s="409" t="s">
        <v>8115</v>
      </c>
      <c r="B533" s="25" t="s">
        <v>6786</v>
      </c>
      <c r="D533" s="47" t="s">
        <v>7040</v>
      </c>
      <c r="E533" s="256"/>
      <c r="F533" s="47"/>
      <c r="G533" s="47"/>
      <c r="H533" s="47"/>
      <c r="I533" s="47"/>
      <c r="J533" s="47"/>
      <c r="K533" s="47"/>
      <c r="L533" s="406" t="s">
        <v>7034</v>
      </c>
      <c r="M533" s="47"/>
      <c r="N533" s="47"/>
      <c r="O533" s="47"/>
      <c r="P533" s="47"/>
      <c r="Q533" s="47"/>
      <c r="R533" s="47"/>
      <c r="S533" s="47"/>
      <c r="T533" s="47"/>
      <c r="U533" s="47"/>
      <c r="V533" s="48" t="s">
        <v>6836</v>
      </c>
      <c r="W533">
        <v>3</v>
      </c>
      <c r="X533" t="s">
        <v>1230</v>
      </c>
      <c r="Y533" t="s">
        <v>1277</v>
      </c>
      <c r="Z533" t="s">
        <v>19</v>
      </c>
      <c r="AA533" t="s">
        <v>19</v>
      </c>
      <c r="AB533" t="s">
        <v>19</v>
      </c>
      <c r="AC533" t="s">
        <v>1277</v>
      </c>
      <c r="AD533" t="s">
        <v>1278</v>
      </c>
      <c r="AE533" t="s">
        <v>1232</v>
      </c>
      <c r="AF533" s="27" t="s">
        <v>19</v>
      </c>
      <c r="AG533" s="27" t="s">
        <v>19</v>
      </c>
      <c r="AH533" s="27" t="s">
        <v>19</v>
      </c>
      <c r="AI533" s="27" t="s">
        <v>19</v>
      </c>
      <c r="AJ533" s="27" t="s">
        <v>19</v>
      </c>
      <c r="AK533" t="s">
        <v>21</v>
      </c>
      <c r="AL533">
        <v>1</v>
      </c>
      <c r="AT533" t="s">
        <v>2</v>
      </c>
    </row>
    <row r="534" spans="1:46" ht="14.45" customHeight="1">
      <c r="A534" s="409" t="s">
        <v>8115</v>
      </c>
      <c r="B534" s="25" t="s">
        <v>6786</v>
      </c>
      <c r="D534" s="47" t="s">
        <v>7040</v>
      </c>
      <c r="E534" s="256"/>
      <c r="F534" s="47"/>
      <c r="G534" s="47"/>
      <c r="H534" s="47"/>
      <c r="I534" s="47"/>
      <c r="J534" s="47"/>
      <c r="K534" s="47"/>
      <c r="L534" s="406" t="s">
        <v>7034</v>
      </c>
      <c r="M534" s="47"/>
      <c r="N534" s="47"/>
      <c r="O534" s="47"/>
      <c r="P534" s="47"/>
      <c r="Q534" s="47"/>
      <c r="R534" s="47"/>
      <c r="S534" s="47"/>
      <c r="T534" s="47"/>
      <c r="U534" s="47"/>
      <c r="V534" s="48" t="s">
        <v>6836</v>
      </c>
      <c r="W534">
        <v>3</v>
      </c>
      <c r="X534" t="s">
        <v>1230</v>
      </c>
      <c r="Y534" t="s">
        <v>1279</v>
      </c>
      <c r="Z534" t="s">
        <v>19</v>
      </c>
      <c r="AA534" t="s">
        <v>19</v>
      </c>
      <c r="AB534" t="s">
        <v>19</v>
      </c>
      <c r="AC534" t="s">
        <v>1279</v>
      </c>
      <c r="AD534" t="s">
        <v>1280</v>
      </c>
      <c r="AE534" t="s">
        <v>1232</v>
      </c>
      <c r="AF534" s="27" t="s">
        <v>19</v>
      </c>
      <c r="AG534" s="27" t="s">
        <v>19</v>
      </c>
      <c r="AH534" s="27" t="s">
        <v>19</v>
      </c>
      <c r="AI534" s="27" t="s">
        <v>19</v>
      </c>
      <c r="AJ534" s="27" t="s">
        <v>19</v>
      </c>
      <c r="AK534" t="s">
        <v>21</v>
      </c>
      <c r="AL534">
        <v>1</v>
      </c>
      <c r="AT534" t="s">
        <v>2</v>
      </c>
    </row>
    <row r="535" spans="1:46" ht="14.45" customHeight="1">
      <c r="A535" s="409" t="s">
        <v>8115</v>
      </c>
      <c r="B535" s="25" t="s">
        <v>6786</v>
      </c>
      <c r="D535" s="47" t="s">
        <v>7040</v>
      </c>
      <c r="E535" s="256"/>
      <c r="F535" s="47"/>
      <c r="G535" s="47"/>
      <c r="H535" s="47"/>
      <c r="I535" s="47"/>
      <c r="J535" s="47"/>
      <c r="K535" s="47"/>
      <c r="L535" s="406" t="s">
        <v>7034</v>
      </c>
      <c r="M535" s="47"/>
      <c r="N535" s="47"/>
      <c r="O535" s="47"/>
      <c r="P535" s="47"/>
      <c r="Q535" s="47"/>
      <c r="R535" s="47"/>
      <c r="S535" s="47"/>
      <c r="T535" s="47"/>
      <c r="U535" s="47"/>
      <c r="V535" s="48" t="s">
        <v>6836</v>
      </c>
      <c r="W535">
        <v>3</v>
      </c>
      <c r="X535" t="s">
        <v>1230</v>
      </c>
      <c r="Y535" t="s">
        <v>1281</v>
      </c>
      <c r="Z535" t="s">
        <v>19</v>
      </c>
      <c r="AA535" t="s">
        <v>19</v>
      </c>
      <c r="AB535" t="s">
        <v>19</v>
      </c>
      <c r="AC535" t="s">
        <v>1281</v>
      </c>
      <c r="AD535" t="s">
        <v>1282</v>
      </c>
      <c r="AE535" t="s">
        <v>1232</v>
      </c>
      <c r="AF535" s="27" t="s">
        <v>19</v>
      </c>
      <c r="AG535" s="27" t="s">
        <v>19</v>
      </c>
      <c r="AH535" s="27" t="s">
        <v>19</v>
      </c>
      <c r="AI535" s="27" t="s">
        <v>19</v>
      </c>
      <c r="AJ535" s="27" t="s">
        <v>19</v>
      </c>
      <c r="AK535" t="s">
        <v>21</v>
      </c>
      <c r="AL535">
        <v>1</v>
      </c>
      <c r="AT535" t="s">
        <v>2</v>
      </c>
    </row>
    <row r="536" spans="1:46" ht="14.45" customHeight="1">
      <c r="A536" s="409" t="s">
        <v>8115</v>
      </c>
      <c r="B536" s="25" t="s">
        <v>6786</v>
      </c>
      <c r="D536" s="47" t="s">
        <v>7040</v>
      </c>
      <c r="E536" s="256"/>
      <c r="F536" s="47"/>
      <c r="G536" s="47"/>
      <c r="H536" s="47"/>
      <c r="I536" s="47"/>
      <c r="J536" s="47"/>
      <c r="K536" s="47"/>
      <c r="L536" s="406" t="s">
        <v>7034</v>
      </c>
      <c r="M536" s="47"/>
      <c r="N536" s="47"/>
      <c r="O536" s="47"/>
      <c r="P536" s="47"/>
      <c r="Q536" s="47"/>
      <c r="R536" s="47"/>
      <c r="S536" s="47"/>
      <c r="T536" s="47"/>
      <c r="U536" s="47"/>
      <c r="V536" s="48" t="s">
        <v>6836</v>
      </c>
      <c r="W536">
        <v>3</v>
      </c>
      <c r="X536" t="s">
        <v>1230</v>
      </c>
      <c r="Y536" t="s">
        <v>1283</v>
      </c>
      <c r="Z536" t="s">
        <v>19</v>
      </c>
      <c r="AA536" t="s">
        <v>19</v>
      </c>
      <c r="AB536" t="s">
        <v>19</v>
      </c>
      <c r="AC536" t="s">
        <v>1283</v>
      </c>
      <c r="AD536" t="s">
        <v>1141</v>
      </c>
      <c r="AE536" t="s">
        <v>1232</v>
      </c>
      <c r="AF536" s="27" t="s">
        <v>19</v>
      </c>
      <c r="AG536" s="27" t="s">
        <v>19</v>
      </c>
      <c r="AH536" s="27" t="s">
        <v>19</v>
      </c>
      <c r="AI536" s="27" t="s">
        <v>19</v>
      </c>
      <c r="AJ536" s="27" t="s">
        <v>19</v>
      </c>
      <c r="AK536" t="s">
        <v>21</v>
      </c>
      <c r="AL536">
        <v>1</v>
      </c>
      <c r="AT536" t="s">
        <v>2</v>
      </c>
    </row>
    <row r="537" spans="1:46" ht="14.45" customHeight="1">
      <c r="A537" s="409" t="s">
        <v>8115</v>
      </c>
      <c r="B537" s="25" t="s">
        <v>6786</v>
      </c>
      <c r="D537" s="47" t="s">
        <v>7040</v>
      </c>
      <c r="E537" s="256"/>
      <c r="F537" s="47"/>
      <c r="G537" s="47"/>
      <c r="H537" s="47"/>
      <c r="I537" s="47"/>
      <c r="J537" s="47"/>
      <c r="K537" s="47"/>
      <c r="L537" s="406" t="s">
        <v>7034</v>
      </c>
      <c r="M537" s="47"/>
      <c r="N537" s="47"/>
      <c r="O537" s="47"/>
      <c r="P537" s="47"/>
      <c r="Q537" s="47"/>
      <c r="R537" s="47"/>
      <c r="S537" s="47"/>
      <c r="T537" s="47"/>
      <c r="U537" s="47"/>
      <c r="V537" s="48" t="s">
        <v>6836</v>
      </c>
      <c r="W537">
        <v>3</v>
      </c>
      <c r="X537" t="s">
        <v>1230</v>
      </c>
      <c r="Y537" t="s">
        <v>1284</v>
      </c>
      <c r="Z537" t="s">
        <v>19</v>
      </c>
      <c r="AA537" t="s">
        <v>19</v>
      </c>
      <c r="AB537" t="s">
        <v>19</v>
      </c>
      <c r="AC537" t="s">
        <v>1284</v>
      </c>
      <c r="AD537" t="s">
        <v>1275</v>
      </c>
      <c r="AE537" t="s">
        <v>1232</v>
      </c>
      <c r="AF537" s="27" t="s">
        <v>19</v>
      </c>
      <c r="AG537" s="27" t="s">
        <v>19</v>
      </c>
      <c r="AH537" s="27" t="s">
        <v>19</v>
      </c>
      <c r="AI537" s="27" t="s">
        <v>19</v>
      </c>
      <c r="AJ537" s="27" t="s">
        <v>19</v>
      </c>
      <c r="AK537" t="s">
        <v>21</v>
      </c>
      <c r="AL537">
        <v>1</v>
      </c>
      <c r="AT537" t="s">
        <v>2</v>
      </c>
    </row>
    <row r="538" spans="1:46" ht="14.45" customHeight="1">
      <c r="A538" s="409" t="s">
        <v>8115</v>
      </c>
      <c r="B538" s="25" t="s">
        <v>6786</v>
      </c>
      <c r="D538" s="47" t="s">
        <v>7040</v>
      </c>
      <c r="E538" s="256"/>
      <c r="F538" s="47"/>
      <c r="G538" s="47"/>
      <c r="H538" s="47"/>
      <c r="I538" s="47"/>
      <c r="J538" s="47"/>
      <c r="K538" s="47"/>
      <c r="L538" s="406" t="s">
        <v>7034</v>
      </c>
      <c r="M538" s="47"/>
      <c r="N538" s="47"/>
      <c r="O538" s="47"/>
      <c r="P538" s="47"/>
      <c r="Q538" s="47"/>
      <c r="R538" s="47"/>
      <c r="S538" s="47"/>
      <c r="T538" s="47"/>
      <c r="U538" s="47"/>
      <c r="V538" s="48" t="s">
        <v>6836</v>
      </c>
      <c r="W538">
        <v>3</v>
      </c>
      <c r="X538" t="s">
        <v>1230</v>
      </c>
      <c r="Y538" t="s">
        <v>1285</v>
      </c>
      <c r="Z538" t="s">
        <v>19</v>
      </c>
      <c r="AA538" t="s">
        <v>19</v>
      </c>
      <c r="AB538" t="s">
        <v>19</v>
      </c>
      <c r="AC538" t="s">
        <v>1285</v>
      </c>
      <c r="AD538" t="s">
        <v>1286</v>
      </c>
      <c r="AE538" t="s">
        <v>1232</v>
      </c>
      <c r="AF538" s="27" t="s">
        <v>19</v>
      </c>
      <c r="AG538" s="27" t="s">
        <v>19</v>
      </c>
      <c r="AH538" s="27" t="s">
        <v>19</v>
      </c>
      <c r="AI538" s="27" t="s">
        <v>19</v>
      </c>
      <c r="AJ538" s="27" t="s">
        <v>19</v>
      </c>
      <c r="AK538" t="s">
        <v>21</v>
      </c>
      <c r="AL538">
        <v>1</v>
      </c>
      <c r="AT538" t="s">
        <v>2</v>
      </c>
    </row>
    <row r="539" spans="1:46" ht="14.45" customHeight="1">
      <c r="A539" s="409" t="s">
        <v>8115</v>
      </c>
      <c r="B539" s="25" t="s">
        <v>6786</v>
      </c>
      <c r="D539" s="47" t="s">
        <v>7040</v>
      </c>
      <c r="E539" s="256"/>
      <c r="F539" s="47"/>
      <c r="G539" s="47"/>
      <c r="H539" s="47"/>
      <c r="I539" s="47"/>
      <c r="J539" s="47"/>
      <c r="K539" s="47"/>
      <c r="L539" s="406" t="s">
        <v>7034</v>
      </c>
      <c r="M539" s="47"/>
      <c r="N539" s="47"/>
      <c r="O539" s="47"/>
      <c r="P539" s="47"/>
      <c r="Q539" s="47"/>
      <c r="R539" s="47"/>
      <c r="S539" s="47"/>
      <c r="T539" s="47"/>
      <c r="U539" s="47"/>
      <c r="V539" s="48" t="s">
        <v>6836</v>
      </c>
      <c r="W539">
        <v>3</v>
      </c>
      <c r="X539" t="s">
        <v>1230</v>
      </c>
      <c r="Y539" t="s">
        <v>1287</v>
      </c>
      <c r="Z539" t="s">
        <v>19</v>
      </c>
      <c r="AA539" t="s">
        <v>19</v>
      </c>
      <c r="AB539" t="s">
        <v>19</v>
      </c>
      <c r="AC539" t="s">
        <v>1287</v>
      </c>
      <c r="AD539" t="s">
        <v>1288</v>
      </c>
      <c r="AE539" t="s">
        <v>1232</v>
      </c>
      <c r="AF539" s="27" t="s">
        <v>19</v>
      </c>
      <c r="AG539" s="27" t="s">
        <v>19</v>
      </c>
      <c r="AH539" s="27" t="s">
        <v>19</v>
      </c>
      <c r="AI539" s="27" t="s">
        <v>19</v>
      </c>
      <c r="AJ539" s="27" t="s">
        <v>19</v>
      </c>
      <c r="AK539" t="s">
        <v>21</v>
      </c>
      <c r="AL539">
        <v>1</v>
      </c>
      <c r="AT539" t="s">
        <v>2</v>
      </c>
    </row>
    <row r="540" spans="1:46" ht="14.45" customHeight="1">
      <c r="A540" s="409"/>
      <c r="B540" s="25" t="s">
        <v>6786</v>
      </c>
      <c r="D540" s="47" t="s">
        <v>6959</v>
      </c>
      <c r="E540" s="256"/>
      <c r="F540" s="47"/>
      <c r="G540" s="47"/>
      <c r="H540" s="47"/>
      <c r="I540" s="47"/>
      <c r="J540" s="47"/>
      <c r="K540" s="47"/>
      <c r="L540" s="408" t="s">
        <v>7033</v>
      </c>
      <c r="M540" s="47"/>
      <c r="N540" s="47"/>
      <c r="O540" s="47"/>
      <c r="P540" s="47"/>
      <c r="Q540" s="47"/>
      <c r="R540" s="47"/>
      <c r="S540" s="47"/>
      <c r="T540" s="47"/>
      <c r="U540" s="47"/>
      <c r="V540" s="48" t="s">
        <v>6836</v>
      </c>
      <c r="W540">
        <v>3</v>
      </c>
      <c r="X540" t="s">
        <v>1230</v>
      </c>
      <c r="Y540" t="s">
        <v>1289</v>
      </c>
      <c r="Z540" t="s">
        <v>19</v>
      </c>
      <c r="AA540" t="s">
        <v>19</v>
      </c>
      <c r="AB540" t="s">
        <v>19</v>
      </c>
      <c r="AC540" t="s">
        <v>1289</v>
      </c>
      <c r="AD540" t="s">
        <v>784</v>
      </c>
      <c r="AE540" t="s">
        <v>1232</v>
      </c>
      <c r="AF540" s="27" t="s">
        <v>19</v>
      </c>
      <c r="AG540" s="27" t="s">
        <v>19</v>
      </c>
      <c r="AH540" s="27" t="s">
        <v>19</v>
      </c>
      <c r="AI540" s="27" t="s">
        <v>19</v>
      </c>
      <c r="AJ540" s="27" t="s">
        <v>19</v>
      </c>
      <c r="AK540" t="s">
        <v>21</v>
      </c>
      <c r="AL540">
        <v>1</v>
      </c>
      <c r="AT540" t="s">
        <v>2</v>
      </c>
    </row>
    <row r="541" spans="1:46" ht="14.45" customHeight="1">
      <c r="A541" s="409" t="s">
        <v>8115</v>
      </c>
      <c r="B541" s="25" t="s">
        <v>6786</v>
      </c>
      <c r="D541" s="47" t="s">
        <v>7040</v>
      </c>
      <c r="E541" s="256"/>
      <c r="F541" s="47"/>
      <c r="G541" s="47"/>
      <c r="H541" s="47"/>
      <c r="I541" s="47"/>
      <c r="J541" s="47"/>
      <c r="K541" s="47"/>
      <c r="L541" s="406" t="s">
        <v>7034</v>
      </c>
      <c r="M541" s="47"/>
      <c r="N541" s="47"/>
      <c r="O541" s="47"/>
      <c r="P541" s="47"/>
      <c r="Q541" s="47"/>
      <c r="R541" s="47"/>
      <c r="S541" s="47"/>
      <c r="T541" s="47"/>
      <c r="U541" s="47"/>
      <c r="V541" s="48" t="s">
        <v>6836</v>
      </c>
      <c r="W541">
        <v>3</v>
      </c>
      <c r="X541" t="s">
        <v>1230</v>
      </c>
      <c r="Y541" t="s">
        <v>1290</v>
      </c>
      <c r="Z541" t="s">
        <v>19</v>
      </c>
      <c r="AA541" t="s">
        <v>19</v>
      </c>
      <c r="AB541" t="s">
        <v>19</v>
      </c>
      <c r="AC541" t="s">
        <v>1290</v>
      </c>
      <c r="AD541" t="s">
        <v>1291</v>
      </c>
      <c r="AE541" t="s">
        <v>1232</v>
      </c>
      <c r="AF541" s="27" t="s">
        <v>19</v>
      </c>
      <c r="AG541" s="27" t="s">
        <v>19</v>
      </c>
      <c r="AH541" s="27" t="s">
        <v>19</v>
      </c>
      <c r="AI541" s="27" t="s">
        <v>19</v>
      </c>
      <c r="AJ541" s="27" t="s">
        <v>19</v>
      </c>
      <c r="AK541" t="s">
        <v>21</v>
      </c>
      <c r="AL541">
        <v>1</v>
      </c>
      <c r="AT541" t="s">
        <v>2</v>
      </c>
    </row>
    <row r="542" spans="1:46" ht="14.45" customHeight="1">
      <c r="A542" s="409" t="s">
        <v>8115</v>
      </c>
      <c r="B542" s="25" t="s">
        <v>6786</v>
      </c>
      <c r="D542" s="47" t="s">
        <v>7040</v>
      </c>
      <c r="E542" s="256"/>
      <c r="F542" s="47"/>
      <c r="G542" s="47"/>
      <c r="H542" s="47"/>
      <c r="I542" s="47"/>
      <c r="J542" s="47"/>
      <c r="K542" s="47"/>
      <c r="L542" s="406" t="s">
        <v>7034</v>
      </c>
      <c r="M542" s="47"/>
      <c r="N542" s="47"/>
      <c r="O542" s="47"/>
      <c r="P542" s="47"/>
      <c r="Q542" s="47"/>
      <c r="R542" s="47"/>
      <c r="S542" s="47"/>
      <c r="T542" s="47"/>
      <c r="U542" s="47"/>
      <c r="V542" s="48" t="s">
        <v>6836</v>
      </c>
      <c r="W542">
        <v>3</v>
      </c>
      <c r="X542" t="s">
        <v>1230</v>
      </c>
      <c r="Y542" t="s">
        <v>1292</v>
      </c>
      <c r="Z542" t="s">
        <v>19</v>
      </c>
      <c r="AA542" t="s">
        <v>19</v>
      </c>
      <c r="AB542" t="s">
        <v>19</v>
      </c>
      <c r="AC542" t="s">
        <v>1292</v>
      </c>
      <c r="AD542" t="s">
        <v>1157</v>
      </c>
      <c r="AE542" t="s">
        <v>1232</v>
      </c>
      <c r="AF542" s="27" t="s">
        <v>19</v>
      </c>
      <c r="AG542" s="27" t="s">
        <v>19</v>
      </c>
      <c r="AH542" s="27" t="s">
        <v>19</v>
      </c>
      <c r="AI542" s="27" t="s">
        <v>19</v>
      </c>
      <c r="AJ542" s="27" t="s">
        <v>19</v>
      </c>
      <c r="AK542" t="s">
        <v>21</v>
      </c>
      <c r="AL542">
        <v>1</v>
      </c>
      <c r="AT542" t="s">
        <v>2</v>
      </c>
    </row>
    <row r="543" spans="1:46" ht="14.45" customHeight="1">
      <c r="A543" s="409" t="s">
        <v>8115</v>
      </c>
      <c r="B543" s="25" t="s">
        <v>6786</v>
      </c>
      <c r="D543" s="47" t="s">
        <v>7040</v>
      </c>
      <c r="E543" s="256"/>
      <c r="F543" s="47"/>
      <c r="G543" s="47"/>
      <c r="H543" s="47"/>
      <c r="I543" s="47"/>
      <c r="J543" s="47"/>
      <c r="K543" s="47"/>
      <c r="L543" s="406" t="s">
        <v>7034</v>
      </c>
      <c r="M543" s="47"/>
      <c r="N543" s="47"/>
      <c r="O543" s="47"/>
      <c r="P543" s="47"/>
      <c r="Q543" s="47"/>
      <c r="R543" s="47"/>
      <c r="S543" s="47"/>
      <c r="T543" s="47"/>
      <c r="U543" s="47"/>
      <c r="V543" s="48" t="s">
        <v>6836</v>
      </c>
      <c r="W543">
        <v>3</v>
      </c>
      <c r="X543" t="s">
        <v>1230</v>
      </c>
      <c r="Y543" t="s">
        <v>1293</v>
      </c>
      <c r="Z543" t="s">
        <v>19</v>
      </c>
      <c r="AA543" t="s">
        <v>19</v>
      </c>
      <c r="AB543" t="s">
        <v>19</v>
      </c>
      <c r="AC543" t="s">
        <v>1293</v>
      </c>
      <c r="AD543" t="s">
        <v>1294</v>
      </c>
      <c r="AE543" t="s">
        <v>1232</v>
      </c>
      <c r="AF543" s="27" t="s">
        <v>19</v>
      </c>
      <c r="AG543" s="27" t="s">
        <v>19</v>
      </c>
      <c r="AH543" s="27" t="s">
        <v>19</v>
      </c>
      <c r="AI543" s="27" t="s">
        <v>19</v>
      </c>
      <c r="AJ543" s="27" t="s">
        <v>19</v>
      </c>
      <c r="AK543" t="s">
        <v>21</v>
      </c>
      <c r="AL543">
        <v>1</v>
      </c>
      <c r="AT543" t="s">
        <v>2</v>
      </c>
    </row>
    <row r="544" spans="1:46" ht="14.45" customHeight="1">
      <c r="A544" s="409" t="s">
        <v>8115</v>
      </c>
      <c r="B544" s="25" t="s">
        <v>6786</v>
      </c>
      <c r="D544" s="47" t="s">
        <v>7040</v>
      </c>
      <c r="E544" s="256"/>
      <c r="F544" s="47"/>
      <c r="G544" s="47"/>
      <c r="H544" s="47"/>
      <c r="I544" s="47"/>
      <c r="J544" s="47"/>
      <c r="K544" s="47"/>
      <c r="L544" s="406" t="s">
        <v>7034</v>
      </c>
      <c r="M544" s="47"/>
      <c r="N544" s="47"/>
      <c r="O544" s="47"/>
      <c r="P544" s="47"/>
      <c r="Q544" s="47"/>
      <c r="R544" s="47"/>
      <c r="S544" s="47"/>
      <c r="T544" s="47"/>
      <c r="U544" s="47"/>
      <c r="V544" s="48" t="s">
        <v>6836</v>
      </c>
      <c r="W544">
        <v>3</v>
      </c>
      <c r="X544" t="s">
        <v>1230</v>
      </c>
      <c r="Y544" t="s">
        <v>1295</v>
      </c>
      <c r="Z544" t="s">
        <v>19</v>
      </c>
      <c r="AA544" t="s">
        <v>19</v>
      </c>
      <c r="AB544" t="s">
        <v>19</v>
      </c>
      <c r="AC544" t="s">
        <v>1295</v>
      </c>
      <c r="AD544" t="s">
        <v>1294</v>
      </c>
      <c r="AE544" t="s">
        <v>1232</v>
      </c>
      <c r="AF544" s="27" t="s">
        <v>19</v>
      </c>
      <c r="AG544" s="27" t="s">
        <v>19</v>
      </c>
      <c r="AH544" s="27" t="s">
        <v>19</v>
      </c>
      <c r="AI544" s="27" t="s">
        <v>19</v>
      </c>
      <c r="AJ544" s="27" t="s">
        <v>19</v>
      </c>
      <c r="AK544" t="s">
        <v>21</v>
      </c>
      <c r="AL544">
        <v>1</v>
      </c>
      <c r="AT544" t="s">
        <v>2</v>
      </c>
    </row>
    <row r="545" spans="1:46" ht="14.45" customHeight="1">
      <c r="A545" s="409" t="s">
        <v>8115</v>
      </c>
      <c r="B545" s="25" t="s">
        <v>6786</v>
      </c>
      <c r="D545" s="47" t="s">
        <v>7040</v>
      </c>
      <c r="E545" s="256"/>
      <c r="F545" s="47"/>
      <c r="G545" s="47"/>
      <c r="H545" s="47"/>
      <c r="I545" s="47"/>
      <c r="J545" s="47"/>
      <c r="K545" s="47"/>
      <c r="L545" s="406" t="s">
        <v>7034</v>
      </c>
      <c r="M545" s="47"/>
      <c r="N545" s="47"/>
      <c r="O545" s="47"/>
      <c r="P545" s="47"/>
      <c r="Q545" s="47"/>
      <c r="R545" s="47"/>
      <c r="S545" s="47"/>
      <c r="T545" s="47"/>
      <c r="U545" s="47"/>
      <c r="V545" s="48" t="s">
        <v>6836</v>
      </c>
      <c r="W545">
        <v>3</v>
      </c>
      <c r="X545" t="s">
        <v>1230</v>
      </c>
      <c r="Y545" t="s">
        <v>1296</v>
      </c>
      <c r="Z545" t="s">
        <v>19</v>
      </c>
      <c r="AA545" t="s">
        <v>19</v>
      </c>
      <c r="AB545" t="s">
        <v>19</v>
      </c>
      <c r="AC545" t="s">
        <v>1296</v>
      </c>
      <c r="AD545" t="s">
        <v>1291</v>
      </c>
      <c r="AE545" t="s">
        <v>1232</v>
      </c>
      <c r="AF545" s="27" t="s">
        <v>19</v>
      </c>
      <c r="AG545" s="27" t="s">
        <v>19</v>
      </c>
      <c r="AH545" s="27" t="s">
        <v>19</v>
      </c>
      <c r="AI545" s="27" t="s">
        <v>19</v>
      </c>
      <c r="AJ545" s="27" t="s">
        <v>19</v>
      </c>
      <c r="AK545" t="s">
        <v>21</v>
      </c>
      <c r="AL545">
        <v>1</v>
      </c>
      <c r="AT545" t="s">
        <v>2</v>
      </c>
    </row>
    <row r="546" spans="1:46" ht="14.45" customHeight="1">
      <c r="A546" s="409" t="s">
        <v>8115</v>
      </c>
      <c r="B546" s="25" t="s">
        <v>6786</v>
      </c>
      <c r="D546" s="47" t="s">
        <v>7040</v>
      </c>
      <c r="E546" s="256"/>
      <c r="F546" s="47"/>
      <c r="G546" s="47"/>
      <c r="H546" s="47"/>
      <c r="I546" s="47"/>
      <c r="J546" s="47"/>
      <c r="K546" s="47"/>
      <c r="L546" s="406" t="s">
        <v>7034</v>
      </c>
      <c r="M546" s="47"/>
      <c r="N546" s="47"/>
      <c r="O546" s="47"/>
      <c r="P546" s="47"/>
      <c r="Q546" s="47"/>
      <c r="R546" s="47"/>
      <c r="S546" s="47"/>
      <c r="T546" s="47"/>
      <c r="U546" s="47"/>
      <c r="V546" s="48" t="s">
        <v>6836</v>
      </c>
      <c r="W546">
        <v>3</v>
      </c>
      <c r="X546" t="s">
        <v>1230</v>
      </c>
      <c r="Y546" t="s">
        <v>1297</v>
      </c>
      <c r="Z546" t="s">
        <v>19</v>
      </c>
      <c r="AA546" t="s">
        <v>19</v>
      </c>
      <c r="AB546" t="s">
        <v>19</v>
      </c>
      <c r="AC546" t="s">
        <v>1297</v>
      </c>
      <c r="AD546" t="s">
        <v>1298</v>
      </c>
      <c r="AE546" t="s">
        <v>1232</v>
      </c>
      <c r="AF546" s="27" t="s">
        <v>19</v>
      </c>
      <c r="AG546" s="27" t="s">
        <v>19</v>
      </c>
      <c r="AH546" s="27" t="s">
        <v>19</v>
      </c>
      <c r="AI546" s="27" t="s">
        <v>19</v>
      </c>
      <c r="AJ546" s="27" t="s">
        <v>19</v>
      </c>
      <c r="AK546" t="s">
        <v>21</v>
      </c>
      <c r="AL546">
        <v>1</v>
      </c>
      <c r="AT546" t="s">
        <v>2</v>
      </c>
    </row>
    <row r="547" spans="1:46" ht="14.45" customHeight="1">
      <c r="A547" s="409" t="s">
        <v>8115</v>
      </c>
      <c r="B547" s="25" t="s">
        <v>6786</v>
      </c>
      <c r="D547" s="47" t="s">
        <v>7040</v>
      </c>
      <c r="E547" s="256"/>
      <c r="F547" s="47"/>
      <c r="G547" s="47"/>
      <c r="H547" s="47"/>
      <c r="I547" s="47"/>
      <c r="J547" s="47"/>
      <c r="K547" s="47"/>
      <c r="L547" s="406" t="s">
        <v>7034</v>
      </c>
      <c r="M547" s="47"/>
      <c r="N547" s="47"/>
      <c r="O547" s="47"/>
      <c r="P547" s="47"/>
      <c r="Q547" s="47"/>
      <c r="R547" s="47"/>
      <c r="S547" s="47"/>
      <c r="T547" s="47"/>
      <c r="U547" s="47"/>
      <c r="V547" s="48" t="s">
        <v>6836</v>
      </c>
      <c r="W547">
        <v>3</v>
      </c>
      <c r="X547" t="s">
        <v>1230</v>
      </c>
      <c r="Y547" t="s">
        <v>1299</v>
      </c>
      <c r="Z547" t="s">
        <v>19</v>
      </c>
      <c r="AA547" t="s">
        <v>19</v>
      </c>
      <c r="AB547" t="s">
        <v>19</v>
      </c>
      <c r="AC547" t="s">
        <v>1299</v>
      </c>
      <c r="AD547" t="s">
        <v>1298</v>
      </c>
      <c r="AE547" t="s">
        <v>1232</v>
      </c>
      <c r="AF547" s="27" t="s">
        <v>19</v>
      </c>
      <c r="AG547" s="27" t="s">
        <v>19</v>
      </c>
      <c r="AH547" s="27" t="s">
        <v>19</v>
      </c>
      <c r="AI547" s="27" t="s">
        <v>19</v>
      </c>
      <c r="AJ547" s="27" t="s">
        <v>19</v>
      </c>
      <c r="AK547" t="s">
        <v>21</v>
      </c>
      <c r="AL547">
        <v>1</v>
      </c>
      <c r="AT547" t="s">
        <v>2</v>
      </c>
    </row>
    <row r="548" spans="1:46" ht="14.45" customHeight="1">
      <c r="A548" s="409" t="s">
        <v>8115</v>
      </c>
      <c r="B548" s="25" t="s">
        <v>6786</v>
      </c>
      <c r="D548" s="47" t="s">
        <v>7040</v>
      </c>
      <c r="E548" s="256"/>
      <c r="F548" s="47"/>
      <c r="G548" s="47"/>
      <c r="H548" s="47"/>
      <c r="I548" s="47"/>
      <c r="J548" s="47"/>
      <c r="K548" s="47"/>
      <c r="L548" s="406" t="s">
        <v>7034</v>
      </c>
      <c r="M548" s="47"/>
      <c r="N548" s="47"/>
      <c r="O548" s="47"/>
      <c r="P548" s="47"/>
      <c r="Q548" s="47"/>
      <c r="R548" s="47"/>
      <c r="S548" s="47"/>
      <c r="T548" s="47"/>
      <c r="U548" s="47"/>
      <c r="V548" s="48" t="s">
        <v>6836</v>
      </c>
      <c r="W548">
        <v>3</v>
      </c>
      <c r="X548" t="s">
        <v>1230</v>
      </c>
      <c r="Y548" t="s">
        <v>1300</v>
      </c>
      <c r="Z548" t="s">
        <v>19</v>
      </c>
      <c r="AA548" t="s">
        <v>19</v>
      </c>
      <c r="AB548" t="s">
        <v>19</v>
      </c>
      <c r="AC548" t="s">
        <v>1300</v>
      </c>
      <c r="AD548" t="s">
        <v>1298</v>
      </c>
      <c r="AE548" t="s">
        <v>1232</v>
      </c>
      <c r="AF548" s="27" t="s">
        <v>19</v>
      </c>
      <c r="AG548" s="27" t="s">
        <v>19</v>
      </c>
      <c r="AH548" s="27" t="s">
        <v>19</v>
      </c>
      <c r="AI548" s="27" t="s">
        <v>19</v>
      </c>
      <c r="AJ548" s="27" t="s">
        <v>19</v>
      </c>
      <c r="AK548" t="s">
        <v>21</v>
      </c>
      <c r="AL548">
        <v>1</v>
      </c>
      <c r="AT548" t="s">
        <v>2</v>
      </c>
    </row>
    <row r="549" spans="1:46" ht="14.45" customHeight="1">
      <c r="A549" s="409" t="s">
        <v>8115</v>
      </c>
      <c r="B549" s="25" t="s">
        <v>6786</v>
      </c>
      <c r="D549" s="47" t="s">
        <v>7040</v>
      </c>
      <c r="E549" s="256"/>
      <c r="F549" s="47"/>
      <c r="G549" s="47"/>
      <c r="H549" s="47"/>
      <c r="I549" s="47"/>
      <c r="J549" s="47"/>
      <c r="K549" s="47"/>
      <c r="L549" s="406" t="s">
        <v>7034</v>
      </c>
      <c r="M549" s="47"/>
      <c r="N549" s="47"/>
      <c r="O549" s="47"/>
      <c r="P549" s="47"/>
      <c r="Q549" s="47"/>
      <c r="R549" s="47"/>
      <c r="S549" s="47"/>
      <c r="T549" s="47"/>
      <c r="U549" s="47"/>
      <c r="V549" s="48" t="s">
        <v>6836</v>
      </c>
      <c r="W549">
        <v>3</v>
      </c>
      <c r="X549" t="s">
        <v>1230</v>
      </c>
      <c r="Y549" t="s">
        <v>1301</v>
      </c>
      <c r="Z549" t="s">
        <v>19</v>
      </c>
      <c r="AA549" t="s">
        <v>19</v>
      </c>
      <c r="AB549" t="s">
        <v>19</v>
      </c>
      <c r="AC549" t="s">
        <v>1301</v>
      </c>
      <c r="AD549" t="s">
        <v>1302</v>
      </c>
      <c r="AE549" t="s">
        <v>1232</v>
      </c>
      <c r="AF549" s="27" t="s">
        <v>19</v>
      </c>
      <c r="AG549" s="27" t="s">
        <v>19</v>
      </c>
      <c r="AH549" s="27" t="s">
        <v>19</v>
      </c>
      <c r="AI549" s="27" t="s">
        <v>19</v>
      </c>
      <c r="AJ549" s="27" t="s">
        <v>19</v>
      </c>
      <c r="AK549" t="s">
        <v>21</v>
      </c>
      <c r="AL549">
        <v>1</v>
      </c>
      <c r="AT549" t="s">
        <v>2</v>
      </c>
    </row>
    <row r="550" spans="1:46" ht="14.45" customHeight="1">
      <c r="A550" s="409" t="s">
        <v>8115</v>
      </c>
      <c r="B550" s="25" t="s">
        <v>6786</v>
      </c>
      <c r="D550" s="47" t="s">
        <v>7040</v>
      </c>
      <c r="E550" s="256"/>
      <c r="F550" s="47"/>
      <c r="G550" s="47"/>
      <c r="H550" s="47"/>
      <c r="I550" s="47"/>
      <c r="J550" s="47"/>
      <c r="K550" s="47"/>
      <c r="L550" s="406" t="s">
        <v>7034</v>
      </c>
      <c r="M550" s="47"/>
      <c r="N550" s="47"/>
      <c r="O550" s="47"/>
      <c r="P550" s="47"/>
      <c r="Q550" s="47"/>
      <c r="R550" s="47"/>
      <c r="S550" s="47"/>
      <c r="T550" s="47"/>
      <c r="U550" s="47"/>
      <c r="V550" s="48" t="s">
        <v>6836</v>
      </c>
      <c r="W550">
        <v>3</v>
      </c>
      <c r="X550" t="s">
        <v>1230</v>
      </c>
      <c r="Y550" t="s">
        <v>1303</v>
      </c>
      <c r="Z550" t="s">
        <v>19</v>
      </c>
      <c r="AA550" t="s">
        <v>19</v>
      </c>
      <c r="AB550" t="s">
        <v>19</v>
      </c>
      <c r="AC550" t="s">
        <v>1303</v>
      </c>
      <c r="AD550" t="s">
        <v>1302</v>
      </c>
      <c r="AE550" t="s">
        <v>1232</v>
      </c>
      <c r="AF550" s="27" t="s">
        <v>19</v>
      </c>
      <c r="AG550" s="27" t="s">
        <v>19</v>
      </c>
      <c r="AH550" s="27" t="s">
        <v>19</v>
      </c>
      <c r="AI550" s="27" t="s">
        <v>19</v>
      </c>
      <c r="AJ550" s="27" t="s">
        <v>19</v>
      </c>
      <c r="AK550" t="s">
        <v>21</v>
      </c>
      <c r="AL550">
        <v>1</v>
      </c>
      <c r="AT550" t="s">
        <v>2</v>
      </c>
    </row>
    <row r="551" spans="1:46" ht="14.45" customHeight="1">
      <c r="A551" s="409"/>
      <c r="B551" s="25" t="s">
        <v>6786</v>
      </c>
      <c r="D551" s="47" t="s">
        <v>6959</v>
      </c>
      <c r="E551" s="256"/>
      <c r="F551" s="47"/>
      <c r="G551" s="47"/>
      <c r="H551" s="47"/>
      <c r="I551" s="47"/>
      <c r="J551" s="47"/>
      <c r="K551" s="47"/>
      <c r="L551" s="408" t="s">
        <v>7033</v>
      </c>
      <c r="M551" s="47"/>
      <c r="N551" s="47"/>
      <c r="O551" s="47"/>
      <c r="P551" s="47"/>
      <c r="Q551" s="47"/>
      <c r="R551" s="47"/>
      <c r="S551" s="47"/>
      <c r="T551" s="47"/>
      <c r="U551" s="47"/>
      <c r="V551" s="48" t="s">
        <v>6836</v>
      </c>
      <c r="W551">
        <v>3</v>
      </c>
      <c r="X551" t="s">
        <v>1230</v>
      </c>
      <c r="Y551" t="s">
        <v>1304</v>
      </c>
      <c r="Z551" t="s">
        <v>19</v>
      </c>
      <c r="AA551" t="s">
        <v>19</v>
      </c>
      <c r="AB551" t="s">
        <v>19</v>
      </c>
      <c r="AC551" t="s">
        <v>1304</v>
      </c>
      <c r="AD551" t="s">
        <v>620</v>
      </c>
      <c r="AE551" t="s">
        <v>1232</v>
      </c>
      <c r="AF551" s="27" t="s">
        <v>19</v>
      </c>
      <c r="AG551" s="27" t="s">
        <v>19</v>
      </c>
      <c r="AH551" s="27" t="s">
        <v>19</v>
      </c>
      <c r="AI551" s="27" t="s">
        <v>19</v>
      </c>
      <c r="AJ551" s="27" t="s">
        <v>19</v>
      </c>
      <c r="AK551" t="s">
        <v>21</v>
      </c>
      <c r="AL551">
        <v>1</v>
      </c>
      <c r="AT551" t="s">
        <v>2</v>
      </c>
    </row>
    <row r="552" spans="1:46" ht="14.45" customHeight="1">
      <c r="A552" s="409" t="s">
        <v>8115</v>
      </c>
      <c r="B552" s="25" t="s">
        <v>6786</v>
      </c>
      <c r="D552" s="47" t="s">
        <v>7040</v>
      </c>
      <c r="E552" s="256"/>
      <c r="F552" s="47"/>
      <c r="G552" s="47"/>
      <c r="H552" s="47"/>
      <c r="I552" s="47"/>
      <c r="J552" s="47"/>
      <c r="K552" s="47"/>
      <c r="L552" s="406" t="s">
        <v>7034</v>
      </c>
      <c r="M552" s="47"/>
      <c r="N552" s="47"/>
      <c r="O552" s="47"/>
      <c r="P552" s="47"/>
      <c r="Q552" s="47"/>
      <c r="R552" s="47"/>
      <c r="S552" s="47"/>
      <c r="T552" s="47"/>
      <c r="U552" s="47"/>
      <c r="V552" s="48" t="s">
        <v>6836</v>
      </c>
      <c r="W552">
        <v>3</v>
      </c>
      <c r="X552" t="s">
        <v>1230</v>
      </c>
      <c r="Y552" t="s">
        <v>1305</v>
      </c>
      <c r="Z552" t="s">
        <v>19</v>
      </c>
      <c r="AA552" t="s">
        <v>19</v>
      </c>
      <c r="AB552" t="s">
        <v>19</v>
      </c>
      <c r="AC552" t="s">
        <v>1305</v>
      </c>
      <c r="AD552" t="s">
        <v>1306</v>
      </c>
      <c r="AE552" t="s">
        <v>1232</v>
      </c>
      <c r="AF552" s="27" t="s">
        <v>19</v>
      </c>
      <c r="AG552" s="27" t="s">
        <v>19</v>
      </c>
      <c r="AH552" s="27" t="s">
        <v>19</v>
      </c>
      <c r="AI552" s="27" t="s">
        <v>19</v>
      </c>
      <c r="AJ552" s="27" t="s">
        <v>19</v>
      </c>
      <c r="AK552" t="s">
        <v>21</v>
      </c>
      <c r="AL552">
        <v>1</v>
      </c>
      <c r="AT552" t="s">
        <v>2</v>
      </c>
    </row>
    <row r="553" spans="1:46" ht="14.45" customHeight="1">
      <c r="A553"/>
      <c r="B553" s="25" t="s">
        <v>6786</v>
      </c>
      <c r="D553" s="47" t="s">
        <v>6900</v>
      </c>
      <c r="E553" s="256"/>
      <c r="F553" s="47"/>
      <c r="G553" s="47"/>
      <c r="H553" s="47"/>
      <c r="I553" s="47"/>
      <c r="J553" s="47"/>
      <c r="K553" s="47"/>
      <c r="L553" s="47" t="s">
        <v>7034</v>
      </c>
      <c r="M553" s="47"/>
      <c r="N553" s="47"/>
      <c r="O553" s="47"/>
      <c r="P553" s="47"/>
      <c r="Q553" s="47"/>
      <c r="R553" s="47"/>
      <c r="S553" s="47"/>
      <c r="T553" s="47"/>
      <c r="U553" s="47"/>
      <c r="V553" s="48" t="s">
        <v>6836</v>
      </c>
      <c r="W553">
        <v>3</v>
      </c>
      <c r="X553" t="s">
        <v>1227</v>
      </c>
      <c r="Y553" t="s">
        <v>1307</v>
      </c>
      <c r="Z553" t="s">
        <v>19</v>
      </c>
      <c r="AA553" t="s">
        <v>19</v>
      </c>
      <c r="AB553" t="s">
        <v>19</v>
      </c>
      <c r="AC553" t="s">
        <v>1307</v>
      </c>
      <c r="AD553" t="s">
        <v>575</v>
      </c>
      <c r="AE553" t="s">
        <v>1229</v>
      </c>
      <c r="AF553" s="27" t="s">
        <v>19</v>
      </c>
      <c r="AG553" s="27" t="s">
        <v>19</v>
      </c>
      <c r="AH553" s="27" t="s">
        <v>19</v>
      </c>
      <c r="AI553" s="27" t="s">
        <v>19</v>
      </c>
      <c r="AJ553" s="27" t="s">
        <v>19</v>
      </c>
      <c r="AK553" t="s">
        <v>21</v>
      </c>
      <c r="AL553">
        <v>1</v>
      </c>
      <c r="AT553" t="s">
        <v>2</v>
      </c>
    </row>
    <row r="554" spans="1:46" ht="14.45" customHeight="1">
      <c r="A554"/>
      <c r="B554" s="25" t="s">
        <v>6786</v>
      </c>
      <c r="D554" s="47" t="s">
        <v>6900</v>
      </c>
      <c r="E554" s="256"/>
      <c r="F554" s="47"/>
      <c r="G554" s="47"/>
      <c r="H554" s="47"/>
      <c r="I554" s="47"/>
      <c r="J554" s="47"/>
      <c r="K554" s="47"/>
      <c r="L554" s="47" t="s">
        <v>7034</v>
      </c>
      <c r="M554" s="47"/>
      <c r="N554" s="47"/>
      <c r="O554" s="47"/>
      <c r="P554" s="47"/>
      <c r="Q554" s="47"/>
      <c r="R554" s="47"/>
      <c r="S554" s="47"/>
      <c r="T554" s="47"/>
      <c r="U554" s="47"/>
      <c r="V554" s="48" t="s">
        <v>6836</v>
      </c>
      <c r="W554">
        <v>3</v>
      </c>
      <c r="X554" t="s">
        <v>1227</v>
      </c>
      <c r="Y554" t="s">
        <v>1308</v>
      </c>
      <c r="Z554" t="s">
        <v>19</v>
      </c>
      <c r="AA554" t="s">
        <v>19</v>
      </c>
      <c r="AB554" t="s">
        <v>19</v>
      </c>
      <c r="AC554" t="s">
        <v>1308</v>
      </c>
      <c r="AD554" t="s">
        <v>860</v>
      </c>
      <c r="AE554" t="s">
        <v>1229</v>
      </c>
      <c r="AF554" s="27" t="s">
        <v>19</v>
      </c>
      <c r="AG554" s="27" t="s">
        <v>19</v>
      </c>
      <c r="AH554" s="27" t="s">
        <v>19</v>
      </c>
      <c r="AI554" s="27" t="s">
        <v>19</v>
      </c>
      <c r="AJ554" s="27" t="s">
        <v>19</v>
      </c>
      <c r="AK554" t="s">
        <v>21</v>
      </c>
      <c r="AL554">
        <v>1</v>
      </c>
      <c r="AT554" t="s">
        <v>2</v>
      </c>
    </row>
    <row r="555" spans="1:46" ht="14.45" customHeight="1">
      <c r="A555" s="409"/>
      <c r="B555" s="25" t="s">
        <v>6786</v>
      </c>
      <c r="D555" s="47" t="s">
        <v>6959</v>
      </c>
      <c r="E555" s="256"/>
      <c r="F555" s="47"/>
      <c r="G555" s="47"/>
      <c r="H555" s="47"/>
      <c r="I555" s="47"/>
      <c r="J555" s="47"/>
      <c r="K555" s="47"/>
      <c r="L555" s="408" t="s">
        <v>7033</v>
      </c>
      <c r="M555" s="47"/>
      <c r="N555" s="47"/>
      <c r="O555" s="47"/>
      <c r="P555" s="47"/>
      <c r="Q555" s="47"/>
      <c r="R555" s="47"/>
      <c r="S555" s="47"/>
      <c r="T555" s="47"/>
      <c r="U555" s="47"/>
      <c r="V555" s="48" t="s">
        <v>6836</v>
      </c>
      <c r="W555">
        <v>3</v>
      </c>
      <c r="X555" t="s">
        <v>1230</v>
      </c>
      <c r="Y555" t="s">
        <v>1309</v>
      </c>
      <c r="Z555" t="s">
        <v>19</v>
      </c>
      <c r="AA555" t="s">
        <v>19</v>
      </c>
      <c r="AB555" t="s">
        <v>19</v>
      </c>
      <c r="AC555" t="s">
        <v>1309</v>
      </c>
      <c r="AD555" t="s">
        <v>620</v>
      </c>
      <c r="AE555" t="s">
        <v>1232</v>
      </c>
      <c r="AF555" s="27" t="s">
        <v>19</v>
      </c>
      <c r="AG555" s="27" t="s">
        <v>19</v>
      </c>
      <c r="AH555" s="27" t="s">
        <v>19</v>
      </c>
      <c r="AI555" s="27" t="s">
        <v>19</v>
      </c>
      <c r="AJ555" s="27" t="s">
        <v>19</v>
      </c>
      <c r="AK555" t="s">
        <v>21</v>
      </c>
      <c r="AL555">
        <v>1</v>
      </c>
      <c r="AT555" t="s">
        <v>2</v>
      </c>
    </row>
    <row r="556" spans="1:46" ht="14.45" customHeight="1">
      <c r="A556" s="409"/>
      <c r="B556" s="25" t="s">
        <v>6786</v>
      </c>
      <c r="D556" s="47" t="s">
        <v>6959</v>
      </c>
      <c r="E556" s="256"/>
      <c r="F556" s="47"/>
      <c r="G556" s="47"/>
      <c r="H556" s="47"/>
      <c r="I556" s="47"/>
      <c r="J556" s="47"/>
      <c r="K556" s="47"/>
      <c r="L556" s="408" t="s">
        <v>7033</v>
      </c>
      <c r="M556" s="47"/>
      <c r="N556" s="47"/>
      <c r="O556" s="47"/>
      <c r="P556" s="47"/>
      <c r="Q556" s="47"/>
      <c r="R556" s="47"/>
      <c r="S556" s="47"/>
      <c r="T556" s="47"/>
      <c r="U556" s="47"/>
      <c r="V556" s="48" t="s">
        <v>6836</v>
      </c>
      <c r="W556">
        <v>3</v>
      </c>
      <c r="X556" t="s">
        <v>1230</v>
      </c>
      <c r="Y556" t="s">
        <v>1310</v>
      </c>
      <c r="Z556" t="s">
        <v>19</v>
      </c>
      <c r="AA556" t="s">
        <v>19</v>
      </c>
      <c r="AB556" t="s">
        <v>19</v>
      </c>
      <c r="AC556" t="s">
        <v>1310</v>
      </c>
      <c r="AD556" t="s">
        <v>790</v>
      </c>
      <c r="AE556" t="s">
        <v>1232</v>
      </c>
      <c r="AF556" s="27" t="s">
        <v>19</v>
      </c>
      <c r="AG556" s="27" t="s">
        <v>19</v>
      </c>
      <c r="AH556" s="27" t="s">
        <v>19</v>
      </c>
      <c r="AI556" s="27" t="s">
        <v>19</v>
      </c>
      <c r="AJ556" s="27" t="s">
        <v>19</v>
      </c>
      <c r="AK556" t="s">
        <v>21</v>
      </c>
      <c r="AL556">
        <v>1</v>
      </c>
      <c r="AT556" t="s">
        <v>2</v>
      </c>
    </row>
    <row r="557" spans="1:46" ht="14.45" customHeight="1">
      <c r="A557" s="409" t="s">
        <v>8115</v>
      </c>
      <c r="B557" s="25" t="s">
        <v>6786</v>
      </c>
      <c r="D557" s="47" t="s">
        <v>7040</v>
      </c>
      <c r="E557" s="256"/>
      <c r="F557" s="47"/>
      <c r="G557" s="47"/>
      <c r="H557" s="47"/>
      <c r="I557" s="47"/>
      <c r="J557" s="47"/>
      <c r="K557" s="47"/>
      <c r="L557" s="406" t="s">
        <v>7034</v>
      </c>
      <c r="M557" s="47"/>
      <c r="N557" s="47"/>
      <c r="O557" s="47"/>
      <c r="P557" s="47"/>
      <c r="Q557" s="47"/>
      <c r="R557" s="47"/>
      <c r="S557" s="47"/>
      <c r="T557" s="47"/>
      <c r="U557" s="47"/>
      <c r="V557" s="48" t="s">
        <v>6836</v>
      </c>
      <c r="W557">
        <v>3</v>
      </c>
      <c r="X557" t="s">
        <v>1230</v>
      </c>
      <c r="Y557" t="s">
        <v>1311</v>
      </c>
      <c r="Z557" t="s">
        <v>19</v>
      </c>
      <c r="AA557" t="s">
        <v>19</v>
      </c>
      <c r="AB557" t="s">
        <v>19</v>
      </c>
      <c r="AC557" t="s">
        <v>1311</v>
      </c>
      <c r="AD557" t="s">
        <v>1306</v>
      </c>
      <c r="AE557" t="s">
        <v>1232</v>
      </c>
      <c r="AF557" s="27" t="s">
        <v>19</v>
      </c>
      <c r="AG557" s="27" t="s">
        <v>19</v>
      </c>
      <c r="AH557" s="27" t="s">
        <v>19</v>
      </c>
      <c r="AI557" s="27" t="s">
        <v>19</v>
      </c>
      <c r="AJ557" s="27" t="s">
        <v>19</v>
      </c>
      <c r="AK557" t="s">
        <v>21</v>
      </c>
      <c r="AL557">
        <v>1</v>
      </c>
      <c r="AT557" t="s">
        <v>2</v>
      </c>
    </row>
    <row r="558" spans="1:46" ht="14.45" customHeight="1">
      <c r="A558" s="409" t="s">
        <v>8115</v>
      </c>
      <c r="B558" s="25" t="s">
        <v>6786</v>
      </c>
      <c r="D558" s="47" t="s">
        <v>7040</v>
      </c>
      <c r="E558" s="256"/>
      <c r="F558" s="47"/>
      <c r="G558" s="47"/>
      <c r="H558" s="47"/>
      <c r="I558" s="47"/>
      <c r="J558" s="47"/>
      <c r="K558" s="47"/>
      <c r="L558" s="406" t="s">
        <v>7034</v>
      </c>
      <c r="M558" s="47"/>
      <c r="N558" s="47"/>
      <c r="O558" s="47"/>
      <c r="P558" s="47"/>
      <c r="Q558" s="47"/>
      <c r="R558" s="47"/>
      <c r="S558" s="47"/>
      <c r="T558" s="47"/>
      <c r="U558" s="47"/>
      <c r="V558" s="48" t="s">
        <v>6836</v>
      </c>
      <c r="W558">
        <v>3</v>
      </c>
      <c r="X558" t="s">
        <v>1230</v>
      </c>
      <c r="Y558" t="s">
        <v>1312</v>
      </c>
      <c r="Z558" t="s">
        <v>19</v>
      </c>
      <c r="AA558" t="s">
        <v>19</v>
      </c>
      <c r="AB558" t="s">
        <v>19</v>
      </c>
      <c r="AC558" t="s">
        <v>1312</v>
      </c>
      <c r="AD558" t="s">
        <v>1313</v>
      </c>
      <c r="AE558" t="s">
        <v>1232</v>
      </c>
      <c r="AF558" s="27" t="s">
        <v>19</v>
      </c>
      <c r="AG558" s="27" t="s">
        <v>19</v>
      </c>
      <c r="AH558" s="27" t="s">
        <v>19</v>
      </c>
      <c r="AI558" s="27" t="s">
        <v>19</v>
      </c>
      <c r="AJ558" s="27" t="s">
        <v>19</v>
      </c>
      <c r="AK558" t="s">
        <v>21</v>
      </c>
      <c r="AL558">
        <v>1</v>
      </c>
      <c r="AT558" t="s">
        <v>2</v>
      </c>
    </row>
    <row r="559" spans="1:46" ht="14.45" customHeight="1">
      <c r="A559" s="409" t="s">
        <v>8115</v>
      </c>
      <c r="B559" s="25" t="s">
        <v>6786</v>
      </c>
      <c r="D559" s="47" t="s">
        <v>7040</v>
      </c>
      <c r="E559" s="256"/>
      <c r="F559" s="47"/>
      <c r="G559" s="47"/>
      <c r="H559" s="47"/>
      <c r="I559" s="47"/>
      <c r="J559" s="47"/>
      <c r="K559" s="47"/>
      <c r="L559" s="406" t="s">
        <v>7034</v>
      </c>
      <c r="M559" s="47"/>
      <c r="N559" s="47"/>
      <c r="O559" s="47"/>
      <c r="P559" s="47"/>
      <c r="Q559" s="47"/>
      <c r="R559" s="47"/>
      <c r="S559" s="47"/>
      <c r="T559" s="47"/>
      <c r="U559" s="47"/>
      <c r="V559" s="48" t="s">
        <v>6836</v>
      </c>
      <c r="W559">
        <v>3</v>
      </c>
      <c r="X559" t="s">
        <v>1230</v>
      </c>
      <c r="Y559" t="s">
        <v>1314</v>
      </c>
      <c r="Z559" t="s">
        <v>19</v>
      </c>
      <c r="AA559" t="s">
        <v>19</v>
      </c>
      <c r="AB559" t="s">
        <v>19</v>
      </c>
      <c r="AC559" t="s">
        <v>1314</v>
      </c>
      <c r="AD559" t="s">
        <v>1315</v>
      </c>
      <c r="AE559" t="s">
        <v>1232</v>
      </c>
      <c r="AF559" s="27" t="s">
        <v>19</v>
      </c>
      <c r="AG559" s="27" t="s">
        <v>19</v>
      </c>
      <c r="AH559" s="27" t="s">
        <v>19</v>
      </c>
      <c r="AI559" s="27" t="s">
        <v>19</v>
      </c>
      <c r="AJ559" s="27" t="s">
        <v>19</v>
      </c>
      <c r="AK559" t="s">
        <v>21</v>
      </c>
      <c r="AL559">
        <v>1</v>
      </c>
      <c r="AT559" t="s">
        <v>2</v>
      </c>
    </row>
    <row r="560" spans="1:46" ht="14.45" customHeight="1">
      <c r="A560" s="409" t="s">
        <v>8115</v>
      </c>
      <c r="B560" s="25" t="s">
        <v>6786</v>
      </c>
      <c r="D560" s="47" t="s">
        <v>7040</v>
      </c>
      <c r="E560" s="256"/>
      <c r="F560" s="47"/>
      <c r="G560" s="47"/>
      <c r="H560" s="47"/>
      <c r="I560" s="47"/>
      <c r="J560" s="47"/>
      <c r="K560" s="47"/>
      <c r="L560" s="37" t="s">
        <v>7034</v>
      </c>
      <c r="M560" s="47"/>
      <c r="N560" s="47"/>
      <c r="O560" s="47"/>
      <c r="P560" s="47"/>
      <c r="Q560" s="47"/>
      <c r="R560" s="47"/>
      <c r="S560" s="47"/>
      <c r="T560" s="47"/>
      <c r="U560" s="47"/>
      <c r="V560" s="48" t="s">
        <v>6836</v>
      </c>
      <c r="W560">
        <v>3</v>
      </c>
      <c r="X560" t="s">
        <v>1227</v>
      </c>
      <c r="Y560" t="s">
        <v>1316</v>
      </c>
      <c r="Z560" t="s">
        <v>19</v>
      </c>
      <c r="AA560" t="s">
        <v>19</v>
      </c>
      <c r="AB560" t="s">
        <v>19</v>
      </c>
      <c r="AC560" t="s">
        <v>1316</v>
      </c>
      <c r="AD560" t="s">
        <v>1317</v>
      </c>
      <c r="AE560" t="s">
        <v>1229</v>
      </c>
      <c r="AF560" s="27" t="s">
        <v>19</v>
      </c>
      <c r="AG560" s="27" t="s">
        <v>19</v>
      </c>
      <c r="AH560" s="27" t="s">
        <v>19</v>
      </c>
      <c r="AI560" s="27" t="s">
        <v>19</v>
      </c>
      <c r="AJ560" s="27" t="s">
        <v>19</v>
      </c>
      <c r="AK560" t="s">
        <v>21</v>
      </c>
      <c r="AL560">
        <v>1</v>
      </c>
      <c r="AT560" t="s">
        <v>2</v>
      </c>
    </row>
    <row r="561" spans="1:47" ht="14.45" customHeight="1">
      <c r="A561"/>
      <c r="B561" s="25" t="s">
        <v>6786</v>
      </c>
      <c r="D561" s="47" t="s">
        <v>6851</v>
      </c>
      <c r="E561" s="256"/>
      <c r="F561" s="47"/>
      <c r="G561" s="47"/>
      <c r="H561" s="47"/>
      <c r="I561" s="47"/>
      <c r="J561" s="47"/>
      <c r="K561" s="47"/>
      <c r="L561" s="47" t="s">
        <v>6966</v>
      </c>
      <c r="M561" s="47"/>
      <c r="N561" s="47"/>
      <c r="O561" s="47"/>
      <c r="P561" s="47"/>
      <c r="Q561" s="47"/>
      <c r="R561" s="47"/>
      <c r="S561" s="47"/>
      <c r="T561" s="47"/>
      <c r="U561" s="47"/>
      <c r="V561" s="48" t="s">
        <v>6833</v>
      </c>
      <c r="W561">
        <v>3</v>
      </c>
      <c r="X561" t="s">
        <v>992</v>
      </c>
      <c r="Y561" t="s">
        <v>1318</v>
      </c>
      <c r="Z561" t="s">
        <v>19</v>
      </c>
      <c r="AA561" t="s">
        <v>19</v>
      </c>
      <c r="AB561" t="s">
        <v>19</v>
      </c>
      <c r="AC561" t="s">
        <v>1318</v>
      </c>
      <c r="AD561" t="s">
        <v>977</v>
      </c>
      <c r="AE561" t="s">
        <v>994</v>
      </c>
      <c r="AF561" s="27" t="s">
        <v>19</v>
      </c>
      <c r="AG561" s="27" t="s">
        <v>19</v>
      </c>
      <c r="AH561" s="27" t="s">
        <v>19</v>
      </c>
      <c r="AI561" s="27" t="s">
        <v>19</v>
      </c>
      <c r="AJ561" s="27" t="s">
        <v>19</v>
      </c>
      <c r="AK561" t="s">
        <v>21</v>
      </c>
      <c r="AL561">
        <v>1</v>
      </c>
      <c r="AT561" t="s">
        <v>2</v>
      </c>
    </row>
    <row r="562" spans="1:47" ht="14.45" customHeight="1">
      <c r="A562"/>
      <c r="B562" s="25" t="s">
        <v>6786</v>
      </c>
      <c r="D562" s="47" t="s">
        <v>6851</v>
      </c>
      <c r="E562" s="256"/>
      <c r="F562" s="47"/>
      <c r="G562" s="47"/>
      <c r="H562" s="47"/>
      <c r="I562" s="47"/>
      <c r="J562" s="47"/>
      <c r="K562" s="47"/>
      <c r="L562" s="47" t="s">
        <v>6966</v>
      </c>
      <c r="M562" s="47"/>
      <c r="N562" s="47"/>
      <c r="O562" s="47"/>
      <c r="P562" s="47"/>
      <c r="Q562" s="47"/>
      <c r="R562" s="47"/>
      <c r="S562" s="47"/>
      <c r="T562" s="47"/>
      <c r="U562" s="47"/>
      <c r="V562" s="48" t="s">
        <v>6833</v>
      </c>
      <c r="W562">
        <v>3</v>
      </c>
      <c r="X562" t="s">
        <v>992</v>
      </c>
      <c r="Y562" t="s">
        <v>1319</v>
      </c>
      <c r="Z562" t="s">
        <v>19</v>
      </c>
      <c r="AA562" t="s">
        <v>19</v>
      </c>
      <c r="AB562" t="s">
        <v>19</v>
      </c>
      <c r="AC562" t="s">
        <v>1319</v>
      </c>
      <c r="AD562" t="s">
        <v>663</v>
      </c>
      <c r="AE562" t="s">
        <v>994</v>
      </c>
      <c r="AF562" s="27" t="s">
        <v>19</v>
      </c>
      <c r="AG562" s="27" t="s">
        <v>19</v>
      </c>
      <c r="AH562" s="27" t="s">
        <v>19</v>
      </c>
      <c r="AI562" s="27" t="s">
        <v>19</v>
      </c>
      <c r="AJ562" s="27" t="s">
        <v>19</v>
      </c>
      <c r="AK562" t="s">
        <v>21</v>
      </c>
      <c r="AL562">
        <v>1</v>
      </c>
      <c r="AT562" t="s">
        <v>2</v>
      </c>
    </row>
    <row r="563" spans="1:47" ht="14.45" customHeight="1">
      <c r="A563" s="409" t="s">
        <v>8115</v>
      </c>
      <c r="B563" s="25" t="s">
        <v>6786</v>
      </c>
      <c r="D563" s="47" t="s">
        <v>7040</v>
      </c>
      <c r="E563" s="256"/>
      <c r="F563" s="47"/>
      <c r="G563" s="47"/>
      <c r="H563" s="47"/>
      <c r="I563" s="47"/>
      <c r="J563" s="47"/>
      <c r="K563" s="47"/>
      <c r="L563" s="406" t="s">
        <v>7034</v>
      </c>
      <c r="M563" s="47"/>
      <c r="N563" s="47"/>
      <c r="O563" s="47"/>
      <c r="P563" s="47"/>
      <c r="Q563" s="47"/>
      <c r="R563" s="47"/>
      <c r="S563" s="47"/>
      <c r="T563" s="47"/>
      <c r="U563" s="47"/>
      <c r="V563" s="48" t="s">
        <v>6836</v>
      </c>
      <c r="W563">
        <v>3</v>
      </c>
      <c r="X563" t="s">
        <v>1230</v>
      </c>
      <c r="Y563" t="s">
        <v>1320</v>
      </c>
      <c r="Z563" t="s">
        <v>19</v>
      </c>
      <c r="AA563" t="s">
        <v>19</v>
      </c>
      <c r="AB563" t="s">
        <v>19</v>
      </c>
      <c r="AC563" t="s">
        <v>1320</v>
      </c>
      <c r="AD563" t="s">
        <v>1188</v>
      </c>
      <c r="AE563" t="s">
        <v>1232</v>
      </c>
      <c r="AF563" s="27" t="s">
        <v>19</v>
      </c>
      <c r="AG563" s="27" t="s">
        <v>19</v>
      </c>
      <c r="AH563" s="27" t="s">
        <v>19</v>
      </c>
      <c r="AI563" s="27" t="s">
        <v>19</v>
      </c>
      <c r="AJ563" s="27" t="s">
        <v>19</v>
      </c>
      <c r="AK563" t="s">
        <v>21</v>
      </c>
      <c r="AL563">
        <v>1</v>
      </c>
      <c r="AT563" t="s">
        <v>2</v>
      </c>
    </row>
    <row r="564" spans="1:47" ht="14.45" customHeight="1">
      <c r="A564" s="409" t="s">
        <v>8115</v>
      </c>
      <c r="B564" s="25" t="s">
        <v>6786</v>
      </c>
      <c r="D564" s="47" t="s">
        <v>7040</v>
      </c>
      <c r="E564" s="256"/>
      <c r="F564" s="47"/>
      <c r="G564" s="47"/>
      <c r="H564" s="47"/>
      <c r="I564" s="47"/>
      <c r="J564" s="47"/>
      <c r="K564" s="47"/>
      <c r="L564" s="37" t="s">
        <v>7034</v>
      </c>
      <c r="M564" s="47"/>
      <c r="N564" s="47"/>
      <c r="O564" s="47"/>
      <c r="P564" s="47"/>
      <c r="Q564" s="47"/>
      <c r="R564" s="47"/>
      <c r="S564" s="47"/>
      <c r="T564" s="47"/>
      <c r="U564" s="47"/>
      <c r="V564" s="48" t="s">
        <v>6836</v>
      </c>
      <c r="W564">
        <v>3</v>
      </c>
      <c r="X564" t="s">
        <v>1227</v>
      </c>
      <c r="Y564" t="s">
        <v>1321</v>
      </c>
      <c r="Z564" t="s">
        <v>19</v>
      </c>
      <c r="AA564" t="s">
        <v>19</v>
      </c>
      <c r="AB564" t="s">
        <v>19</v>
      </c>
      <c r="AC564" t="s">
        <v>1321</v>
      </c>
      <c r="AD564" t="s">
        <v>1317</v>
      </c>
      <c r="AE564" t="s">
        <v>1229</v>
      </c>
      <c r="AF564" s="27" t="s">
        <v>19</v>
      </c>
      <c r="AG564" s="27" t="s">
        <v>19</v>
      </c>
      <c r="AH564" s="27" t="s">
        <v>19</v>
      </c>
      <c r="AI564" s="27" t="s">
        <v>19</v>
      </c>
      <c r="AJ564" s="27" t="s">
        <v>19</v>
      </c>
      <c r="AK564" t="s">
        <v>21</v>
      </c>
      <c r="AL564">
        <v>1</v>
      </c>
      <c r="AT564" t="s">
        <v>2</v>
      </c>
    </row>
    <row r="565" spans="1:47" ht="14.45" customHeight="1">
      <c r="A565" s="409" t="s">
        <v>8115</v>
      </c>
      <c r="B565" s="25" t="s">
        <v>6786</v>
      </c>
      <c r="D565" s="47" t="s">
        <v>7040</v>
      </c>
      <c r="E565" s="256"/>
      <c r="F565" s="47"/>
      <c r="G565" s="47"/>
      <c r="H565" s="47"/>
      <c r="I565" s="47"/>
      <c r="J565" s="47"/>
      <c r="K565" s="47"/>
      <c r="L565" s="37" t="s">
        <v>7034</v>
      </c>
      <c r="M565" s="47"/>
      <c r="N565" s="47"/>
      <c r="O565" s="47"/>
      <c r="P565" s="47"/>
      <c r="Q565" s="47"/>
      <c r="R565" s="47"/>
      <c r="S565" s="47"/>
      <c r="T565" s="47"/>
      <c r="U565" s="47"/>
      <c r="V565" s="48" t="s">
        <v>6836</v>
      </c>
      <c r="W565">
        <v>3</v>
      </c>
      <c r="X565" t="s">
        <v>1227</v>
      </c>
      <c r="Y565" t="s">
        <v>1322</v>
      </c>
      <c r="Z565" t="s">
        <v>19</v>
      </c>
      <c r="AA565" t="s">
        <v>19</v>
      </c>
      <c r="AB565" t="s">
        <v>19</v>
      </c>
      <c r="AC565" t="s">
        <v>1322</v>
      </c>
      <c r="AD565" t="s">
        <v>1323</v>
      </c>
      <c r="AE565" t="s">
        <v>1229</v>
      </c>
      <c r="AF565" s="27" t="s">
        <v>19</v>
      </c>
      <c r="AG565" s="27" t="s">
        <v>19</v>
      </c>
      <c r="AH565" s="27" t="s">
        <v>19</v>
      </c>
      <c r="AI565" s="27" t="s">
        <v>19</v>
      </c>
      <c r="AJ565" s="27" t="s">
        <v>19</v>
      </c>
      <c r="AK565" t="s">
        <v>21</v>
      </c>
      <c r="AL565">
        <v>1</v>
      </c>
      <c r="AT565" t="s">
        <v>2</v>
      </c>
    </row>
    <row r="566" spans="1:47" ht="14.45" customHeight="1">
      <c r="A566" s="409" t="s">
        <v>8115</v>
      </c>
      <c r="B566" s="25" t="s">
        <v>6786</v>
      </c>
      <c r="D566" s="47" t="s">
        <v>7040</v>
      </c>
      <c r="E566" s="256"/>
      <c r="F566" s="47"/>
      <c r="G566" s="47"/>
      <c r="H566" s="47"/>
      <c r="I566" s="47"/>
      <c r="J566" s="47"/>
      <c r="K566" s="47"/>
      <c r="L566" s="37" t="s">
        <v>7034</v>
      </c>
      <c r="M566" s="47"/>
      <c r="N566" s="47"/>
      <c r="O566" s="47"/>
      <c r="P566" s="47"/>
      <c r="Q566" s="47"/>
      <c r="R566" s="47"/>
      <c r="S566" s="47"/>
      <c r="T566" s="47"/>
      <c r="U566" s="47"/>
      <c r="V566" s="48" t="s">
        <v>6836</v>
      </c>
      <c r="W566">
        <v>3</v>
      </c>
      <c r="X566" t="s">
        <v>1227</v>
      </c>
      <c r="Y566" t="s">
        <v>1324</v>
      </c>
      <c r="Z566" t="s">
        <v>19</v>
      </c>
      <c r="AA566" t="s">
        <v>19</v>
      </c>
      <c r="AB566" t="s">
        <v>19</v>
      </c>
      <c r="AC566" t="s">
        <v>1324</v>
      </c>
      <c r="AD566" t="s">
        <v>1325</v>
      </c>
      <c r="AE566" t="s">
        <v>1229</v>
      </c>
      <c r="AF566" s="27" t="s">
        <v>19</v>
      </c>
      <c r="AG566" s="27" t="s">
        <v>19</v>
      </c>
      <c r="AH566" s="27" t="s">
        <v>19</v>
      </c>
      <c r="AI566" s="27" t="s">
        <v>19</v>
      </c>
      <c r="AJ566" s="27" t="s">
        <v>19</v>
      </c>
      <c r="AK566" t="s">
        <v>21</v>
      </c>
      <c r="AL566">
        <v>1</v>
      </c>
      <c r="AT566" t="s">
        <v>2</v>
      </c>
    </row>
    <row r="567" spans="1:47" ht="14.45" customHeight="1">
      <c r="A567" s="409" t="s">
        <v>8115</v>
      </c>
      <c r="B567" s="25" t="s">
        <v>6786</v>
      </c>
      <c r="D567" s="47" t="s">
        <v>7040</v>
      </c>
      <c r="E567" s="256"/>
      <c r="F567" s="47"/>
      <c r="G567" s="47"/>
      <c r="H567" s="47"/>
      <c r="I567" s="47"/>
      <c r="J567" s="47"/>
      <c r="K567" s="47"/>
      <c r="L567" s="406" t="s">
        <v>7034</v>
      </c>
      <c r="M567" s="47"/>
      <c r="N567" s="47"/>
      <c r="O567" s="47"/>
      <c r="P567" s="47"/>
      <c r="Q567" s="47"/>
      <c r="R567" s="47"/>
      <c r="S567" s="47"/>
      <c r="T567" s="47"/>
      <c r="U567" s="47"/>
      <c r="V567" s="48" t="s">
        <v>6836</v>
      </c>
      <c r="W567">
        <v>3</v>
      </c>
      <c r="X567" t="s">
        <v>1230</v>
      </c>
      <c r="Y567" t="s">
        <v>1326</v>
      </c>
      <c r="Z567" t="s">
        <v>19</v>
      </c>
      <c r="AA567" t="s">
        <v>19</v>
      </c>
      <c r="AB567" t="s">
        <v>19</v>
      </c>
      <c r="AC567" t="s">
        <v>1326</v>
      </c>
      <c r="AD567" t="s">
        <v>1313</v>
      </c>
      <c r="AE567" t="s">
        <v>1232</v>
      </c>
      <c r="AF567" s="27" t="s">
        <v>19</v>
      </c>
      <c r="AG567" s="27" t="s">
        <v>19</v>
      </c>
      <c r="AH567" s="27" t="s">
        <v>19</v>
      </c>
      <c r="AI567" s="27" t="s">
        <v>19</v>
      </c>
      <c r="AJ567" s="27" t="s">
        <v>19</v>
      </c>
      <c r="AK567" t="s">
        <v>21</v>
      </c>
      <c r="AL567">
        <v>1</v>
      </c>
      <c r="AT567" t="s">
        <v>2</v>
      </c>
    </row>
    <row r="568" spans="1:47" ht="14.45" customHeight="1">
      <c r="A568" s="409" t="s">
        <v>8115</v>
      </c>
      <c r="B568" s="25" t="s">
        <v>6786</v>
      </c>
      <c r="D568" s="47" t="s">
        <v>7040</v>
      </c>
      <c r="E568" s="256"/>
      <c r="F568" s="47"/>
      <c r="G568" s="47"/>
      <c r="H568" s="47"/>
      <c r="I568" s="47"/>
      <c r="J568" s="47"/>
      <c r="K568" s="47"/>
      <c r="L568" s="406" t="s">
        <v>7034</v>
      </c>
      <c r="M568" s="47"/>
      <c r="N568" s="47"/>
      <c r="O568" s="47"/>
      <c r="P568" s="47"/>
      <c r="Q568" s="47"/>
      <c r="R568" s="47"/>
      <c r="S568" s="47"/>
      <c r="T568" s="47"/>
      <c r="U568" s="47"/>
      <c r="V568" s="48" t="s">
        <v>6836</v>
      </c>
      <c r="W568">
        <v>3</v>
      </c>
      <c r="X568" t="s">
        <v>1230</v>
      </c>
      <c r="Y568" t="s">
        <v>1327</v>
      </c>
      <c r="Z568" t="s">
        <v>19</v>
      </c>
      <c r="AA568" t="s">
        <v>19</v>
      </c>
      <c r="AB568" t="s">
        <v>19</v>
      </c>
      <c r="AC568" t="s">
        <v>1327</v>
      </c>
      <c r="AD568" t="s">
        <v>1184</v>
      </c>
      <c r="AE568" t="s">
        <v>1232</v>
      </c>
      <c r="AF568" s="27" t="s">
        <v>19</v>
      </c>
      <c r="AG568" s="27" t="s">
        <v>19</v>
      </c>
      <c r="AH568" s="27" t="s">
        <v>19</v>
      </c>
      <c r="AI568" s="27" t="s">
        <v>19</v>
      </c>
      <c r="AJ568" s="27" t="s">
        <v>19</v>
      </c>
      <c r="AK568" t="s">
        <v>21</v>
      </c>
      <c r="AL568">
        <v>1</v>
      </c>
      <c r="AT568" t="s">
        <v>2</v>
      </c>
    </row>
    <row r="569" spans="1:47" ht="14.45" customHeight="1">
      <c r="A569" s="409" t="s">
        <v>8115</v>
      </c>
      <c r="B569" s="25" t="s">
        <v>6786</v>
      </c>
      <c r="D569" s="47" t="s">
        <v>7040</v>
      </c>
      <c r="E569" s="256"/>
      <c r="F569" s="47"/>
      <c r="G569" s="47"/>
      <c r="H569" s="47"/>
      <c r="I569" s="47"/>
      <c r="J569" s="47"/>
      <c r="K569" s="47"/>
      <c r="L569" s="406" t="s">
        <v>7034</v>
      </c>
      <c r="M569" s="47"/>
      <c r="N569" s="47"/>
      <c r="O569" s="47"/>
      <c r="P569" s="47"/>
      <c r="Q569" s="47"/>
      <c r="R569" s="47"/>
      <c r="S569" s="47"/>
      <c r="T569" s="47"/>
      <c r="U569" s="47"/>
      <c r="V569" s="48" t="s">
        <v>6836</v>
      </c>
      <c r="W569">
        <v>3</v>
      </c>
      <c r="X569" t="s">
        <v>1230</v>
      </c>
      <c r="Y569" t="s">
        <v>1328</v>
      </c>
      <c r="Z569" t="s">
        <v>19</v>
      </c>
      <c r="AA569" t="s">
        <v>19</v>
      </c>
      <c r="AB569" t="s">
        <v>19</v>
      </c>
      <c r="AC569" t="s">
        <v>1328</v>
      </c>
      <c r="AD569" t="s">
        <v>1329</v>
      </c>
      <c r="AE569" t="s">
        <v>1232</v>
      </c>
      <c r="AF569" s="27" t="s">
        <v>19</v>
      </c>
      <c r="AG569" s="27" t="s">
        <v>19</v>
      </c>
      <c r="AH569" s="27" t="s">
        <v>19</v>
      </c>
      <c r="AI569" s="27" t="s">
        <v>19</v>
      </c>
      <c r="AJ569" s="27" t="s">
        <v>19</v>
      </c>
      <c r="AK569" t="s">
        <v>21</v>
      </c>
      <c r="AL569">
        <v>1</v>
      </c>
      <c r="AT569" t="s">
        <v>2</v>
      </c>
    </row>
    <row r="570" spans="1:47" ht="14.45" customHeight="1">
      <c r="A570" s="409" t="s">
        <v>8115</v>
      </c>
      <c r="B570" s="25" t="s">
        <v>6786</v>
      </c>
      <c r="D570" s="47" t="s">
        <v>7040</v>
      </c>
      <c r="E570" s="256"/>
      <c r="F570" s="47"/>
      <c r="G570" s="47"/>
      <c r="H570" s="47"/>
      <c r="I570" s="47"/>
      <c r="J570" s="47"/>
      <c r="K570" s="47"/>
      <c r="L570" s="406" t="s">
        <v>7034</v>
      </c>
      <c r="M570" s="47"/>
      <c r="N570" s="47"/>
      <c r="O570" s="47"/>
      <c r="P570" s="47"/>
      <c r="Q570" s="47"/>
      <c r="R570" s="47"/>
      <c r="S570" s="47"/>
      <c r="T570" s="47"/>
      <c r="U570" s="47"/>
      <c r="V570" s="48" t="s">
        <v>6836</v>
      </c>
      <c r="W570">
        <v>3</v>
      </c>
      <c r="X570" t="s">
        <v>1230</v>
      </c>
      <c r="Y570" t="s">
        <v>1330</v>
      </c>
      <c r="Z570" t="s">
        <v>19</v>
      </c>
      <c r="AA570" t="s">
        <v>19</v>
      </c>
      <c r="AB570" t="s">
        <v>19</v>
      </c>
      <c r="AC570" t="s">
        <v>1330</v>
      </c>
      <c r="AD570" t="s">
        <v>1331</v>
      </c>
      <c r="AE570" t="s">
        <v>1232</v>
      </c>
      <c r="AF570" s="27" t="s">
        <v>19</v>
      </c>
      <c r="AG570" s="27" t="s">
        <v>19</v>
      </c>
      <c r="AH570" s="27" t="s">
        <v>19</v>
      </c>
      <c r="AI570" s="27" t="s">
        <v>19</v>
      </c>
      <c r="AJ570" s="27" t="s">
        <v>19</v>
      </c>
      <c r="AK570" t="s">
        <v>21</v>
      </c>
      <c r="AL570">
        <v>1</v>
      </c>
      <c r="AT570" t="s">
        <v>2</v>
      </c>
    </row>
    <row r="571" spans="1:47" ht="14.45" customHeight="1">
      <c r="A571" s="409" t="s">
        <v>8115</v>
      </c>
      <c r="B571" s="25" t="s">
        <v>6786</v>
      </c>
      <c r="D571" s="47" t="s">
        <v>7040</v>
      </c>
      <c r="E571" s="256"/>
      <c r="F571" s="47"/>
      <c r="G571" s="47"/>
      <c r="H571" s="47"/>
      <c r="I571" s="47"/>
      <c r="J571" s="47"/>
      <c r="K571" s="47"/>
      <c r="L571" s="406" t="s">
        <v>7034</v>
      </c>
      <c r="M571" s="47"/>
      <c r="N571" s="47"/>
      <c r="O571" s="47"/>
      <c r="P571" s="47"/>
      <c r="Q571" s="47"/>
      <c r="R571" s="47"/>
      <c r="S571" s="47"/>
      <c r="T571" s="47"/>
      <c r="U571" s="47"/>
      <c r="V571" s="48" t="s">
        <v>6836</v>
      </c>
      <c r="W571">
        <v>3</v>
      </c>
      <c r="X571" t="s">
        <v>1230</v>
      </c>
      <c r="Y571" t="s">
        <v>1332</v>
      </c>
      <c r="Z571" t="s">
        <v>19</v>
      </c>
      <c r="AA571" t="s">
        <v>19</v>
      </c>
      <c r="AB571" t="s">
        <v>19</v>
      </c>
      <c r="AC571" t="s">
        <v>1332</v>
      </c>
      <c r="AD571" t="s">
        <v>842</v>
      </c>
      <c r="AE571" t="s">
        <v>1232</v>
      </c>
      <c r="AF571" s="27" t="s">
        <v>19</v>
      </c>
      <c r="AG571" s="27" t="s">
        <v>19</v>
      </c>
      <c r="AH571" s="27" t="s">
        <v>19</v>
      </c>
      <c r="AI571" s="27" t="s">
        <v>19</v>
      </c>
      <c r="AJ571" s="27" t="s">
        <v>19</v>
      </c>
      <c r="AK571" t="s">
        <v>21</v>
      </c>
      <c r="AL571">
        <v>1</v>
      </c>
      <c r="AT571" t="s">
        <v>2</v>
      </c>
    </row>
    <row r="572" spans="1:47" ht="14.45" customHeight="1">
      <c r="A572" s="409" t="s">
        <v>8115</v>
      </c>
      <c r="B572" s="25" t="s">
        <v>6786</v>
      </c>
      <c r="D572" s="47" t="s">
        <v>7040</v>
      </c>
      <c r="E572" s="256"/>
      <c r="F572" s="47"/>
      <c r="G572" s="47"/>
      <c r="H572" s="47"/>
      <c r="I572" s="47"/>
      <c r="J572" s="47"/>
      <c r="K572" s="47"/>
      <c r="L572" s="406" t="s">
        <v>7034</v>
      </c>
      <c r="M572" s="47"/>
      <c r="N572" s="47"/>
      <c r="O572" s="47"/>
      <c r="P572" s="47"/>
      <c r="Q572" s="47"/>
      <c r="R572" s="47"/>
      <c r="S572" s="47"/>
      <c r="T572" s="47"/>
      <c r="U572" s="47"/>
      <c r="V572" s="48" t="s">
        <v>6836</v>
      </c>
      <c r="W572">
        <v>3</v>
      </c>
      <c r="X572" t="s">
        <v>1230</v>
      </c>
      <c r="Y572" t="s">
        <v>1333</v>
      </c>
      <c r="Z572" t="s">
        <v>19</v>
      </c>
      <c r="AA572" t="s">
        <v>19</v>
      </c>
      <c r="AB572" t="s">
        <v>19</v>
      </c>
      <c r="AC572" t="s">
        <v>1333</v>
      </c>
      <c r="AD572" t="s">
        <v>1329</v>
      </c>
      <c r="AE572" t="s">
        <v>1232</v>
      </c>
      <c r="AF572" s="27" t="s">
        <v>19</v>
      </c>
      <c r="AG572" s="27" t="s">
        <v>19</v>
      </c>
      <c r="AH572" s="27" t="s">
        <v>19</v>
      </c>
      <c r="AI572" s="27" t="s">
        <v>19</v>
      </c>
      <c r="AJ572" s="27" t="s">
        <v>19</v>
      </c>
      <c r="AK572" t="s">
        <v>21</v>
      </c>
      <c r="AL572">
        <v>1</v>
      </c>
      <c r="AT572" t="s">
        <v>2</v>
      </c>
    </row>
    <row r="573" spans="1:47" ht="16.149999999999999" customHeight="1">
      <c r="A573" s="409" t="s">
        <v>8115</v>
      </c>
      <c r="B573" s="25" t="s">
        <v>6786</v>
      </c>
      <c r="D573" s="47" t="s">
        <v>7040</v>
      </c>
      <c r="E573" s="256"/>
      <c r="F573" s="47"/>
      <c r="G573" s="47"/>
      <c r="H573" s="47"/>
      <c r="I573" s="47"/>
      <c r="J573" s="47"/>
      <c r="K573" s="47"/>
      <c r="L573" s="406" t="s">
        <v>7034</v>
      </c>
      <c r="M573" s="47"/>
      <c r="N573" s="47"/>
      <c r="O573" s="47"/>
      <c r="P573" s="47"/>
      <c r="Q573" s="47"/>
      <c r="R573" s="47"/>
      <c r="S573" s="47"/>
      <c r="T573" s="47"/>
      <c r="U573" s="47"/>
      <c r="V573" s="48" t="s">
        <v>6836</v>
      </c>
      <c r="W573">
        <v>3</v>
      </c>
      <c r="X573" t="s">
        <v>1230</v>
      </c>
      <c r="Y573" t="s">
        <v>1334</v>
      </c>
      <c r="Z573" t="s">
        <v>19</v>
      </c>
      <c r="AA573" t="s">
        <v>19</v>
      </c>
      <c r="AB573" t="s">
        <v>19</v>
      </c>
      <c r="AC573" t="s">
        <v>1334</v>
      </c>
      <c r="AD573" t="s">
        <v>1329</v>
      </c>
      <c r="AE573" t="s">
        <v>1232</v>
      </c>
      <c r="AF573" s="27" t="s">
        <v>19</v>
      </c>
      <c r="AG573" s="27" t="s">
        <v>19</v>
      </c>
      <c r="AH573" s="27" t="s">
        <v>19</v>
      </c>
      <c r="AI573" s="27" t="s">
        <v>19</v>
      </c>
      <c r="AJ573" s="27" t="s">
        <v>19</v>
      </c>
      <c r="AK573" t="s">
        <v>21</v>
      </c>
      <c r="AL573">
        <v>1</v>
      </c>
      <c r="AT573" t="s">
        <v>2</v>
      </c>
    </row>
    <row r="574" spans="1:47" s="178" customFormat="1" ht="14.45" customHeight="1">
      <c r="A574" s="225" t="s">
        <v>7929</v>
      </c>
      <c r="B574" s="50" t="s">
        <v>6786</v>
      </c>
      <c r="D574" s="118" t="s">
        <v>6926</v>
      </c>
      <c r="E574" s="258"/>
      <c r="F574" s="118"/>
      <c r="G574" s="118"/>
      <c r="H574" s="118" t="s">
        <v>6926</v>
      </c>
      <c r="I574" s="118"/>
      <c r="J574" s="118"/>
      <c r="K574" s="118"/>
      <c r="L574" s="118" t="s">
        <v>7034</v>
      </c>
      <c r="M574" s="118"/>
      <c r="N574" s="118"/>
      <c r="O574" s="118"/>
      <c r="P574" s="118"/>
      <c r="Q574" s="118"/>
      <c r="R574" s="118"/>
      <c r="S574" s="118"/>
      <c r="T574" s="118"/>
      <c r="U574" s="118"/>
      <c r="V574" s="180" t="s">
        <v>6833</v>
      </c>
      <c r="W574" s="178">
        <v>3</v>
      </c>
      <c r="X574" s="117" t="s">
        <v>1088</v>
      </c>
      <c r="Y574" s="117" t="s">
        <v>7916</v>
      </c>
      <c r="Z574" s="117" t="s">
        <v>19</v>
      </c>
      <c r="AA574" s="117" t="s">
        <v>19</v>
      </c>
      <c r="AB574" s="117" t="s">
        <v>19</v>
      </c>
      <c r="AC574" s="117" t="s">
        <v>7916</v>
      </c>
      <c r="AD574" s="117" t="s">
        <v>1720</v>
      </c>
      <c r="AE574" s="117" t="s">
        <v>1090</v>
      </c>
      <c r="AF574" s="116" t="s">
        <v>19</v>
      </c>
      <c r="AG574" s="117" t="s">
        <v>2324</v>
      </c>
      <c r="AH574" s="116" t="s">
        <v>19</v>
      </c>
      <c r="AI574" s="116" t="s">
        <v>19</v>
      </c>
      <c r="AJ574" s="116" t="s">
        <v>19</v>
      </c>
      <c r="AK574" s="117" t="s">
        <v>21</v>
      </c>
      <c r="AL574" s="179" t="s">
        <v>19</v>
      </c>
      <c r="AM574" s="179" t="s">
        <v>19</v>
      </c>
      <c r="AN574" s="179">
        <v>1</v>
      </c>
      <c r="AO574" s="179"/>
      <c r="AP574" s="179"/>
      <c r="AQ574" s="179"/>
      <c r="AR574" s="179"/>
      <c r="AS574" s="179"/>
      <c r="AT574" s="179" t="s">
        <v>2</v>
      </c>
      <c r="AU574" s="178" t="s">
        <v>19</v>
      </c>
    </row>
    <row r="575" spans="1:47" s="178" customFormat="1" ht="14.45" customHeight="1">
      <c r="A575" s="225" t="s">
        <v>7929</v>
      </c>
      <c r="B575" s="50" t="s">
        <v>6786</v>
      </c>
      <c r="D575" s="118" t="s">
        <v>6926</v>
      </c>
      <c r="E575" s="258"/>
      <c r="F575" s="118"/>
      <c r="G575" s="118"/>
      <c r="H575" s="118" t="s">
        <v>6926</v>
      </c>
      <c r="I575" s="118"/>
      <c r="J575" s="118"/>
      <c r="K575" s="118"/>
      <c r="L575" s="118" t="s">
        <v>7034</v>
      </c>
      <c r="M575" s="118"/>
      <c r="N575" s="118"/>
      <c r="O575" s="118"/>
      <c r="P575" s="118"/>
      <c r="Q575" s="118"/>
      <c r="R575" s="118"/>
      <c r="S575" s="118"/>
      <c r="T575" s="118"/>
      <c r="U575" s="118"/>
      <c r="V575" s="180" t="s">
        <v>6833</v>
      </c>
      <c r="W575" s="178">
        <v>3</v>
      </c>
      <c r="X575" s="117" t="s">
        <v>1088</v>
      </c>
      <c r="Y575" s="117" t="s">
        <v>7917</v>
      </c>
      <c r="Z575" s="117" t="s">
        <v>19</v>
      </c>
      <c r="AA575" s="117" t="s">
        <v>19</v>
      </c>
      <c r="AB575" s="117" t="s">
        <v>19</v>
      </c>
      <c r="AC575" s="117" t="s">
        <v>7917</v>
      </c>
      <c r="AD575" s="117" t="s">
        <v>1728</v>
      </c>
      <c r="AE575" s="117" t="s">
        <v>1090</v>
      </c>
      <c r="AF575" s="116" t="s">
        <v>19</v>
      </c>
      <c r="AG575" s="117" t="s">
        <v>2332</v>
      </c>
      <c r="AH575" s="116" t="s">
        <v>19</v>
      </c>
      <c r="AI575" s="116" t="s">
        <v>19</v>
      </c>
      <c r="AJ575" s="116" t="s">
        <v>19</v>
      </c>
      <c r="AK575" s="117" t="s">
        <v>21</v>
      </c>
      <c r="AL575" s="179" t="s">
        <v>19</v>
      </c>
      <c r="AM575" s="179" t="s">
        <v>19</v>
      </c>
      <c r="AN575" s="179">
        <v>1</v>
      </c>
      <c r="AO575" s="179"/>
      <c r="AP575" s="179"/>
      <c r="AQ575" s="179"/>
      <c r="AR575" s="179"/>
      <c r="AS575" s="179"/>
      <c r="AT575" s="179" t="s">
        <v>2</v>
      </c>
      <c r="AU575" s="178" t="s">
        <v>19</v>
      </c>
    </row>
    <row r="576" spans="1:47" ht="14.45" customHeight="1">
      <c r="A576"/>
      <c r="B576" s="25" t="s">
        <v>6786</v>
      </c>
      <c r="D576" s="47" t="s">
        <v>6959</v>
      </c>
      <c r="E576" s="256"/>
      <c r="F576" s="47"/>
      <c r="G576" s="47"/>
      <c r="H576" s="47" t="s">
        <v>6959</v>
      </c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8" t="s">
        <v>6836</v>
      </c>
      <c r="W576">
        <v>3</v>
      </c>
      <c r="X576" t="s">
        <v>1335</v>
      </c>
      <c r="Y576" t="s">
        <v>1336</v>
      </c>
      <c r="Z576" t="s">
        <v>19</v>
      </c>
      <c r="AA576" t="s">
        <v>19</v>
      </c>
      <c r="AB576" t="s">
        <v>19</v>
      </c>
      <c r="AC576" t="s">
        <v>1336</v>
      </c>
      <c r="AD576" t="s">
        <v>1234</v>
      </c>
      <c r="AE576" t="s">
        <v>1337</v>
      </c>
      <c r="AF576" s="27" t="s">
        <v>19</v>
      </c>
      <c r="AG576" s="27" t="s">
        <v>19</v>
      </c>
      <c r="AH576" s="27" t="s">
        <v>19</v>
      </c>
      <c r="AI576" s="27" t="s">
        <v>19</v>
      </c>
      <c r="AJ576" s="27" t="s">
        <v>19</v>
      </c>
      <c r="AK576" t="s">
        <v>21</v>
      </c>
      <c r="AL576">
        <v>1</v>
      </c>
      <c r="AT576" t="s">
        <v>2</v>
      </c>
    </row>
    <row r="577" spans="1:46" ht="14.45" customHeight="1">
      <c r="A577"/>
      <c r="B577" s="25" t="s">
        <v>6786</v>
      </c>
      <c r="D577" s="47" t="s">
        <v>7040</v>
      </c>
      <c r="E577" s="256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8" t="s">
        <v>6836</v>
      </c>
      <c r="W577">
        <v>3</v>
      </c>
      <c r="X577" t="s">
        <v>1338</v>
      </c>
      <c r="Y577" t="s">
        <v>1339</v>
      </c>
      <c r="Z577" t="s">
        <v>19</v>
      </c>
      <c r="AA577" t="s">
        <v>19</v>
      </c>
      <c r="AB577" t="s">
        <v>19</v>
      </c>
      <c r="AC577" t="s">
        <v>1339</v>
      </c>
      <c r="AD577" t="s">
        <v>1340</v>
      </c>
      <c r="AE577" t="s">
        <v>1341</v>
      </c>
      <c r="AF577" s="27" t="s">
        <v>19</v>
      </c>
      <c r="AG577" s="27" t="s">
        <v>19</v>
      </c>
      <c r="AH577" s="27" t="s">
        <v>19</v>
      </c>
      <c r="AI577" s="27" t="s">
        <v>19</v>
      </c>
      <c r="AJ577" s="27" t="s">
        <v>19</v>
      </c>
      <c r="AK577" t="s">
        <v>21</v>
      </c>
      <c r="AL577">
        <v>1</v>
      </c>
      <c r="AT577" t="s">
        <v>2</v>
      </c>
    </row>
    <row r="578" spans="1:46" ht="14.45" customHeight="1">
      <c r="A578"/>
      <c r="B578" s="25" t="s">
        <v>6786</v>
      </c>
      <c r="D578" s="47" t="s">
        <v>7040</v>
      </c>
      <c r="E578" s="256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8" t="s">
        <v>6836</v>
      </c>
      <c r="W578">
        <v>3</v>
      </c>
      <c r="X578" t="s">
        <v>1342</v>
      </c>
      <c r="Y578" t="s">
        <v>1343</v>
      </c>
      <c r="Z578" t="s">
        <v>19</v>
      </c>
      <c r="AA578" t="s">
        <v>19</v>
      </c>
      <c r="AB578" t="s">
        <v>19</v>
      </c>
      <c r="AC578" t="s">
        <v>1343</v>
      </c>
      <c r="AD578" t="s">
        <v>1246</v>
      </c>
      <c r="AE578" t="s">
        <v>1344</v>
      </c>
      <c r="AF578" s="27" t="s">
        <v>19</v>
      </c>
      <c r="AG578" s="27" t="s">
        <v>19</v>
      </c>
      <c r="AH578" s="27" t="s">
        <v>19</v>
      </c>
      <c r="AI578" s="27" t="s">
        <v>19</v>
      </c>
      <c r="AJ578" s="27" t="s">
        <v>19</v>
      </c>
      <c r="AK578" t="s">
        <v>21</v>
      </c>
      <c r="AL578">
        <v>1</v>
      </c>
      <c r="AT578" t="s">
        <v>2</v>
      </c>
    </row>
    <row r="579" spans="1:46" ht="14.45" customHeight="1">
      <c r="A579"/>
      <c r="B579" s="25" t="s">
        <v>6786</v>
      </c>
      <c r="D579" s="47" t="s">
        <v>7040</v>
      </c>
      <c r="E579" s="256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8" t="s">
        <v>6836</v>
      </c>
      <c r="W579">
        <v>3</v>
      </c>
      <c r="X579" t="s">
        <v>1345</v>
      </c>
      <c r="Y579" t="s">
        <v>1346</v>
      </c>
      <c r="Z579" t="s">
        <v>19</v>
      </c>
      <c r="AA579" t="s">
        <v>19</v>
      </c>
      <c r="AB579" t="s">
        <v>19</v>
      </c>
      <c r="AC579" t="s">
        <v>1346</v>
      </c>
      <c r="AD579" t="s">
        <v>1268</v>
      </c>
      <c r="AE579" t="s">
        <v>1347</v>
      </c>
      <c r="AF579" s="27" t="s">
        <v>19</v>
      </c>
      <c r="AG579" s="27" t="s">
        <v>19</v>
      </c>
      <c r="AH579" s="27" t="s">
        <v>19</v>
      </c>
      <c r="AI579" s="27" t="s">
        <v>19</v>
      </c>
      <c r="AJ579" s="27" t="s">
        <v>19</v>
      </c>
      <c r="AK579" t="s">
        <v>21</v>
      </c>
      <c r="AL579">
        <v>1</v>
      </c>
      <c r="AT579" t="s">
        <v>2</v>
      </c>
    </row>
    <row r="580" spans="1:46" ht="14.45" customHeight="1">
      <c r="A580"/>
      <c r="B580" s="25" t="s">
        <v>6786</v>
      </c>
      <c r="D580" s="47" t="s">
        <v>7040</v>
      </c>
      <c r="E580" s="256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8" t="s">
        <v>6836</v>
      </c>
      <c r="W580">
        <v>3</v>
      </c>
      <c r="X580" t="s">
        <v>1348</v>
      </c>
      <c r="Y580" t="s">
        <v>1349</v>
      </c>
      <c r="Z580" t="s">
        <v>19</v>
      </c>
      <c r="AA580" t="s">
        <v>19</v>
      </c>
      <c r="AB580" t="s">
        <v>19</v>
      </c>
      <c r="AC580" t="s">
        <v>1349</v>
      </c>
      <c r="AD580" t="s">
        <v>1273</v>
      </c>
      <c r="AE580" t="s">
        <v>1350</v>
      </c>
      <c r="AF580" s="27" t="s">
        <v>19</v>
      </c>
      <c r="AG580" s="27" t="s">
        <v>19</v>
      </c>
      <c r="AH580" s="27" t="s">
        <v>19</v>
      </c>
      <c r="AI580" s="27" t="s">
        <v>19</v>
      </c>
      <c r="AJ580" s="27" t="s">
        <v>19</v>
      </c>
      <c r="AK580" t="s">
        <v>21</v>
      </c>
      <c r="AL580">
        <v>1</v>
      </c>
      <c r="AT580" t="s">
        <v>2</v>
      </c>
    </row>
    <row r="581" spans="1:46" ht="14.45" customHeight="1">
      <c r="A581"/>
      <c r="B581" s="25" t="s">
        <v>6786</v>
      </c>
      <c r="D581" s="47" t="s">
        <v>7040</v>
      </c>
      <c r="E581" s="256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8" t="s">
        <v>6836</v>
      </c>
      <c r="W581">
        <v>3</v>
      </c>
      <c r="X581" t="s">
        <v>1351</v>
      </c>
      <c r="Y581" t="s">
        <v>1352</v>
      </c>
      <c r="Z581" t="s">
        <v>19</v>
      </c>
      <c r="AA581" t="s">
        <v>19</v>
      </c>
      <c r="AB581" t="s">
        <v>19</v>
      </c>
      <c r="AC581" t="s">
        <v>1352</v>
      </c>
      <c r="AD581" t="s">
        <v>1302</v>
      </c>
      <c r="AE581" t="s">
        <v>1353</v>
      </c>
      <c r="AF581" s="27" t="s">
        <v>19</v>
      </c>
      <c r="AG581" s="27" t="s">
        <v>19</v>
      </c>
      <c r="AH581" s="27" t="s">
        <v>19</v>
      </c>
      <c r="AI581" s="27" t="s">
        <v>19</v>
      </c>
      <c r="AJ581" s="27" t="s">
        <v>19</v>
      </c>
      <c r="AK581" t="s">
        <v>21</v>
      </c>
      <c r="AL581">
        <v>1</v>
      </c>
      <c r="AT581" t="s">
        <v>2</v>
      </c>
    </row>
    <row r="582" spans="1:46" ht="14.45" customHeight="1">
      <c r="A582"/>
      <c r="B582" s="25" t="s">
        <v>6786</v>
      </c>
      <c r="D582" s="47" t="s">
        <v>7040</v>
      </c>
      <c r="E582" s="256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8" t="s">
        <v>6836</v>
      </c>
      <c r="W582">
        <v>3</v>
      </c>
      <c r="X582" t="s">
        <v>1354</v>
      </c>
      <c r="Y582" t="s">
        <v>1355</v>
      </c>
      <c r="Z582" t="s">
        <v>19</v>
      </c>
      <c r="AA582" t="s">
        <v>19</v>
      </c>
      <c r="AB582" t="s">
        <v>19</v>
      </c>
      <c r="AC582" t="s">
        <v>1355</v>
      </c>
      <c r="AD582" t="s">
        <v>1291</v>
      </c>
      <c r="AE582" t="s">
        <v>1356</v>
      </c>
      <c r="AF582" s="27" t="s">
        <v>19</v>
      </c>
      <c r="AG582" s="27" t="s">
        <v>19</v>
      </c>
      <c r="AH582" s="27" t="s">
        <v>19</v>
      </c>
      <c r="AI582" s="27" t="s">
        <v>19</v>
      </c>
      <c r="AJ582" s="27" t="s">
        <v>19</v>
      </c>
      <c r="AK582" t="s">
        <v>21</v>
      </c>
      <c r="AL582">
        <v>1</v>
      </c>
      <c r="AT582" t="s">
        <v>2</v>
      </c>
    </row>
    <row r="583" spans="1:46" ht="14.45" customHeight="1">
      <c r="A583"/>
      <c r="B583" s="25" t="s">
        <v>6786</v>
      </c>
      <c r="D583" s="47" t="s">
        <v>7040</v>
      </c>
      <c r="E583" s="256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8" t="s">
        <v>6836</v>
      </c>
      <c r="W583">
        <v>3</v>
      </c>
      <c r="X583" t="s">
        <v>1357</v>
      </c>
      <c r="Y583" t="s">
        <v>1358</v>
      </c>
      <c r="Z583" t="s">
        <v>19</v>
      </c>
      <c r="AA583" t="s">
        <v>19</v>
      </c>
      <c r="AB583" t="s">
        <v>19</v>
      </c>
      <c r="AC583" t="s">
        <v>1358</v>
      </c>
      <c r="AD583" t="s">
        <v>1157</v>
      </c>
      <c r="AE583" t="s">
        <v>1359</v>
      </c>
      <c r="AF583" s="27" t="s">
        <v>19</v>
      </c>
      <c r="AG583" s="27" t="s">
        <v>19</v>
      </c>
      <c r="AH583" s="27" t="s">
        <v>19</v>
      </c>
      <c r="AI583" s="27" t="s">
        <v>19</v>
      </c>
      <c r="AJ583" s="27" t="s">
        <v>19</v>
      </c>
      <c r="AK583" t="s">
        <v>21</v>
      </c>
      <c r="AL583">
        <v>1</v>
      </c>
      <c r="AT583" t="s">
        <v>2</v>
      </c>
    </row>
    <row r="584" spans="1:46" ht="14.45" customHeight="1">
      <c r="A584"/>
      <c r="B584" s="25" t="s">
        <v>6786</v>
      </c>
      <c r="D584" s="47" t="s">
        <v>7040</v>
      </c>
      <c r="E584" s="256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8" t="s">
        <v>6836</v>
      </c>
      <c r="W584">
        <v>3</v>
      </c>
      <c r="X584" t="s">
        <v>1351</v>
      </c>
      <c r="Y584" t="s">
        <v>1360</v>
      </c>
      <c r="Z584" t="s">
        <v>19</v>
      </c>
      <c r="AA584" t="s">
        <v>19</v>
      </c>
      <c r="AB584" t="s">
        <v>19</v>
      </c>
      <c r="AC584" t="s">
        <v>1360</v>
      </c>
      <c r="AD584" t="s">
        <v>1298</v>
      </c>
      <c r="AE584" t="s">
        <v>1361</v>
      </c>
      <c r="AF584" s="27" t="s">
        <v>19</v>
      </c>
      <c r="AG584" s="27" t="s">
        <v>19</v>
      </c>
      <c r="AH584" s="27" t="s">
        <v>19</v>
      </c>
      <c r="AI584" s="27" t="s">
        <v>19</v>
      </c>
      <c r="AJ584" s="27" t="s">
        <v>19</v>
      </c>
      <c r="AK584" t="s">
        <v>21</v>
      </c>
      <c r="AL584">
        <v>1</v>
      </c>
      <c r="AT584" t="s">
        <v>2</v>
      </c>
    </row>
    <row r="585" spans="1:46" ht="14.45" customHeight="1">
      <c r="A585"/>
      <c r="B585" s="25" t="s">
        <v>6786</v>
      </c>
      <c r="D585" s="47" t="s">
        <v>6915</v>
      </c>
      <c r="E585" s="256"/>
      <c r="F585" s="47"/>
      <c r="G585" s="47"/>
      <c r="H585" s="47" t="s">
        <v>7043</v>
      </c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8" t="s">
        <v>6833</v>
      </c>
      <c r="W585">
        <v>3</v>
      </c>
      <c r="X585" t="s">
        <v>1362</v>
      </c>
      <c r="Y585" t="s">
        <v>1363</v>
      </c>
      <c r="Z585" t="s">
        <v>19</v>
      </c>
      <c r="AA585" t="s">
        <v>19</v>
      </c>
      <c r="AB585" t="s">
        <v>19</v>
      </c>
      <c r="AC585" t="s">
        <v>1363</v>
      </c>
      <c r="AD585" t="s">
        <v>1364</v>
      </c>
      <c r="AE585" t="s">
        <v>1365</v>
      </c>
      <c r="AF585" s="27" t="s">
        <v>19</v>
      </c>
      <c r="AG585" s="27" t="s">
        <v>19</v>
      </c>
      <c r="AH585" s="27" t="s">
        <v>19</v>
      </c>
      <c r="AI585" s="27" t="s">
        <v>19</v>
      </c>
      <c r="AJ585" s="27" t="s">
        <v>19</v>
      </c>
      <c r="AK585" t="s">
        <v>21</v>
      </c>
      <c r="AL585">
        <v>1</v>
      </c>
      <c r="AT585" t="s">
        <v>2</v>
      </c>
    </row>
    <row r="586" spans="1:46" ht="14.45" customHeight="1">
      <c r="A586"/>
      <c r="B586" s="25" t="s">
        <v>6786</v>
      </c>
      <c r="D586" s="47" t="s">
        <v>7040</v>
      </c>
      <c r="E586" s="256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8" t="s">
        <v>6836</v>
      </c>
      <c r="W586">
        <v>3</v>
      </c>
      <c r="X586" t="s">
        <v>1366</v>
      </c>
      <c r="Y586" t="s">
        <v>1367</v>
      </c>
      <c r="Z586" t="s">
        <v>19</v>
      </c>
      <c r="AA586" t="s">
        <v>19</v>
      </c>
      <c r="AB586" t="s">
        <v>19</v>
      </c>
      <c r="AC586" t="s">
        <v>1367</v>
      </c>
      <c r="AD586" t="s">
        <v>1317</v>
      </c>
      <c r="AE586" t="s">
        <v>1368</v>
      </c>
      <c r="AF586" s="27" t="s">
        <v>19</v>
      </c>
      <c r="AG586" s="27" t="s">
        <v>19</v>
      </c>
      <c r="AH586" s="27" t="s">
        <v>19</v>
      </c>
      <c r="AI586" s="27" t="s">
        <v>19</v>
      </c>
      <c r="AJ586" s="27" t="s">
        <v>19</v>
      </c>
      <c r="AK586" t="s">
        <v>21</v>
      </c>
      <c r="AL586">
        <v>1</v>
      </c>
      <c r="AT586" t="s">
        <v>2</v>
      </c>
    </row>
    <row r="587" spans="1:46" ht="14.45" customHeight="1">
      <c r="A587"/>
      <c r="B587" s="25" t="s">
        <v>6786</v>
      </c>
      <c r="D587" s="47" t="s">
        <v>7040</v>
      </c>
      <c r="E587" s="256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8" t="s">
        <v>6836</v>
      </c>
      <c r="W587">
        <v>3</v>
      </c>
      <c r="X587" t="s">
        <v>1369</v>
      </c>
      <c r="Y587" t="s">
        <v>1370</v>
      </c>
      <c r="Z587" t="s">
        <v>19</v>
      </c>
      <c r="AA587" t="s">
        <v>19</v>
      </c>
      <c r="AB587" t="s">
        <v>19</v>
      </c>
      <c r="AC587" t="s">
        <v>1370</v>
      </c>
      <c r="AD587" t="s">
        <v>1184</v>
      </c>
      <c r="AE587" t="s">
        <v>1371</v>
      </c>
      <c r="AF587" s="27" t="s">
        <v>19</v>
      </c>
      <c r="AG587" s="27" t="s">
        <v>19</v>
      </c>
      <c r="AH587" s="27" t="s">
        <v>19</v>
      </c>
      <c r="AI587" s="27" t="s">
        <v>19</v>
      </c>
      <c r="AJ587" s="27" t="s">
        <v>19</v>
      </c>
      <c r="AK587" t="s">
        <v>21</v>
      </c>
      <c r="AL587">
        <v>1</v>
      </c>
      <c r="AT587" t="s">
        <v>2</v>
      </c>
    </row>
    <row r="588" spans="1:46" ht="14.45" customHeight="1">
      <c r="A588"/>
      <c r="B588" s="25" t="s">
        <v>6786</v>
      </c>
      <c r="D588" s="47" t="s">
        <v>7040</v>
      </c>
      <c r="E588" s="256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8" t="s">
        <v>6836</v>
      </c>
      <c r="W588">
        <v>3</v>
      </c>
      <c r="X588" t="s">
        <v>1372</v>
      </c>
      <c r="Y588" t="s">
        <v>1373</v>
      </c>
      <c r="Z588" t="s">
        <v>19</v>
      </c>
      <c r="AA588" t="s">
        <v>19</v>
      </c>
      <c r="AB588" t="s">
        <v>19</v>
      </c>
      <c r="AC588" t="s">
        <v>1373</v>
      </c>
      <c r="AD588" t="s">
        <v>1184</v>
      </c>
      <c r="AE588" t="s">
        <v>1374</v>
      </c>
      <c r="AF588" s="27" t="s">
        <v>19</v>
      </c>
      <c r="AG588" s="27" t="s">
        <v>19</v>
      </c>
      <c r="AH588" s="27" t="s">
        <v>19</v>
      </c>
      <c r="AI588" s="27" t="s">
        <v>19</v>
      </c>
      <c r="AJ588" s="27" t="s">
        <v>19</v>
      </c>
      <c r="AK588" t="s">
        <v>21</v>
      </c>
      <c r="AL588">
        <v>1</v>
      </c>
      <c r="AT588" t="s">
        <v>2</v>
      </c>
    </row>
    <row r="589" spans="1:46" ht="14.45" customHeight="1">
      <c r="A589"/>
      <c r="B589" s="25" t="s">
        <v>6786</v>
      </c>
      <c r="D589" s="47" t="s">
        <v>7040</v>
      </c>
      <c r="E589" s="256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8" t="s">
        <v>6836</v>
      </c>
      <c r="W589">
        <v>3</v>
      </c>
      <c r="X589" t="s">
        <v>1375</v>
      </c>
      <c r="Y589" t="s">
        <v>1376</v>
      </c>
      <c r="Z589" t="s">
        <v>19</v>
      </c>
      <c r="AA589" t="s">
        <v>19</v>
      </c>
      <c r="AB589" t="s">
        <v>19</v>
      </c>
      <c r="AC589" t="s">
        <v>1376</v>
      </c>
      <c r="AD589" t="s">
        <v>842</v>
      </c>
      <c r="AE589" t="s">
        <v>1377</v>
      </c>
      <c r="AF589" s="27" t="s">
        <v>19</v>
      </c>
      <c r="AG589" s="27" t="s">
        <v>19</v>
      </c>
      <c r="AH589" s="27" t="s">
        <v>19</v>
      </c>
      <c r="AI589" s="27" t="s">
        <v>19</v>
      </c>
      <c r="AJ589" s="27" t="s">
        <v>19</v>
      </c>
      <c r="AK589" t="s">
        <v>21</v>
      </c>
      <c r="AL589">
        <v>1</v>
      </c>
      <c r="AT589" t="s">
        <v>2</v>
      </c>
    </row>
    <row r="590" spans="1:46" ht="14.45" customHeight="1">
      <c r="A590"/>
      <c r="B590" s="25" t="s">
        <v>6786</v>
      </c>
      <c r="D590" s="47" t="s">
        <v>7040</v>
      </c>
      <c r="E590" s="256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8" t="s">
        <v>6836</v>
      </c>
      <c r="W590">
        <v>3</v>
      </c>
      <c r="X590" t="s">
        <v>1357</v>
      </c>
      <c r="Y590" t="s">
        <v>1378</v>
      </c>
      <c r="Z590" t="s">
        <v>19</v>
      </c>
      <c r="AA590" t="s">
        <v>19</v>
      </c>
      <c r="AB590" t="s">
        <v>19</v>
      </c>
      <c r="AC590" t="s">
        <v>1378</v>
      </c>
      <c r="AD590" t="s">
        <v>842</v>
      </c>
      <c r="AE590" t="s">
        <v>1379</v>
      </c>
      <c r="AF590" s="27" t="s">
        <v>19</v>
      </c>
      <c r="AG590" s="27" t="s">
        <v>19</v>
      </c>
      <c r="AH590" s="27" t="s">
        <v>19</v>
      </c>
      <c r="AI590" s="27" t="s">
        <v>19</v>
      </c>
      <c r="AJ590" s="27" t="s">
        <v>19</v>
      </c>
      <c r="AK590" t="s">
        <v>21</v>
      </c>
      <c r="AL590">
        <v>1</v>
      </c>
      <c r="AT590" t="s">
        <v>2</v>
      </c>
    </row>
    <row r="591" spans="1:46" ht="14.45" customHeight="1">
      <c r="A591"/>
      <c r="B591" s="25" t="s">
        <v>6786</v>
      </c>
      <c r="D591" s="47" t="s">
        <v>6914</v>
      </c>
      <c r="E591" s="256"/>
      <c r="F591" s="47"/>
      <c r="G591" s="47"/>
      <c r="H591" s="47" t="s">
        <v>6785</v>
      </c>
      <c r="I591" s="47"/>
      <c r="J591" s="47" t="s">
        <v>7044</v>
      </c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 t="s">
        <v>315</v>
      </c>
      <c r="V591" s="48" t="s">
        <v>6833</v>
      </c>
      <c r="W591">
        <v>3</v>
      </c>
      <c r="X591" t="s">
        <v>1380</v>
      </c>
      <c r="Y591" t="s">
        <v>1381</v>
      </c>
      <c r="Z591" t="s">
        <v>19</v>
      </c>
      <c r="AA591" t="s">
        <v>19</v>
      </c>
      <c r="AB591" t="s">
        <v>19</v>
      </c>
      <c r="AC591" t="s">
        <v>1381</v>
      </c>
      <c r="AD591" t="s">
        <v>1038</v>
      </c>
      <c r="AE591" t="s">
        <v>1382</v>
      </c>
      <c r="AF591" s="27" t="s">
        <v>19</v>
      </c>
      <c r="AG591" s="27" t="s">
        <v>19</v>
      </c>
      <c r="AH591" s="27" t="s">
        <v>19</v>
      </c>
      <c r="AI591" s="27" t="s">
        <v>19</v>
      </c>
      <c r="AJ591" s="27" t="s">
        <v>19</v>
      </c>
      <c r="AK591" t="s">
        <v>21</v>
      </c>
      <c r="AL591">
        <v>1</v>
      </c>
      <c r="AT591" t="s">
        <v>2</v>
      </c>
    </row>
    <row r="592" spans="1:46" ht="14.45" customHeight="1">
      <c r="A592"/>
      <c r="B592" s="25" t="s">
        <v>6786</v>
      </c>
      <c r="D592" s="47" t="s">
        <v>6904</v>
      </c>
      <c r="E592" s="256"/>
      <c r="F592" s="47"/>
      <c r="G592" s="47"/>
      <c r="H592" s="37" t="s">
        <v>6959</v>
      </c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8" t="s">
        <v>6833</v>
      </c>
      <c r="W592">
        <v>3</v>
      </c>
      <c r="X592" t="s">
        <v>1383</v>
      </c>
      <c r="Y592" t="s">
        <v>1384</v>
      </c>
      <c r="Z592" t="s">
        <v>19</v>
      </c>
      <c r="AA592" t="s">
        <v>19</v>
      </c>
      <c r="AB592" t="s">
        <v>19</v>
      </c>
      <c r="AC592" t="s">
        <v>1384</v>
      </c>
      <c r="AD592" t="s">
        <v>1237</v>
      </c>
      <c r="AE592" t="s">
        <v>1385</v>
      </c>
      <c r="AF592" s="27" t="s">
        <v>19</v>
      </c>
      <c r="AG592" s="27" t="s">
        <v>19</v>
      </c>
      <c r="AH592" s="27" t="s">
        <v>19</v>
      </c>
      <c r="AI592" s="27" t="s">
        <v>19</v>
      </c>
      <c r="AJ592" s="27" t="s">
        <v>19</v>
      </c>
      <c r="AK592" t="s">
        <v>21</v>
      </c>
      <c r="AL592">
        <v>1</v>
      </c>
      <c r="AT592" t="s">
        <v>2</v>
      </c>
    </row>
    <row r="593" spans="1:46" ht="14.45" customHeight="1">
      <c r="A593"/>
      <c r="B593" s="25" t="s">
        <v>6786</v>
      </c>
      <c r="D593" s="47" t="s">
        <v>7030</v>
      </c>
      <c r="E593" s="256"/>
      <c r="F593" s="47"/>
      <c r="G593" s="47"/>
      <c r="H593" s="47" t="s">
        <v>7040</v>
      </c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8" t="s">
        <v>6836</v>
      </c>
      <c r="W593">
        <v>3</v>
      </c>
      <c r="X593" t="s">
        <v>1380</v>
      </c>
      <c r="Y593" t="s">
        <v>1386</v>
      </c>
      <c r="Z593" t="s">
        <v>19</v>
      </c>
      <c r="AA593" t="s">
        <v>19</v>
      </c>
      <c r="AB593" t="s">
        <v>19</v>
      </c>
      <c r="AC593" t="s">
        <v>1386</v>
      </c>
      <c r="AD593" t="s">
        <v>1387</v>
      </c>
      <c r="AE593" t="s">
        <v>1388</v>
      </c>
      <c r="AF593" s="27" t="s">
        <v>19</v>
      </c>
      <c r="AG593" s="27" t="s">
        <v>19</v>
      </c>
      <c r="AH593" s="27" t="s">
        <v>19</v>
      </c>
      <c r="AI593" s="27" t="s">
        <v>19</v>
      </c>
      <c r="AJ593" s="27" t="s">
        <v>19</v>
      </c>
      <c r="AK593" t="s">
        <v>21</v>
      </c>
      <c r="AL593">
        <v>1</v>
      </c>
      <c r="AT593" t="s">
        <v>2</v>
      </c>
    </row>
    <row r="594" spans="1:46" ht="14.45" customHeight="1">
      <c r="A594"/>
      <c r="B594" s="25" t="s">
        <v>6786</v>
      </c>
      <c r="D594" s="47" t="s">
        <v>6904</v>
      </c>
      <c r="E594" s="256"/>
      <c r="F594" s="47"/>
      <c r="G594" s="47"/>
      <c r="H594" s="47" t="s">
        <v>8065</v>
      </c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8" t="s">
        <v>6833</v>
      </c>
      <c r="W594">
        <v>3</v>
      </c>
      <c r="X594" t="s">
        <v>1389</v>
      </c>
      <c r="Y594" t="s">
        <v>1390</v>
      </c>
      <c r="Z594" t="s">
        <v>19</v>
      </c>
      <c r="AA594" t="s">
        <v>19</v>
      </c>
      <c r="AB594" t="s">
        <v>19</v>
      </c>
      <c r="AC594" t="s">
        <v>1390</v>
      </c>
      <c r="AD594" t="s">
        <v>1387</v>
      </c>
      <c r="AE594" t="s">
        <v>1391</v>
      </c>
      <c r="AF594" s="27" t="s">
        <v>19</v>
      </c>
      <c r="AG594" s="27" t="s">
        <v>19</v>
      </c>
      <c r="AH594" s="27" t="s">
        <v>19</v>
      </c>
      <c r="AI594" s="27" t="s">
        <v>19</v>
      </c>
      <c r="AJ594" s="27" t="s">
        <v>19</v>
      </c>
      <c r="AK594" t="s">
        <v>21</v>
      </c>
      <c r="AL594">
        <v>1</v>
      </c>
      <c r="AT594" t="s">
        <v>2</v>
      </c>
    </row>
    <row r="595" spans="1:46" ht="14.45" customHeight="1">
      <c r="A595"/>
      <c r="B595" s="25" t="s">
        <v>6786</v>
      </c>
      <c r="D595" s="47" t="s">
        <v>7030</v>
      </c>
      <c r="E595" s="256"/>
      <c r="F595" s="47"/>
      <c r="G595" s="47"/>
      <c r="H595" s="47" t="s">
        <v>7040</v>
      </c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8" t="s">
        <v>6836</v>
      </c>
      <c r="W595">
        <v>3</v>
      </c>
      <c r="X595" t="s">
        <v>1380</v>
      </c>
      <c r="Y595" t="s">
        <v>1392</v>
      </c>
      <c r="Z595" t="s">
        <v>19</v>
      </c>
      <c r="AA595" t="s">
        <v>19</v>
      </c>
      <c r="AB595" t="s">
        <v>19</v>
      </c>
      <c r="AC595" t="s">
        <v>1392</v>
      </c>
      <c r="AD595" t="s">
        <v>1393</v>
      </c>
      <c r="AE595" t="s">
        <v>1394</v>
      </c>
      <c r="AF595" s="27" t="s">
        <v>19</v>
      </c>
      <c r="AG595" s="27" t="s">
        <v>19</v>
      </c>
      <c r="AH595" s="27" t="s">
        <v>19</v>
      </c>
      <c r="AI595" s="27" t="s">
        <v>19</v>
      </c>
      <c r="AJ595" s="27" t="s">
        <v>19</v>
      </c>
      <c r="AK595" t="s">
        <v>21</v>
      </c>
      <c r="AL595">
        <v>1</v>
      </c>
      <c r="AT595" t="s">
        <v>2</v>
      </c>
    </row>
    <row r="596" spans="1:46" ht="14.45" customHeight="1">
      <c r="A596"/>
      <c r="B596" s="25" t="s">
        <v>6786</v>
      </c>
      <c r="D596" s="47" t="s">
        <v>6904</v>
      </c>
      <c r="E596" s="256"/>
      <c r="F596" s="47"/>
      <c r="G596" s="47"/>
      <c r="H596" s="47" t="s">
        <v>8065</v>
      </c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8" t="s">
        <v>6833</v>
      </c>
      <c r="W596">
        <v>3</v>
      </c>
      <c r="X596" t="s">
        <v>1395</v>
      </c>
      <c r="Y596" t="s">
        <v>1396</v>
      </c>
      <c r="Z596" t="s">
        <v>19</v>
      </c>
      <c r="AA596" t="s">
        <v>19</v>
      </c>
      <c r="AB596" t="s">
        <v>19</v>
      </c>
      <c r="AC596" t="s">
        <v>1396</v>
      </c>
      <c r="AD596" t="s">
        <v>1393</v>
      </c>
      <c r="AE596" t="s">
        <v>1397</v>
      </c>
      <c r="AF596" s="27" t="s">
        <v>19</v>
      </c>
      <c r="AG596" s="27" t="s">
        <v>19</v>
      </c>
      <c r="AH596" s="27" t="s">
        <v>19</v>
      </c>
      <c r="AI596" s="27" t="s">
        <v>19</v>
      </c>
      <c r="AJ596" s="27" t="s">
        <v>19</v>
      </c>
      <c r="AK596" t="s">
        <v>21</v>
      </c>
      <c r="AL596">
        <v>1</v>
      </c>
      <c r="AT596" t="s">
        <v>2</v>
      </c>
    </row>
    <row r="597" spans="1:46" ht="14.45" customHeight="1">
      <c r="A597" s="409" t="s">
        <v>8117</v>
      </c>
      <c r="B597" s="25" t="s">
        <v>6786</v>
      </c>
      <c r="D597" s="47" t="s">
        <v>7030</v>
      </c>
      <c r="E597" s="256"/>
      <c r="F597" s="47"/>
      <c r="G597" s="47"/>
      <c r="H597" s="37" t="s">
        <v>7040</v>
      </c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8" t="s">
        <v>6836</v>
      </c>
      <c r="W597">
        <v>3</v>
      </c>
      <c r="X597" t="s">
        <v>1380</v>
      </c>
      <c r="Y597" t="s">
        <v>1398</v>
      </c>
      <c r="Z597" t="s">
        <v>19</v>
      </c>
      <c r="AA597" t="s">
        <v>19</v>
      </c>
      <c r="AB597" t="s">
        <v>19</v>
      </c>
      <c r="AC597" t="s">
        <v>1398</v>
      </c>
      <c r="AD597" t="s">
        <v>1399</v>
      </c>
      <c r="AE597" t="s">
        <v>1400</v>
      </c>
      <c r="AF597" s="27" t="s">
        <v>19</v>
      </c>
      <c r="AG597" s="27" t="s">
        <v>19</v>
      </c>
      <c r="AH597" s="27" t="s">
        <v>19</v>
      </c>
      <c r="AI597" s="27" t="s">
        <v>19</v>
      </c>
      <c r="AJ597" s="27" t="s">
        <v>19</v>
      </c>
      <c r="AK597" t="s">
        <v>21</v>
      </c>
      <c r="AL597">
        <v>1</v>
      </c>
      <c r="AT597" t="s">
        <v>2</v>
      </c>
    </row>
    <row r="598" spans="1:46" ht="14.45" customHeight="1">
      <c r="A598" s="409" t="s">
        <v>8117</v>
      </c>
      <c r="B598" s="25" t="s">
        <v>6786</v>
      </c>
      <c r="D598" s="47" t="s">
        <v>7030</v>
      </c>
      <c r="E598" s="256"/>
      <c r="F598" s="47"/>
      <c r="G598" s="47"/>
      <c r="H598" s="37" t="s">
        <v>7040</v>
      </c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8" t="s">
        <v>6836</v>
      </c>
      <c r="W598">
        <v>3</v>
      </c>
      <c r="X598" t="s">
        <v>1380</v>
      </c>
      <c r="Y598" t="s">
        <v>1401</v>
      </c>
      <c r="Z598" t="s">
        <v>19</v>
      </c>
      <c r="AA598" t="s">
        <v>19</v>
      </c>
      <c r="AB598" t="s">
        <v>19</v>
      </c>
      <c r="AC598" t="s">
        <v>1401</v>
      </c>
      <c r="AD598" t="s">
        <v>1402</v>
      </c>
      <c r="AE598" t="s">
        <v>1400</v>
      </c>
      <c r="AF598" s="27" t="s">
        <v>19</v>
      </c>
      <c r="AG598" s="27" t="s">
        <v>19</v>
      </c>
      <c r="AH598" s="27" t="s">
        <v>19</v>
      </c>
      <c r="AI598" s="27" t="s">
        <v>19</v>
      </c>
      <c r="AJ598" s="27" t="s">
        <v>19</v>
      </c>
      <c r="AK598" t="s">
        <v>21</v>
      </c>
      <c r="AL598">
        <v>1</v>
      </c>
      <c r="AT598" t="s">
        <v>2</v>
      </c>
    </row>
    <row r="599" spans="1:46" s="198" customFormat="1" ht="14.45" customHeight="1">
      <c r="A599" s="200" t="s">
        <v>7796</v>
      </c>
      <c r="B599" s="197" t="s">
        <v>6786</v>
      </c>
      <c r="D599" s="120"/>
      <c r="E599" s="257"/>
      <c r="F599" s="120"/>
      <c r="G599" s="120"/>
      <c r="H599" s="120"/>
      <c r="I599" s="120"/>
      <c r="J599" s="120"/>
      <c r="K599" s="120"/>
      <c r="L599" s="120"/>
      <c r="M599" s="120"/>
      <c r="N599" s="120"/>
      <c r="O599" s="120"/>
      <c r="P599" s="120"/>
      <c r="Q599" s="120"/>
      <c r="R599" s="120"/>
      <c r="S599" s="120"/>
      <c r="T599" s="120"/>
      <c r="U599" s="120"/>
      <c r="V599" s="199" t="s">
        <v>6836</v>
      </c>
      <c r="W599" s="198">
        <v>3</v>
      </c>
      <c r="X599" s="198" t="s">
        <v>1403</v>
      </c>
      <c r="Y599" s="198" t="s">
        <v>1404</v>
      </c>
      <c r="Z599" s="198" t="s">
        <v>19</v>
      </c>
      <c r="AA599" s="198" t="s">
        <v>19</v>
      </c>
      <c r="AB599" s="198" t="s">
        <v>19</v>
      </c>
      <c r="AC599" s="198" t="s">
        <v>1404</v>
      </c>
      <c r="AD599" s="198" t="s">
        <v>827</v>
      </c>
      <c r="AE599" s="198" t="s">
        <v>1405</v>
      </c>
      <c r="AF599" s="204" t="s">
        <v>19</v>
      </c>
      <c r="AG599" s="204" t="s">
        <v>19</v>
      </c>
      <c r="AH599" s="204" t="s">
        <v>19</v>
      </c>
      <c r="AI599" s="204" t="s">
        <v>19</v>
      </c>
      <c r="AJ599" s="204" t="s">
        <v>19</v>
      </c>
      <c r="AK599" s="198" t="s">
        <v>21</v>
      </c>
      <c r="AL599" s="198">
        <v>1</v>
      </c>
      <c r="AT599" s="198" t="s">
        <v>2</v>
      </c>
    </row>
    <row r="600" spans="1:46" s="178" customFormat="1" ht="14.45" customHeight="1">
      <c r="A600" s="118" t="s">
        <v>7956</v>
      </c>
      <c r="B600" s="50" t="s">
        <v>6786</v>
      </c>
      <c r="D600" s="118"/>
      <c r="E600" s="258"/>
      <c r="F600" s="118"/>
      <c r="G600" s="118"/>
      <c r="H600" s="118"/>
      <c r="I600" s="118"/>
      <c r="J600" s="118"/>
      <c r="K600" s="118"/>
      <c r="L600" s="118"/>
      <c r="M600" s="118"/>
      <c r="N600" s="118"/>
      <c r="O600" s="118"/>
      <c r="P600" s="118"/>
      <c r="Q600" s="118"/>
      <c r="R600" s="118"/>
      <c r="S600" s="118"/>
      <c r="T600" s="118"/>
      <c r="U600" s="118"/>
      <c r="V600" s="180" t="s">
        <v>6836</v>
      </c>
      <c r="W600" s="178">
        <v>3</v>
      </c>
      <c r="X600" s="179" t="s">
        <v>7793</v>
      </c>
      <c r="Y600" s="179" t="s">
        <v>7794</v>
      </c>
      <c r="Z600" s="178" t="s">
        <v>19</v>
      </c>
      <c r="AA600" s="178" t="s">
        <v>19</v>
      </c>
      <c r="AB600" s="178" t="s">
        <v>19</v>
      </c>
      <c r="AC600" s="178" t="s">
        <v>1404</v>
      </c>
      <c r="AD600" s="179" t="s">
        <v>1996</v>
      </c>
      <c r="AE600" s="179" t="s">
        <v>7795</v>
      </c>
      <c r="AF600" s="181" t="s">
        <v>19</v>
      </c>
      <c r="AG600" s="181" t="s">
        <v>19</v>
      </c>
      <c r="AH600" s="181" t="s">
        <v>19</v>
      </c>
      <c r="AI600" s="181" t="s">
        <v>19</v>
      </c>
      <c r="AJ600" s="181" t="s">
        <v>19</v>
      </c>
      <c r="AK600" s="178" t="s">
        <v>21</v>
      </c>
      <c r="AL600" s="178">
        <v>1</v>
      </c>
      <c r="AT600" s="178" t="s">
        <v>2</v>
      </c>
    </row>
    <row r="601" spans="1:46">
      <c r="A601" s="231" t="s">
        <v>8076</v>
      </c>
      <c r="B601" s="25" t="s">
        <v>6786</v>
      </c>
      <c r="D601" s="47" t="s">
        <v>6900</v>
      </c>
      <c r="E601" s="47"/>
      <c r="F601" s="47"/>
      <c r="G601" s="47"/>
      <c r="H601" s="47" t="s">
        <v>6900</v>
      </c>
      <c r="I601" s="47"/>
      <c r="J601" s="47"/>
      <c r="K601" s="47"/>
      <c r="L601" s="47" t="s">
        <v>7033</v>
      </c>
      <c r="M601" s="47"/>
      <c r="N601" s="47"/>
      <c r="O601" s="47"/>
      <c r="P601" s="47"/>
      <c r="Q601" s="47"/>
      <c r="R601" s="47"/>
      <c r="S601" s="47"/>
      <c r="T601" s="47"/>
      <c r="U601" s="47"/>
      <c r="V601" s="48" t="s">
        <v>6836</v>
      </c>
      <c r="W601">
        <v>3</v>
      </c>
      <c r="X601" t="s">
        <v>1406</v>
      </c>
      <c r="Y601" t="s">
        <v>1407</v>
      </c>
      <c r="Z601" t="s">
        <v>19</v>
      </c>
      <c r="AA601" t="s">
        <v>19</v>
      </c>
      <c r="AB601" t="s">
        <v>19</v>
      </c>
      <c r="AC601" t="s">
        <v>8069</v>
      </c>
      <c r="AD601" t="s">
        <v>464</v>
      </c>
      <c r="AE601" t="s">
        <v>1408</v>
      </c>
      <c r="AF601" s="27" t="s">
        <v>19</v>
      </c>
      <c r="AG601" s="27" t="s">
        <v>19</v>
      </c>
      <c r="AH601" s="27" t="s">
        <v>19</v>
      </c>
      <c r="AI601" s="27" t="s">
        <v>19</v>
      </c>
      <c r="AJ601" s="27" t="s">
        <v>19</v>
      </c>
      <c r="AK601" t="s">
        <v>21</v>
      </c>
      <c r="AL601">
        <v>1</v>
      </c>
      <c r="AT601" t="s">
        <v>2</v>
      </c>
    </row>
    <row r="602" spans="1:46" ht="14.45" customHeight="1">
      <c r="B602" s="25" t="s">
        <v>6786</v>
      </c>
      <c r="D602" s="47" t="s">
        <v>6906</v>
      </c>
      <c r="E602" s="256" t="s">
        <v>6852</v>
      </c>
      <c r="F602" s="47" t="s">
        <v>6951</v>
      </c>
      <c r="G602" s="47"/>
      <c r="H602" s="47"/>
      <c r="I602" s="47"/>
      <c r="J602" s="47" t="s">
        <v>7045</v>
      </c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8" t="s">
        <v>6833</v>
      </c>
      <c r="W602">
        <v>3</v>
      </c>
      <c r="X602" t="s">
        <v>1409</v>
      </c>
      <c r="Y602" t="s">
        <v>1407</v>
      </c>
      <c r="Z602" t="s">
        <v>19</v>
      </c>
      <c r="AA602" t="s">
        <v>19</v>
      </c>
      <c r="AB602" t="s">
        <v>19</v>
      </c>
      <c r="AC602" t="s">
        <v>1410</v>
      </c>
      <c r="AD602" t="s">
        <v>1411</v>
      </c>
      <c r="AE602" t="s">
        <v>1412</v>
      </c>
      <c r="AF602" s="27" t="s">
        <v>19</v>
      </c>
      <c r="AG602" s="27" t="s">
        <v>19</v>
      </c>
      <c r="AH602" s="27" t="s">
        <v>19</v>
      </c>
      <c r="AI602" s="27" t="s">
        <v>19</v>
      </c>
      <c r="AJ602" s="27" t="s">
        <v>19</v>
      </c>
      <c r="AK602" t="s">
        <v>21</v>
      </c>
      <c r="AL602">
        <v>1</v>
      </c>
      <c r="AT602" t="s">
        <v>2</v>
      </c>
    </row>
    <row r="603" spans="1:46" ht="14.45" customHeight="1">
      <c r="B603" s="25" t="s">
        <v>6786</v>
      </c>
      <c r="D603" s="47" t="s">
        <v>6909</v>
      </c>
      <c r="E603" s="256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8" t="s">
        <v>6836</v>
      </c>
      <c r="W603">
        <v>3</v>
      </c>
      <c r="X603" t="s">
        <v>1413</v>
      </c>
      <c r="Y603" t="s">
        <v>1407</v>
      </c>
      <c r="Z603" t="s">
        <v>19</v>
      </c>
      <c r="AA603" t="s">
        <v>19</v>
      </c>
      <c r="AB603" t="s">
        <v>19</v>
      </c>
      <c r="AC603" t="s">
        <v>1414</v>
      </c>
      <c r="AD603" t="s">
        <v>19</v>
      </c>
      <c r="AE603" t="s">
        <v>1415</v>
      </c>
      <c r="AF603" s="27" t="s">
        <v>19</v>
      </c>
      <c r="AG603" s="27" t="s">
        <v>19</v>
      </c>
      <c r="AH603" s="27" t="s">
        <v>19</v>
      </c>
      <c r="AI603" s="27" t="s">
        <v>19</v>
      </c>
      <c r="AJ603" s="27" t="s">
        <v>19</v>
      </c>
      <c r="AK603" t="s">
        <v>21</v>
      </c>
      <c r="AL603">
        <v>1</v>
      </c>
      <c r="AT603" t="s">
        <v>2</v>
      </c>
    </row>
    <row r="604" spans="1:46" ht="14.45" customHeight="1">
      <c r="B604" s="25" t="s">
        <v>6786</v>
      </c>
      <c r="D604" s="47" t="s">
        <v>6909</v>
      </c>
      <c r="E604" s="256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8" t="s">
        <v>6836</v>
      </c>
      <c r="W604">
        <v>3</v>
      </c>
      <c r="X604" t="s">
        <v>1413</v>
      </c>
      <c r="Y604" t="s">
        <v>1407</v>
      </c>
      <c r="Z604" t="s">
        <v>19</v>
      </c>
      <c r="AA604" t="s">
        <v>19</v>
      </c>
      <c r="AB604" t="s">
        <v>19</v>
      </c>
      <c r="AC604" t="s">
        <v>1416</v>
      </c>
      <c r="AD604" t="s">
        <v>19</v>
      </c>
      <c r="AE604" t="s">
        <v>1415</v>
      </c>
      <c r="AF604" s="27" t="s">
        <v>19</v>
      </c>
      <c r="AG604" s="27" t="s">
        <v>19</v>
      </c>
      <c r="AH604" s="27" t="s">
        <v>19</v>
      </c>
      <c r="AI604" s="27" t="s">
        <v>19</v>
      </c>
      <c r="AJ604" s="27" t="s">
        <v>19</v>
      </c>
      <c r="AK604" t="s">
        <v>21</v>
      </c>
      <c r="AL604">
        <v>1</v>
      </c>
      <c r="AT604" t="s">
        <v>2</v>
      </c>
    </row>
    <row r="605" spans="1:46" ht="14.45" customHeight="1">
      <c r="B605" s="25" t="s">
        <v>6786</v>
      </c>
      <c r="D605" s="47" t="s">
        <v>6909</v>
      </c>
      <c r="E605" s="256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8" t="s">
        <v>6836</v>
      </c>
      <c r="W605">
        <v>3</v>
      </c>
      <c r="X605" t="s">
        <v>1413</v>
      </c>
      <c r="Y605" t="s">
        <v>1407</v>
      </c>
      <c r="Z605" t="s">
        <v>19</v>
      </c>
      <c r="AA605" t="s">
        <v>19</v>
      </c>
      <c r="AB605" t="s">
        <v>19</v>
      </c>
      <c r="AC605" t="s">
        <v>1417</v>
      </c>
      <c r="AD605" t="s">
        <v>19</v>
      </c>
      <c r="AE605" t="s">
        <v>1415</v>
      </c>
      <c r="AF605" s="27" t="s">
        <v>19</v>
      </c>
      <c r="AG605" s="27" t="s">
        <v>19</v>
      </c>
      <c r="AH605" s="27" t="s">
        <v>19</v>
      </c>
      <c r="AI605" s="27" t="s">
        <v>19</v>
      </c>
      <c r="AJ605" s="27" t="s">
        <v>19</v>
      </c>
      <c r="AK605" t="s">
        <v>21</v>
      </c>
      <c r="AL605">
        <v>1</v>
      </c>
      <c r="AT605" t="s">
        <v>2</v>
      </c>
    </row>
    <row r="606" spans="1:46" ht="14.45" customHeight="1">
      <c r="B606" s="25" t="s">
        <v>6786</v>
      </c>
      <c r="D606" s="47" t="s">
        <v>6909</v>
      </c>
      <c r="E606" s="256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8" t="s">
        <v>6836</v>
      </c>
      <c r="W606">
        <v>3</v>
      </c>
      <c r="X606" t="s">
        <v>1413</v>
      </c>
      <c r="Y606" t="s">
        <v>1407</v>
      </c>
      <c r="Z606" t="s">
        <v>19</v>
      </c>
      <c r="AA606" t="s">
        <v>19</v>
      </c>
      <c r="AB606" t="s">
        <v>19</v>
      </c>
      <c r="AC606" t="s">
        <v>1418</v>
      </c>
      <c r="AD606" t="s">
        <v>19</v>
      </c>
      <c r="AE606" t="s">
        <v>1415</v>
      </c>
      <c r="AF606" s="27" t="s">
        <v>19</v>
      </c>
      <c r="AG606" s="27" t="s">
        <v>19</v>
      </c>
      <c r="AH606" s="27" t="s">
        <v>19</v>
      </c>
      <c r="AI606" s="27" t="s">
        <v>19</v>
      </c>
      <c r="AJ606" s="27" t="s">
        <v>19</v>
      </c>
      <c r="AK606" t="s">
        <v>21</v>
      </c>
      <c r="AL606">
        <v>1</v>
      </c>
      <c r="AT606" t="s">
        <v>2</v>
      </c>
    </row>
    <row r="607" spans="1:46" ht="14.45" customHeight="1">
      <c r="B607" s="25" t="s">
        <v>6786</v>
      </c>
      <c r="D607" s="47" t="s">
        <v>6909</v>
      </c>
      <c r="E607" s="256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8" t="s">
        <v>6836</v>
      </c>
      <c r="W607">
        <v>3</v>
      </c>
      <c r="X607" t="s">
        <v>1413</v>
      </c>
      <c r="Y607" t="s">
        <v>1407</v>
      </c>
      <c r="Z607" t="s">
        <v>19</v>
      </c>
      <c r="AA607" t="s">
        <v>19</v>
      </c>
      <c r="AB607" t="s">
        <v>19</v>
      </c>
      <c r="AC607" t="s">
        <v>1419</v>
      </c>
      <c r="AD607" t="s">
        <v>19</v>
      </c>
      <c r="AE607" t="s">
        <v>1415</v>
      </c>
      <c r="AF607" s="27" t="s">
        <v>19</v>
      </c>
      <c r="AG607" s="27" t="s">
        <v>19</v>
      </c>
      <c r="AH607" s="27" t="s">
        <v>19</v>
      </c>
      <c r="AI607" s="27" t="s">
        <v>19</v>
      </c>
      <c r="AJ607" s="27" t="s">
        <v>19</v>
      </c>
      <c r="AK607" t="s">
        <v>21</v>
      </c>
      <c r="AL607">
        <v>1</v>
      </c>
      <c r="AT607" t="s">
        <v>2</v>
      </c>
    </row>
    <row r="608" spans="1:46" ht="14.45" customHeight="1">
      <c r="B608" s="25" t="s">
        <v>6786</v>
      </c>
      <c r="D608" s="47" t="s">
        <v>6909</v>
      </c>
      <c r="E608" s="256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8" t="s">
        <v>6836</v>
      </c>
      <c r="W608">
        <v>3</v>
      </c>
      <c r="X608" t="s">
        <v>1413</v>
      </c>
      <c r="Y608" t="s">
        <v>1407</v>
      </c>
      <c r="Z608" t="s">
        <v>19</v>
      </c>
      <c r="AA608" t="s">
        <v>19</v>
      </c>
      <c r="AB608" t="s">
        <v>19</v>
      </c>
      <c r="AC608" t="s">
        <v>1420</v>
      </c>
      <c r="AD608" t="s">
        <v>19</v>
      </c>
      <c r="AE608" t="s">
        <v>1415</v>
      </c>
      <c r="AF608" s="27" t="s">
        <v>19</v>
      </c>
      <c r="AG608" s="27" t="s">
        <v>19</v>
      </c>
      <c r="AH608" s="27" t="s">
        <v>19</v>
      </c>
      <c r="AI608" s="27" t="s">
        <v>19</v>
      </c>
      <c r="AJ608" s="27" t="s">
        <v>19</v>
      </c>
      <c r="AK608" t="s">
        <v>21</v>
      </c>
      <c r="AL608">
        <v>1</v>
      </c>
      <c r="AT608" t="s">
        <v>2</v>
      </c>
    </row>
    <row r="609" spans="1:46" ht="14.45" customHeight="1">
      <c r="B609" s="25" t="s">
        <v>6786</v>
      </c>
      <c r="D609" s="47" t="s">
        <v>6909</v>
      </c>
      <c r="E609" s="256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8" t="s">
        <v>6836</v>
      </c>
      <c r="W609">
        <v>3</v>
      </c>
      <c r="X609" t="s">
        <v>1413</v>
      </c>
      <c r="Y609" t="s">
        <v>1407</v>
      </c>
      <c r="Z609" t="s">
        <v>19</v>
      </c>
      <c r="AA609" t="s">
        <v>19</v>
      </c>
      <c r="AB609" t="s">
        <v>19</v>
      </c>
      <c r="AC609" t="s">
        <v>1421</v>
      </c>
      <c r="AD609" t="s">
        <v>19</v>
      </c>
      <c r="AE609" t="s">
        <v>1415</v>
      </c>
      <c r="AF609" s="27" t="s">
        <v>19</v>
      </c>
      <c r="AG609" s="27" t="s">
        <v>19</v>
      </c>
      <c r="AH609" s="27" t="s">
        <v>19</v>
      </c>
      <c r="AI609" s="27" t="s">
        <v>19</v>
      </c>
      <c r="AJ609" s="27" t="s">
        <v>19</v>
      </c>
      <c r="AK609" t="s">
        <v>21</v>
      </c>
      <c r="AL609">
        <v>1</v>
      </c>
      <c r="AT609" t="s">
        <v>2</v>
      </c>
    </row>
    <row r="610" spans="1:46" ht="14.45" customHeight="1">
      <c r="B610" s="25" t="s">
        <v>6786</v>
      </c>
      <c r="D610" s="47" t="s">
        <v>6900</v>
      </c>
      <c r="E610" s="256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8" t="s">
        <v>6836</v>
      </c>
      <c r="W610">
        <v>3</v>
      </c>
      <c r="X610" t="s">
        <v>1422</v>
      </c>
      <c r="Y610" t="s">
        <v>1407</v>
      </c>
      <c r="Z610" t="s">
        <v>19</v>
      </c>
      <c r="AA610" t="s">
        <v>19</v>
      </c>
      <c r="AB610" t="s">
        <v>19</v>
      </c>
      <c r="AC610" t="s">
        <v>1423</v>
      </c>
      <c r="AD610" t="s">
        <v>935</v>
      </c>
      <c r="AE610" t="s">
        <v>1424</v>
      </c>
      <c r="AF610" s="27" t="s">
        <v>19</v>
      </c>
      <c r="AG610" s="27" t="s">
        <v>19</v>
      </c>
      <c r="AH610" s="27" t="s">
        <v>19</v>
      </c>
      <c r="AI610" s="27" t="s">
        <v>19</v>
      </c>
      <c r="AJ610" s="27" t="s">
        <v>19</v>
      </c>
      <c r="AK610" t="s">
        <v>21</v>
      </c>
      <c r="AL610">
        <v>1</v>
      </c>
      <c r="AT610" t="s">
        <v>2</v>
      </c>
    </row>
    <row r="611" spans="1:46" ht="14.45" customHeight="1">
      <c r="B611" s="25" t="s">
        <v>6787</v>
      </c>
      <c r="D611" s="47"/>
      <c r="E611" s="256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8"/>
      <c r="W611">
        <v>1</v>
      </c>
      <c r="X611" t="s">
        <v>1425</v>
      </c>
    </row>
    <row r="612" spans="1:46" ht="14.45" customHeight="1">
      <c r="A612" s="231" t="s">
        <v>7910</v>
      </c>
      <c r="B612" s="25" t="s">
        <v>6787</v>
      </c>
      <c r="D612" s="47"/>
      <c r="E612" s="256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8"/>
      <c r="W612">
        <v>2</v>
      </c>
      <c r="X612" t="s">
        <v>1</v>
      </c>
      <c r="Y612" t="s">
        <v>1426</v>
      </c>
      <c r="Z612" t="s">
        <v>3</v>
      </c>
      <c r="AA612" s="179" t="s">
        <v>7909</v>
      </c>
    </row>
    <row r="613" spans="1:46" ht="14.45" customHeight="1">
      <c r="A613" s="346"/>
      <c r="B613" s="25" t="s">
        <v>6787</v>
      </c>
      <c r="D613" s="47"/>
      <c r="E613" s="256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8"/>
      <c r="W613">
        <v>0</v>
      </c>
      <c r="X613" t="s">
        <v>5</v>
      </c>
      <c r="Y613" t="s">
        <v>6</v>
      </c>
      <c r="Z613" t="s">
        <v>7</v>
      </c>
      <c r="AA613" t="s">
        <v>8</v>
      </c>
      <c r="AB613" t="s">
        <v>8</v>
      </c>
      <c r="AC613" t="s">
        <v>9</v>
      </c>
      <c r="AD613" t="s">
        <v>10</v>
      </c>
      <c r="AE613" t="s">
        <v>11</v>
      </c>
      <c r="AF613" s="27" t="s">
        <v>12</v>
      </c>
      <c r="AG613" s="27" t="s">
        <v>13</v>
      </c>
      <c r="AH613" s="27" t="s">
        <v>14</v>
      </c>
      <c r="AI613" s="27" t="s">
        <v>15</v>
      </c>
      <c r="AJ613" s="27" t="s">
        <v>16</v>
      </c>
      <c r="AK613" t="s">
        <v>17</v>
      </c>
      <c r="AL613" t="s">
        <v>1</v>
      </c>
      <c r="AT613" t="s">
        <v>1</v>
      </c>
    </row>
    <row r="614" spans="1:46" ht="14.45" customHeight="1">
      <c r="A614" s="346"/>
      <c r="B614" s="25" t="s">
        <v>6787</v>
      </c>
      <c r="D614" s="47"/>
      <c r="E614" s="256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8"/>
      <c r="W614">
        <v>4</v>
      </c>
      <c r="X614" t="s">
        <v>33</v>
      </c>
      <c r="Y614" t="s">
        <v>19</v>
      </c>
      <c r="Z614" t="s">
        <v>19</v>
      </c>
      <c r="AA614" t="s">
        <v>19</v>
      </c>
      <c r="AB614" t="s">
        <v>19</v>
      </c>
      <c r="AC614" t="s">
        <v>19</v>
      </c>
      <c r="AD614" t="s">
        <v>19</v>
      </c>
      <c r="AE614" t="s">
        <v>35</v>
      </c>
      <c r="AF614" s="27" t="s">
        <v>19</v>
      </c>
      <c r="AG614" s="27" t="s">
        <v>19</v>
      </c>
      <c r="AH614" s="27" t="s">
        <v>19</v>
      </c>
      <c r="AI614" s="27" t="s">
        <v>19</v>
      </c>
      <c r="AJ614" s="27" t="s">
        <v>19</v>
      </c>
      <c r="AK614" t="s">
        <v>24</v>
      </c>
      <c r="AL614">
        <v>2807</v>
      </c>
      <c r="AT614">
        <v>2807</v>
      </c>
    </row>
    <row r="615" spans="1:46" ht="13.9" customHeight="1">
      <c r="A615" s="231" t="s">
        <v>7879</v>
      </c>
      <c r="B615" s="25" t="s">
        <v>6787</v>
      </c>
      <c r="D615" s="47"/>
      <c r="E615" s="256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8"/>
      <c r="W615">
        <v>4</v>
      </c>
      <c r="X615" t="s">
        <v>36</v>
      </c>
      <c r="Y615" t="s">
        <v>19</v>
      </c>
      <c r="Z615" t="s">
        <v>19</v>
      </c>
      <c r="AA615" t="s">
        <v>19</v>
      </c>
      <c r="AB615" t="s">
        <v>19</v>
      </c>
      <c r="AC615" t="s">
        <v>19</v>
      </c>
      <c r="AD615" t="s">
        <v>19</v>
      </c>
      <c r="AE615" t="s">
        <v>38</v>
      </c>
      <c r="AF615" s="27" t="s">
        <v>19</v>
      </c>
      <c r="AG615" s="27" t="s">
        <v>19</v>
      </c>
      <c r="AH615" s="27" t="s">
        <v>19</v>
      </c>
      <c r="AI615" s="27" t="s">
        <v>19</v>
      </c>
      <c r="AJ615" s="27" t="s">
        <v>19</v>
      </c>
      <c r="AK615" t="s">
        <v>24</v>
      </c>
      <c r="AL615">
        <v>1932</v>
      </c>
      <c r="AT615" s="179">
        <v>1950</v>
      </c>
    </row>
    <row r="616" spans="1:46" ht="14.45" customHeight="1">
      <c r="A616"/>
      <c r="B616" s="25" t="s">
        <v>6787</v>
      </c>
      <c r="D616" s="47"/>
      <c r="E616" s="256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8"/>
      <c r="W616">
        <v>4</v>
      </c>
      <c r="X616" t="s">
        <v>55</v>
      </c>
      <c r="Y616" t="s">
        <v>19</v>
      </c>
      <c r="Z616" t="s">
        <v>19</v>
      </c>
      <c r="AA616" t="s">
        <v>19</v>
      </c>
      <c r="AB616" t="s">
        <v>19</v>
      </c>
      <c r="AC616" t="s">
        <v>19</v>
      </c>
      <c r="AD616" t="s">
        <v>19</v>
      </c>
      <c r="AE616" t="s">
        <v>56</v>
      </c>
      <c r="AF616" s="27" t="s">
        <v>19</v>
      </c>
      <c r="AG616" s="27" t="s">
        <v>19</v>
      </c>
      <c r="AH616" s="27" t="s">
        <v>19</v>
      </c>
      <c r="AI616" s="27" t="s">
        <v>19</v>
      </c>
      <c r="AJ616" s="27" t="s">
        <v>19</v>
      </c>
      <c r="AK616" t="s">
        <v>21</v>
      </c>
      <c r="AL616">
        <v>1</v>
      </c>
      <c r="AT616">
        <v>1</v>
      </c>
    </row>
    <row r="617" spans="1:46" ht="14.45" customHeight="1">
      <c r="A617"/>
      <c r="B617" s="25" t="s">
        <v>6787</v>
      </c>
      <c r="D617" s="47"/>
      <c r="E617" s="256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8"/>
      <c r="W617">
        <v>4</v>
      </c>
      <c r="X617" t="s">
        <v>57</v>
      </c>
      <c r="Y617" t="s">
        <v>19</v>
      </c>
      <c r="Z617" t="s">
        <v>19</v>
      </c>
      <c r="AA617" t="s">
        <v>19</v>
      </c>
      <c r="AB617" t="s">
        <v>19</v>
      </c>
      <c r="AC617" t="s">
        <v>19</v>
      </c>
      <c r="AD617" t="s">
        <v>19</v>
      </c>
      <c r="AE617" t="s">
        <v>58</v>
      </c>
      <c r="AF617" s="27" t="s">
        <v>19</v>
      </c>
      <c r="AG617" s="27" t="s">
        <v>19</v>
      </c>
      <c r="AH617" s="27" t="s">
        <v>19</v>
      </c>
      <c r="AI617" s="27" t="s">
        <v>19</v>
      </c>
      <c r="AJ617" s="27" t="s">
        <v>19</v>
      </c>
      <c r="AK617" t="s">
        <v>21</v>
      </c>
      <c r="AL617">
        <v>1</v>
      </c>
      <c r="AT617">
        <v>1</v>
      </c>
    </row>
    <row r="618" spans="1:46" ht="14.45" customHeight="1">
      <c r="A618"/>
      <c r="B618" s="25" t="s">
        <v>6787</v>
      </c>
      <c r="D618" s="47"/>
      <c r="E618" s="256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8"/>
      <c r="W618">
        <v>4</v>
      </c>
      <c r="X618" t="s">
        <v>60</v>
      </c>
      <c r="Y618" t="s">
        <v>19</v>
      </c>
      <c r="Z618" t="s">
        <v>19</v>
      </c>
      <c r="AA618" t="s">
        <v>19</v>
      </c>
      <c r="AB618" t="s">
        <v>19</v>
      </c>
      <c r="AC618" t="s">
        <v>19</v>
      </c>
      <c r="AD618" t="s">
        <v>19</v>
      </c>
      <c r="AE618" t="s">
        <v>69</v>
      </c>
      <c r="AF618" s="27" t="s">
        <v>19</v>
      </c>
      <c r="AG618" s="27" t="s">
        <v>19</v>
      </c>
      <c r="AH618" s="27" t="s">
        <v>19</v>
      </c>
      <c r="AI618" s="27" t="s">
        <v>19</v>
      </c>
      <c r="AJ618" s="27" t="s">
        <v>19</v>
      </c>
      <c r="AK618" t="s">
        <v>21</v>
      </c>
      <c r="AL618">
        <v>11</v>
      </c>
      <c r="AT618">
        <v>11</v>
      </c>
    </row>
    <row r="619" spans="1:46" ht="14.45" customHeight="1">
      <c r="A619"/>
      <c r="B619" s="25" t="s">
        <v>6787</v>
      </c>
      <c r="D619" s="47"/>
      <c r="E619" s="256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8"/>
      <c r="W619">
        <v>4</v>
      </c>
      <c r="X619" t="s">
        <v>60</v>
      </c>
      <c r="Y619" t="s">
        <v>19</v>
      </c>
      <c r="Z619" t="s">
        <v>19</v>
      </c>
      <c r="AA619" t="s">
        <v>19</v>
      </c>
      <c r="AB619" t="s">
        <v>19</v>
      </c>
      <c r="AC619" t="s">
        <v>19</v>
      </c>
      <c r="AD619" t="s">
        <v>19</v>
      </c>
      <c r="AE619" t="s">
        <v>1427</v>
      </c>
      <c r="AF619" s="27" t="s">
        <v>19</v>
      </c>
      <c r="AG619" s="27" t="s">
        <v>19</v>
      </c>
      <c r="AH619" s="27" t="s">
        <v>19</v>
      </c>
      <c r="AI619" s="27" t="s">
        <v>19</v>
      </c>
      <c r="AJ619" s="27" t="s">
        <v>19</v>
      </c>
      <c r="AK619" t="s">
        <v>21</v>
      </c>
      <c r="AL619">
        <v>1</v>
      </c>
      <c r="AT619">
        <v>1</v>
      </c>
    </row>
    <row r="620" spans="1:46" ht="14.45" customHeight="1">
      <c r="A620"/>
      <c r="B620" s="25" t="s">
        <v>6787</v>
      </c>
      <c r="D620" s="47"/>
      <c r="E620" s="256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8"/>
      <c r="W620">
        <v>4</v>
      </c>
      <c r="X620" t="s">
        <v>60</v>
      </c>
      <c r="Y620" t="s">
        <v>19</v>
      </c>
      <c r="Z620" t="s">
        <v>19</v>
      </c>
      <c r="AA620" t="s">
        <v>19</v>
      </c>
      <c r="AB620" t="s">
        <v>19</v>
      </c>
      <c r="AC620" t="s">
        <v>19</v>
      </c>
      <c r="AD620" t="s">
        <v>19</v>
      </c>
      <c r="AE620" t="s">
        <v>1428</v>
      </c>
      <c r="AF620" s="27" t="s">
        <v>19</v>
      </c>
      <c r="AG620" s="27" t="s">
        <v>19</v>
      </c>
      <c r="AH620" s="27" t="s">
        <v>19</v>
      </c>
      <c r="AI620" s="27" t="s">
        <v>19</v>
      </c>
      <c r="AJ620" s="27" t="s">
        <v>19</v>
      </c>
      <c r="AK620" t="s">
        <v>21</v>
      </c>
      <c r="AL620">
        <v>1</v>
      </c>
      <c r="AT620">
        <v>1</v>
      </c>
    </row>
    <row r="621" spans="1:46" ht="14.45" customHeight="1">
      <c r="A621"/>
      <c r="B621" s="25" t="s">
        <v>6787</v>
      </c>
      <c r="D621" s="47"/>
      <c r="E621" s="256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8"/>
      <c r="W621">
        <v>4</v>
      </c>
      <c r="X621" t="s">
        <v>60</v>
      </c>
      <c r="Y621" t="s">
        <v>19</v>
      </c>
      <c r="Z621" t="s">
        <v>19</v>
      </c>
      <c r="AA621" t="s">
        <v>19</v>
      </c>
      <c r="AB621" t="s">
        <v>19</v>
      </c>
      <c r="AC621" t="s">
        <v>19</v>
      </c>
      <c r="AD621" t="s">
        <v>19</v>
      </c>
      <c r="AE621" t="s">
        <v>1429</v>
      </c>
      <c r="AF621" s="27" t="s">
        <v>19</v>
      </c>
      <c r="AG621" s="27" t="s">
        <v>19</v>
      </c>
      <c r="AH621" s="27" t="s">
        <v>19</v>
      </c>
      <c r="AI621" s="27" t="s">
        <v>19</v>
      </c>
      <c r="AJ621" s="27" t="s">
        <v>19</v>
      </c>
      <c r="AK621" t="s">
        <v>21</v>
      </c>
      <c r="AL621">
        <v>2</v>
      </c>
      <c r="AT621">
        <v>2</v>
      </c>
    </row>
    <row r="622" spans="1:46" ht="14.45" customHeight="1">
      <c r="A622"/>
      <c r="B622" s="25" t="s">
        <v>6787</v>
      </c>
      <c r="D622" s="47"/>
      <c r="E622" s="256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8"/>
      <c r="W622">
        <v>4</v>
      </c>
      <c r="X622" t="s">
        <v>60</v>
      </c>
      <c r="Y622" t="s">
        <v>19</v>
      </c>
      <c r="Z622" t="s">
        <v>19</v>
      </c>
      <c r="AA622" t="s">
        <v>19</v>
      </c>
      <c r="AB622" t="s">
        <v>19</v>
      </c>
      <c r="AC622" t="s">
        <v>19</v>
      </c>
      <c r="AD622" t="s">
        <v>19</v>
      </c>
      <c r="AE622" t="s">
        <v>1430</v>
      </c>
      <c r="AF622" s="27" t="s">
        <v>19</v>
      </c>
      <c r="AG622" s="27" t="s">
        <v>19</v>
      </c>
      <c r="AH622" s="27" t="s">
        <v>19</v>
      </c>
      <c r="AI622" s="27" t="s">
        <v>19</v>
      </c>
      <c r="AJ622" s="27" t="s">
        <v>19</v>
      </c>
      <c r="AK622" t="s">
        <v>21</v>
      </c>
      <c r="AL622">
        <v>4</v>
      </c>
      <c r="AT622">
        <v>4</v>
      </c>
    </row>
    <row r="623" spans="1:46" ht="14.45" customHeight="1">
      <c r="A623"/>
      <c r="B623" s="25" t="s">
        <v>6787</v>
      </c>
      <c r="D623" s="47"/>
      <c r="E623" s="256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8"/>
      <c r="W623">
        <v>4</v>
      </c>
      <c r="X623" t="s">
        <v>60</v>
      </c>
      <c r="Y623" t="s">
        <v>19</v>
      </c>
      <c r="Z623" t="s">
        <v>19</v>
      </c>
      <c r="AA623" t="s">
        <v>19</v>
      </c>
      <c r="AB623" t="s">
        <v>19</v>
      </c>
      <c r="AC623" t="s">
        <v>19</v>
      </c>
      <c r="AD623" t="s">
        <v>19</v>
      </c>
      <c r="AE623" t="s">
        <v>74</v>
      </c>
      <c r="AF623" s="27" t="s">
        <v>19</v>
      </c>
      <c r="AG623" s="27" t="s">
        <v>19</v>
      </c>
      <c r="AH623" s="27" t="s">
        <v>19</v>
      </c>
      <c r="AI623" s="27" t="s">
        <v>19</v>
      </c>
      <c r="AJ623" s="27" t="s">
        <v>19</v>
      </c>
      <c r="AK623" t="s">
        <v>21</v>
      </c>
      <c r="AL623">
        <v>2</v>
      </c>
      <c r="AT623">
        <v>2</v>
      </c>
    </row>
    <row r="624" spans="1:46" ht="14.45" customHeight="1">
      <c r="A624"/>
      <c r="B624" s="25" t="s">
        <v>6787</v>
      </c>
      <c r="D624" s="47"/>
      <c r="E624" s="256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8"/>
      <c r="W624">
        <v>4</v>
      </c>
      <c r="X624" t="s">
        <v>75</v>
      </c>
      <c r="Y624" t="s">
        <v>19</v>
      </c>
      <c r="Z624" t="s">
        <v>19</v>
      </c>
      <c r="AA624" t="s">
        <v>19</v>
      </c>
      <c r="AB624" t="s">
        <v>19</v>
      </c>
      <c r="AC624" t="s">
        <v>19</v>
      </c>
      <c r="AD624" t="s">
        <v>19</v>
      </c>
      <c r="AE624" t="s">
        <v>89</v>
      </c>
      <c r="AF624" s="27" t="s">
        <v>19</v>
      </c>
      <c r="AG624" s="27" t="s">
        <v>19</v>
      </c>
      <c r="AH624" s="27" t="s">
        <v>19</v>
      </c>
      <c r="AI624" s="27" t="s">
        <v>19</v>
      </c>
      <c r="AJ624" s="27" t="s">
        <v>19</v>
      </c>
      <c r="AK624" t="s">
        <v>21</v>
      </c>
      <c r="AL624">
        <v>11</v>
      </c>
      <c r="AT624">
        <v>11</v>
      </c>
    </row>
    <row r="625" spans="1:46" ht="14.45" customHeight="1">
      <c r="A625"/>
      <c r="B625" s="25" t="s">
        <v>6787</v>
      </c>
      <c r="D625" s="47"/>
      <c r="E625" s="256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8"/>
      <c r="W625">
        <v>4</v>
      </c>
      <c r="X625" t="s">
        <v>75</v>
      </c>
      <c r="Y625" t="s">
        <v>19</v>
      </c>
      <c r="Z625" t="s">
        <v>19</v>
      </c>
      <c r="AA625" t="s">
        <v>19</v>
      </c>
      <c r="AB625" t="s">
        <v>19</v>
      </c>
      <c r="AC625" t="s">
        <v>19</v>
      </c>
      <c r="AD625" t="s">
        <v>19</v>
      </c>
      <c r="AE625" t="s">
        <v>91</v>
      </c>
      <c r="AF625" s="27" t="s">
        <v>19</v>
      </c>
      <c r="AG625" s="27" t="s">
        <v>19</v>
      </c>
      <c r="AH625" s="27" t="s">
        <v>19</v>
      </c>
      <c r="AI625" s="27" t="s">
        <v>19</v>
      </c>
      <c r="AJ625" s="27" t="s">
        <v>19</v>
      </c>
      <c r="AK625" t="s">
        <v>21</v>
      </c>
      <c r="AL625">
        <v>1</v>
      </c>
      <c r="AT625">
        <v>1</v>
      </c>
    </row>
    <row r="626" spans="1:46" ht="14.45" customHeight="1">
      <c r="A626"/>
      <c r="B626" s="25" t="s">
        <v>6787</v>
      </c>
      <c r="D626" s="47"/>
      <c r="E626" s="256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8"/>
      <c r="W626">
        <v>4</v>
      </c>
      <c r="X626" t="s">
        <v>75</v>
      </c>
      <c r="Y626" t="s">
        <v>19</v>
      </c>
      <c r="Z626" t="s">
        <v>19</v>
      </c>
      <c r="AA626" t="s">
        <v>19</v>
      </c>
      <c r="AB626" t="s">
        <v>19</v>
      </c>
      <c r="AC626" t="s">
        <v>19</v>
      </c>
      <c r="AD626" t="s">
        <v>19</v>
      </c>
      <c r="AE626" t="s">
        <v>102</v>
      </c>
      <c r="AF626" s="27" t="s">
        <v>19</v>
      </c>
      <c r="AG626" s="27" t="s">
        <v>19</v>
      </c>
      <c r="AH626" s="27" t="s">
        <v>19</v>
      </c>
      <c r="AI626" s="27" t="s">
        <v>19</v>
      </c>
      <c r="AJ626" s="27" t="s">
        <v>19</v>
      </c>
      <c r="AK626" t="s">
        <v>21</v>
      </c>
      <c r="AL626">
        <v>2</v>
      </c>
      <c r="AT626">
        <v>2</v>
      </c>
    </row>
    <row r="627" spans="1:46" ht="14.45" customHeight="1">
      <c r="A627"/>
      <c r="B627" s="25" t="s">
        <v>6787</v>
      </c>
      <c r="D627" s="47"/>
      <c r="E627" s="256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8"/>
      <c r="W627">
        <v>4</v>
      </c>
      <c r="X627" t="s">
        <v>75</v>
      </c>
      <c r="Y627" t="s">
        <v>19</v>
      </c>
      <c r="Z627" t="s">
        <v>19</v>
      </c>
      <c r="AA627" t="s">
        <v>19</v>
      </c>
      <c r="AB627" t="s">
        <v>19</v>
      </c>
      <c r="AC627" t="s">
        <v>19</v>
      </c>
      <c r="AD627" t="s">
        <v>19</v>
      </c>
      <c r="AE627" t="s">
        <v>112</v>
      </c>
      <c r="AF627" s="27" t="s">
        <v>19</v>
      </c>
      <c r="AG627" s="27" t="s">
        <v>19</v>
      </c>
      <c r="AH627" s="27" t="s">
        <v>19</v>
      </c>
      <c r="AI627" s="27" t="s">
        <v>19</v>
      </c>
      <c r="AJ627" s="27" t="s">
        <v>19</v>
      </c>
      <c r="AK627" t="s">
        <v>21</v>
      </c>
      <c r="AL627">
        <v>2</v>
      </c>
      <c r="AT627">
        <v>2</v>
      </c>
    </row>
    <row r="628" spans="1:46" ht="14.45" customHeight="1">
      <c r="A628"/>
      <c r="B628" s="25" t="s">
        <v>6787</v>
      </c>
      <c r="D628" s="47"/>
      <c r="E628" s="256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8"/>
      <c r="W628">
        <v>4</v>
      </c>
      <c r="X628" t="s">
        <v>75</v>
      </c>
      <c r="Y628" t="s">
        <v>19</v>
      </c>
      <c r="Z628" t="s">
        <v>19</v>
      </c>
      <c r="AA628" t="s">
        <v>19</v>
      </c>
      <c r="AB628" t="s">
        <v>19</v>
      </c>
      <c r="AC628" t="s">
        <v>19</v>
      </c>
      <c r="AD628" t="s">
        <v>19</v>
      </c>
      <c r="AE628" t="s">
        <v>1431</v>
      </c>
      <c r="AF628" s="27" t="s">
        <v>19</v>
      </c>
      <c r="AG628" s="27" t="s">
        <v>19</v>
      </c>
      <c r="AH628" s="27" t="s">
        <v>19</v>
      </c>
      <c r="AI628" s="27" t="s">
        <v>19</v>
      </c>
      <c r="AJ628" s="27" t="s">
        <v>19</v>
      </c>
      <c r="AK628" t="s">
        <v>21</v>
      </c>
      <c r="AL628">
        <v>4</v>
      </c>
      <c r="AT628">
        <v>4</v>
      </c>
    </row>
    <row r="629" spans="1:46" ht="14.45" customHeight="1">
      <c r="A629"/>
      <c r="B629" s="25" t="s">
        <v>6787</v>
      </c>
      <c r="D629" s="47"/>
      <c r="E629" s="256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8"/>
      <c r="W629">
        <v>4</v>
      </c>
      <c r="X629" t="s">
        <v>75</v>
      </c>
      <c r="Y629" t="s">
        <v>19</v>
      </c>
      <c r="Z629" t="s">
        <v>19</v>
      </c>
      <c r="AA629" t="s">
        <v>19</v>
      </c>
      <c r="AB629" t="s">
        <v>19</v>
      </c>
      <c r="AC629" t="s">
        <v>19</v>
      </c>
      <c r="AD629" t="s">
        <v>19</v>
      </c>
      <c r="AE629" t="s">
        <v>1432</v>
      </c>
      <c r="AF629" s="27" t="s">
        <v>19</v>
      </c>
      <c r="AG629" s="27" t="s">
        <v>19</v>
      </c>
      <c r="AH629" s="27" t="s">
        <v>19</v>
      </c>
      <c r="AI629" s="27" t="s">
        <v>19</v>
      </c>
      <c r="AJ629" s="27" t="s">
        <v>19</v>
      </c>
      <c r="AK629" t="s">
        <v>21</v>
      </c>
      <c r="AL629">
        <v>2</v>
      </c>
      <c r="AT629">
        <v>2</v>
      </c>
    </row>
    <row r="630" spans="1:46" ht="14.45" customHeight="1">
      <c r="A630"/>
      <c r="B630" s="25" t="s">
        <v>6787</v>
      </c>
      <c r="D630" s="47"/>
      <c r="E630" s="256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8"/>
      <c r="W630">
        <v>4</v>
      </c>
      <c r="X630" t="s">
        <v>75</v>
      </c>
      <c r="Y630" t="s">
        <v>19</v>
      </c>
      <c r="Z630" t="s">
        <v>19</v>
      </c>
      <c r="AA630" t="s">
        <v>19</v>
      </c>
      <c r="AB630" t="s">
        <v>19</v>
      </c>
      <c r="AC630" t="s">
        <v>19</v>
      </c>
      <c r="AD630" t="s">
        <v>19</v>
      </c>
      <c r="AE630" t="s">
        <v>123</v>
      </c>
      <c r="AF630" s="27" t="s">
        <v>19</v>
      </c>
      <c r="AG630" s="27" t="s">
        <v>19</v>
      </c>
      <c r="AH630" s="27" t="s">
        <v>19</v>
      </c>
      <c r="AI630" s="27" t="s">
        <v>19</v>
      </c>
      <c r="AJ630" s="27" t="s">
        <v>19</v>
      </c>
      <c r="AK630" t="s">
        <v>21</v>
      </c>
      <c r="AL630">
        <v>1</v>
      </c>
      <c r="AT630">
        <v>1</v>
      </c>
    </row>
    <row r="631" spans="1:46" ht="14.45" customHeight="1">
      <c r="A631"/>
      <c r="B631" s="25" t="s">
        <v>6787</v>
      </c>
      <c r="D631" s="47"/>
      <c r="E631" s="256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8"/>
      <c r="W631">
        <v>4</v>
      </c>
      <c r="X631" t="s">
        <v>75</v>
      </c>
      <c r="Y631" t="s">
        <v>19</v>
      </c>
      <c r="Z631" t="s">
        <v>19</v>
      </c>
      <c r="AA631" t="s">
        <v>19</v>
      </c>
      <c r="AB631" t="s">
        <v>19</v>
      </c>
      <c r="AC631" t="s">
        <v>19</v>
      </c>
      <c r="AD631" t="s">
        <v>19</v>
      </c>
      <c r="AE631" t="s">
        <v>1433</v>
      </c>
      <c r="AF631" s="27" t="s">
        <v>19</v>
      </c>
      <c r="AG631" s="27" t="s">
        <v>19</v>
      </c>
      <c r="AH631" s="27" t="s">
        <v>19</v>
      </c>
      <c r="AI631" s="27" t="s">
        <v>19</v>
      </c>
      <c r="AJ631" s="27" t="s">
        <v>19</v>
      </c>
      <c r="AK631" t="s">
        <v>21</v>
      </c>
      <c r="AL631">
        <v>1</v>
      </c>
      <c r="AT631">
        <v>1</v>
      </c>
    </row>
    <row r="632" spans="1:46" ht="14.45" customHeight="1">
      <c r="B632" s="25" t="s">
        <v>6787</v>
      </c>
      <c r="D632" s="47"/>
      <c r="E632" s="256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8"/>
      <c r="W632">
        <v>4</v>
      </c>
      <c r="X632" t="s">
        <v>75</v>
      </c>
      <c r="Y632" t="s">
        <v>19</v>
      </c>
      <c r="Z632" t="s">
        <v>19</v>
      </c>
      <c r="AA632" t="s">
        <v>19</v>
      </c>
      <c r="AB632" t="s">
        <v>19</v>
      </c>
      <c r="AC632" t="s">
        <v>19</v>
      </c>
      <c r="AD632" t="s">
        <v>19</v>
      </c>
      <c r="AE632" t="s">
        <v>125</v>
      </c>
      <c r="AF632" s="27" t="s">
        <v>19</v>
      </c>
      <c r="AG632" s="27" t="s">
        <v>19</v>
      </c>
      <c r="AH632" s="27" t="s">
        <v>19</v>
      </c>
      <c r="AI632" s="27" t="s">
        <v>19</v>
      </c>
      <c r="AJ632" s="27" t="s">
        <v>19</v>
      </c>
      <c r="AK632" t="s">
        <v>21</v>
      </c>
      <c r="AL632">
        <v>11</v>
      </c>
      <c r="AT632">
        <v>11</v>
      </c>
    </row>
    <row r="633" spans="1:46" s="198" customFormat="1" ht="14.45" customHeight="1">
      <c r="A633" s="200" t="s">
        <v>7741</v>
      </c>
      <c r="B633" s="197" t="s">
        <v>6787</v>
      </c>
      <c r="D633" s="120" t="s">
        <v>6911</v>
      </c>
      <c r="E633" s="257"/>
      <c r="F633" s="120" t="s">
        <v>6847</v>
      </c>
      <c r="G633" s="120"/>
      <c r="H633" s="120"/>
      <c r="I633" s="120"/>
      <c r="J633" s="120"/>
      <c r="K633" s="120"/>
      <c r="L633" s="120"/>
      <c r="M633" s="120"/>
      <c r="N633" s="120"/>
      <c r="O633" s="120"/>
      <c r="P633" s="120"/>
      <c r="Q633" s="120"/>
      <c r="R633" s="120"/>
      <c r="S633" s="120"/>
      <c r="T633" s="120"/>
      <c r="U633" s="120"/>
      <c r="V633" s="199" t="s">
        <v>6833</v>
      </c>
      <c r="W633" s="198">
        <v>3</v>
      </c>
      <c r="X633" s="198" t="s">
        <v>75</v>
      </c>
      <c r="Y633" s="198" t="s">
        <v>1434</v>
      </c>
      <c r="Z633" s="198" t="s">
        <v>19</v>
      </c>
      <c r="AA633" s="198" t="s">
        <v>1435</v>
      </c>
      <c r="AB633" s="198" t="s">
        <v>1436</v>
      </c>
      <c r="AC633" s="198" t="s">
        <v>1437</v>
      </c>
      <c r="AD633" s="198" t="s">
        <v>1438</v>
      </c>
      <c r="AE633" s="198" t="s">
        <v>254</v>
      </c>
      <c r="AF633" s="204" t="s">
        <v>19</v>
      </c>
      <c r="AG633" s="204" t="s">
        <v>19</v>
      </c>
      <c r="AH633" s="204" t="s">
        <v>19</v>
      </c>
      <c r="AI633" s="204" t="s">
        <v>1439</v>
      </c>
      <c r="AJ633" s="204" t="s">
        <v>167</v>
      </c>
      <c r="AK633" s="198" t="s">
        <v>21</v>
      </c>
      <c r="AL633" s="198">
        <v>1</v>
      </c>
      <c r="AT633" s="198">
        <v>0</v>
      </c>
    </row>
    <row r="634" spans="1:46" s="198" customFormat="1" ht="14.45" customHeight="1">
      <c r="A634" s="200" t="s">
        <v>7797</v>
      </c>
      <c r="B634" s="197" t="s">
        <v>6787</v>
      </c>
      <c r="D634" s="120" t="s">
        <v>6911</v>
      </c>
      <c r="E634" s="257"/>
      <c r="F634" s="120" t="s">
        <v>6847</v>
      </c>
      <c r="G634" s="120"/>
      <c r="H634" s="120"/>
      <c r="I634" s="120"/>
      <c r="J634" s="120"/>
      <c r="K634" s="120"/>
      <c r="L634" s="120"/>
      <c r="M634" s="120"/>
      <c r="N634" s="120"/>
      <c r="O634" s="120"/>
      <c r="P634" s="120"/>
      <c r="Q634" s="120"/>
      <c r="R634" s="120"/>
      <c r="S634" s="120"/>
      <c r="T634" s="120"/>
      <c r="U634" s="120"/>
      <c r="V634" s="199" t="s">
        <v>6833</v>
      </c>
      <c r="W634" s="198">
        <v>3</v>
      </c>
      <c r="X634" s="198" t="s">
        <v>75</v>
      </c>
      <c r="Y634" s="198" t="s">
        <v>1434</v>
      </c>
      <c r="Z634" s="198" t="s">
        <v>19</v>
      </c>
      <c r="AA634" s="198" t="s">
        <v>1435</v>
      </c>
      <c r="AB634" s="198" t="s">
        <v>1436</v>
      </c>
      <c r="AC634" s="198" t="s">
        <v>1437</v>
      </c>
      <c r="AD634" s="198" t="s">
        <v>1438</v>
      </c>
      <c r="AE634" s="203" t="s">
        <v>7742</v>
      </c>
      <c r="AF634" s="204" t="s">
        <v>19</v>
      </c>
      <c r="AG634" s="204" t="s">
        <v>19</v>
      </c>
      <c r="AH634" s="204" t="s">
        <v>19</v>
      </c>
      <c r="AI634" s="204" t="s">
        <v>1439</v>
      </c>
      <c r="AJ634" s="204" t="s">
        <v>167</v>
      </c>
      <c r="AK634" s="198" t="s">
        <v>21</v>
      </c>
      <c r="AL634" s="198">
        <v>1</v>
      </c>
      <c r="AT634" s="198" t="s">
        <v>1426</v>
      </c>
    </row>
    <row r="635" spans="1:46" s="178" customFormat="1" ht="14.45" customHeight="1">
      <c r="A635" s="50" t="s">
        <v>7797</v>
      </c>
      <c r="B635" s="50" t="s">
        <v>6787</v>
      </c>
      <c r="D635" s="118" t="s">
        <v>6911</v>
      </c>
      <c r="E635" s="258"/>
      <c r="F635" s="118" t="s">
        <v>6847</v>
      </c>
      <c r="G635" s="118"/>
      <c r="H635" s="118"/>
      <c r="I635" s="118"/>
      <c r="J635" s="118"/>
      <c r="K635" s="118"/>
      <c r="L635" s="118"/>
      <c r="M635" s="118"/>
      <c r="N635" s="118"/>
      <c r="O635" s="118"/>
      <c r="P635" s="118"/>
      <c r="Q635" s="118"/>
      <c r="R635" s="118"/>
      <c r="S635" s="118"/>
      <c r="T635" s="118"/>
      <c r="U635" s="118"/>
      <c r="V635" s="180" t="s">
        <v>6833</v>
      </c>
      <c r="W635" s="178">
        <v>3</v>
      </c>
      <c r="X635" s="178" t="s">
        <v>75</v>
      </c>
      <c r="Y635" s="178" t="s">
        <v>1434</v>
      </c>
      <c r="Z635" s="178" t="s">
        <v>19</v>
      </c>
      <c r="AA635" s="178" t="s">
        <v>1435</v>
      </c>
      <c r="AB635" s="178" t="s">
        <v>1436</v>
      </c>
      <c r="AC635" s="178" t="s">
        <v>1437</v>
      </c>
      <c r="AD635" s="178" t="s">
        <v>1438</v>
      </c>
      <c r="AE635" s="179" t="s">
        <v>254</v>
      </c>
      <c r="AF635" s="181" t="s">
        <v>19</v>
      </c>
      <c r="AG635" s="181" t="s">
        <v>19</v>
      </c>
      <c r="AH635" s="181" t="s">
        <v>19</v>
      </c>
      <c r="AI635" s="181" t="s">
        <v>1439</v>
      </c>
      <c r="AJ635" s="181" t="s">
        <v>167</v>
      </c>
      <c r="AK635" s="178" t="s">
        <v>21</v>
      </c>
      <c r="AL635" s="178">
        <v>1</v>
      </c>
      <c r="AT635" s="178">
        <v>0</v>
      </c>
    </row>
    <row r="636" spans="1:46" s="198" customFormat="1" ht="14.45" customHeight="1">
      <c r="A636" s="200" t="s">
        <v>7741</v>
      </c>
      <c r="B636" s="197" t="s">
        <v>6787</v>
      </c>
      <c r="D636" s="120" t="s">
        <v>6911</v>
      </c>
      <c r="E636" s="257"/>
      <c r="F636" s="120" t="s">
        <v>6847</v>
      </c>
      <c r="G636" s="120"/>
      <c r="H636" s="120"/>
      <c r="I636" s="120"/>
      <c r="J636" s="120"/>
      <c r="K636" s="120"/>
      <c r="L636" s="120"/>
      <c r="M636" s="120"/>
      <c r="N636" s="120"/>
      <c r="O636" s="120"/>
      <c r="P636" s="120"/>
      <c r="Q636" s="120"/>
      <c r="R636" s="120"/>
      <c r="S636" s="120"/>
      <c r="T636" s="120"/>
      <c r="U636" s="120"/>
      <c r="V636" s="199" t="s">
        <v>6833</v>
      </c>
      <c r="W636" s="198">
        <v>3</v>
      </c>
      <c r="X636" s="198" t="s">
        <v>75</v>
      </c>
      <c r="Y636" s="198" t="s">
        <v>1440</v>
      </c>
      <c r="Z636" s="198" t="s">
        <v>19</v>
      </c>
      <c r="AA636" s="198" t="s">
        <v>1435</v>
      </c>
      <c r="AB636" s="198" t="s">
        <v>1436</v>
      </c>
      <c r="AC636" s="198" t="s">
        <v>1441</v>
      </c>
      <c r="AD636" s="198" t="s">
        <v>1442</v>
      </c>
      <c r="AE636" s="198" t="s">
        <v>194</v>
      </c>
      <c r="AF636" s="204" t="s">
        <v>19</v>
      </c>
      <c r="AG636" s="204" t="s">
        <v>19</v>
      </c>
      <c r="AH636" s="204" t="s">
        <v>19</v>
      </c>
      <c r="AI636" s="204" t="s">
        <v>1439</v>
      </c>
      <c r="AJ636" s="204" t="s">
        <v>167</v>
      </c>
      <c r="AK636" s="198" t="s">
        <v>21</v>
      </c>
      <c r="AL636" s="198">
        <v>1</v>
      </c>
      <c r="AT636" s="198">
        <v>0</v>
      </c>
    </row>
    <row r="637" spans="1:46" s="198" customFormat="1" ht="14.45" customHeight="1">
      <c r="A637" s="200" t="s">
        <v>7797</v>
      </c>
      <c r="B637" s="197" t="s">
        <v>6787</v>
      </c>
      <c r="D637" s="120" t="s">
        <v>6911</v>
      </c>
      <c r="E637" s="257"/>
      <c r="F637" s="120" t="s">
        <v>6847</v>
      </c>
      <c r="G637" s="120"/>
      <c r="H637" s="120"/>
      <c r="I637" s="120"/>
      <c r="J637" s="120"/>
      <c r="K637" s="120"/>
      <c r="L637" s="120"/>
      <c r="M637" s="120"/>
      <c r="N637" s="120"/>
      <c r="O637" s="120"/>
      <c r="P637" s="120"/>
      <c r="Q637" s="120"/>
      <c r="R637" s="120"/>
      <c r="S637" s="120"/>
      <c r="T637" s="120"/>
      <c r="U637" s="120"/>
      <c r="V637" s="199" t="s">
        <v>6833</v>
      </c>
      <c r="W637" s="198">
        <v>3</v>
      </c>
      <c r="X637" s="198" t="s">
        <v>75</v>
      </c>
      <c r="Y637" s="198" t="s">
        <v>1440</v>
      </c>
      <c r="Z637" s="198" t="s">
        <v>19</v>
      </c>
      <c r="AA637" s="198" t="s">
        <v>1435</v>
      </c>
      <c r="AB637" s="198" t="s">
        <v>1436</v>
      </c>
      <c r="AC637" s="198" t="s">
        <v>1441</v>
      </c>
      <c r="AD637" s="198" t="s">
        <v>1442</v>
      </c>
      <c r="AE637" s="203" t="s">
        <v>7743</v>
      </c>
      <c r="AF637" s="204" t="s">
        <v>19</v>
      </c>
      <c r="AG637" s="204" t="s">
        <v>19</v>
      </c>
      <c r="AH637" s="204" t="s">
        <v>19</v>
      </c>
      <c r="AI637" s="204" t="s">
        <v>1439</v>
      </c>
      <c r="AJ637" s="204" t="s">
        <v>167</v>
      </c>
      <c r="AK637" s="198" t="s">
        <v>21</v>
      </c>
      <c r="AL637" s="198">
        <v>1</v>
      </c>
      <c r="AT637" s="198" t="s">
        <v>1426</v>
      </c>
    </row>
    <row r="638" spans="1:46" s="178" customFormat="1" ht="14.45" customHeight="1">
      <c r="A638" s="50" t="s">
        <v>7797</v>
      </c>
      <c r="B638" s="50" t="s">
        <v>6787</v>
      </c>
      <c r="D638" s="118" t="s">
        <v>6911</v>
      </c>
      <c r="E638" s="258"/>
      <c r="F638" s="118" t="s">
        <v>6847</v>
      </c>
      <c r="G638" s="118"/>
      <c r="H638" s="118"/>
      <c r="I638" s="118"/>
      <c r="J638" s="118"/>
      <c r="K638" s="118"/>
      <c r="L638" s="118"/>
      <c r="M638" s="118"/>
      <c r="N638" s="118"/>
      <c r="O638" s="118"/>
      <c r="P638" s="118"/>
      <c r="Q638" s="118"/>
      <c r="R638" s="118"/>
      <c r="S638" s="118"/>
      <c r="T638" s="118"/>
      <c r="U638" s="118"/>
      <c r="V638" s="180" t="s">
        <v>6833</v>
      </c>
      <c r="W638" s="178">
        <v>3</v>
      </c>
      <c r="X638" s="178" t="s">
        <v>75</v>
      </c>
      <c r="Y638" s="178" t="s">
        <v>1440</v>
      </c>
      <c r="Z638" s="178" t="s">
        <v>19</v>
      </c>
      <c r="AA638" s="178" t="s">
        <v>1435</v>
      </c>
      <c r="AB638" s="178" t="s">
        <v>1436</v>
      </c>
      <c r="AC638" s="178" t="s">
        <v>1441</v>
      </c>
      <c r="AD638" s="178" t="s">
        <v>1442</v>
      </c>
      <c r="AE638" s="179" t="s">
        <v>194</v>
      </c>
      <c r="AF638" s="181" t="s">
        <v>19</v>
      </c>
      <c r="AG638" s="181" t="s">
        <v>19</v>
      </c>
      <c r="AH638" s="181" t="s">
        <v>19</v>
      </c>
      <c r="AI638" s="181" t="s">
        <v>1439</v>
      </c>
      <c r="AJ638" s="181" t="s">
        <v>167</v>
      </c>
      <c r="AK638" s="178" t="s">
        <v>21</v>
      </c>
      <c r="AL638" s="178">
        <v>1</v>
      </c>
      <c r="AT638" s="178">
        <v>0</v>
      </c>
    </row>
    <row r="639" spans="1:46" ht="14.45" customHeight="1">
      <c r="B639" s="25" t="s">
        <v>6787</v>
      </c>
      <c r="D639" s="47" t="s">
        <v>6851</v>
      </c>
      <c r="E639" s="256" t="s">
        <v>6852</v>
      </c>
      <c r="F639" s="47" t="s">
        <v>6847</v>
      </c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8" t="s">
        <v>6833</v>
      </c>
      <c r="W639">
        <v>3</v>
      </c>
      <c r="X639" t="s">
        <v>1443</v>
      </c>
      <c r="Y639" t="s">
        <v>1444</v>
      </c>
      <c r="Z639" t="s">
        <v>19</v>
      </c>
      <c r="AA639" t="s">
        <v>1445</v>
      </c>
      <c r="AB639" t="s">
        <v>1445</v>
      </c>
      <c r="AC639" t="s">
        <v>1446</v>
      </c>
      <c r="AD639" t="s">
        <v>1447</v>
      </c>
      <c r="AE639" t="s">
        <v>1448</v>
      </c>
      <c r="AF639" s="27" t="s">
        <v>399</v>
      </c>
      <c r="AG639" s="27" t="s">
        <v>19</v>
      </c>
      <c r="AH639" s="27" t="s">
        <v>311</v>
      </c>
      <c r="AI639" s="27" t="s">
        <v>1449</v>
      </c>
      <c r="AJ639" s="27" t="s">
        <v>19</v>
      </c>
      <c r="AK639" t="s">
        <v>21</v>
      </c>
      <c r="AL639">
        <v>1</v>
      </c>
      <c r="AT639" t="s">
        <v>1426</v>
      </c>
    </row>
    <row r="640" spans="1:46" ht="14.45" customHeight="1">
      <c r="B640" s="25" t="s">
        <v>6787</v>
      </c>
      <c r="D640" s="47" t="s">
        <v>6851</v>
      </c>
      <c r="E640" s="256"/>
      <c r="F640" s="47" t="s">
        <v>6847</v>
      </c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8" t="s">
        <v>6833</v>
      </c>
      <c r="W640">
        <v>4</v>
      </c>
      <c r="X640" t="s">
        <v>313</v>
      </c>
      <c r="Y640" t="s">
        <v>19</v>
      </c>
      <c r="Z640" t="s">
        <v>19</v>
      </c>
      <c r="AA640" t="s">
        <v>19</v>
      </c>
      <c r="AB640" t="s">
        <v>19</v>
      </c>
      <c r="AC640" t="s">
        <v>19</v>
      </c>
      <c r="AD640" t="s">
        <v>19</v>
      </c>
      <c r="AE640" t="s">
        <v>314</v>
      </c>
      <c r="AF640" s="27" t="s">
        <v>19</v>
      </c>
      <c r="AG640" s="27" t="s">
        <v>1446</v>
      </c>
      <c r="AH640" s="27" t="s">
        <v>19</v>
      </c>
      <c r="AI640" s="27" t="s">
        <v>19</v>
      </c>
      <c r="AJ640" s="27" t="s">
        <v>19</v>
      </c>
      <c r="AK640" t="s">
        <v>21</v>
      </c>
      <c r="AL640" t="s">
        <v>315</v>
      </c>
      <c r="AT640" t="s">
        <v>1426</v>
      </c>
    </row>
    <row r="641" spans="1:46" ht="14.45" customHeight="1">
      <c r="B641" s="25" t="s">
        <v>6787</v>
      </c>
      <c r="D641" s="47" t="s">
        <v>6911</v>
      </c>
      <c r="E641" s="256" t="s">
        <v>6846</v>
      </c>
      <c r="F641" s="47" t="s">
        <v>6847</v>
      </c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8" t="s">
        <v>6833</v>
      </c>
      <c r="W641">
        <v>3</v>
      </c>
      <c r="X641" t="s">
        <v>1450</v>
      </c>
      <c r="Y641" t="s">
        <v>1451</v>
      </c>
      <c r="Z641" t="s">
        <v>19</v>
      </c>
      <c r="AA641" t="s">
        <v>395</v>
      </c>
      <c r="AB641" t="s">
        <v>395</v>
      </c>
      <c r="AC641" t="s">
        <v>1452</v>
      </c>
      <c r="AD641" t="s">
        <v>397</v>
      </c>
      <c r="AE641" t="s">
        <v>1453</v>
      </c>
      <c r="AF641" s="27" t="s">
        <v>399</v>
      </c>
      <c r="AG641" s="27" t="s">
        <v>19</v>
      </c>
      <c r="AH641" s="27" t="s">
        <v>346</v>
      </c>
      <c r="AI641" s="27" t="s">
        <v>400</v>
      </c>
      <c r="AJ641" s="27" t="s">
        <v>19</v>
      </c>
      <c r="AK641" t="s">
        <v>21</v>
      </c>
      <c r="AL641">
        <v>1</v>
      </c>
      <c r="AT641" t="s">
        <v>1426</v>
      </c>
    </row>
    <row r="642" spans="1:46" ht="14.45" customHeight="1">
      <c r="B642" s="25" t="s">
        <v>6787</v>
      </c>
      <c r="D642" s="47" t="s">
        <v>6900</v>
      </c>
      <c r="E642" s="256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8" t="s">
        <v>6836</v>
      </c>
      <c r="W642">
        <v>4</v>
      </c>
      <c r="X642" t="s">
        <v>313</v>
      </c>
      <c r="Y642" t="s">
        <v>19</v>
      </c>
      <c r="Z642" t="s">
        <v>19</v>
      </c>
      <c r="AA642" t="s">
        <v>19</v>
      </c>
      <c r="AB642" t="s">
        <v>19</v>
      </c>
      <c r="AC642" t="s">
        <v>19</v>
      </c>
      <c r="AD642" t="s">
        <v>19</v>
      </c>
      <c r="AE642" t="s">
        <v>314</v>
      </c>
      <c r="AF642" s="27" t="s">
        <v>19</v>
      </c>
      <c r="AG642" s="27" t="s">
        <v>1452</v>
      </c>
      <c r="AH642" s="27" t="s">
        <v>19</v>
      </c>
      <c r="AI642" s="27" t="s">
        <v>19</v>
      </c>
      <c r="AJ642" s="27" t="s">
        <v>19</v>
      </c>
      <c r="AK642" t="s">
        <v>21</v>
      </c>
      <c r="AL642" t="s">
        <v>315</v>
      </c>
      <c r="AT642" t="s">
        <v>1426</v>
      </c>
    </row>
    <row r="643" spans="1:46" ht="14.45" customHeight="1">
      <c r="B643" s="25" t="s">
        <v>6787</v>
      </c>
      <c r="D643" s="47" t="s">
        <v>6911</v>
      </c>
      <c r="E643" s="256" t="s">
        <v>6852</v>
      </c>
      <c r="F643" s="47" t="s">
        <v>6847</v>
      </c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8" t="s">
        <v>6833</v>
      </c>
      <c r="W643">
        <v>3</v>
      </c>
      <c r="X643" t="s">
        <v>1454</v>
      </c>
      <c r="Y643" t="s">
        <v>1455</v>
      </c>
      <c r="Z643" t="s">
        <v>19</v>
      </c>
      <c r="AA643" t="s">
        <v>395</v>
      </c>
      <c r="AB643" t="s">
        <v>395</v>
      </c>
      <c r="AC643" t="s">
        <v>1456</v>
      </c>
      <c r="AD643" t="s">
        <v>397</v>
      </c>
      <c r="AE643" t="s">
        <v>1457</v>
      </c>
      <c r="AF643" s="27" t="s">
        <v>1458</v>
      </c>
      <c r="AG643" s="27" t="s">
        <v>19</v>
      </c>
      <c r="AH643" s="27" t="s">
        <v>311</v>
      </c>
      <c r="AI643" s="27" t="s">
        <v>400</v>
      </c>
      <c r="AJ643" s="27" t="s">
        <v>19</v>
      </c>
      <c r="AK643" t="s">
        <v>21</v>
      </c>
      <c r="AL643">
        <v>1</v>
      </c>
      <c r="AT643" t="s">
        <v>1426</v>
      </c>
    </row>
    <row r="644" spans="1:46" ht="14.45" customHeight="1">
      <c r="B644" s="25" t="s">
        <v>6787</v>
      </c>
      <c r="D644" s="47" t="s">
        <v>6911</v>
      </c>
      <c r="E644" s="256"/>
      <c r="F644" s="47" t="s">
        <v>6847</v>
      </c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8" t="s">
        <v>6833</v>
      </c>
      <c r="W644">
        <v>4</v>
      </c>
      <c r="X644" t="s">
        <v>313</v>
      </c>
      <c r="Y644" t="s">
        <v>19</v>
      </c>
      <c r="Z644" t="s">
        <v>19</v>
      </c>
      <c r="AA644" t="s">
        <v>19</v>
      </c>
      <c r="AB644" t="s">
        <v>19</v>
      </c>
      <c r="AC644" t="s">
        <v>19</v>
      </c>
      <c r="AD644" t="s">
        <v>19</v>
      </c>
      <c r="AE644" t="s">
        <v>616</v>
      </c>
      <c r="AF644" s="27" t="s">
        <v>19</v>
      </c>
      <c r="AG644" s="27" t="s">
        <v>1456</v>
      </c>
      <c r="AH644" s="27" t="s">
        <v>19</v>
      </c>
      <c r="AI644" s="27" t="s">
        <v>19</v>
      </c>
      <c r="AJ644" s="27" t="s">
        <v>19</v>
      </c>
      <c r="AK644" t="s">
        <v>21</v>
      </c>
      <c r="AL644" t="s">
        <v>315</v>
      </c>
      <c r="AT644" t="s">
        <v>1426</v>
      </c>
    </row>
    <row r="645" spans="1:46" ht="14.45" customHeight="1">
      <c r="B645" s="25" t="s">
        <v>6787</v>
      </c>
      <c r="D645" s="47" t="s">
        <v>6851</v>
      </c>
      <c r="E645" s="256" t="s">
        <v>6846</v>
      </c>
      <c r="F645" s="47" t="s">
        <v>6847</v>
      </c>
      <c r="G645" s="47"/>
      <c r="H645" s="47"/>
      <c r="I645" s="47"/>
      <c r="J645" s="47"/>
      <c r="K645" s="47"/>
      <c r="L645" s="47"/>
      <c r="M645" s="34">
        <v>920007296</v>
      </c>
      <c r="N645" s="47"/>
      <c r="O645" s="47"/>
      <c r="P645" s="47"/>
      <c r="Q645" s="47"/>
      <c r="R645" s="47"/>
      <c r="S645" s="47"/>
      <c r="T645" s="47"/>
      <c r="U645" s="47"/>
      <c r="V645" s="48" t="s">
        <v>6833</v>
      </c>
      <c r="W645">
        <v>3</v>
      </c>
      <c r="X645" t="s">
        <v>1459</v>
      </c>
      <c r="Y645" t="s">
        <v>1460</v>
      </c>
      <c r="Z645" t="s">
        <v>19</v>
      </c>
      <c r="AA645" t="s">
        <v>1461</v>
      </c>
      <c r="AB645" t="s">
        <v>1461</v>
      </c>
      <c r="AC645" t="s">
        <v>1462</v>
      </c>
      <c r="AD645" t="s">
        <v>1399</v>
      </c>
      <c r="AE645" t="s">
        <v>1463</v>
      </c>
      <c r="AF645" s="27" t="s">
        <v>19</v>
      </c>
      <c r="AG645" s="27" t="s">
        <v>19</v>
      </c>
      <c r="AH645" s="27" t="s">
        <v>311</v>
      </c>
      <c r="AI645" s="27" t="s">
        <v>1464</v>
      </c>
      <c r="AJ645" s="27" t="s">
        <v>1465</v>
      </c>
      <c r="AK645" t="s">
        <v>21</v>
      </c>
      <c r="AL645">
        <v>1</v>
      </c>
      <c r="AT645" t="s">
        <v>1426</v>
      </c>
    </row>
    <row r="646" spans="1:46" ht="14.45" customHeight="1">
      <c r="B646" s="32" t="s">
        <v>6787</v>
      </c>
      <c r="D646" s="36" t="s">
        <v>6851</v>
      </c>
      <c r="E646" s="256"/>
      <c r="F646" s="47"/>
      <c r="G646" s="47"/>
      <c r="H646" s="47"/>
      <c r="I646" s="47"/>
      <c r="J646" s="47"/>
      <c r="K646" s="47"/>
      <c r="L646" s="47"/>
      <c r="M646" s="32">
        <v>920005343</v>
      </c>
      <c r="N646" s="47"/>
      <c r="O646" s="47"/>
      <c r="P646" s="47"/>
      <c r="Q646" s="47"/>
      <c r="R646" s="47"/>
      <c r="S646" s="47"/>
      <c r="T646" s="47"/>
      <c r="U646" s="47"/>
      <c r="V646" s="39" t="s">
        <v>6833</v>
      </c>
      <c r="W646" s="30"/>
      <c r="X646" s="30" t="s">
        <v>6873</v>
      </c>
      <c r="Y646" s="30"/>
      <c r="Z646" s="30"/>
      <c r="AA646" s="30"/>
      <c r="AB646" s="30"/>
      <c r="AC646" s="30" t="s">
        <v>1462</v>
      </c>
    </row>
    <row r="647" spans="1:46" ht="14.45" customHeight="1">
      <c r="B647" s="32" t="s">
        <v>6787</v>
      </c>
      <c r="D647" s="36" t="s">
        <v>6851</v>
      </c>
      <c r="E647" s="256"/>
      <c r="F647" s="47"/>
      <c r="G647" s="47"/>
      <c r="H647" s="47"/>
      <c r="I647" s="47"/>
      <c r="J647" s="47"/>
      <c r="K647" s="47"/>
      <c r="L647" s="47"/>
      <c r="M647" s="32">
        <v>920007473</v>
      </c>
      <c r="N647" s="47"/>
      <c r="O647" s="47"/>
      <c r="P647" s="47"/>
      <c r="Q647" s="47"/>
      <c r="R647" s="47"/>
      <c r="S647" s="47"/>
      <c r="T647" s="47"/>
      <c r="U647" s="47"/>
      <c r="V647" s="39" t="s">
        <v>6833</v>
      </c>
      <c r="W647" s="30"/>
      <c r="X647" s="30" t="s">
        <v>6874</v>
      </c>
      <c r="Y647" s="30"/>
      <c r="Z647" s="30"/>
      <c r="AA647" s="30"/>
      <c r="AB647" s="30"/>
      <c r="AC647" s="30" t="s">
        <v>1462</v>
      </c>
    </row>
    <row r="648" spans="1:46" ht="14.45" customHeight="1">
      <c r="A648"/>
      <c r="B648" s="32" t="s">
        <v>6787</v>
      </c>
      <c r="D648" s="36" t="s">
        <v>6900</v>
      </c>
      <c r="E648" s="256"/>
      <c r="F648" s="47"/>
      <c r="G648" s="47"/>
      <c r="H648" s="47"/>
      <c r="I648" s="47"/>
      <c r="J648" s="47"/>
      <c r="K648" s="47"/>
      <c r="L648" s="47"/>
      <c r="M648" s="32">
        <v>920007474</v>
      </c>
      <c r="N648" s="47"/>
      <c r="O648" s="47"/>
      <c r="P648" s="47"/>
      <c r="Q648" s="47"/>
      <c r="R648" s="47"/>
      <c r="S648" s="47"/>
      <c r="T648" s="47"/>
      <c r="U648" s="47"/>
      <c r="V648" s="39" t="s">
        <v>6836</v>
      </c>
      <c r="W648" s="30"/>
      <c r="X648" s="30" t="s">
        <v>6875</v>
      </c>
      <c r="Y648" s="30"/>
      <c r="Z648" s="30"/>
      <c r="AA648" s="30"/>
      <c r="AB648" s="30"/>
      <c r="AC648" s="30" t="s">
        <v>1462</v>
      </c>
    </row>
    <row r="649" spans="1:46" ht="14.45" customHeight="1">
      <c r="A649"/>
      <c r="B649" s="25" t="s">
        <v>6787</v>
      </c>
      <c r="D649" s="47" t="s">
        <v>6900</v>
      </c>
      <c r="E649" s="256"/>
      <c r="F649" s="47"/>
      <c r="G649" s="47"/>
      <c r="H649" s="47"/>
      <c r="I649" s="47"/>
      <c r="J649" s="47"/>
      <c r="K649" s="47"/>
      <c r="L649" s="47" t="s">
        <v>7034</v>
      </c>
      <c r="M649" s="47"/>
      <c r="N649" s="47"/>
      <c r="O649" s="47"/>
      <c r="P649" s="47"/>
      <c r="Q649" s="47"/>
      <c r="R649" s="47"/>
      <c r="S649" s="47"/>
      <c r="T649" s="47"/>
      <c r="U649" s="47"/>
      <c r="V649" s="48" t="s">
        <v>6836</v>
      </c>
      <c r="W649">
        <v>3</v>
      </c>
      <c r="X649" t="s">
        <v>1227</v>
      </c>
      <c r="Y649" t="s">
        <v>1466</v>
      </c>
      <c r="Z649" t="s">
        <v>19</v>
      </c>
      <c r="AA649" t="s">
        <v>19</v>
      </c>
      <c r="AB649" t="s">
        <v>19</v>
      </c>
      <c r="AC649" t="s">
        <v>1466</v>
      </c>
      <c r="AD649" t="s">
        <v>1399</v>
      </c>
      <c r="AE649" t="s">
        <v>1229</v>
      </c>
      <c r="AF649" s="27" t="s">
        <v>19</v>
      </c>
      <c r="AG649" s="27" t="s">
        <v>1462</v>
      </c>
      <c r="AH649" s="27" t="s">
        <v>19</v>
      </c>
      <c r="AI649" s="27" t="s">
        <v>19</v>
      </c>
      <c r="AJ649" s="27" t="s">
        <v>19</v>
      </c>
      <c r="AK649" t="s">
        <v>21</v>
      </c>
      <c r="AL649">
        <v>1</v>
      </c>
      <c r="AT649" t="s">
        <v>1426</v>
      </c>
    </row>
    <row r="650" spans="1:46" ht="14.45" customHeight="1">
      <c r="A650"/>
      <c r="B650" s="25" t="s">
        <v>6787</v>
      </c>
      <c r="D650" s="47" t="s">
        <v>6900</v>
      </c>
      <c r="E650" s="256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8" t="s">
        <v>6836</v>
      </c>
      <c r="W650">
        <v>4</v>
      </c>
      <c r="X650" t="s">
        <v>313</v>
      </c>
      <c r="Y650" t="s">
        <v>19</v>
      </c>
      <c r="Z650" t="s">
        <v>19</v>
      </c>
      <c r="AA650" t="s">
        <v>19</v>
      </c>
      <c r="AB650" t="s">
        <v>19</v>
      </c>
      <c r="AC650" t="s">
        <v>19</v>
      </c>
      <c r="AD650" t="s">
        <v>19</v>
      </c>
      <c r="AE650" t="s">
        <v>1467</v>
      </c>
      <c r="AF650" s="27" t="s">
        <v>19</v>
      </c>
      <c r="AG650" s="27" t="s">
        <v>1462</v>
      </c>
      <c r="AH650" s="27" t="s">
        <v>19</v>
      </c>
      <c r="AI650" s="27" t="s">
        <v>19</v>
      </c>
      <c r="AJ650" s="27" t="s">
        <v>19</v>
      </c>
      <c r="AK650" t="s">
        <v>21</v>
      </c>
      <c r="AL650" t="s">
        <v>315</v>
      </c>
      <c r="AT650" t="s">
        <v>1426</v>
      </c>
    </row>
    <row r="651" spans="1:46" ht="14.45" customHeight="1">
      <c r="A651"/>
      <c r="B651" s="25" t="s">
        <v>6787</v>
      </c>
      <c r="D651" s="47" t="s">
        <v>6900</v>
      </c>
      <c r="E651" s="256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8" t="s">
        <v>6836</v>
      </c>
      <c r="W651">
        <v>4</v>
      </c>
      <c r="X651" t="s">
        <v>313</v>
      </c>
      <c r="Y651" t="s">
        <v>19</v>
      </c>
      <c r="Z651" t="s">
        <v>19</v>
      </c>
      <c r="AA651" t="s">
        <v>19</v>
      </c>
      <c r="AB651" t="s">
        <v>19</v>
      </c>
      <c r="AC651" t="s">
        <v>19</v>
      </c>
      <c r="AD651" t="s">
        <v>19</v>
      </c>
      <c r="AE651" t="s">
        <v>316</v>
      </c>
      <c r="AF651" s="27" t="s">
        <v>19</v>
      </c>
      <c r="AG651" s="27" t="s">
        <v>1462</v>
      </c>
      <c r="AH651" s="27" t="s">
        <v>19</v>
      </c>
      <c r="AI651" s="27" t="s">
        <v>19</v>
      </c>
      <c r="AJ651" s="27" t="s">
        <v>19</v>
      </c>
      <c r="AK651" t="s">
        <v>21</v>
      </c>
      <c r="AL651" t="s">
        <v>315</v>
      </c>
      <c r="AT651" t="s">
        <v>1426</v>
      </c>
    </row>
    <row r="652" spans="1:46" ht="14.45" customHeight="1">
      <c r="A652"/>
      <c r="B652" s="25" t="s">
        <v>6787</v>
      </c>
      <c r="D652" s="47" t="s">
        <v>6959</v>
      </c>
      <c r="E652" s="256"/>
      <c r="F652" s="47"/>
      <c r="G652" s="47"/>
      <c r="H652" s="47"/>
      <c r="I652" s="47"/>
      <c r="J652" s="47" t="s">
        <v>7046</v>
      </c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8" t="s">
        <v>6836</v>
      </c>
      <c r="W652">
        <v>3</v>
      </c>
      <c r="X652" t="s">
        <v>710</v>
      </c>
      <c r="Y652" t="s">
        <v>1468</v>
      </c>
      <c r="Z652" t="s">
        <v>19</v>
      </c>
      <c r="AA652" t="s">
        <v>19</v>
      </c>
      <c r="AB652" t="s">
        <v>1469</v>
      </c>
      <c r="AC652" t="s">
        <v>1468</v>
      </c>
      <c r="AD652" t="s">
        <v>827</v>
      </c>
      <c r="AE652" t="s">
        <v>713</v>
      </c>
      <c r="AF652" s="27" t="s">
        <v>19</v>
      </c>
      <c r="AG652" s="27" t="s">
        <v>834</v>
      </c>
      <c r="AH652" s="27" t="s">
        <v>714</v>
      </c>
      <c r="AI652" s="27" t="s">
        <v>19</v>
      </c>
      <c r="AJ652" s="27" t="s">
        <v>19</v>
      </c>
      <c r="AK652" t="s">
        <v>21</v>
      </c>
      <c r="AL652">
        <v>1</v>
      </c>
      <c r="AT652" t="s">
        <v>1426</v>
      </c>
    </row>
    <row r="653" spans="1:46" ht="14.45" customHeight="1">
      <c r="A653"/>
      <c r="B653" s="25" t="s">
        <v>6787</v>
      </c>
      <c r="D653" s="47" t="s">
        <v>6900</v>
      </c>
      <c r="E653" s="256" t="s">
        <v>6846</v>
      </c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8" t="s">
        <v>6836</v>
      </c>
      <c r="W653">
        <v>3</v>
      </c>
      <c r="X653" t="s">
        <v>845</v>
      </c>
      <c r="Y653" t="s">
        <v>1470</v>
      </c>
      <c r="Z653" t="s">
        <v>19</v>
      </c>
      <c r="AA653" t="s">
        <v>1471</v>
      </c>
      <c r="AB653" t="s">
        <v>1471</v>
      </c>
      <c r="AC653" t="s">
        <v>1472</v>
      </c>
      <c r="AD653" t="s">
        <v>519</v>
      </c>
      <c r="AE653" t="s">
        <v>1473</v>
      </c>
      <c r="AF653" s="27" t="s">
        <v>19</v>
      </c>
      <c r="AG653" s="27" t="s">
        <v>19</v>
      </c>
      <c r="AH653" s="27" t="s">
        <v>851</v>
      </c>
      <c r="AI653" s="27" t="s">
        <v>1474</v>
      </c>
      <c r="AJ653" s="27" t="s">
        <v>1473</v>
      </c>
      <c r="AK653" t="s">
        <v>21</v>
      </c>
      <c r="AL653">
        <v>1</v>
      </c>
      <c r="AT653" t="s">
        <v>1426</v>
      </c>
    </row>
    <row r="654" spans="1:46" ht="14.45" customHeight="1">
      <c r="A654"/>
      <c r="B654" s="25" t="s">
        <v>6787</v>
      </c>
      <c r="D654" s="47" t="s">
        <v>6959</v>
      </c>
      <c r="E654" s="256"/>
      <c r="F654" s="47"/>
      <c r="G654" s="47"/>
      <c r="H654" s="47"/>
      <c r="I654" s="47"/>
      <c r="J654" s="47" t="s">
        <v>7047</v>
      </c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8" t="s">
        <v>6836</v>
      </c>
      <c r="W654">
        <v>3</v>
      </c>
      <c r="X654" t="s">
        <v>862</v>
      </c>
      <c r="Y654" t="s">
        <v>1475</v>
      </c>
      <c r="Z654" t="s">
        <v>19</v>
      </c>
      <c r="AA654" t="s">
        <v>19</v>
      </c>
      <c r="AB654" t="s">
        <v>1476</v>
      </c>
      <c r="AC654" t="s">
        <v>1475</v>
      </c>
      <c r="AD654" t="s">
        <v>519</v>
      </c>
      <c r="AE654" t="s">
        <v>865</v>
      </c>
      <c r="AF654" s="27" t="s">
        <v>19</v>
      </c>
      <c r="AG654" s="27" t="s">
        <v>1472</v>
      </c>
      <c r="AH654" s="27" t="s">
        <v>866</v>
      </c>
      <c r="AI654" s="27" t="s">
        <v>19</v>
      </c>
      <c r="AJ654" s="27" t="s">
        <v>19</v>
      </c>
      <c r="AK654" t="s">
        <v>21</v>
      </c>
      <c r="AL654">
        <v>1</v>
      </c>
      <c r="AT654" t="s">
        <v>1426</v>
      </c>
    </row>
    <row r="655" spans="1:46" ht="14.45" customHeight="1">
      <c r="A655"/>
      <c r="B655" s="25" t="s">
        <v>6787</v>
      </c>
      <c r="D655" s="47" t="s">
        <v>6900</v>
      </c>
      <c r="E655" s="256"/>
      <c r="F655" s="47"/>
      <c r="G655" s="47"/>
      <c r="H655" s="47" t="s">
        <v>6900</v>
      </c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8" t="s">
        <v>6836</v>
      </c>
      <c r="W655">
        <v>3</v>
      </c>
      <c r="X655" t="s">
        <v>524</v>
      </c>
      <c r="Y655" t="s">
        <v>1477</v>
      </c>
      <c r="Z655" t="s">
        <v>19</v>
      </c>
      <c r="AA655" t="s">
        <v>19</v>
      </c>
      <c r="AB655" t="s">
        <v>19</v>
      </c>
      <c r="AC655" t="s">
        <v>1477</v>
      </c>
      <c r="AD655" t="s">
        <v>1438</v>
      </c>
      <c r="AE655" t="s">
        <v>526</v>
      </c>
      <c r="AF655" s="27" t="s">
        <v>19</v>
      </c>
      <c r="AG655" s="27" t="s">
        <v>1437</v>
      </c>
      <c r="AH655" s="27" t="s">
        <v>19</v>
      </c>
      <c r="AI655" s="27" t="s">
        <v>19</v>
      </c>
      <c r="AJ655" s="27" t="s">
        <v>19</v>
      </c>
      <c r="AK655" t="s">
        <v>21</v>
      </c>
      <c r="AL655">
        <v>1</v>
      </c>
      <c r="AT655" t="s">
        <v>1426</v>
      </c>
    </row>
    <row r="656" spans="1:46" ht="14.45" customHeight="1">
      <c r="A656"/>
      <c r="B656" s="25" t="s">
        <v>6787</v>
      </c>
      <c r="D656" s="47" t="s">
        <v>6911</v>
      </c>
      <c r="E656" s="256"/>
      <c r="F656" s="47"/>
      <c r="G656" s="47"/>
      <c r="H656" s="47" t="s">
        <v>6911</v>
      </c>
      <c r="I656" s="47"/>
      <c r="J656" s="47"/>
      <c r="K656" s="47"/>
      <c r="L656" s="47" t="s">
        <v>7034</v>
      </c>
      <c r="M656" s="47"/>
      <c r="N656" s="47"/>
      <c r="O656" s="47"/>
      <c r="P656" s="47"/>
      <c r="Q656" s="47"/>
      <c r="R656" s="47"/>
      <c r="S656" s="47"/>
      <c r="T656" s="47"/>
      <c r="U656" s="47"/>
      <c r="V656" s="48" t="s">
        <v>6833</v>
      </c>
      <c r="W656">
        <v>3</v>
      </c>
      <c r="X656" t="s">
        <v>1120</v>
      </c>
      <c r="Y656" t="s">
        <v>1478</v>
      </c>
      <c r="Z656" t="s">
        <v>19</v>
      </c>
      <c r="AA656" t="s">
        <v>19</v>
      </c>
      <c r="AB656" t="s">
        <v>19</v>
      </c>
      <c r="AC656" t="s">
        <v>1478</v>
      </c>
      <c r="AD656" t="s">
        <v>1442</v>
      </c>
      <c r="AE656" t="s">
        <v>1123</v>
      </c>
      <c r="AF656" s="27" t="s">
        <v>19</v>
      </c>
      <c r="AG656" s="27" t="s">
        <v>19</v>
      </c>
      <c r="AH656" s="27" t="s">
        <v>19</v>
      </c>
      <c r="AI656" s="27" t="s">
        <v>19</v>
      </c>
      <c r="AJ656" s="27" t="s">
        <v>19</v>
      </c>
      <c r="AK656" t="s">
        <v>21</v>
      </c>
      <c r="AL656">
        <v>1</v>
      </c>
      <c r="AT656" t="s">
        <v>1426</v>
      </c>
    </row>
    <row r="657" spans="1:47" ht="14.45" customHeight="1">
      <c r="A657"/>
      <c r="B657" s="25" t="s">
        <v>6787</v>
      </c>
      <c r="D657" s="47" t="s">
        <v>6911</v>
      </c>
      <c r="E657" s="256"/>
      <c r="F657" s="47"/>
      <c r="G657" s="47"/>
      <c r="H657" s="47" t="s">
        <v>6911</v>
      </c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8" t="s">
        <v>6833</v>
      </c>
      <c r="W657">
        <v>3</v>
      </c>
      <c r="X657" t="s">
        <v>1031</v>
      </c>
      <c r="Y657" t="s">
        <v>1479</v>
      </c>
      <c r="Z657" t="s">
        <v>19</v>
      </c>
      <c r="AA657" t="s">
        <v>19</v>
      </c>
      <c r="AB657" t="s">
        <v>19</v>
      </c>
      <c r="AC657" t="s">
        <v>1479</v>
      </c>
      <c r="AD657" t="s">
        <v>1480</v>
      </c>
      <c r="AE657" t="s">
        <v>1046</v>
      </c>
      <c r="AF657" s="27" t="s">
        <v>19</v>
      </c>
      <c r="AG657" s="27" t="s">
        <v>19</v>
      </c>
      <c r="AH657" s="27" t="s">
        <v>19</v>
      </c>
      <c r="AI657" s="27" t="s">
        <v>19</v>
      </c>
      <c r="AJ657" s="27" t="s">
        <v>19</v>
      </c>
      <c r="AK657" t="s">
        <v>21</v>
      </c>
      <c r="AL657">
        <v>1</v>
      </c>
      <c r="AT657" t="s">
        <v>1426</v>
      </c>
    </row>
    <row r="658" spans="1:47" ht="14.45" customHeight="1">
      <c r="A658"/>
      <c r="B658" s="25" t="s">
        <v>6788</v>
      </c>
      <c r="D658" s="47"/>
      <c r="E658" s="256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8"/>
      <c r="W658">
        <v>1</v>
      </c>
      <c r="X658" t="s">
        <v>1481</v>
      </c>
    </row>
    <row r="659" spans="1:47" ht="14.45" customHeight="1">
      <c r="A659"/>
      <c r="B659" s="25" t="s">
        <v>6788</v>
      </c>
      <c r="D659" s="47"/>
      <c r="E659" s="256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8"/>
      <c r="W659">
        <v>2</v>
      </c>
      <c r="X659" t="s">
        <v>1</v>
      </c>
      <c r="Y659" t="s">
        <v>1482</v>
      </c>
      <c r="Z659" t="s">
        <v>1483</v>
      </c>
      <c r="AA659" t="s">
        <v>1484</v>
      </c>
    </row>
    <row r="660" spans="1:47" ht="14.45" customHeight="1">
      <c r="A660"/>
      <c r="B660" s="25" t="s">
        <v>6788</v>
      </c>
      <c r="D660" s="47"/>
      <c r="E660" s="256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8"/>
      <c r="W660">
        <v>2</v>
      </c>
      <c r="X660" t="s">
        <v>1485</v>
      </c>
      <c r="Y660" t="s">
        <v>1486</v>
      </c>
      <c r="Z660" t="s">
        <v>1487</v>
      </c>
      <c r="AA660" t="s">
        <v>1488</v>
      </c>
    </row>
    <row r="661" spans="1:47" ht="14.45" customHeight="1">
      <c r="A661"/>
      <c r="B661" s="25" t="s">
        <v>6788</v>
      </c>
      <c r="D661" s="47"/>
      <c r="E661" s="256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8"/>
      <c r="W661">
        <v>0</v>
      </c>
      <c r="X661" t="s">
        <v>5</v>
      </c>
      <c r="Y661" t="s">
        <v>6</v>
      </c>
      <c r="Z661" t="s">
        <v>7</v>
      </c>
      <c r="AA661" t="s">
        <v>8</v>
      </c>
      <c r="AB661" t="s">
        <v>8</v>
      </c>
      <c r="AC661" t="s">
        <v>9</v>
      </c>
      <c r="AD661" t="s">
        <v>10</v>
      </c>
      <c r="AE661" t="s">
        <v>11</v>
      </c>
      <c r="AF661" s="27" t="s">
        <v>12</v>
      </c>
      <c r="AG661" s="27" t="s">
        <v>13</v>
      </c>
      <c r="AH661" s="27" t="s">
        <v>14</v>
      </c>
      <c r="AI661" s="27" t="s">
        <v>15</v>
      </c>
      <c r="AJ661" s="27" t="s">
        <v>16</v>
      </c>
      <c r="AK661" t="s">
        <v>17</v>
      </c>
      <c r="AL661" t="s">
        <v>1</v>
      </c>
      <c r="AM661" t="s">
        <v>1485</v>
      </c>
      <c r="AT661" t="s">
        <v>1</v>
      </c>
      <c r="AU661" t="s">
        <v>1485</v>
      </c>
    </row>
    <row r="662" spans="1:47" ht="14.45" customHeight="1">
      <c r="A662"/>
      <c r="B662" s="25" t="s">
        <v>6788</v>
      </c>
      <c r="D662" s="47"/>
      <c r="E662" s="256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8"/>
      <c r="W662">
        <v>4</v>
      </c>
      <c r="X662" t="s">
        <v>60</v>
      </c>
      <c r="Y662" t="s">
        <v>19</v>
      </c>
      <c r="Z662" t="s">
        <v>19</v>
      </c>
      <c r="AA662" t="s">
        <v>19</v>
      </c>
      <c r="AB662" t="s">
        <v>19</v>
      </c>
      <c r="AC662" t="s">
        <v>19</v>
      </c>
      <c r="AD662" t="s">
        <v>19</v>
      </c>
      <c r="AE662" t="s">
        <v>69</v>
      </c>
      <c r="AF662" s="27" t="s">
        <v>19</v>
      </c>
      <c r="AG662" s="27" t="s">
        <v>19</v>
      </c>
      <c r="AH662" s="27" t="s">
        <v>19</v>
      </c>
      <c r="AI662" s="27" t="s">
        <v>19</v>
      </c>
      <c r="AJ662" s="27" t="s">
        <v>19</v>
      </c>
      <c r="AK662" t="s">
        <v>21</v>
      </c>
      <c r="AL662" t="s">
        <v>19</v>
      </c>
      <c r="AM662">
        <v>1</v>
      </c>
      <c r="AT662" t="s">
        <v>19</v>
      </c>
      <c r="AU662">
        <v>1</v>
      </c>
    </row>
    <row r="663" spans="1:47" ht="14.45" customHeight="1">
      <c r="A663"/>
      <c r="B663" s="25" t="s">
        <v>6788</v>
      </c>
      <c r="D663" s="47"/>
      <c r="E663" s="256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8"/>
      <c r="W663">
        <v>4</v>
      </c>
      <c r="X663" t="s">
        <v>60</v>
      </c>
      <c r="Y663" t="s">
        <v>19</v>
      </c>
      <c r="Z663" t="s">
        <v>19</v>
      </c>
      <c r="AA663" t="s">
        <v>19</v>
      </c>
      <c r="AB663" t="s">
        <v>19</v>
      </c>
      <c r="AC663" t="s">
        <v>19</v>
      </c>
      <c r="AD663" t="s">
        <v>19</v>
      </c>
      <c r="AE663" t="s">
        <v>70</v>
      </c>
      <c r="AF663" s="27" t="s">
        <v>19</v>
      </c>
      <c r="AG663" s="27" t="s">
        <v>19</v>
      </c>
      <c r="AH663" s="27" t="s">
        <v>19</v>
      </c>
      <c r="AI663" s="27" t="s">
        <v>19</v>
      </c>
      <c r="AJ663" s="27" t="s">
        <v>19</v>
      </c>
      <c r="AK663" t="s">
        <v>21</v>
      </c>
      <c r="AL663" t="s">
        <v>19</v>
      </c>
      <c r="AM663">
        <v>4</v>
      </c>
      <c r="AT663" t="s">
        <v>19</v>
      </c>
      <c r="AU663">
        <v>4</v>
      </c>
    </row>
    <row r="664" spans="1:47" ht="14.45" customHeight="1">
      <c r="A664"/>
      <c r="B664" s="25" t="s">
        <v>6788</v>
      </c>
      <c r="D664" s="47"/>
      <c r="E664" s="256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8"/>
      <c r="W664">
        <v>4</v>
      </c>
      <c r="X664" t="s">
        <v>60</v>
      </c>
      <c r="Y664" t="s">
        <v>19</v>
      </c>
      <c r="Z664" t="s">
        <v>19</v>
      </c>
      <c r="AA664" t="s">
        <v>19</v>
      </c>
      <c r="AB664" t="s">
        <v>19</v>
      </c>
      <c r="AC664" t="s">
        <v>19</v>
      </c>
      <c r="AD664" t="s">
        <v>19</v>
      </c>
      <c r="AE664" t="s">
        <v>74</v>
      </c>
      <c r="AF664" s="27" t="s">
        <v>19</v>
      </c>
      <c r="AG664" s="27" t="s">
        <v>19</v>
      </c>
      <c r="AH664" s="27" t="s">
        <v>19</v>
      </c>
      <c r="AI664" s="27" t="s">
        <v>19</v>
      </c>
      <c r="AJ664" s="27" t="s">
        <v>19</v>
      </c>
      <c r="AK664" t="s">
        <v>21</v>
      </c>
      <c r="AL664">
        <v>2</v>
      </c>
      <c r="AM664">
        <v>2</v>
      </c>
      <c r="AT664">
        <v>2</v>
      </c>
      <c r="AU664">
        <v>2</v>
      </c>
    </row>
    <row r="665" spans="1:47" ht="14.45" customHeight="1">
      <c r="A665"/>
      <c r="B665" s="25" t="s">
        <v>6788</v>
      </c>
      <c r="D665" s="47"/>
      <c r="E665" s="256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8"/>
      <c r="W665">
        <v>4</v>
      </c>
      <c r="X665" t="s">
        <v>75</v>
      </c>
      <c r="Y665" t="s">
        <v>19</v>
      </c>
      <c r="Z665" t="s">
        <v>19</v>
      </c>
      <c r="AA665" t="s">
        <v>19</v>
      </c>
      <c r="AB665" t="s">
        <v>19</v>
      </c>
      <c r="AC665" t="s">
        <v>19</v>
      </c>
      <c r="AD665" t="s">
        <v>19</v>
      </c>
      <c r="AE665" t="s">
        <v>79</v>
      </c>
      <c r="AF665" s="27" t="s">
        <v>19</v>
      </c>
      <c r="AG665" s="27" t="s">
        <v>19</v>
      </c>
      <c r="AH665" s="27" t="s">
        <v>19</v>
      </c>
      <c r="AI665" s="27" t="s">
        <v>19</v>
      </c>
      <c r="AJ665" s="27" t="s">
        <v>19</v>
      </c>
      <c r="AK665" t="s">
        <v>21</v>
      </c>
      <c r="AL665" t="s">
        <v>19</v>
      </c>
      <c r="AM665">
        <v>4</v>
      </c>
      <c r="AT665" t="s">
        <v>19</v>
      </c>
      <c r="AU665">
        <v>4</v>
      </c>
    </row>
    <row r="666" spans="1:47" ht="14.45" customHeight="1">
      <c r="A666"/>
      <c r="B666" s="25" t="s">
        <v>6788</v>
      </c>
      <c r="D666" s="47"/>
      <c r="E666" s="256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8"/>
      <c r="W666">
        <v>4</v>
      </c>
      <c r="X666" t="s">
        <v>75</v>
      </c>
      <c r="Y666" t="s">
        <v>19</v>
      </c>
      <c r="Z666" t="s">
        <v>19</v>
      </c>
      <c r="AA666" t="s">
        <v>19</v>
      </c>
      <c r="AB666" t="s">
        <v>19</v>
      </c>
      <c r="AC666" t="s">
        <v>19</v>
      </c>
      <c r="AD666" t="s">
        <v>19</v>
      </c>
      <c r="AE666" t="s">
        <v>87</v>
      </c>
      <c r="AF666" s="27" t="s">
        <v>19</v>
      </c>
      <c r="AG666" s="27" t="s">
        <v>19</v>
      </c>
      <c r="AH666" s="27" t="s">
        <v>19</v>
      </c>
      <c r="AI666" s="27" t="s">
        <v>19</v>
      </c>
      <c r="AJ666" s="27" t="s">
        <v>19</v>
      </c>
      <c r="AK666" t="s">
        <v>21</v>
      </c>
      <c r="AL666" t="s">
        <v>19</v>
      </c>
      <c r="AM666">
        <v>1</v>
      </c>
      <c r="AT666" t="s">
        <v>19</v>
      </c>
      <c r="AU666">
        <v>1</v>
      </c>
    </row>
    <row r="667" spans="1:47" ht="14.45" customHeight="1">
      <c r="A667"/>
      <c r="B667" s="25" t="s">
        <v>6788</v>
      </c>
      <c r="D667" s="47"/>
      <c r="E667" s="256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8"/>
      <c r="W667">
        <v>4</v>
      </c>
      <c r="X667" t="s">
        <v>75</v>
      </c>
      <c r="Y667" t="s">
        <v>19</v>
      </c>
      <c r="Z667" t="s">
        <v>19</v>
      </c>
      <c r="AA667" t="s">
        <v>19</v>
      </c>
      <c r="AB667" t="s">
        <v>19</v>
      </c>
      <c r="AC667" t="s">
        <v>19</v>
      </c>
      <c r="AD667" t="s">
        <v>19</v>
      </c>
      <c r="AE667" t="s">
        <v>112</v>
      </c>
      <c r="AF667" s="27" t="s">
        <v>19</v>
      </c>
      <c r="AG667" s="27" t="s">
        <v>19</v>
      </c>
      <c r="AH667" s="27" t="s">
        <v>19</v>
      </c>
      <c r="AI667" s="27" t="s">
        <v>19</v>
      </c>
      <c r="AJ667" s="27" t="s">
        <v>19</v>
      </c>
      <c r="AK667" t="s">
        <v>21</v>
      </c>
      <c r="AL667">
        <v>2</v>
      </c>
      <c r="AM667">
        <v>2</v>
      </c>
      <c r="AT667">
        <v>2</v>
      </c>
      <c r="AU667">
        <v>2</v>
      </c>
    </row>
    <row r="668" spans="1:47" ht="14.45" customHeight="1">
      <c r="A668"/>
      <c r="B668" s="25" t="s">
        <v>6788</v>
      </c>
      <c r="D668" s="47"/>
      <c r="E668" s="256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8"/>
      <c r="W668">
        <v>4</v>
      </c>
      <c r="X668" t="s">
        <v>75</v>
      </c>
      <c r="Y668" t="s">
        <v>19</v>
      </c>
      <c r="Z668" t="s">
        <v>19</v>
      </c>
      <c r="AA668" t="s">
        <v>19</v>
      </c>
      <c r="AB668" t="s">
        <v>19</v>
      </c>
      <c r="AC668" t="s">
        <v>19</v>
      </c>
      <c r="AD668" t="s">
        <v>19</v>
      </c>
      <c r="AE668" t="s">
        <v>122</v>
      </c>
      <c r="AF668" s="27" t="s">
        <v>19</v>
      </c>
      <c r="AG668" s="27" t="s">
        <v>19</v>
      </c>
      <c r="AH668" s="27" t="s">
        <v>19</v>
      </c>
      <c r="AI668" s="27" t="s">
        <v>19</v>
      </c>
      <c r="AJ668" s="27" t="s">
        <v>19</v>
      </c>
      <c r="AK668" t="s">
        <v>21</v>
      </c>
      <c r="AL668" t="s">
        <v>19</v>
      </c>
      <c r="AM668">
        <v>1</v>
      </c>
      <c r="AT668" t="s">
        <v>19</v>
      </c>
      <c r="AU668">
        <v>1</v>
      </c>
    </row>
    <row r="669" spans="1:47" ht="14.45" customHeight="1">
      <c r="A669"/>
      <c r="B669" s="25" t="s">
        <v>6788</v>
      </c>
      <c r="D669" s="47"/>
      <c r="E669" s="256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8"/>
      <c r="W669">
        <v>4</v>
      </c>
      <c r="X669" t="s">
        <v>75</v>
      </c>
      <c r="Y669" t="s">
        <v>19</v>
      </c>
      <c r="Z669" t="s">
        <v>19</v>
      </c>
      <c r="AA669" t="s">
        <v>19</v>
      </c>
      <c r="AB669" t="s">
        <v>19</v>
      </c>
      <c r="AC669" t="s">
        <v>19</v>
      </c>
      <c r="AD669" t="s">
        <v>19</v>
      </c>
      <c r="AE669" t="s">
        <v>125</v>
      </c>
      <c r="AF669" s="27" t="s">
        <v>19</v>
      </c>
      <c r="AG669" s="27" t="s">
        <v>19</v>
      </c>
      <c r="AH669" s="27" t="s">
        <v>19</v>
      </c>
      <c r="AI669" s="27" t="s">
        <v>19</v>
      </c>
      <c r="AJ669" s="27" t="s">
        <v>19</v>
      </c>
      <c r="AK669" t="s">
        <v>21</v>
      </c>
      <c r="AL669">
        <v>2</v>
      </c>
      <c r="AM669">
        <v>2</v>
      </c>
      <c r="AT669">
        <v>2</v>
      </c>
      <c r="AU669">
        <v>2</v>
      </c>
    </row>
    <row r="670" spans="1:47" ht="14.45" customHeight="1">
      <c r="A670"/>
      <c r="B670" s="25" t="s">
        <v>6788</v>
      </c>
      <c r="D670" s="34" t="s">
        <v>6959</v>
      </c>
      <c r="E670" s="261"/>
      <c r="F670" s="34"/>
      <c r="G670" s="34"/>
      <c r="H670" s="34"/>
      <c r="I670" s="34"/>
      <c r="J670" s="34" t="s">
        <v>7048</v>
      </c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70"/>
      <c r="V670" s="70" t="s">
        <v>6836</v>
      </c>
      <c r="W670">
        <v>3</v>
      </c>
      <c r="X670" t="s">
        <v>720</v>
      </c>
      <c r="Y670" t="s">
        <v>1489</v>
      </c>
      <c r="Z670" t="s">
        <v>19</v>
      </c>
      <c r="AA670" t="s">
        <v>19</v>
      </c>
      <c r="AB670" t="s">
        <v>1490</v>
      </c>
      <c r="AC670" t="s">
        <v>1489</v>
      </c>
      <c r="AD670" t="s">
        <v>812</v>
      </c>
      <c r="AE670" t="s">
        <v>723</v>
      </c>
      <c r="AF670" s="27" t="s">
        <v>19</v>
      </c>
      <c r="AG670" s="27" t="s">
        <v>809</v>
      </c>
      <c r="AH670" s="27" t="s">
        <v>724</v>
      </c>
      <c r="AI670" s="27" t="s">
        <v>19</v>
      </c>
      <c r="AJ670" s="27" t="s">
        <v>19</v>
      </c>
      <c r="AK670" t="s">
        <v>21</v>
      </c>
      <c r="AL670" t="s">
        <v>19</v>
      </c>
      <c r="AM670">
        <v>1</v>
      </c>
      <c r="AT670" t="s">
        <v>19</v>
      </c>
      <c r="AU670" t="s">
        <v>1486</v>
      </c>
    </row>
    <row r="671" spans="1:47" ht="14.45" customHeight="1">
      <c r="A671"/>
      <c r="B671" s="25" t="s">
        <v>6789</v>
      </c>
      <c r="D671" s="47"/>
      <c r="E671" s="256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8"/>
      <c r="W671">
        <v>1</v>
      </c>
      <c r="X671" t="s">
        <v>1491</v>
      </c>
    </row>
    <row r="672" spans="1:47" ht="14.45" customHeight="1">
      <c r="A672" s="222" t="s">
        <v>7935</v>
      </c>
      <c r="B672" s="25" t="s">
        <v>6789</v>
      </c>
      <c r="D672" s="47"/>
      <c r="E672" s="256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8"/>
      <c r="W672">
        <v>2</v>
      </c>
      <c r="X672" t="s">
        <v>1</v>
      </c>
      <c r="Y672" t="s">
        <v>1492</v>
      </c>
      <c r="Z672" t="s">
        <v>3</v>
      </c>
      <c r="AA672" s="179" t="s">
        <v>8055</v>
      </c>
      <c r="AB672" t="s">
        <v>4</v>
      </c>
    </row>
    <row r="673" spans="1:46" ht="14.45" customHeight="1">
      <c r="A673" s="178"/>
      <c r="B673" s="25" t="s">
        <v>6789</v>
      </c>
      <c r="D673" s="47"/>
      <c r="E673" s="256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8"/>
      <c r="W673">
        <v>0</v>
      </c>
      <c r="X673" t="s">
        <v>5</v>
      </c>
      <c r="Y673" t="s">
        <v>6</v>
      </c>
      <c r="Z673" t="s">
        <v>7</v>
      </c>
      <c r="AA673" t="s">
        <v>8</v>
      </c>
      <c r="AB673" t="s">
        <v>8</v>
      </c>
      <c r="AC673" t="s">
        <v>9</v>
      </c>
      <c r="AD673" t="s">
        <v>10</v>
      </c>
      <c r="AE673" t="s">
        <v>11</v>
      </c>
      <c r="AF673" s="27" t="s">
        <v>12</v>
      </c>
      <c r="AG673" s="27" t="s">
        <v>13</v>
      </c>
      <c r="AH673" s="27" t="s">
        <v>14</v>
      </c>
      <c r="AI673" s="27" t="s">
        <v>15</v>
      </c>
      <c r="AJ673" s="27" t="s">
        <v>16</v>
      </c>
      <c r="AK673" t="s">
        <v>17</v>
      </c>
      <c r="AL673" t="s">
        <v>1</v>
      </c>
      <c r="AT673" t="s">
        <v>1</v>
      </c>
    </row>
    <row r="674" spans="1:46" ht="14.45" customHeight="1">
      <c r="A674"/>
      <c r="B674" s="25" t="s">
        <v>6789</v>
      </c>
      <c r="D674" s="47"/>
      <c r="E674" s="256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8"/>
      <c r="W674">
        <v>4</v>
      </c>
      <c r="X674" t="s">
        <v>33</v>
      </c>
      <c r="Y674" t="s">
        <v>19</v>
      </c>
      <c r="Z674" t="s">
        <v>19</v>
      </c>
      <c r="AA674" t="s">
        <v>19</v>
      </c>
      <c r="AB674" t="s">
        <v>19</v>
      </c>
      <c r="AC674" t="s">
        <v>19</v>
      </c>
      <c r="AD674" t="s">
        <v>19</v>
      </c>
      <c r="AE674" t="s">
        <v>35</v>
      </c>
      <c r="AF674" s="27" t="s">
        <v>19</v>
      </c>
      <c r="AG674" s="27" t="s">
        <v>19</v>
      </c>
      <c r="AH674" s="27" t="s">
        <v>19</v>
      </c>
      <c r="AI674" s="27" t="s">
        <v>19</v>
      </c>
      <c r="AJ674" s="27" t="s">
        <v>19</v>
      </c>
      <c r="AK674" t="s">
        <v>24</v>
      </c>
      <c r="AL674">
        <v>4160</v>
      </c>
      <c r="AT674">
        <v>4160</v>
      </c>
    </row>
    <row r="675" spans="1:46" ht="14.45" customHeight="1">
      <c r="A675"/>
      <c r="B675" s="25" t="s">
        <v>6789</v>
      </c>
      <c r="D675" s="47"/>
      <c r="E675" s="256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8"/>
      <c r="W675">
        <v>4</v>
      </c>
      <c r="X675" t="s">
        <v>36</v>
      </c>
      <c r="Y675" t="s">
        <v>19</v>
      </c>
      <c r="Z675" t="s">
        <v>19</v>
      </c>
      <c r="AA675" t="s">
        <v>19</v>
      </c>
      <c r="AB675" t="s">
        <v>19</v>
      </c>
      <c r="AC675" t="s">
        <v>19</v>
      </c>
      <c r="AD675" t="s">
        <v>19</v>
      </c>
      <c r="AE675" t="s">
        <v>38</v>
      </c>
      <c r="AF675" s="27" t="s">
        <v>19</v>
      </c>
      <c r="AG675" s="27" t="s">
        <v>19</v>
      </c>
      <c r="AH675" s="27" t="s">
        <v>19</v>
      </c>
      <c r="AI675" s="27" t="s">
        <v>19</v>
      </c>
      <c r="AJ675" s="27" t="s">
        <v>19</v>
      </c>
      <c r="AK675" t="s">
        <v>24</v>
      </c>
      <c r="AL675">
        <v>284</v>
      </c>
      <c r="AT675">
        <v>284</v>
      </c>
    </row>
    <row r="676" spans="1:46" ht="14.45" customHeight="1">
      <c r="A676"/>
      <c r="B676" s="25" t="s">
        <v>6789</v>
      </c>
      <c r="D676" s="47"/>
      <c r="E676" s="256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8"/>
      <c r="W676">
        <v>4</v>
      </c>
      <c r="X676" t="s">
        <v>47</v>
      </c>
      <c r="Y676" t="s">
        <v>19</v>
      </c>
      <c r="Z676" t="s">
        <v>19</v>
      </c>
      <c r="AA676" t="s">
        <v>19</v>
      </c>
      <c r="AB676" t="s">
        <v>19</v>
      </c>
      <c r="AC676" t="s">
        <v>19</v>
      </c>
      <c r="AD676" t="s">
        <v>19</v>
      </c>
      <c r="AE676" t="s">
        <v>48</v>
      </c>
      <c r="AF676" s="27" t="s">
        <v>19</v>
      </c>
      <c r="AG676" s="27" t="s">
        <v>19</v>
      </c>
      <c r="AH676" s="27" t="s">
        <v>19</v>
      </c>
      <c r="AI676" s="27" t="s">
        <v>19</v>
      </c>
      <c r="AJ676" s="27" t="s">
        <v>19</v>
      </c>
      <c r="AK676" t="s">
        <v>24</v>
      </c>
      <c r="AL676">
        <v>3117</v>
      </c>
      <c r="AT676">
        <v>3117</v>
      </c>
    </row>
    <row r="677" spans="1:46" ht="14.45" customHeight="1">
      <c r="A677"/>
      <c r="B677" s="25" t="s">
        <v>6789</v>
      </c>
      <c r="D677" s="47"/>
      <c r="E677" s="256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8"/>
      <c r="W677">
        <v>4</v>
      </c>
      <c r="X677" t="s">
        <v>60</v>
      </c>
      <c r="Y677" t="s">
        <v>19</v>
      </c>
      <c r="Z677" t="s">
        <v>19</v>
      </c>
      <c r="AA677" t="s">
        <v>19</v>
      </c>
      <c r="AB677" t="s">
        <v>19</v>
      </c>
      <c r="AC677" t="s">
        <v>19</v>
      </c>
      <c r="AD677" t="s">
        <v>19</v>
      </c>
      <c r="AE677" t="s">
        <v>62</v>
      </c>
      <c r="AF677" s="27" t="s">
        <v>19</v>
      </c>
      <c r="AG677" s="27" t="s">
        <v>19</v>
      </c>
      <c r="AH677" s="27" t="s">
        <v>19</v>
      </c>
      <c r="AI677" s="27" t="s">
        <v>19</v>
      </c>
      <c r="AJ677" s="27" t="s">
        <v>19</v>
      </c>
      <c r="AK677" t="s">
        <v>21</v>
      </c>
      <c r="AL677">
        <v>12</v>
      </c>
      <c r="AT677">
        <v>12</v>
      </c>
    </row>
    <row r="678" spans="1:46" ht="14.45" customHeight="1">
      <c r="A678"/>
      <c r="B678" s="25" t="s">
        <v>6789</v>
      </c>
      <c r="D678" s="47"/>
      <c r="E678" s="256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8"/>
      <c r="W678">
        <v>4</v>
      </c>
      <c r="X678" t="s">
        <v>60</v>
      </c>
      <c r="Y678" t="s">
        <v>19</v>
      </c>
      <c r="Z678" t="s">
        <v>19</v>
      </c>
      <c r="AA678" t="s">
        <v>19</v>
      </c>
      <c r="AB678" t="s">
        <v>19</v>
      </c>
      <c r="AC678" t="s">
        <v>19</v>
      </c>
      <c r="AD678" t="s">
        <v>19</v>
      </c>
      <c r="AE678" t="s">
        <v>70</v>
      </c>
      <c r="AF678" s="27" t="s">
        <v>19</v>
      </c>
      <c r="AG678" s="27" t="s">
        <v>19</v>
      </c>
      <c r="AH678" s="27" t="s">
        <v>19</v>
      </c>
      <c r="AI678" s="27" t="s">
        <v>19</v>
      </c>
      <c r="AJ678" s="27" t="s">
        <v>19</v>
      </c>
      <c r="AK678" t="s">
        <v>21</v>
      </c>
      <c r="AL678">
        <v>4</v>
      </c>
      <c r="AT678">
        <v>4</v>
      </c>
    </row>
    <row r="679" spans="1:46" ht="14.45" customHeight="1">
      <c r="A679"/>
      <c r="B679" s="25" t="s">
        <v>6789</v>
      </c>
      <c r="D679" s="47"/>
      <c r="E679" s="256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8"/>
      <c r="W679">
        <v>4</v>
      </c>
      <c r="X679" t="s">
        <v>60</v>
      </c>
      <c r="Y679" t="s">
        <v>19</v>
      </c>
      <c r="Z679" t="s">
        <v>19</v>
      </c>
      <c r="AA679" t="s">
        <v>19</v>
      </c>
      <c r="AB679" t="s">
        <v>19</v>
      </c>
      <c r="AC679" t="s">
        <v>19</v>
      </c>
      <c r="AD679" t="s">
        <v>19</v>
      </c>
      <c r="AE679" t="s">
        <v>1493</v>
      </c>
      <c r="AF679" s="27" t="s">
        <v>19</v>
      </c>
      <c r="AG679" s="27" t="s">
        <v>19</v>
      </c>
      <c r="AH679" s="27" t="s">
        <v>19</v>
      </c>
      <c r="AI679" s="27" t="s">
        <v>19</v>
      </c>
      <c r="AJ679" s="27" t="s">
        <v>19</v>
      </c>
      <c r="AK679" t="s">
        <v>21</v>
      </c>
      <c r="AL679">
        <v>21</v>
      </c>
      <c r="AT679">
        <v>21</v>
      </c>
    </row>
    <row r="680" spans="1:46" ht="14.45" customHeight="1">
      <c r="A680"/>
      <c r="B680" s="25" t="s">
        <v>6789</v>
      </c>
      <c r="D680" s="47"/>
      <c r="E680" s="256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8"/>
      <c r="W680">
        <v>4</v>
      </c>
      <c r="X680" t="s">
        <v>60</v>
      </c>
      <c r="Y680" t="s">
        <v>19</v>
      </c>
      <c r="Z680" t="s">
        <v>19</v>
      </c>
      <c r="AA680" t="s">
        <v>19</v>
      </c>
      <c r="AB680" t="s">
        <v>19</v>
      </c>
      <c r="AC680" t="s">
        <v>19</v>
      </c>
      <c r="AD680" t="s">
        <v>19</v>
      </c>
      <c r="AE680" t="s">
        <v>74</v>
      </c>
      <c r="AF680" s="27" t="s">
        <v>19</v>
      </c>
      <c r="AG680" s="27" t="s">
        <v>19</v>
      </c>
      <c r="AH680" s="27" t="s">
        <v>19</v>
      </c>
      <c r="AI680" s="27" t="s">
        <v>19</v>
      </c>
      <c r="AJ680" s="27" t="s">
        <v>19</v>
      </c>
      <c r="AK680" t="s">
        <v>21</v>
      </c>
      <c r="AL680">
        <v>2</v>
      </c>
      <c r="AT680">
        <v>2</v>
      </c>
    </row>
    <row r="681" spans="1:46" ht="14.45" customHeight="1">
      <c r="A681"/>
      <c r="B681" s="25" t="s">
        <v>6789</v>
      </c>
      <c r="D681" s="47"/>
      <c r="E681" s="256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8"/>
      <c r="W681">
        <v>4</v>
      </c>
      <c r="X681" t="s">
        <v>75</v>
      </c>
      <c r="Y681" t="s">
        <v>19</v>
      </c>
      <c r="Z681" t="s">
        <v>19</v>
      </c>
      <c r="AA681" t="s">
        <v>19</v>
      </c>
      <c r="AB681" t="s">
        <v>19</v>
      </c>
      <c r="AC681" t="s">
        <v>19</v>
      </c>
      <c r="AD681" t="s">
        <v>19</v>
      </c>
      <c r="AE681" t="s">
        <v>1494</v>
      </c>
      <c r="AF681" s="27" t="s">
        <v>19</v>
      </c>
      <c r="AG681" s="27" t="s">
        <v>19</v>
      </c>
      <c r="AH681" s="27" t="s">
        <v>19</v>
      </c>
      <c r="AI681" s="27" t="s">
        <v>19</v>
      </c>
      <c r="AJ681" s="27" t="s">
        <v>19</v>
      </c>
      <c r="AK681" t="s">
        <v>21</v>
      </c>
      <c r="AL681">
        <v>4</v>
      </c>
      <c r="AT681">
        <v>4</v>
      </c>
    </row>
    <row r="682" spans="1:46" ht="14.45" customHeight="1">
      <c r="A682"/>
      <c r="B682" s="25" t="s">
        <v>6789</v>
      </c>
      <c r="D682" s="47"/>
      <c r="E682" s="256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8"/>
      <c r="W682">
        <v>4</v>
      </c>
      <c r="X682" t="s">
        <v>75</v>
      </c>
      <c r="Y682" t="s">
        <v>19</v>
      </c>
      <c r="Z682" t="s">
        <v>19</v>
      </c>
      <c r="AA682" t="s">
        <v>19</v>
      </c>
      <c r="AB682" t="s">
        <v>19</v>
      </c>
      <c r="AC682" t="s">
        <v>19</v>
      </c>
      <c r="AD682" t="s">
        <v>19</v>
      </c>
      <c r="AE682" t="s">
        <v>1495</v>
      </c>
      <c r="AF682" s="27" t="s">
        <v>19</v>
      </c>
      <c r="AG682" s="27" t="s">
        <v>19</v>
      </c>
      <c r="AH682" s="27" t="s">
        <v>19</v>
      </c>
      <c r="AI682" s="27" t="s">
        <v>19</v>
      </c>
      <c r="AJ682" s="27" t="s">
        <v>19</v>
      </c>
      <c r="AK682" t="s">
        <v>21</v>
      </c>
      <c r="AL682">
        <v>8</v>
      </c>
      <c r="AT682">
        <v>8</v>
      </c>
    </row>
    <row r="683" spans="1:46" ht="14.45" customHeight="1">
      <c r="A683"/>
      <c r="B683" s="25" t="s">
        <v>6789</v>
      </c>
      <c r="D683" s="47"/>
      <c r="E683" s="256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8"/>
      <c r="W683">
        <v>4</v>
      </c>
      <c r="X683" t="s">
        <v>75</v>
      </c>
      <c r="Y683" t="s">
        <v>19</v>
      </c>
      <c r="Z683" t="s">
        <v>19</v>
      </c>
      <c r="AA683" t="s">
        <v>19</v>
      </c>
      <c r="AB683" t="s">
        <v>19</v>
      </c>
      <c r="AC683" t="s">
        <v>19</v>
      </c>
      <c r="AD683" t="s">
        <v>19</v>
      </c>
      <c r="AE683" t="s">
        <v>109</v>
      </c>
      <c r="AF683" s="27" t="s">
        <v>19</v>
      </c>
      <c r="AG683" s="27" t="s">
        <v>19</v>
      </c>
      <c r="AH683" s="27" t="s">
        <v>19</v>
      </c>
      <c r="AI683" s="27" t="s">
        <v>19</v>
      </c>
      <c r="AJ683" s="27" t="s">
        <v>19</v>
      </c>
      <c r="AK683" t="s">
        <v>21</v>
      </c>
      <c r="AL683">
        <v>1</v>
      </c>
      <c r="AT683">
        <v>1</v>
      </c>
    </row>
    <row r="684" spans="1:46" ht="14.45" customHeight="1">
      <c r="A684"/>
      <c r="B684" s="25" t="s">
        <v>6789</v>
      </c>
      <c r="D684" s="47"/>
      <c r="E684" s="256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8"/>
      <c r="W684">
        <v>4</v>
      </c>
      <c r="X684" t="s">
        <v>75</v>
      </c>
      <c r="Y684" t="s">
        <v>19</v>
      </c>
      <c r="Z684" t="s">
        <v>19</v>
      </c>
      <c r="AA684" t="s">
        <v>19</v>
      </c>
      <c r="AB684" t="s">
        <v>19</v>
      </c>
      <c r="AC684" t="s">
        <v>19</v>
      </c>
      <c r="AD684" t="s">
        <v>19</v>
      </c>
      <c r="AE684" t="s">
        <v>1496</v>
      </c>
      <c r="AF684" s="27" t="s">
        <v>19</v>
      </c>
      <c r="AG684" s="27" t="s">
        <v>19</v>
      </c>
      <c r="AH684" s="27" t="s">
        <v>19</v>
      </c>
      <c r="AI684" s="27" t="s">
        <v>19</v>
      </c>
      <c r="AJ684" s="27" t="s">
        <v>19</v>
      </c>
      <c r="AK684" t="s">
        <v>21</v>
      </c>
      <c r="AL684">
        <v>2</v>
      </c>
      <c r="AT684">
        <v>2</v>
      </c>
    </row>
    <row r="685" spans="1:46" ht="14.45" customHeight="1">
      <c r="A685"/>
      <c r="B685" s="25" t="s">
        <v>6789</v>
      </c>
      <c r="D685" s="47"/>
      <c r="E685" s="256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8"/>
      <c r="W685">
        <v>4</v>
      </c>
      <c r="X685" t="s">
        <v>75</v>
      </c>
      <c r="Y685" t="s">
        <v>19</v>
      </c>
      <c r="Z685" t="s">
        <v>19</v>
      </c>
      <c r="AA685" t="s">
        <v>19</v>
      </c>
      <c r="AB685" t="s">
        <v>19</v>
      </c>
      <c r="AC685" t="s">
        <v>19</v>
      </c>
      <c r="AD685" t="s">
        <v>19</v>
      </c>
      <c r="AE685" t="s">
        <v>1497</v>
      </c>
      <c r="AF685" s="27" t="s">
        <v>19</v>
      </c>
      <c r="AG685" s="27" t="s">
        <v>19</v>
      </c>
      <c r="AH685" s="27" t="s">
        <v>19</v>
      </c>
      <c r="AI685" s="27" t="s">
        <v>19</v>
      </c>
      <c r="AJ685" s="27" t="s">
        <v>19</v>
      </c>
      <c r="AK685" t="s">
        <v>21</v>
      </c>
      <c r="AL685">
        <v>12</v>
      </c>
      <c r="AT685">
        <v>12</v>
      </c>
    </row>
    <row r="686" spans="1:46" ht="14.45" customHeight="1">
      <c r="A686"/>
      <c r="B686" s="25" t="s">
        <v>6789</v>
      </c>
      <c r="D686" s="47"/>
      <c r="E686" s="256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8"/>
      <c r="W686">
        <v>4</v>
      </c>
      <c r="X686" t="s">
        <v>75</v>
      </c>
      <c r="Y686" t="s">
        <v>19</v>
      </c>
      <c r="Z686" t="s">
        <v>19</v>
      </c>
      <c r="AA686" t="s">
        <v>19</v>
      </c>
      <c r="AB686" t="s">
        <v>19</v>
      </c>
      <c r="AC686" t="s">
        <v>19</v>
      </c>
      <c r="AD686" t="s">
        <v>19</v>
      </c>
      <c r="AE686" t="s">
        <v>1498</v>
      </c>
      <c r="AF686" s="27" t="s">
        <v>19</v>
      </c>
      <c r="AG686" s="27" t="s">
        <v>19</v>
      </c>
      <c r="AH686" s="27" t="s">
        <v>19</v>
      </c>
      <c r="AI686" s="27" t="s">
        <v>19</v>
      </c>
      <c r="AJ686" s="27" t="s">
        <v>19</v>
      </c>
      <c r="AK686" t="s">
        <v>21</v>
      </c>
      <c r="AL686">
        <v>9</v>
      </c>
      <c r="AT686">
        <v>9</v>
      </c>
    </row>
    <row r="687" spans="1:46" ht="14.45" customHeight="1">
      <c r="A687"/>
      <c r="B687" s="25" t="s">
        <v>6789</v>
      </c>
      <c r="D687" s="47"/>
      <c r="E687" s="256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8"/>
      <c r="W687">
        <v>4</v>
      </c>
      <c r="X687" t="s">
        <v>75</v>
      </c>
      <c r="Y687" t="s">
        <v>19</v>
      </c>
      <c r="Z687" t="s">
        <v>19</v>
      </c>
      <c r="AA687" t="s">
        <v>19</v>
      </c>
      <c r="AB687" t="s">
        <v>19</v>
      </c>
      <c r="AC687" t="s">
        <v>19</v>
      </c>
      <c r="AD687" t="s">
        <v>19</v>
      </c>
      <c r="AE687" t="s">
        <v>122</v>
      </c>
      <c r="AF687" s="27" t="s">
        <v>19</v>
      </c>
      <c r="AG687" s="27" t="s">
        <v>19</v>
      </c>
      <c r="AH687" s="27" t="s">
        <v>19</v>
      </c>
      <c r="AI687" s="27" t="s">
        <v>19</v>
      </c>
      <c r="AJ687" s="27" t="s">
        <v>19</v>
      </c>
      <c r="AK687" t="s">
        <v>21</v>
      </c>
      <c r="AL687">
        <v>1</v>
      </c>
      <c r="AT687">
        <v>1</v>
      </c>
    </row>
    <row r="688" spans="1:46" ht="14.45" customHeight="1">
      <c r="A688"/>
      <c r="B688" s="25" t="s">
        <v>6789</v>
      </c>
      <c r="D688" s="47"/>
      <c r="E688" s="256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8"/>
      <c r="W688">
        <v>4</v>
      </c>
      <c r="X688" t="s">
        <v>75</v>
      </c>
      <c r="Y688" t="s">
        <v>19</v>
      </c>
      <c r="Z688" t="s">
        <v>19</v>
      </c>
      <c r="AA688" t="s">
        <v>19</v>
      </c>
      <c r="AB688" t="s">
        <v>19</v>
      </c>
      <c r="AC688" t="s">
        <v>19</v>
      </c>
      <c r="AD688" t="s">
        <v>19</v>
      </c>
      <c r="AE688" t="s">
        <v>125</v>
      </c>
      <c r="AF688" s="27" t="s">
        <v>19</v>
      </c>
      <c r="AG688" s="27" t="s">
        <v>19</v>
      </c>
      <c r="AH688" s="27" t="s">
        <v>19</v>
      </c>
      <c r="AI688" s="27" t="s">
        <v>19</v>
      </c>
      <c r="AJ688" s="27" t="s">
        <v>19</v>
      </c>
      <c r="AK688" t="s">
        <v>21</v>
      </c>
      <c r="AL688">
        <v>2</v>
      </c>
      <c r="AT688">
        <v>2</v>
      </c>
    </row>
    <row r="689" spans="1:46" ht="14.45" customHeight="1">
      <c r="A689"/>
      <c r="B689" s="25" t="s">
        <v>6789</v>
      </c>
      <c r="D689" s="47"/>
      <c r="E689" s="256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8"/>
      <c r="W689">
        <v>4</v>
      </c>
      <c r="X689" t="s">
        <v>75</v>
      </c>
      <c r="Y689" t="s">
        <v>19</v>
      </c>
      <c r="Z689" t="s">
        <v>19</v>
      </c>
      <c r="AA689" t="s">
        <v>19</v>
      </c>
      <c r="AB689" t="s">
        <v>19</v>
      </c>
      <c r="AC689" t="s">
        <v>19</v>
      </c>
      <c r="AD689" t="s">
        <v>19</v>
      </c>
      <c r="AE689" t="s">
        <v>1499</v>
      </c>
      <c r="AF689" s="27" t="s">
        <v>19</v>
      </c>
      <c r="AG689" s="27" t="s">
        <v>19</v>
      </c>
      <c r="AH689" s="27" t="s">
        <v>19</v>
      </c>
      <c r="AI689" s="27" t="s">
        <v>19</v>
      </c>
      <c r="AJ689" s="27" t="s">
        <v>19</v>
      </c>
      <c r="AK689" t="s">
        <v>21</v>
      </c>
      <c r="AL689">
        <v>4</v>
      </c>
      <c r="AT689">
        <v>4</v>
      </c>
    </row>
    <row r="690" spans="1:46" ht="14.45" customHeight="1">
      <c r="A690"/>
      <c r="B690" s="25" t="s">
        <v>6789</v>
      </c>
      <c r="D690" s="47"/>
      <c r="E690" s="256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8"/>
      <c r="W690">
        <v>4</v>
      </c>
      <c r="X690" t="s">
        <v>75</v>
      </c>
      <c r="Y690" t="s">
        <v>19</v>
      </c>
      <c r="Z690" t="s">
        <v>19</v>
      </c>
      <c r="AA690" t="s">
        <v>19</v>
      </c>
      <c r="AB690" t="s">
        <v>19</v>
      </c>
      <c r="AC690" t="s">
        <v>19</v>
      </c>
      <c r="AD690" t="s">
        <v>19</v>
      </c>
      <c r="AE690" t="s">
        <v>1500</v>
      </c>
      <c r="AF690" s="27" t="s">
        <v>19</v>
      </c>
      <c r="AG690" s="27" t="s">
        <v>19</v>
      </c>
      <c r="AH690" s="27" t="s">
        <v>19</v>
      </c>
      <c r="AI690" s="27" t="s">
        <v>19</v>
      </c>
      <c r="AJ690" s="27" t="s">
        <v>19</v>
      </c>
      <c r="AK690" t="s">
        <v>21</v>
      </c>
      <c r="AL690">
        <v>4</v>
      </c>
      <c r="AT690">
        <v>4</v>
      </c>
    </row>
    <row r="691" spans="1:46" ht="14.45" customHeight="1">
      <c r="A691"/>
      <c r="B691" s="25" t="s">
        <v>6789</v>
      </c>
      <c r="D691" s="47" t="s">
        <v>6926</v>
      </c>
      <c r="E691" s="256" t="s">
        <v>6852</v>
      </c>
      <c r="F691" s="47" t="s">
        <v>6951</v>
      </c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8" t="s">
        <v>6833</v>
      </c>
      <c r="W691">
        <v>3</v>
      </c>
      <c r="X691" t="s">
        <v>1501</v>
      </c>
      <c r="Y691" t="s">
        <v>1502</v>
      </c>
      <c r="Z691" t="s">
        <v>19</v>
      </c>
      <c r="AA691" t="s">
        <v>1503</v>
      </c>
      <c r="AB691" t="s">
        <v>1504</v>
      </c>
      <c r="AC691" t="s">
        <v>1505</v>
      </c>
      <c r="AD691" t="s">
        <v>1506</v>
      </c>
      <c r="AE691" t="s">
        <v>1507</v>
      </c>
      <c r="AF691" s="27" t="s">
        <v>1508</v>
      </c>
      <c r="AG691" s="27" t="s">
        <v>19</v>
      </c>
      <c r="AH691" s="27" t="s">
        <v>1509</v>
      </c>
      <c r="AI691" s="27" t="s">
        <v>1510</v>
      </c>
      <c r="AJ691" s="27" t="s">
        <v>1511</v>
      </c>
      <c r="AK691" t="s">
        <v>21</v>
      </c>
      <c r="AL691">
        <v>1</v>
      </c>
      <c r="AT691" t="s">
        <v>1492</v>
      </c>
    </row>
    <row r="692" spans="1:46" ht="14.45" customHeight="1">
      <c r="A692"/>
      <c r="B692" s="25" t="s">
        <v>6789</v>
      </c>
      <c r="D692" s="47" t="s">
        <v>6926</v>
      </c>
      <c r="E692" s="256"/>
      <c r="F692" s="47" t="s">
        <v>6951</v>
      </c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8" t="s">
        <v>6833</v>
      </c>
      <c r="W692">
        <v>4</v>
      </c>
      <c r="X692" t="s">
        <v>313</v>
      </c>
      <c r="Y692" t="s">
        <v>19</v>
      </c>
      <c r="Z692" t="s">
        <v>19</v>
      </c>
      <c r="AA692" t="s">
        <v>19</v>
      </c>
      <c r="AB692" t="s">
        <v>19</v>
      </c>
      <c r="AC692" t="s">
        <v>19</v>
      </c>
      <c r="AD692" t="s">
        <v>19</v>
      </c>
      <c r="AE692" t="s">
        <v>984</v>
      </c>
      <c r="AF692" s="27" t="s">
        <v>19</v>
      </c>
      <c r="AG692" s="27" t="s">
        <v>1505</v>
      </c>
      <c r="AH692" s="27" t="s">
        <v>19</v>
      </c>
      <c r="AI692" s="27" t="s">
        <v>19</v>
      </c>
      <c r="AJ692" s="27" t="s">
        <v>19</v>
      </c>
      <c r="AK692" t="s">
        <v>21</v>
      </c>
      <c r="AL692" t="s">
        <v>315</v>
      </c>
      <c r="AT692" t="s">
        <v>1492</v>
      </c>
    </row>
    <row r="693" spans="1:46" ht="14.45" customHeight="1">
      <c r="A693"/>
      <c r="B693" s="25" t="s">
        <v>6789</v>
      </c>
      <c r="D693" s="47" t="s">
        <v>6926</v>
      </c>
      <c r="E693" s="256" t="s">
        <v>6852</v>
      </c>
      <c r="F693" s="47" t="s">
        <v>6951</v>
      </c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8" t="s">
        <v>6833</v>
      </c>
      <c r="W693">
        <v>3</v>
      </c>
      <c r="X693" t="s">
        <v>1501</v>
      </c>
      <c r="Y693" t="s">
        <v>1512</v>
      </c>
      <c r="Z693" t="s">
        <v>19</v>
      </c>
      <c r="AA693" t="s">
        <v>1513</v>
      </c>
      <c r="AB693" t="s">
        <v>1514</v>
      </c>
      <c r="AC693" t="s">
        <v>1515</v>
      </c>
      <c r="AD693" t="s">
        <v>1516</v>
      </c>
      <c r="AE693" t="s">
        <v>1507</v>
      </c>
      <c r="AF693" s="27" t="s">
        <v>1508</v>
      </c>
      <c r="AG693" s="27" t="s">
        <v>19</v>
      </c>
      <c r="AH693" s="27" t="s">
        <v>1509</v>
      </c>
      <c r="AI693" s="27" t="s">
        <v>1517</v>
      </c>
      <c r="AJ693" s="27" t="s">
        <v>1511</v>
      </c>
      <c r="AK693" t="s">
        <v>21</v>
      </c>
      <c r="AL693">
        <v>1</v>
      </c>
      <c r="AT693" t="s">
        <v>1492</v>
      </c>
    </row>
    <row r="694" spans="1:46" ht="14.45" customHeight="1">
      <c r="A694"/>
      <c r="B694" s="25" t="s">
        <v>6789</v>
      </c>
      <c r="D694" s="47" t="s">
        <v>6926</v>
      </c>
      <c r="E694" s="256"/>
      <c r="F694" s="47" t="s">
        <v>6951</v>
      </c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8" t="s">
        <v>6833</v>
      </c>
      <c r="W694">
        <v>4</v>
      </c>
      <c r="X694" t="s">
        <v>313</v>
      </c>
      <c r="Y694" t="s">
        <v>19</v>
      </c>
      <c r="Z694" t="s">
        <v>19</v>
      </c>
      <c r="AA694" t="s">
        <v>19</v>
      </c>
      <c r="AB694" t="s">
        <v>19</v>
      </c>
      <c r="AC694" t="s">
        <v>19</v>
      </c>
      <c r="AD694" t="s">
        <v>19</v>
      </c>
      <c r="AE694" t="s">
        <v>984</v>
      </c>
      <c r="AF694" s="27" t="s">
        <v>19</v>
      </c>
      <c r="AG694" s="27" t="s">
        <v>1515</v>
      </c>
      <c r="AH694" s="27" t="s">
        <v>19</v>
      </c>
      <c r="AI694" s="27" t="s">
        <v>19</v>
      </c>
      <c r="AJ694" s="27" t="s">
        <v>19</v>
      </c>
      <c r="AK694" t="s">
        <v>21</v>
      </c>
      <c r="AL694" t="s">
        <v>315</v>
      </c>
      <c r="AT694" t="s">
        <v>1492</v>
      </c>
    </row>
    <row r="695" spans="1:46" ht="14.45" customHeight="1">
      <c r="A695"/>
      <c r="B695" s="25" t="s">
        <v>6789</v>
      </c>
      <c r="D695" s="47" t="s">
        <v>6926</v>
      </c>
      <c r="E695" s="256" t="s">
        <v>6852</v>
      </c>
      <c r="F695" s="47" t="s">
        <v>6951</v>
      </c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8" t="s">
        <v>6833</v>
      </c>
      <c r="W695">
        <v>3</v>
      </c>
      <c r="X695" t="s">
        <v>1501</v>
      </c>
      <c r="Y695" t="s">
        <v>1518</v>
      </c>
      <c r="Z695" t="s">
        <v>19</v>
      </c>
      <c r="AA695" t="s">
        <v>1519</v>
      </c>
      <c r="AB695" t="s">
        <v>1520</v>
      </c>
      <c r="AC695" t="s">
        <v>1521</v>
      </c>
      <c r="AD695" t="s">
        <v>1522</v>
      </c>
      <c r="AE695" t="s">
        <v>1507</v>
      </c>
      <c r="AF695" s="27" t="s">
        <v>1508</v>
      </c>
      <c r="AG695" s="27" t="s">
        <v>19</v>
      </c>
      <c r="AH695" s="27" t="s">
        <v>1509</v>
      </c>
      <c r="AI695" s="27" t="s">
        <v>1523</v>
      </c>
      <c r="AJ695" s="27" t="s">
        <v>1511</v>
      </c>
      <c r="AK695" t="s">
        <v>21</v>
      </c>
      <c r="AL695">
        <v>1</v>
      </c>
      <c r="AT695" t="s">
        <v>1492</v>
      </c>
    </row>
    <row r="696" spans="1:46" ht="14.45" customHeight="1">
      <c r="A696"/>
      <c r="B696" s="25" t="s">
        <v>6789</v>
      </c>
      <c r="D696" s="47" t="s">
        <v>6926</v>
      </c>
      <c r="E696" s="256"/>
      <c r="F696" s="47" t="s">
        <v>6951</v>
      </c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8" t="s">
        <v>6833</v>
      </c>
      <c r="W696">
        <v>4</v>
      </c>
      <c r="X696" t="s">
        <v>313</v>
      </c>
      <c r="Y696" t="s">
        <v>19</v>
      </c>
      <c r="Z696" t="s">
        <v>19</v>
      </c>
      <c r="AA696" t="s">
        <v>19</v>
      </c>
      <c r="AB696" t="s">
        <v>19</v>
      </c>
      <c r="AC696" t="s">
        <v>19</v>
      </c>
      <c r="AD696" t="s">
        <v>19</v>
      </c>
      <c r="AE696" t="s">
        <v>984</v>
      </c>
      <c r="AF696" s="27" t="s">
        <v>19</v>
      </c>
      <c r="AG696" s="27" t="s">
        <v>1521</v>
      </c>
      <c r="AH696" s="27" t="s">
        <v>19</v>
      </c>
      <c r="AI696" s="27" t="s">
        <v>19</v>
      </c>
      <c r="AJ696" s="27" t="s">
        <v>19</v>
      </c>
      <c r="AK696" t="s">
        <v>21</v>
      </c>
      <c r="AL696" t="s">
        <v>315</v>
      </c>
      <c r="AT696" t="s">
        <v>1492</v>
      </c>
    </row>
    <row r="697" spans="1:46" ht="14.45" customHeight="1">
      <c r="A697"/>
      <c r="B697" s="25" t="s">
        <v>6789</v>
      </c>
      <c r="D697" s="47" t="s">
        <v>6926</v>
      </c>
      <c r="E697" s="256" t="s">
        <v>6852</v>
      </c>
      <c r="F697" s="47" t="s">
        <v>6951</v>
      </c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8" t="s">
        <v>6833</v>
      </c>
      <c r="W697">
        <v>3</v>
      </c>
      <c r="X697" t="s">
        <v>1501</v>
      </c>
      <c r="Y697" t="s">
        <v>1524</v>
      </c>
      <c r="Z697" t="s">
        <v>19</v>
      </c>
      <c r="AA697" t="s">
        <v>1525</v>
      </c>
      <c r="AB697" t="s">
        <v>1526</v>
      </c>
      <c r="AC697" t="s">
        <v>1527</v>
      </c>
      <c r="AD697" t="s">
        <v>1528</v>
      </c>
      <c r="AE697" t="s">
        <v>1507</v>
      </c>
      <c r="AF697" s="27" t="s">
        <v>1508</v>
      </c>
      <c r="AG697" s="27" t="s">
        <v>19</v>
      </c>
      <c r="AH697" s="27" t="s">
        <v>1509</v>
      </c>
      <c r="AI697" s="27" t="s">
        <v>1529</v>
      </c>
      <c r="AJ697" s="27" t="s">
        <v>1511</v>
      </c>
      <c r="AK697" t="s">
        <v>21</v>
      </c>
      <c r="AL697">
        <v>1</v>
      </c>
      <c r="AT697" t="s">
        <v>1492</v>
      </c>
    </row>
    <row r="698" spans="1:46" ht="14.45" customHeight="1">
      <c r="A698"/>
      <c r="B698" s="25" t="s">
        <v>6789</v>
      </c>
      <c r="D698" s="47" t="s">
        <v>6926</v>
      </c>
      <c r="E698" s="256"/>
      <c r="F698" s="47" t="s">
        <v>6951</v>
      </c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8" t="s">
        <v>6833</v>
      </c>
      <c r="W698">
        <v>4</v>
      </c>
      <c r="X698" t="s">
        <v>313</v>
      </c>
      <c r="Y698" t="s">
        <v>19</v>
      </c>
      <c r="Z698" t="s">
        <v>19</v>
      </c>
      <c r="AA698" t="s">
        <v>19</v>
      </c>
      <c r="AB698" t="s">
        <v>19</v>
      </c>
      <c r="AC698" t="s">
        <v>19</v>
      </c>
      <c r="AD698" t="s">
        <v>19</v>
      </c>
      <c r="AE698" t="s">
        <v>984</v>
      </c>
      <c r="AF698" s="27" t="s">
        <v>19</v>
      </c>
      <c r="AG698" s="27" t="s">
        <v>1527</v>
      </c>
      <c r="AH698" s="27" t="s">
        <v>19</v>
      </c>
      <c r="AI698" s="27" t="s">
        <v>19</v>
      </c>
      <c r="AJ698" s="27" t="s">
        <v>19</v>
      </c>
      <c r="AK698" t="s">
        <v>21</v>
      </c>
      <c r="AL698" t="s">
        <v>315</v>
      </c>
      <c r="AT698" t="s">
        <v>1492</v>
      </c>
    </row>
    <row r="699" spans="1:46" ht="14.45" customHeight="1">
      <c r="A699"/>
      <c r="B699" s="25" t="s">
        <v>6789</v>
      </c>
      <c r="D699" s="47" t="s">
        <v>6959</v>
      </c>
      <c r="E699" s="256"/>
      <c r="F699" s="47"/>
      <c r="G699" s="47"/>
      <c r="H699" s="47"/>
      <c r="I699" s="47"/>
      <c r="J699" s="47" t="s">
        <v>7049</v>
      </c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8" t="s">
        <v>6836</v>
      </c>
      <c r="W699">
        <v>3</v>
      </c>
      <c r="X699" t="s">
        <v>720</v>
      </c>
      <c r="Y699" t="s">
        <v>1530</v>
      </c>
      <c r="Z699" t="s">
        <v>19</v>
      </c>
      <c r="AA699" t="s">
        <v>19</v>
      </c>
      <c r="AB699" t="s">
        <v>1531</v>
      </c>
      <c r="AC699" t="s">
        <v>1530</v>
      </c>
      <c r="AD699" t="s">
        <v>790</v>
      </c>
      <c r="AE699" t="s">
        <v>723</v>
      </c>
      <c r="AF699" s="27" t="s">
        <v>19</v>
      </c>
      <c r="AG699" s="27" t="s">
        <v>783</v>
      </c>
      <c r="AH699" s="27" t="s">
        <v>724</v>
      </c>
      <c r="AI699" s="27" t="s">
        <v>19</v>
      </c>
      <c r="AJ699" s="27" t="s">
        <v>19</v>
      </c>
      <c r="AK699" t="s">
        <v>21</v>
      </c>
      <c r="AL699">
        <v>1</v>
      </c>
      <c r="AT699" t="s">
        <v>1492</v>
      </c>
    </row>
    <row r="700" spans="1:46" ht="14.45" customHeight="1">
      <c r="A700"/>
      <c r="B700" s="25" t="s">
        <v>6789</v>
      </c>
      <c r="D700" s="25" t="s">
        <v>6926</v>
      </c>
      <c r="E700" s="260" t="s">
        <v>6846</v>
      </c>
      <c r="F700" s="26" t="s">
        <v>6951</v>
      </c>
      <c r="G700" s="72"/>
      <c r="H700" s="72"/>
      <c r="I700" s="72"/>
      <c r="J700" s="25"/>
      <c r="K700" s="72"/>
      <c r="L700" s="73"/>
      <c r="M700" s="72">
        <v>920007312</v>
      </c>
      <c r="N700" s="26"/>
      <c r="O700" s="26"/>
      <c r="P700" s="26"/>
      <c r="Q700" s="26"/>
      <c r="R700" s="26"/>
      <c r="S700" s="26"/>
      <c r="T700" s="26"/>
      <c r="U700" s="59"/>
      <c r="V700" s="59" t="s">
        <v>6833</v>
      </c>
      <c r="W700">
        <v>3</v>
      </c>
      <c r="X700" t="s">
        <v>1532</v>
      </c>
      <c r="Y700" t="s">
        <v>1533</v>
      </c>
      <c r="Z700" t="s">
        <v>19</v>
      </c>
      <c r="AA700" t="s">
        <v>1534</v>
      </c>
      <c r="AB700" t="s">
        <v>1534</v>
      </c>
      <c r="AC700" t="s">
        <v>1535</v>
      </c>
      <c r="AD700" t="s">
        <v>1364</v>
      </c>
      <c r="AE700" t="s">
        <v>1536</v>
      </c>
      <c r="AF700" s="27" t="s">
        <v>1537</v>
      </c>
      <c r="AG700" s="27" t="s">
        <v>19</v>
      </c>
      <c r="AH700" s="27" t="s">
        <v>719</v>
      </c>
      <c r="AI700" s="27" t="s">
        <v>1538</v>
      </c>
      <c r="AJ700" s="27" t="s">
        <v>1539</v>
      </c>
      <c r="AK700" t="s">
        <v>21</v>
      </c>
      <c r="AL700">
        <v>1</v>
      </c>
      <c r="AT700" t="s">
        <v>1492</v>
      </c>
    </row>
    <row r="701" spans="1:46" ht="14.45" customHeight="1">
      <c r="A701"/>
      <c r="B701" s="32" t="s">
        <v>6789</v>
      </c>
      <c r="D701" s="36" t="s">
        <v>6944</v>
      </c>
      <c r="E701" s="256"/>
      <c r="F701" s="47"/>
      <c r="G701" s="47"/>
      <c r="H701" s="47"/>
      <c r="I701" s="47"/>
      <c r="J701" s="47"/>
      <c r="K701" s="47"/>
      <c r="L701" s="47"/>
      <c r="M701" s="32">
        <v>920007005</v>
      </c>
      <c r="N701" s="47"/>
      <c r="O701" s="47"/>
      <c r="P701" s="47"/>
      <c r="Q701" s="47"/>
      <c r="R701" s="47"/>
      <c r="S701" s="47"/>
      <c r="T701" s="47"/>
      <c r="U701" s="47"/>
      <c r="V701" s="39" t="s">
        <v>6836</v>
      </c>
      <c r="W701" s="30"/>
      <c r="X701" s="30" t="s">
        <v>6876</v>
      </c>
      <c r="Y701" s="30"/>
      <c r="Z701" s="30"/>
      <c r="AA701" s="30"/>
      <c r="AB701" s="30"/>
      <c r="AC701" s="30" t="s">
        <v>1535</v>
      </c>
    </row>
    <row r="702" spans="1:46" ht="14.45" customHeight="1">
      <c r="A702"/>
      <c r="B702" s="32" t="s">
        <v>6789</v>
      </c>
      <c r="D702" s="36" t="s">
        <v>6944</v>
      </c>
      <c r="E702" s="256"/>
      <c r="F702" s="47"/>
      <c r="G702" s="47"/>
      <c r="H702" s="47"/>
      <c r="I702" s="47"/>
      <c r="J702" s="47"/>
      <c r="K702" s="47"/>
      <c r="L702" s="47"/>
      <c r="M702" s="32">
        <v>920007006</v>
      </c>
      <c r="N702" s="47"/>
      <c r="O702" s="47"/>
      <c r="P702" s="47"/>
      <c r="Q702" s="47"/>
      <c r="R702" s="47"/>
      <c r="S702" s="47"/>
      <c r="T702" s="47"/>
      <c r="U702" s="47"/>
      <c r="V702" s="39" t="s">
        <v>6836</v>
      </c>
      <c r="W702" s="30"/>
      <c r="X702" s="30" t="s">
        <v>6876</v>
      </c>
      <c r="Y702" s="30"/>
      <c r="Z702" s="30"/>
      <c r="AA702" s="30"/>
      <c r="AB702" s="30"/>
      <c r="AC702" s="30" t="s">
        <v>1535</v>
      </c>
    </row>
    <row r="703" spans="1:46" ht="14.45" customHeight="1">
      <c r="A703"/>
      <c r="B703" s="32" t="s">
        <v>6789</v>
      </c>
      <c r="D703" s="36" t="s">
        <v>6944</v>
      </c>
      <c r="E703" s="256"/>
      <c r="F703" s="47"/>
      <c r="G703" s="47"/>
      <c r="H703" s="47"/>
      <c r="I703" s="47"/>
      <c r="J703" s="47"/>
      <c r="K703" s="47"/>
      <c r="L703" s="47"/>
      <c r="M703" s="32">
        <v>920007007</v>
      </c>
      <c r="N703" s="47"/>
      <c r="O703" s="47"/>
      <c r="P703" s="47"/>
      <c r="Q703" s="47"/>
      <c r="R703" s="47"/>
      <c r="S703" s="47"/>
      <c r="T703" s="47"/>
      <c r="U703" s="47"/>
      <c r="V703" s="39" t="s">
        <v>6836</v>
      </c>
      <c r="W703" s="30"/>
      <c r="X703" s="30" t="s">
        <v>6877</v>
      </c>
      <c r="Y703" s="30"/>
      <c r="Z703" s="30"/>
      <c r="AA703" s="30"/>
      <c r="AB703" s="30"/>
      <c r="AC703" s="30" t="s">
        <v>1535</v>
      </c>
    </row>
    <row r="704" spans="1:46" ht="14.45" customHeight="1">
      <c r="A704"/>
      <c r="B704" s="32" t="s">
        <v>6789</v>
      </c>
      <c r="D704" s="36" t="s">
        <v>6926</v>
      </c>
      <c r="E704" s="256"/>
      <c r="F704" s="47"/>
      <c r="G704" s="47"/>
      <c r="H704" s="47"/>
      <c r="I704" s="47"/>
      <c r="J704" s="47"/>
      <c r="K704" s="47"/>
      <c r="L704" s="47"/>
      <c r="M704" s="32">
        <v>920007008</v>
      </c>
      <c r="N704" s="47"/>
      <c r="O704" s="47"/>
      <c r="P704" s="47"/>
      <c r="Q704" s="47"/>
      <c r="R704" s="47"/>
      <c r="S704" s="47"/>
      <c r="T704" s="47"/>
      <c r="U704" s="47"/>
      <c r="V704" s="39" t="s">
        <v>6833</v>
      </c>
      <c r="W704" s="30"/>
      <c r="X704" s="30" t="s">
        <v>6878</v>
      </c>
      <c r="Y704" s="30"/>
      <c r="Z704" s="30"/>
      <c r="AA704" s="30"/>
      <c r="AB704" s="30"/>
      <c r="AC704" s="30" t="s">
        <v>1535</v>
      </c>
    </row>
    <row r="705" spans="1:46" ht="14.45" customHeight="1">
      <c r="A705"/>
      <c r="B705" s="32" t="s">
        <v>6789</v>
      </c>
      <c r="D705" s="36" t="s">
        <v>6926</v>
      </c>
      <c r="E705" s="256"/>
      <c r="F705" s="47"/>
      <c r="G705" s="47"/>
      <c r="H705" s="47"/>
      <c r="I705" s="47"/>
      <c r="J705" s="47"/>
      <c r="K705" s="47"/>
      <c r="L705" s="47"/>
      <c r="M705" s="32">
        <v>920007313</v>
      </c>
      <c r="N705" s="47"/>
      <c r="O705" s="47"/>
      <c r="P705" s="47"/>
      <c r="Q705" s="47"/>
      <c r="R705" s="47"/>
      <c r="S705" s="47"/>
      <c r="T705" s="47"/>
      <c r="U705" s="47"/>
      <c r="V705" s="39" t="s">
        <v>6833</v>
      </c>
      <c r="W705" s="30"/>
      <c r="X705" s="30" t="s">
        <v>6841</v>
      </c>
      <c r="Y705" s="30"/>
      <c r="Z705" s="30"/>
      <c r="AA705" s="30"/>
      <c r="AB705" s="30"/>
      <c r="AC705" s="30" t="s">
        <v>1535</v>
      </c>
    </row>
    <row r="706" spans="1:46" ht="14.45" customHeight="1">
      <c r="A706"/>
      <c r="B706" s="25" t="s">
        <v>6789</v>
      </c>
      <c r="D706" s="47" t="s">
        <v>6944</v>
      </c>
      <c r="E706" s="256"/>
      <c r="F706" s="47"/>
      <c r="G706" s="47"/>
      <c r="H706" s="47"/>
      <c r="I706" s="47"/>
      <c r="J706" s="47"/>
      <c r="K706" s="47"/>
      <c r="L706" s="47" t="s">
        <v>7034</v>
      </c>
      <c r="M706" s="47"/>
      <c r="N706" s="47"/>
      <c r="O706" s="47"/>
      <c r="P706" s="47"/>
      <c r="Q706" s="47"/>
      <c r="R706" s="47"/>
      <c r="S706" s="47"/>
      <c r="T706" s="47"/>
      <c r="U706" s="47"/>
      <c r="V706" s="48" t="s">
        <v>6836</v>
      </c>
      <c r="W706">
        <v>3</v>
      </c>
      <c r="X706" t="s">
        <v>1227</v>
      </c>
      <c r="Y706" t="s">
        <v>1540</v>
      </c>
      <c r="Z706" t="s">
        <v>19</v>
      </c>
      <c r="AA706" t="s">
        <v>19</v>
      </c>
      <c r="AB706" t="s">
        <v>19</v>
      </c>
      <c r="AC706" t="s">
        <v>1540</v>
      </c>
      <c r="AD706" t="s">
        <v>1541</v>
      </c>
      <c r="AE706" t="s">
        <v>1229</v>
      </c>
      <c r="AF706" s="27" t="s">
        <v>19</v>
      </c>
      <c r="AG706" s="27" t="s">
        <v>1535</v>
      </c>
      <c r="AH706" s="27" t="s">
        <v>19</v>
      </c>
      <c r="AI706" s="27" t="s">
        <v>19</v>
      </c>
      <c r="AJ706" s="27" t="s">
        <v>19</v>
      </c>
      <c r="AK706" t="s">
        <v>21</v>
      </c>
      <c r="AL706">
        <v>1</v>
      </c>
      <c r="AT706" t="s">
        <v>1492</v>
      </c>
    </row>
    <row r="707" spans="1:46" ht="14.45" customHeight="1">
      <c r="A707"/>
      <c r="B707" s="25" t="s">
        <v>6789</v>
      </c>
      <c r="D707" s="47" t="s">
        <v>6944</v>
      </c>
      <c r="E707" s="256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8" t="s">
        <v>6836</v>
      </c>
      <c r="W707">
        <v>4</v>
      </c>
      <c r="X707" t="s">
        <v>313</v>
      </c>
      <c r="Y707" t="s">
        <v>19</v>
      </c>
      <c r="Z707" t="s">
        <v>19</v>
      </c>
      <c r="AA707" t="s">
        <v>19</v>
      </c>
      <c r="AB707" t="s">
        <v>19</v>
      </c>
      <c r="AC707" t="s">
        <v>19</v>
      </c>
      <c r="AD707" t="s">
        <v>19</v>
      </c>
      <c r="AE707" t="s">
        <v>1542</v>
      </c>
      <c r="AF707" s="27" t="s">
        <v>19</v>
      </c>
      <c r="AG707" s="27" t="s">
        <v>1535</v>
      </c>
      <c r="AH707" s="27" t="s">
        <v>19</v>
      </c>
      <c r="AI707" s="27" t="s">
        <v>19</v>
      </c>
      <c r="AJ707" s="27" t="s">
        <v>19</v>
      </c>
      <c r="AK707" t="s">
        <v>21</v>
      </c>
      <c r="AL707" t="s">
        <v>315</v>
      </c>
      <c r="AT707" t="s">
        <v>1492</v>
      </c>
    </row>
    <row r="708" spans="1:46" ht="14.45" customHeight="1">
      <c r="A708"/>
      <c r="B708" s="25" t="s">
        <v>6789</v>
      </c>
      <c r="D708" s="47" t="s">
        <v>6944</v>
      </c>
      <c r="E708" s="256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8" t="s">
        <v>6836</v>
      </c>
      <c r="W708">
        <v>4</v>
      </c>
      <c r="X708" t="s">
        <v>313</v>
      </c>
      <c r="Y708" t="s">
        <v>19</v>
      </c>
      <c r="Z708" t="s">
        <v>19</v>
      </c>
      <c r="AA708" t="s">
        <v>19</v>
      </c>
      <c r="AB708" t="s">
        <v>19</v>
      </c>
      <c r="AC708" t="s">
        <v>19</v>
      </c>
      <c r="AD708" t="s">
        <v>19</v>
      </c>
      <c r="AE708" t="s">
        <v>637</v>
      </c>
      <c r="AF708" s="27" t="s">
        <v>19</v>
      </c>
      <c r="AG708" s="27" t="s">
        <v>1535</v>
      </c>
      <c r="AH708" s="27" t="s">
        <v>19</v>
      </c>
      <c r="AI708" s="27" t="s">
        <v>19</v>
      </c>
      <c r="AJ708" s="27" t="s">
        <v>19</v>
      </c>
      <c r="AK708" t="s">
        <v>21</v>
      </c>
      <c r="AL708" t="s">
        <v>315</v>
      </c>
      <c r="AT708" t="s">
        <v>1492</v>
      </c>
    </row>
    <row r="709" spans="1:46" ht="14.45" customHeight="1">
      <c r="A709"/>
      <c r="B709" s="25" t="s">
        <v>6789</v>
      </c>
      <c r="D709" s="47" t="s">
        <v>6944</v>
      </c>
      <c r="E709" s="256"/>
      <c r="F709" s="47"/>
      <c r="G709" s="47"/>
      <c r="H709" s="47" t="s">
        <v>6944</v>
      </c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8" t="s">
        <v>6836</v>
      </c>
      <c r="W709">
        <v>3</v>
      </c>
      <c r="X709" t="s">
        <v>1120</v>
      </c>
      <c r="Y709" t="s">
        <v>1543</v>
      </c>
      <c r="Z709" t="s">
        <v>19</v>
      </c>
      <c r="AA709" t="s">
        <v>19</v>
      </c>
      <c r="AB709" t="s">
        <v>19</v>
      </c>
      <c r="AC709" t="s">
        <v>1543</v>
      </c>
      <c r="AD709" t="s">
        <v>1544</v>
      </c>
      <c r="AE709" t="s">
        <v>1123</v>
      </c>
      <c r="AF709" s="27" t="s">
        <v>19</v>
      </c>
      <c r="AG709" s="27" t="s">
        <v>19</v>
      </c>
      <c r="AH709" s="27" t="s">
        <v>19</v>
      </c>
      <c r="AI709" s="27" t="s">
        <v>19</v>
      </c>
      <c r="AJ709" s="27" t="s">
        <v>19</v>
      </c>
      <c r="AK709" t="s">
        <v>21</v>
      </c>
      <c r="AL709">
        <v>1</v>
      </c>
      <c r="AT709" t="s">
        <v>1492</v>
      </c>
    </row>
    <row r="710" spans="1:46" ht="14.45" customHeight="1">
      <c r="A710"/>
      <c r="B710" s="25" t="s">
        <v>6789</v>
      </c>
      <c r="D710" s="47" t="s">
        <v>6926</v>
      </c>
      <c r="E710" s="256"/>
      <c r="F710" s="47" t="s">
        <v>6951</v>
      </c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8" t="s">
        <v>6833</v>
      </c>
      <c r="W710">
        <v>3</v>
      </c>
      <c r="X710" t="s">
        <v>1010</v>
      </c>
      <c r="Y710" t="s">
        <v>1545</v>
      </c>
      <c r="Z710" t="s">
        <v>19</v>
      </c>
      <c r="AA710" t="s">
        <v>19</v>
      </c>
      <c r="AB710" t="s">
        <v>19</v>
      </c>
      <c r="AC710" t="s">
        <v>1545</v>
      </c>
      <c r="AD710" t="s">
        <v>1186</v>
      </c>
      <c r="AE710" t="s">
        <v>1013</v>
      </c>
      <c r="AF710" s="27" t="s">
        <v>19</v>
      </c>
      <c r="AG710" s="27" t="s">
        <v>19</v>
      </c>
      <c r="AH710" s="27" t="s">
        <v>19</v>
      </c>
      <c r="AI710" s="27" t="s">
        <v>19</v>
      </c>
      <c r="AJ710" s="27" t="s">
        <v>19</v>
      </c>
      <c r="AK710" t="s">
        <v>21</v>
      </c>
      <c r="AL710">
        <v>1</v>
      </c>
      <c r="AT710" t="s">
        <v>1492</v>
      </c>
    </row>
    <row r="711" spans="1:46" ht="14.45" customHeight="1">
      <c r="A711"/>
      <c r="B711" s="25" t="s">
        <v>6789</v>
      </c>
      <c r="D711" s="47" t="s">
        <v>6926</v>
      </c>
      <c r="E711" s="256"/>
      <c r="F711" s="47" t="s">
        <v>6951</v>
      </c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8" t="s">
        <v>6833</v>
      </c>
      <c r="W711">
        <v>3</v>
      </c>
      <c r="X711" t="s">
        <v>1010</v>
      </c>
      <c r="Y711" t="s">
        <v>1546</v>
      </c>
      <c r="Z711" t="s">
        <v>19</v>
      </c>
      <c r="AA711" t="s">
        <v>19</v>
      </c>
      <c r="AB711" t="s">
        <v>19</v>
      </c>
      <c r="AC711" t="s">
        <v>1546</v>
      </c>
      <c r="AD711" t="s">
        <v>1516</v>
      </c>
      <c r="AE711" t="s">
        <v>1013</v>
      </c>
      <c r="AF711" s="27" t="s">
        <v>19</v>
      </c>
      <c r="AG711" s="27" t="s">
        <v>19</v>
      </c>
      <c r="AH711" s="27" t="s">
        <v>19</v>
      </c>
      <c r="AI711" s="27" t="s">
        <v>19</v>
      </c>
      <c r="AJ711" s="27" t="s">
        <v>19</v>
      </c>
      <c r="AK711" t="s">
        <v>21</v>
      </c>
      <c r="AL711">
        <v>1</v>
      </c>
      <c r="AT711" t="s">
        <v>1492</v>
      </c>
    </row>
    <row r="712" spans="1:46" ht="14.45" customHeight="1">
      <c r="A712" s="409" t="s">
        <v>8115</v>
      </c>
      <c r="B712" s="25" t="s">
        <v>6789</v>
      </c>
      <c r="D712" s="47" t="s">
        <v>7040</v>
      </c>
      <c r="E712" s="256"/>
      <c r="F712" s="47"/>
      <c r="G712" s="47"/>
      <c r="H712" s="47"/>
      <c r="I712" s="47"/>
      <c r="J712" s="47"/>
      <c r="K712" s="47"/>
      <c r="L712" s="406" t="s">
        <v>7034</v>
      </c>
      <c r="M712" s="47"/>
      <c r="N712" s="47"/>
      <c r="O712" s="47"/>
      <c r="P712" s="47"/>
      <c r="Q712" s="47"/>
      <c r="R712" s="47"/>
      <c r="S712" s="47"/>
      <c r="T712" s="47"/>
      <c r="U712" s="47"/>
      <c r="V712" s="48" t="s">
        <v>6836</v>
      </c>
      <c r="W712">
        <v>3</v>
      </c>
      <c r="X712" t="s">
        <v>1230</v>
      </c>
      <c r="Y712" t="s">
        <v>1547</v>
      </c>
      <c r="Z712" t="s">
        <v>19</v>
      </c>
      <c r="AA712" t="s">
        <v>19</v>
      </c>
      <c r="AB712" t="s">
        <v>19</v>
      </c>
      <c r="AC712" t="s">
        <v>1547</v>
      </c>
      <c r="AD712" t="s">
        <v>1548</v>
      </c>
      <c r="AE712" t="s">
        <v>1232</v>
      </c>
      <c r="AF712" s="27" t="s">
        <v>19</v>
      </c>
      <c r="AG712" s="27" t="s">
        <v>19</v>
      </c>
      <c r="AH712" s="27" t="s">
        <v>19</v>
      </c>
      <c r="AI712" s="27" t="s">
        <v>19</v>
      </c>
      <c r="AJ712" s="27" t="s">
        <v>19</v>
      </c>
      <c r="AK712" t="s">
        <v>21</v>
      </c>
      <c r="AL712">
        <v>1</v>
      </c>
      <c r="AT712" t="s">
        <v>1492</v>
      </c>
    </row>
    <row r="713" spans="1:46" ht="14.45" customHeight="1">
      <c r="A713" s="409" t="s">
        <v>8115</v>
      </c>
      <c r="B713" s="25" t="s">
        <v>6789</v>
      </c>
      <c r="D713" s="47" t="s">
        <v>7040</v>
      </c>
      <c r="E713" s="256"/>
      <c r="F713" s="47"/>
      <c r="G713" s="47"/>
      <c r="H713" s="47"/>
      <c r="I713" s="47"/>
      <c r="J713" s="47"/>
      <c r="K713" s="47"/>
      <c r="L713" s="406" t="s">
        <v>7034</v>
      </c>
      <c r="M713" s="47"/>
      <c r="N713" s="47"/>
      <c r="O713" s="47"/>
      <c r="P713" s="47"/>
      <c r="Q713" s="47"/>
      <c r="R713" s="47"/>
      <c r="S713" s="47"/>
      <c r="T713" s="47"/>
      <c r="U713" s="47"/>
      <c r="V713" s="48" t="s">
        <v>6836</v>
      </c>
      <c r="W713">
        <v>3</v>
      </c>
      <c r="X713" t="s">
        <v>1230</v>
      </c>
      <c r="Y713" t="s">
        <v>1549</v>
      </c>
      <c r="Z713" t="s">
        <v>19</v>
      </c>
      <c r="AA713" t="s">
        <v>19</v>
      </c>
      <c r="AB713" t="s">
        <v>19</v>
      </c>
      <c r="AC713" t="s">
        <v>1549</v>
      </c>
      <c r="AD713" t="s">
        <v>1550</v>
      </c>
      <c r="AE713" t="s">
        <v>1232</v>
      </c>
      <c r="AF713" s="27" t="s">
        <v>19</v>
      </c>
      <c r="AG713" s="27" t="s">
        <v>19</v>
      </c>
      <c r="AH713" s="27" t="s">
        <v>19</v>
      </c>
      <c r="AI713" s="27" t="s">
        <v>19</v>
      </c>
      <c r="AJ713" s="27" t="s">
        <v>19</v>
      </c>
      <c r="AK713" t="s">
        <v>21</v>
      </c>
      <c r="AL713">
        <v>1</v>
      </c>
      <c r="AT713" t="s">
        <v>1492</v>
      </c>
    </row>
    <row r="714" spans="1:46" ht="14.45" customHeight="1">
      <c r="A714"/>
      <c r="B714" s="25" t="s">
        <v>6790</v>
      </c>
      <c r="D714" s="47"/>
      <c r="E714" s="256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8"/>
      <c r="W714">
        <v>1</v>
      </c>
      <c r="X714" t="s">
        <v>1551</v>
      </c>
    </row>
    <row r="715" spans="1:46" ht="14.45" customHeight="1">
      <c r="A715" s="178" t="s">
        <v>7879</v>
      </c>
      <c r="B715" s="25" t="s">
        <v>6790</v>
      </c>
      <c r="D715" s="47"/>
      <c r="E715" s="256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8"/>
      <c r="W715">
        <v>2</v>
      </c>
      <c r="X715" t="s">
        <v>1</v>
      </c>
      <c r="Y715" t="s">
        <v>1552</v>
      </c>
      <c r="Z715" t="s">
        <v>1553</v>
      </c>
      <c r="AA715" s="179" t="s">
        <v>7889</v>
      </c>
    </row>
    <row r="716" spans="1:46" ht="14.45" customHeight="1">
      <c r="A716"/>
      <c r="B716" s="25" t="s">
        <v>6790</v>
      </c>
      <c r="D716" s="47"/>
      <c r="E716" s="256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8"/>
      <c r="W716">
        <v>0</v>
      </c>
      <c r="X716" t="s">
        <v>5</v>
      </c>
      <c r="Y716" t="s">
        <v>6</v>
      </c>
      <c r="Z716" t="s">
        <v>7</v>
      </c>
      <c r="AA716" t="s">
        <v>8</v>
      </c>
      <c r="AB716" t="s">
        <v>8</v>
      </c>
      <c r="AC716" t="s">
        <v>9</v>
      </c>
      <c r="AD716" t="s">
        <v>10</v>
      </c>
      <c r="AE716" t="s">
        <v>11</v>
      </c>
      <c r="AF716" s="27" t="s">
        <v>12</v>
      </c>
      <c r="AG716" s="27" t="s">
        <v>13</v>
      </c>
      <c r="AH716" s="27" t="s">
        <v>14</v>
      </c>
      <c r="AI716" s="27" t="s">
        <v>15</v>
      </c>
      <c r="AJ716" s="27" t="s">
        <v>16</v>
      </c>
      <c r="AK716" t="s">
        <v>17</v>
      </c>
      <c r="AL716" t="s">
        <v>1</v>
      </c>
      <c r="AT716" t="s">
        <v>1</v>
      </c>
    </row>
    <row r="717" spans="1:46" ht="14.45" customHeight="1">
      <c r="A717"/>
      <c r="B717" s="25" t="s">
        <v>6790</v>
      </c>
      <c r="D717" s="47"/>
      <c r="E717" s="256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8"/>
      <c r="W717">
        <v>4</v>
      </c>
      <c r="X717" t="s">
        <v>33</v>
      </c>
      <c r="Y717" t="s">
        <v>19</v>
      </c>
      <c r="Z717" t="s">
        <v>19</v>
      </c>
      <c r="AA717" t="s">
        <v>19</v>
      </c>
      <c r="AB717" t="s">
        <v>19</v>
      </c>
      <c r="AC717" t="s">
        <v>19</v>
      </c>
      <c r="AD717" t="s">
        <v>19</v>
      </c>
      <c r="AE717" t="s">
        <v>34</v>
      </c>
      <c r="AF717" s="27" t="s">
        <v>19</v>
      </c>
      <c r="AG717" s="27" t="s">
        <v>19</v>
      </c>
      <c r="AH717" s="27" t="s">
        <v>19</v>
      </c>
      <c r="AI717" s="27" t="s">
        <v>19</v>
      </c>
      <c r="AJ717" s="27" t="s">
        <v>19</v>
      </c>
      <c r="AK717" t="s">
        <v>24</v>
      </c>
      <c r="AL717">
        <v>2070</v>
      </c>
      <c r="AT717">
        <v>2070</v>
      </c>
    </row>
    <row r="718" spans="1:46" ht="14.45" customHeight="1">
      <c r="A718"/>
      <c r="B718" s="25" t="s">
        <v>6790</v>
      </c>
      <c r="D718" s="47"/>
      <c r="E718" s="256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8"/>
      <c r="W718">
        <v>4</v>
      </c>
      <c r="X718" t="s">
        <v>33</v>
      </c>
      <c r="Y718" t="s">
        <v>19</v>
      </c>
      <c r="Z718" t="s">
        <v>19</v>
      </c>
      <c r="AA718" t="s">
        <v>19</v>
      </c>
      <c r="AB718" t="s">
        <v>19</v>
      </c>
      <c r="AC718" t="s">
        <v>19</v>
      </c>
      <c r="AD718" t="s">
        <v>19</v>
      </c>
      <c r="AE718" t="s">
        <v>35</v>
      </c>
      <c r="AF718" s="27" t="s">
        <v>19</v>
      </c>
      <c r="AG718" s="27" t="s">
        <v>19</v>
      </c>
      <c r="AH718" s="27" t="s">
        <v>19</v>
      </c>
      <c r="AI718" s="27" t="s">
        <v>19</v>
      </c>
      <c r="AJ718" s="27" t="s">
        <v>19</v>
      </c>
      <c r="AK718" t="s">
        <v>24</v>
      </c>
      <c r="AL718">
        <v>4423</v>
      </c>
      <c r="AT718">
        <v>4423</v>
      </c>
    </row>
    <row r="719" spans="1:46" ht="14.45" customHeight="1">
      <c r="A719"/>
      <c r="B719" s="25" t="s">
        <v>6790</v>
      </c>
      <c r="D719" s="47"/>
      <c r="E719" s="256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8"/>
      <c r="W719">
        <v>4</v>
      </c>
      <c r="X719" t="s">
        <v>47</v>
      </c>
      <c r="Y719" t="s">
        <v>19</v>
      </c>
      <c r="Z719" t="s">
        <v>19</v>
      </c>
      <c r="AA719" t="s">
        <v>19</v>
      </c>
      <c r="AB719" t="s">
        <v>19</v>
      </c>
      <c r="AC719" t="s">
        <v>19</v>
      </c>
      <c r="AD719" t="s">
        <v>19</v>
      </c>
      <c r="AE719" t="s">
        <v>48</v>
      </c>
      <c r="AF719" s="27" t="s">
        <v>19</v>
      </c>
      <c r="AG719" s="27" t="s">
        <v>19</v>
      </c>
      <c r="AH719" s="27" t="s">
        <v>19</v>
      </c>
      <c r="AI719" s="27" t="s">
        <v>19</v>
      </c>
      <c r="AJ719" s="27" t="s">
        <v>19</v>
      </c>
      <c r="AK719" t="s">
        <v>24</v>
      </c>
      <c r="AL719">
        <v>1351</v>
      </c>
      <c r="AT719">
        <v>1351</v>
      </c>
    </row>
    <row r="720" spans="1:46" ht="14.45" customHeight="1">
      <c r="A720"/>
      <c r="B720" s="25" t="s">
        <v>6790</v>
      </c>
      <c r="D720" s="47"/>
      <c r="E720" s="256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8"/>
      <c r="W720">
        <v>4</v>
      </c>
      <c r="X720" t="s">
        <v>1554</v>
      </c>
      <c r="Y720" t="s">
        <v>19</v>
      </c>
      <c r="Z720" t="s">
        <v>19</v>
      </c>
      <c r="AA720" t="s">
        <v>19</v>
      </c>
      <c r="AB720" t="s">
        <v>19</v>
      </c>
      <c r="AC720" t="s">
        <v>19</v>
      </c>
      <c r="AD720" t="s">
        <v>19</v>
      </c>
      <c r="AE720" t="s">
        <v>1555</v>
      </c>
      <c r="AF720" s="27" t="s">
        <v>19</v>
      </c>
      <c r="AG720" s="27" t="s">
        <v>19</v>
      </c>
      <c r="AH720" s="27" t="s">
        <v>19</v>
      </c>
      <c r="AI720" s="27" t="s">
        <v>19</v>
      </c>
      <c r="AJ720" s="27" t="s">
        <v>19</v>
      </c>
      <c r="AK720" t="s">
        <v>24</v>
      </c>
      <c r="AL720">
        <v>1868</v>
      </c>
      <c r="AT720">
        <v>1868</v>
      </c>
    </row>
    <row r="721" spans="1:46" ht="14.45" customHeight="1">
      <c r="A721"/>
      <c r="B721" s="25" t="s">
        <v>6790</v>
      </c>
      <c r="D721" s="47"/>
      <c r="E721" s="256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8"/>
      <c r="W721">
        <v>4</v>
      </c>
      <c r="X721" t="s">
        <v>60</v>
      </c>
      <c r="Y721" t="s">
        <v>19</v>
      </c>
      <c r="Z721" t="s">
        <v>19</v>
      </c>
      <c r="AA721" t="s">
        <v>19</v>
      </c>
      <c r="AB721" t="s">
        <v>19</v>
      </c>
      <c r="AC721" t="s">
        <v>19</v>
      </c>
      <c r="AD721" t="s">
        <v>19</v>
      </c>
      <c r="AE721" t="s">
        <v>62</v>
      </c>
      <c r="AF721" s="27" t="s">
        <v>19</v>
      </c>
      <c r="AG721" s="27" t="s">
        <v>19</v>
      </c>
      <c r="AH721" s="27" t="s">
        <v>19</v>
      </c>
      <c r="AI721" s="27" t="s">
        <v>19</v>
      </c>
      <c r="AJ721" s="27" t="s">
        <v>19</v>
      </c>
      <c r="AK721" t="s">
        <v>21</v>
      </c>
      <c r="AL721">
        <v>2</v>
      </c>
      <c r="AT721">
        <v>2</v>
      </c>
    </row>
    <row r="722" spans="1:46" ht="14.45" customHeight="1">
      <c r="A722"/>
      <c r="B722" s="25" t="s">
        <v>6790</v>
      </c>
      <c r="D722" s="47"/>
      <c r="E722" s="256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8"/>
      <c r="W722">
        <v>4</v>
      </c>
      <c r="X722" t="s">
        <v>60</v>
      </c>
      <c r="Y722" t="s">
        <v>19</v>
      </c>
      <c r="Z722" t="s">
        <v>19</v>
      </c>
      <c r="AA722" t="s">
        <v>19</v>
      </c>
      <c r="AB722" t="s">
        <v>19</v>
      </c>
      <c r="AC722" t="s">
        <v>19</v>
      </c>
      <c r="AD722" t="s">
        <v>19</v>
      </c>
      <c r="AE722" t="s">
        <v>69</v>
      </c>
      <c r="AF722" s="27" t="s">
        <v>19</v>
      </c>
      <c r="AG722" s="27" t="s">
        <v>19</v>
      </c>
      <c r="AH722" s="27" t="s">
        <v>19</v>
      </c>
      <c r="AI722" s="27" t="s">
        <v>19</v>
      </c>
      <c r="AJ722" s="27" t="s">
        <v>19</v>
      </c>
      <c r="AK722" t="s">
        <v>21</v>
      </c>
      <c r="AL722">
        <v>4</v>
      </c>
      <c r="AT722">
        <v>4</v>
      </c>
    </row>
    <row r="723" spans="1:46" ht="14.45" customHeight="1">
      <c r="A723"/>
      <c r="B723" s="25" t="s">
        <v>6790</v>
      </c>
      <c r="D723" s="47"/>
      <c r="E723" s="256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8"/>
      <c r="W723">
        <v>4</v>
      </c>
      <c r="X723" t="s">
        <v>75</v>
      </c>
      <c r="Y723" t="s">
        <v>19</v>
      </c>
      <c r="Z723" t="s">
        <v>19</v>
      </c>
      <c r="AA723" t="s">
        <v>19</v>
      </c>
      <c r="AB723" t="s">
        <v>19</v>
      </c>
      <c r="AC723" t="s">
        <v>19</v>
      </c>
      <c r="AD723" t="s">
        <v>19</v>
      </c>
      <c r="AE723" t="s">
        <v>86</v>
      </c>
      <c r="AF723" s="27" t="s">
        <v>19</v>
      </c>
      <c r="AG723" s="27" t="s">
        <v>19</v>
      </c>
      <c r="AH723" s="27" t="s">
        <v>19</v>
      </c>
      <c r="AI723" s="27" t="s">
        <v>19</v>
      </c>
      <c r="AJ723" s="27" t="s">
        <v>19</v>
      </c>
      <c r="AK723" t="s">
        <v>21</v>
      </c>
      <c r="AL723">
        <v>1</v>
      </c>
      <c r="AT723">
        <v>1</v>
      </c>
    </row>
    <row r="724" spans="1:46" ht="14.45" customHeight="1">
      <c r="A724"/>
      <c r="B724" s="25" t="s">
        <v>6790</v>
      </c>
      <c r="D724" s="47"/>
      <c r="E724" s="256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8"/>
      <c r="W724">
        <v>4</v>
      </c>
      <c r="X724" t="s">
        <v>75</v>
      </c>
      <c r="Y724" t="s">
        <v>19</v>
      </c>
      <c r="Z724" t="s">
        <v>19</v>
      </c>
      <c r="AA724" t="s">
        <v>19</v>
      </c>
      <c r="AB724" t="s">
        <v>19</v>
      </c>
      <c r="AC724" t="s">
        <v>19</v>
      </c>
      <c r="AD724" t="s">
        <v>19</v>
      </c>
      <c r="AE724" t="s">
        <v>87</v>
      </c>
      <c r="AF724" s="27" t="s">
        <v>19</v>
      </c>
      <c r="AG724" s="27" t="s">
        <v>19</v>
      </c>
      <c r="AH724" s="27" t="s">
        <v>19</v>
      </c>
      <c r="AI724" s="27" t="s">
        <v>19</v>
      </c>
      <c r="AJ724" s="27" t="s">
        <v>19</v>
      </c>
      <c r="AK724" t="s">
        <v>21</v>
      </c>
      <c r="AL724">
        <v>1</v>
      </c>
      <c r="AT724">
        <v>1</v>
      </c>
    </row>
    <row r="725" spans="1:46" ht="14.45" customHeight="1">
      <c r="A725"/>
      <c r="B725" s="25" t="s">
        <v>6790</v>
      </c>
      <c r="D725" s="47"/>
      <c r="E725" s="256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8"/>
      <c r="W725">
        <v>4</v>
      </c>
      <c r="X725" t="s">
        <v>75</v>
      </c>
      <c r="Y725" t="s">
        <v>19</v>
      </c>
      <c r="Z725" t="s">
        <v>19</v>
      </c>
      <c r="AA725" t="s">
        <v>19</v>
      </c>
      <c r="AB725" t="s">
        <v>19</v>
      </c>
      <c r="AC725" t="s">
        <v>19</v>
      </c>
      <c r="AD725" t="s">
        <v>19</v>
      </c>
      <c r="AE725" t="s">
        <v>91</v>
      </c>
      <c r="AF725" s="27" t="s">
        <v>19</v>
      </c>
      <c r="AG725" s="27" t="s">
        <v>19</v>
      </c>
      <c r="AH725" s="27" t="s">
        <v>19</v>
      </c>
      <c r="AI725" s="27" t="s">
        <v>19</v>
      </c>
      <c r="AJ725" s="27" t="s">
        <v>19</v>
      </c>
      <c r="AK725" t="s">
        <v>21</v>
      </c>
      <c r="AL725">
        <v>2</v>
      </c>
      <c r="AT725">
        <v>2</v>
      </c>
    </row>
    <row r="726" spans="1:46" ht="14.45" customHeight="1">
      <c r="A726"/>
      <c r="B726" s="25" t="s">
        <v>6790</v>
      </c>
      <c r="D726" s="47"/>
      <c r="E726" s="256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8"/>
      <c r="W726">
        <v>4</v>
      </c>
      <c r="X726" t="s">
        <v>75</v>
      </c>
      <c r="Y726" t="s">
        <v>19</v>
      </c>
      <c r="Z726" t="s">
        <v>19</v>
      </c>
      <c r="AA726" t="s">
        <v>19</v>
      </c>
      <c r="AB726" t="s">
        <v>19</v>
      </c>
      <c r="AC726" t="s">
        <v>19</v>
      </c>
      <c r="AD726" t="s">
        <v>19</v>
      </c>
      <c r="AE726" t="s">
        <v>1556</v>
      </c>
      <c r="AF726" s="27" t="s">
        <v>19</v>
      </c>
      <c r="AG726" s="27" t="s">
        <v>19</v>
      </c>
      <c r="AH726" s="27" t="s">
        <v>19</v>
      </c>
      <c r="AI726" s="27" t="s">
        <v>19</v>
      </c>
      <c r="AJ726" s="27" t="s">
        <v>19</v>
      </c>
      <c r="AK726" t="s">
        <v>21</v>
      </c>
      <c r="AL726">
        <v>6</v>
      </c>
      <c r="AT726">
        <v>6</v>
      </c>
    </row>
    <row r="727" spans="1:46" ht="14.45" customHeight="1">
      <c r="A727"/>
      <c r="B727" s="25" t="s">
        <v>6790</v>
      </c>
      <c r="D727" s="47"/>
      <c r="E727" s="256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8"/>
      <c r="W727">
        <v>4</v>
      </c>
      <c r="X727" t="s">
        <v>75</v>
      </c>
      <c r="Y727" t="s">
        <v>19</v>
      </c>
      <c r="Z727" t="s">
        <v>19</v>
      </c>
      <c r="AA727" t="s">
        <v>19</v>
      </c>
      <c r="AB727" t="s">
        <v>19</v>
      </c>
      <c r="AC727" t="s">
        <v>19</v>
      </c>
      <c r="AD727" t="s">
        <v>19</v>
      </c>
      <c r="AE727" t="s">
        <v>107</v>
      </c>
      <c r="AF727" s="27" t="s">
        <v>19</v>
      </c>
      <c r="AG727" s="27" t="s">
        <v>19</v>
      </c>
      <c r="AH727" s="27" t="s">
        <v>19</v>
      </c>
      <c r="AI727" s="27" t="s">
        <v>19</v>
      </c>
      <c r="AJ727" s="27" t="s">
        <v>19</v>
      </c>
      <c r="AK727" t="s">
        <v>21</v>
      </c>
      <c r="AL727">
        <v>2</v>
      </c>
      <c r="AT727">
        <v>2</v>
      </c>
    </row>
    <row r="728" spans="1:46" ht="14.45" customHeight="1">
      <c r="A728"/>
      <c r="B728" s="25" t="s">
        <v>6790</v>
      </c>
      <c r="D728" s="47"/>
      <c r="E728" s="256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8"/>
      <c r="W728">
        <v>4</v>
      </c>
      <c r="X728" t="s">
        <v>75</v>
      </c>
      <c r="Y728" t="s">
        <v>19</v>
      </c>
      <c r="Z728" t="s">
        <v>19</v>
      </c>
      <c r="AA728" t="s">
        <v>19</v>
      </c>
      <c r="AB728" t="s">
        <v>19</v>
      </c>
      <c r="AC728" t="s">
        <v>19</v>
      </c>
      <c r="AD728" t="s">
        <v>19</v>
      </c>
      <c r="AE728" t="s">
        <v>108</v>
      </c>
      <c r="AF728" s="27" t="s">
        <v>19</v>
      </c>
      <c r="AG728" s="27" t="s">
        <v>19</v>
      </c>
      <c r="AH728" s="27" t="s">
        <v>19</v>
      </c>
      <c r="AI728" s="27" t="s">
        <v>19</v>
      </c>
      <c r="AJ728" s="27" t="s">
        <v>19</v>
      </c>
      <c r="AK728" t="s">
        <v>21</v>
      </c>
      <c r="AL728">
        <v>2</v>
      </c>
      <c r="AT728">
        <v>2</v>
      </c>
    </row>
    <row r="729" spans="1:46" ht="14.45" customHeight="1">
      <c r="A729"/>
      <c r="B729" s="25" t="s">
        <v>6790</v>
      </c>
      <c r="D729" s="47"/>
      <c r="E729" s="256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8"/>
      <c r="W729">
        <v>4</v>
      </c>
      <c r="X729" t="s">
        <v>75</v>
      </c>
      <c r="Y729" t="s">
        <v>19</v>
      </c>
      <c r="Z729" t="s">
        <v>19</v>
      </c>
      <c r="AA729" t="s">
        <v>19</v>
      </c>
      <c r="AB729" t="s">
        <v>19</v>
      </c>
      <c r="AC729" t="s">
        <v>19</v>
      </c>
      <c r="AD729" t="s">
        <v>19</v>
      </c>
      <c r="AE729" t="s">
        <v>109</v>
      </c>
      <c r="AF729" s="27" t="s">
        <v>19</v>
      </c>
      <c r="AG729" s="27" t="s">
        <v>19</v>
      </c>
      <c r="AH729" s="27" t="s">
        <v>19</v>
      </c>
      <c r="AI729" s="27" t="s">
        <v>19</v>
      </c>
      <c r="AJ729" s="27" t="s">
        <v>19</v>
      </c>
      <c r="AK729" t="s">
        <v>21</v>
      </c>
      <c r="AL729">
        <v>14</v>
      </c>
      <c r="AT729">
        <v>14</v>
      </c>
    </row>
    <row r="730" spans="1:46" ht="14.45" customHeight="1">
      <c r="A730"/>
      <c r="B730" s="25" t="s">
        <v>6790</v>
      </c>
      <c r="D730" s="47"/>
      <c r="E730" s="256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8"/>
      <c r="W730">
        <v>4</v>
      </c>
      <c r="X730" t="s">
        <v>75</v>
      </c>
      <c r="Y730" t="s">
        <v>19</v>
      </c>
      <c r="Z730" t="s">
        <v>19</v>
      </c>
      <c r="AA730" t="s">
        <v>19</v>
      </c>
      <c r="AB730" t="s">
        <v>19</v>
      </c>
      <c r="AC730" t="s">
        <v>19</v>
      </c>
      <c r="AD730" t="s">
        <v>19</v>
      </c>
      <c r="AE730" t="s">
        <v>110</v>
      </c>
      <c r="AF730" s="27" t="s">
        <v>19</v>
      </c>
      <c r="AG730" s="27" t="s">
        <v>19</v>
      </c>
      <c r="AH730" s="27" t="s">
        <v>19</v>
      </c>
      <c r="AI730" s="27" t="s">
        <v>19</v>
      </c>
      <c r="AJ730" s="27" t="s">
        <v>19</v>
      </c>
      <c r="AK730" t="s">
        <v>21</v>
      </c>
      <c r="AL730">
        <v>1</v>
      </c>
      <c r="AT730">
        <v>1</v>
      </c>
    </row>
    <row r="731" spans="1:46" ht="14.45" customHeight="1">
      <c r="A731"/>
      <c r="B731" s="25" t="s">
        <v>6790</v>
      </c>
      <c r="D731" s="47"/>
      <c r="E731" s="256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8"/>
      <c r="W731">
        <v>4</v>
      </c>
      <c r="X731" t="s">
        <v>75</v>
      </c>
      <c r="Y731" t="s">
        <v>19</v>
      </c>
      <c r="Z731" t="s">
        <v>19</v>
      </c>
      <c r="AA731" t="s">
        <v>19</v>
      </c>
      <c r="AB731" t="s">
        <v>19</v>
      </c>
      <c r="AC731" t="s">
        <v>19</v>
      </c>
      <c r="AD731" t="s">
        <v>19</v>
      </c>
      <c r="AE731" t="s">
        <v>125</v>
      </c>
      <c r="AF731" s="27" t="s">
        <v>19</v>
      </c>
      <c r="AG731" s="27" t="s">
        <v>19</v>
      </c>
      <c r="AH731" s="27" t="s">
        <v>19</v>
      </c>
      <c r="AI731" s="27" t="s">
        <v>19</v>
      </c>
      <c r="AJ731" s="27" t="s">
        <v>19</v>
      </c>
      <c r="AK731" t="s">
        <v>21</v>
      </c>
      <c r="AL731">
        <v>10</v>
      </c>
      <c r="AT731">
        <v>10</v>
      </c>
    </row>
    <row r="732" spans="1:46" ht="14.45" customHeight="1">
      <c r="A732"/>
      <c r="B732" s="25" t="s">
        <v>6790</v>
      </c>
      <c r="D732" s="47"/>
      <c r="E732" s="256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8"/>
      <c r="W732">
        <v>4</v>
      </c>
      <c r="X732" t="s">
        <v>75</v>
      </c>
      <c r="Y732" t="s">
        <v>19</v>
      </c>
      <c r="Z732" t="s">
        <v>19</v>
      </c>
      <c r="AA732" t="s">
        <v>19</v>
      </c>
      <c r="AB732" t="s">
        <v>19</v>
      </c>
      <c r="AC732" t="s">
        <v>19</v>
      </c>
      <c r="AD732" t="s">
        <v>19</v>
      </c>
      <c r="AE732" t="s">
        <v>126</v>
      </c>
      <c r="AF732" s="27" t="s">
        <v>19</v>
      </c>
      <c r="AG732" s="27" t="s">
        <v>19</v>
      </c>
      <c r="AH732" s="27" t="s">
        <v>19</v>
      </c>
      <c r="AI732" s="27" t="s">
        <v>19</v>
      </c>
      <c r="AJ732" s="27" t="s">
        <v>19</v>
      </c>
      <c r="AK732" t="s">
        <v>21</v>
      </c>
      <c r="AL732">
        <v>1</v>
      </c>
      <c r="AT732">
        <v>1</v>
      </c>
    </row>
    <row r="733" spans="1:46" ht="14.45" customHeight="1">
      <c r="A733"/>
      <c r="B733" s="25" t="s">
        <v>6790</v>
      </c>
      <c r="D733" s="47" t="s">
        <v>6928</v>
      </c>
      <c r="E733" s="256" t="s">
        <v>6846</v>
      </c>
      <c r="F733" s="47" t="s">
        <v>6847</v>
      </c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8" t="s">
        <v>6833</v>
      </c>
      <c r="W733">
        <v>3</v>
      </c>
      <c r="X733" t="s">
        <v>1557</v>
      </c>
      <c r="Y733" t="s">
        <v>1558</v>
      </c>
      <c r="Z733" t="s">
        <v>19</v>
      </c>
      <c r="AA733" t="s">
        <v>1559</v>
      </c>
      <c r="AB733" t="s">
        <v>1559</v>
      </c>
      <c r="AC733" t="s">
        <v>1560</v>
      </c>
      <c r="AD733" t="s">
        <v>1561</v>
      </c>
      <c r="AE733" t="s">
        <v>1562</v>
      </c>
      <c r="AF733" s="27" t="s">
        <v>586</v>
      </c>
      <c r="AG733" s="27" t="s">
        <v>19</v>
      </c>
      <c r="AH733" s="27" t="s">
        <v>361</v>
      </c>
      <c r="AI733" s="27" t="s">
        <v>1563</v>
      </c>
      <c r="AJ733" s="27" t="s">
        <v>19</v>
      </c>
      <c r="AK733" t="s">
        <v>21</v>
      </c>
      <c r="AL733">
        <v>1</v>
      </c>
      <c r="AT733" t="s">
        <v>1552</v>
      </c>
    </row>
    <row r="734" spans="1:46" ht="14.45" customHeight="1">
      <c r="A734"/>
      <c r="B734" s="25" t="s">
        <v>6790</v>
      </c>
      <c r="D734" s="47" t="s">
        <v>6916</v>
      </c>
      <c r="E734" s="256" t="s">
        <v>6846</v>
      </c>
      <c r="F734" s="47" t="s">
        <v>6847</v>
      </c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8" t="s">
        <v>6833</v>
      </c>
      <c r="W734">
        <v>3</v>
      </c>
      <c r="X734" t="s">
        <v>356</v>
      </c>
      <c r="Y734" t="s">
        <v>1564</v>
      </c>
      <c r="Z734" t="s">
        <v>19</v>
      </c>
      <c r="AA734" t="s">
        <v>1559</v>
      </c>
      <c r="AB734" t="s">
        <v>1559</v>
      </c>
      <c r="AC734" t="s">
        <v>1565</v>
      </c>
      <c r="AD734" t="s">
        <v>1566</v>
      </c>
      <c r="AE734" t="s">
        <v>360</v>
      </c>
      <c r="AF734" s="27" t="s">
        <v>345</v>
      </c>
      <c r="AG734" s="27" t="s">
        <v>19</v>
      </c>
      <c r="AH734" s="27" t="s">
        <v>361</v>
      </c>
      <c r="AI734" s="27" t="s">
        <v>1563</v>
      </c>
      <c r="AJ734" s="27" t="s">
        <v>19</v>
      </c>
      <c r="AK734" t="s">
        <v>21</v>
      </c>
      <c r="AL734">
        <v>1</v>
      </c>
      <c r="AT734" t="s">
        <v>1552</v>
      </c>
    </row>
    <row r="735" spans="1:46" ht="14.45" customHeight="1">
      <c r="A735"/>
      <c r="B735" s="25" t="s">
        <v>6790</v>
      </c>
      <c r="D735" s="47" t="s">
        <v>6928</v>
      </c>
      <c r="E735" s="256" t="s">
        <v>6852</v>
      </c>
      <c r="F735" s="47" t="s">
        <v>6847</v>
      </c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8" t="s">
        <v>6833</v>
      </c>
      <c r="W735">
        <v>3</v>
      </c>
      <c r="X735" t="s">
        <v>688</v>
      </c>
      <c r="Y735" t="s">
        <v>1567</v>
      </c>
      <c r="Z735" t="s">
        <v>19</v>
      </c>
      <c r="AA735" t="s">
        <v>1568</v>
      </c>
      <c r="AB735" t="s">
        <v>1568</v>
      </c>
      <c r="AC735" t="s">
        <v>1569</v>
      </c>
      <c r="AD735" t="s">
        <v>1570</v>
      </c>
      <c r="AE735" t="s">
        <v>694</v>
      </c>
      <c r="AF735" s="27" t="s">
        <v>695</v>
      </c>
      <c r="AG735" s="27" t="s">
        <v>19</v>
      </c>
      <c r="AH735" s="27" t="s">
        <v>311</v>
      </c>
      <c r="AI735" s="27" t="s">
        <v>1571</v>
      </c>
      <c r="AJ735" s="27" t="s">
        <v>697</v>
      </c>
      <c r="AK735" t="s">
        <v>21</v>
      </c>
      <c r="AL735">
        <v>1</v>
      </c>
      <c r="AT735" t="s">
        <v>1552</v>
      </c>
    </row>
    <row r="736" spans="1:46" ht="14.45" customHeight="1">
      <c r="A736"/>
      <c r="B736" s="25" t="s">
        <v>6790</v>
      </c>
      <c r="D736" s="47" t="s">
        <v>6928</v>
      </c>
      <c r="E736" s="256"/>
      <c r="F736" s="47" t="s">
        <v>6847</v>
      </c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8" t="s">
        <v>6833</v>
      </c>
      <c r="W736">
        <v>4</v>
      </c>
      <c r="X736" t="s">
        <v>313</v>
      </c>
      <c r="Y736" t="s">
        <v>19</v>
      </c>
      <c r="Z736" t="s">
        <v>19</v>
      </c>
      <c r="AA736" t="s">
        <v>19</v>
      </c>
      <c r="AB736" t="s">
        <v>19</v>
      </c>
      <c r="AC736" t="s">
        <v>19</v>
      </c>
      <c r="AD736" t="s">
        <v>19</v>
      </c>
      <c r="AE736" t="s">
        <v>485</v>
      </c>
      <c r="AF736" s="27" t="s">
        <v>19</v>
      </c>
      <c r="AG736" s="27" t="s">
        <v>1569</v>
      </c>
      <c r="AH736" s="27" t="s">
        <v>19</v>
      </c>
      <c r="AI736" s="27" t="s">
        <v>19</v>
      </c>
      <c r="AJ736" s="27" t="s">
        <v>19</v>
      </c>
      <c r="AK736" t="s">
        <v>21</v>
      </c>
      <c r="AL736" t="s">
        <v>315</v>
      </c>
      <c r="AT736" t="s">
        <v>1552</v>
      </c>
    </row>
    <row r="737" spans="1:46" ht="14.45" customHeight="1">
      <c r="A737"/>
      <c r="B737" s="25" t="s">
        <v>6790</v>
      </c>
      <c r="D737" s="47" t="s">
        <v>6900</v>
      </c>
      <c r="E737" s="256"/>
      <c r="F737" s="47"/>
      <c r="G737" s="47"/>
      <c r="H737" s="47" t="s">
        <v>6900</v>
      </c>
      <c r="I737" s="47"/>
      <c r="J737" s="47"/>
      <c r="K737" s="47"/>
      <c r="L737" s="47" t="s">
        <v>7034</v>
      </c>
      <c r="M737" s="47"/>
      <c r="N737" s="47"/>
      <c r="O737" s="47"/>
      <c r="P737" s="47"/>
      <c r="Q737" s="47"/>
      <c r="R737" s="47"/>
      <c r="S737" s="47"/>
      <c r="T737" s="47"/>
      <c r="U737" s="47"/>
      <c r="V737" s="48" t="s">
        <v>6836</v>
      </c>
      <c r="W737">
        <v>3</v>
      </c>
      <c r="X737" t="s">
        <v>1031</v>
      </c>
      <c r="Y737" t="s">
        <v>1572</v>
      </c>
      <c r="Z737" t="s">
        <v>19</v>
      </c>
      <c r="AA737" t="s">
        <v>19</v>
      </c>
      <c r="AB737" t="s">
        <v>19</v>
      </c>
      <c r="AC737" t="s">
        <v>1572</v>
      </c>
      <c r="AD737" t="s">
        <v>1573</v>
      </c>
      <c r="AE737" t="s">
        <v>1046</v>
      </c>
      <c r="AF737" s="27" t="s">
        <v>19</v>
      </c>
      <c r="AG737" s="27" t="s">
        <v>19</v>
      </c>
      <c r="AH737" s="27" t="s">
        <v>19</v>
      </c>
      <c r="AI737" s="27" t="s">
        <v>19</v>
      </c>
      <c r="AJ737" s="27" t="s">
        <v>19</v>
      </c>
      <c r="AK737" t="s">
        <v>21</v>
      </c>
      <c r="AL737">
        <v>1</v>
      </c>
      <c r="AT737" t="s">
        <v>1552</v>
      </c>
    </row>
    <row r="738" spans="1:46" ht="14.45" customHeight="1">
      <c r="A738"/>
      <c r="B738" s="25" t="s">
        <v>6790</v>
      </c>
      <c r="D738" s="47" t="s">
        <v>6900</v>
      </c>
      <c r="E738" s="256"/>
      <c r="F738" s="47"/>
      <c r="G738" s="47"/>
      <c r="H738" s="47" t="s">
        <v>6900</v>
      </c>
      <c r="I738" s="47"/>
      <c r="J738" s="47"/>
      <c r="K738" s="47"/>
      <c r="L738" s="47" t="s">
        <v>7034</v>
      </c>
      <c r="M738" s="47"/>
      <c r="N738" s="47"/>
      <c r="O738" s="47"/>
      <c r="P738" s="47"/>
      <c r="Q738" s="47"/>
      <c r="R738" s="47"/>
      <c r="S738" s="47"/>
      <c r="T738" s="47"/>
      <c r="U738" s="47"/>
      <c r="V738" s="48" t="s">
        <v>6836</v>
      </c>
      <c r="W738">
        <v>3</v>
      </c>
      <c r="X738" t="s">
        <v>1018</v>
      </c>
      <c r="Y738" t="s">
        <v>1574</v>
      </c>
      <c r="Z738" t="s">
        <v>19</v>
      </c>
      <c r="AA738" t="s">
        <v>19</v>
      </c>
      <c r="AB738" t="s">
        <v>19</v>
      </c>
      <c r="AC738" t="s">
        <v>1574</v>
      </c>
      <c r="AD738" t="s">
        <v>1573</v>
      </c>
      <c r="AE738" t="s">
        <v>1020</v>
      </c>
      <c r="AF738" s="27" t="s">
        <v>19</v>
      </c>
      <c r="AG738" s="27" t="s">
        <v>19</v>
      </c>
      <c r="AH738" s="27" t="s">
        <v>19</v>
      </c>
      <c r="AI738" s="27" t="s">
        <v>19</v>
      </c>
      <c r="AJ738" s="27" t="s">
        <v>19</v>
      </c>
      <c r="AK738" t="s">
        <v>21</v>
      </c>
      <c r="AL738">
        <v>1</v>
      </c>
      <c r="AT738" t="s">
        <v>1552</v>
      </c>
    </row>
    <row r="739" spans="1:46" ht="14.45" customHeight="1">
      <c r="A739"/>
      <c r="B739" s="25" t="s">
        <v>6790</v>
      </c>
      <c r="D739" s="47" t="s">
        <v>6900</v>
      </c>
      <c r="E739" s="256"/>
      <c r="F739" s="47"/>
      <c r="G739" s="47"/>
      <c r="H739" s="47" t="s">
        <v>6900</v>
      </c>
      <c r="I739" s="47"/>
      <c r="J739" s="47"/>
      <c r="K739" s="47"/>
      <c r="L739" s="47" t="s">
        <v>7034</v>
      </c>
      <c r="M739" s="47"/>
      <c r="N739" s="47"/>
      <c r="O739" s="47"/>
      <c r="P739" s="47"/>
      <c r="Q739" s="47"/>
      <c r="R739" s="47"/>
      <c r="S739" s="47"/>
      <c r="T739" s="47"/>
      <c r="U739" s="47"/>
      <c r="V739" s="48" t="s">
        <v>6836</v>
      </c>
      <c r="W739">
        <v>3</v>
      </c>
      <c r="X739" t="s">
        <v>1018</v>
      </c>
      <c r="Y739" t="s">
        <v>1575</v>
      </c>
      <c r="Z739" t="s">
        <v>19</v>
      </c>
      <c r="AA739" t="s">
        <v>19</v>
      </c>
      <c r="AB739" t="s">
        <v>19</v>
      </c>
      <c r="AC739" t="s">
        <v>1575</v>
      </c>
      <c r="AD739" t="s">
        <v>1576</v>
      </c>
      <c r="AE739" t="s">
        <v>1020</v>
      </c>
      <c r="AF739" s="27" t="s">
        <v>19</v>
      </c>
      <c r="AG739" s="27" t="s">
        <v>19</v>
      </c>
      <c r="AH739" s="27" t="s">
        <v>19</v>
      </c>
      <c r="AI739" s="27" t="s">
        <v>19</v>
      </c>
      <c r="AJ739" s="27" t="s">
        <v>19</v>
      </c>
      <c r="AK739" t="s">
        <v>21</v>
      </c>
      <c r="AL739">
        <v>1</v>
      </c>
      <c r="AT739" t="s">
        <v>1552</v>
      </c>
    </row>
    <row r="740" spans="1:46" ht="14.45" customHeight="1">
      <c r="A740"/>
      <c r="B740" s="25" t="s">
        <v>6790</v>
      </c>
      <c r="D740" s="47" t="s">
        <v>6900</v>
      </c>
      <c r="E740" s="256"/>
      <c r="F740" s="47"/>
      <c r="G740" s="47"/>
      <c r="H740" s="47" t="s">
        <v>6900</v>
      </c>
      <c r="I740" s="47"/>
      <c r="J740" s="47"/>
      <c r="K740" s="47"/>
      <c r="L740" s="47" t="s">
        <v>7034</v>
      </c>
      <c r="M740" s="47"/>
      <c r="N740" s="47"/>
      <c r="O740" s="47"/>
      <c r="P740" s="47"/>
      <c r="Q740" s="47"/>
      <c r="R740" s="47"/>
      <c r="S740" s="47"/>
      <c r="T740" s="47"/>
      <c r="U740" s="47"/>
      <c r="V740" s="48" t="s">
        <v>6836</v>
      </c>
      <c r="W740">
        <v>3</v>
      </c>
      <c r="X740" t="s">
        <v>1031</v>
      </c>
      <c r="Y740" t="s">
        <v>1577</v>
      </c>
      <c r="Z740" t="s">
        <v>19</v>
      </c>
      <c r="AA740" t="s">
        <v>19</v>
      </c>
      <c r="AB740" t="s">
        <v>19</v>
      </c>
      <c r="AC740" t="s">
        <v>1577</v>
      </c>
      <c r="AD740" t="s">
        <v>1578</v>
      </c>
      <c r="AE740" t="s">
        <v>1046</v>
      </c>
      <c r="AF740" s="27" t="s">
        <v>19</v>
      </c>
      <c r="AG740" s="27" t="s">
        <v>19</v>
      </c>
      <c r="AH740" s="27" t="s">
        <v>19</v>
      </c>
      <c r="AI740" s="27" t="s">
        <v>19</v>
      </c>
      <c r="AJ740" s="27" t="s">
        <v>19</v>
      </c>
      <c r="AK740" t="s">
        <v>21</v>
      </c>
      <c r="AL740">
        <v>1</v>
      </c>
      <c r="AT740" t="s">
        <v>1552</v>
      </c>
    </row>
    <row r="741" spans="1:46" ht="14.45" customHeight="1">
      <c r="A741"/>
      <c r="B741" s="25" t="s">
        <v>6790</v>
      </c>
      <c r="D741" s="47" t="s">
        <v>6900</v>
      </c>
      <c r="E741" s="256"/>
      <c r="F741" s="47"/>
      <c r="G741" s="47"/>
      <c r="H741" s="47" t="s">
        <v>6900</v>
      </c>
      <c r="I741" s="47"/>
      <c r="J741" s="47"/>
      <c r="K741" s="47"/>
      <c r="L741" s="47" t="s">
        <v>7034</v>
      </c>
      <c r="M741" s="47"/>
      <c r="N741" s="47"/>
      <c r="O741" s="47"/>
      <c r="P741" s="47"/>
      <c r="Q741" s="47"/>
      <c r="R741" s="47"/>
      <c r="S741" s="47"/>
      <c r="T741" s="47"/>
      <c r="U741" s="47"/>
      <c r="V741" s="48" t="s">
        <v>6836</v>
      </c>
      <c r="W741">
        <v>3</v>
      </c>
      <c r="X741" t="s">
        <v>1018</v>
      </c>
      <c r="Y741" t="s">
        <v>1579</v>
      </c>
      <c r="Z741" t="s">
        <v>19</v>
      </c>
      <c r="AA741" t="s">
        <v>19</v>
      </c>
      <c r="AB741" t="s">
        <v>19</v>
      </c>
      <c r="AC741" t="s">
        <v>1579</v>
      </c>
      <c r="AD741" t="s">
        <v>1578</v>
      </c>
      <c r="AE741" t="s">
        <v>1020</v>
      </c>
      <c r="AF741" s="27" t="s">
        <v>19</v>
      </c>
      <c r="AG741" s="27" t="s">
        <v>19</v>
      </c>
      <c r="AH741" s="27" t="s">
        <v>19</v>
      </c>
      <c r="AI741" s="27" t="s">
        <v>19</v>
      </c>
      <c r="AJ741" s="27" t="s">
        <v>19</v>
      </c>
      <c r="AK741" t="s">
        <v>21</v>
      </c>
      <c r="AL741">
        <v>1</v>
      </c>
      <c r="AT741" t="s">
        <v>1552</v>
      </c>
    </row>
    <row r="742" spans="1:46" ht="14.45" customHeight="1">
      <c r="A742"/>
      <c r="B742" s="25" t="s">
        <v>6790</v>
      </c>
      <c r="D742" s="47" t="s">
        <v>6900</v>
      </c>
      <c r="E742" s="256"/>
      <c r="F742" s="47"/>
      <c r="G742" s="47"/>
      <c r="H742" s="47" t="s">
        <v>6900</v>
      </c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8" t="s">
        <v>6836</v>
      </c>
      <c r="W742">
        <v>3</v>
      </c>
      <c r="X742" t="s">
        <v>1100</v>
      </c>
      <c r="Y742" t="s">
        <v>1580</v>
      </c>
      <c r="Z742" t="s">
        <v>19</v>
      </c>
      <c r="AA742" t="s">
        <v>19</v>
      </c>
      <c r="AB742" t="s">
        <v>19</v>
      </c>
      <c r="AC742" t="s">
        <v>1580</v>
      </c>
      <c r="AD742" t="s">
        <v>1570</v>
      </c>
      <c r="AE742" t="s">
        <v>1103</v>
      </c>
      <c r="AF742" s="27" t="s">
        <v>19</v>
      </c>
      <c r="AG742" s="27" t="s">
        <v>19</v>
      </c>
      <c r="AH742" s="27" t="s">
        <v>19</v>
      </c>
      <c r="AI742" s="27" t="s">
        <v>19</v>
      </c>
      <c r="AJ742" s="27" t="s">
        <v>19</v>
      </c>
      <c r="AK742" t="s">
        <v>21</v>
      </c>
      <c r="AL742">
        <v>1</v>
      </c>
      <c r="AT742" t="s">
        <v>1552</v>
      </c>
    </row>
    <row r="743" spans="1:46" ht="14.45" customHeight="1">
      <c r="A743"/>
      <c r="B743" s="25" t="s">
        <v>6790</v>
      </c>
      <c r="D743" s="47" t="s">
        <v>6900</v>
      </c>
      <c r="E743" s="256"/>
      <c r="F743" s="47"/>
      <c r="G743" s="47"/>
      <c r="H743" s="47" t="s">
        <v>6900</v>
      </c>
      <c r="I743" s="47"/>
      <c r="J743" s="47"/>
      <c r="K743" s="47"/>
      <c r="L743" s="47" t="s">
        <v>7034</v>
      </c>
      <c r="M743" s="47"/>
      <c r="N743" s="47"/>
      <c r="O743" s="47"/>
      <c r="P743" s="47"/>
      <c r="Q743" s="47"/>
      <c r="R743" s="47"/>
      <c r="S743" s="47"/>
      <c r="T743" s="47"/>
      <c r="U743" s="47"/>
      <c r="V743" s="48" t="s">
        <v>6836</v>
      </c>
      <c r="W743">
        <v>3</v>
      </c>
      <c r="X743" t="s">
        <v>1018</v>
      </c>
      <c r="Y743" t="s">
        <v>1581</v>
      </c>
      <c r="Z743" t="s">
        <v>19</v>
      </c>
      <c r="AA743" t="s">
        <v>19</v>
      </c>
      <c r="AB743" t="s">
        <v>19</v>
      </c>
      <c r="AC743" t="s">
        <v>1581</v>
      </c>
      <c r="AD743" t="s">
        <v>1582</v>
      </c>
      <c r="AE743" t="s">
        <v>1020</v>
      </c>
      <c r="AF743" s="27" t="s">
        <v>19</v>
      </c>
      <c r="AG743" s="27" t="s">
        <v>19</v>
      </c>
      <c r="AH743" s="27" t="s">
        <v>19</v>
      </c>
      <c r="AI743" s="27" t="s">
        <v>19</v>
      </c>
      <c r="AJ743" s="27" t="s">
        <v>19</v>
      </c>
      <c r="AK743" t="s">
        <v>21</v>
      </c>
      <c r="AL743">
        <v>1</v>
      </c>
      <c r="AT743" t="s">
        <v>1552</v>
      </c>
    </row>
    <row r="744" spans="1:46" ht="14.45" customHeight="1">
      <c r="A744"/>
      <c r="B744" s="25" t="s">
        <v>6790</v>
      </c>
      <c r="D744" s="47" t="s">
        <v>6900</v>
      </c>
      <c r="E744" s="256"/>
      <c r="F744" s="47"/>
      <c r="G744" s="47"/>
      <c r="H744" s="47" t="s">
        <v>7038</v>
      </c>
      <c r="I744" s="47"/>
      <c r="J744" s="47"/>
      <c r="K744" s="47"/>
      <c r="L744" s="47" t="s">
        <v>7034</v>
      </c>
      <c r="M744" s="47"/>
      <c r="N744" s="47"/>
      <c r="O744" s="47"/>
      <c r="P744" s="47"/>
      <c r="Q744" s="47"/>
      <c r="R744" s="47"/>
      <c r="S744" s="47"/>
      <c r="T744" s="47"/>
      <c r="U744" s="47"/>
      <c r="V744" s="48" t="s">
        <v>6836</v>
      </c>
      <c r="W744">
        <v>3</v>
      </c>
      <c r="X744" t="s">
        <v>1199</v>
      </c>
      <c r="Y744" t="s">
        <v>1583</v>
      </c>
      <c r="Z744" t="s">
        <v>19</v>
      </c>
      <c r="AA744" t="s">
        <v>19</v>
      </c>
      <c r="AB744" t="s">
        <v>19</v>
      </c>
      <c r="AC744" t="s">
        <v>1583</v>
      </c>
      <c r="AD744" t="s">
        <v>1584</v>
      </c>
      <c r="AE744" t="s">
        <v>1201</v>
      </c>
      <c r="AF744" s="27" t="s">
        <v>19</v>
      </c>
      <c r="AG744" s="27" t="s">
        <v>19</v>
      </c>
      <c r="AH744" s="27" t="s">
        <v>19</v>
      </c>
      <c r="AI744" s="27" t="s">
        <v>19</v>
      </c>
      <c r="AJ744" s="27" t="s">
        <v>19</v>
      </c>
      <c r="AK744" t="s">
        <v>21</v>
      </c>
      <c r="AL744">
        <v>1</v>
      </c>
      <c r="AT744" t="s">
        <v>1552</v>
      </c>
    </row>
    <row r="745" spans="1:46" ht="14.45" customHeight="1">
      <c r="A745"/>
      <c r="B745" s="25" t="s">
        <v>6790</v>
      </c>
      <c r="D745" s="47" t="s">
        <v>6900</v>
      </c>
      <c r="E745" s="256"/>
      <c r="F745" s="47"/>
      <c r="G745" s="47"/>
      <c r="H745" s="47" t="s">
        <v>6900</v>
      </c>
      <c r="I745" s="47"/>
      <c r="J745" s="47"/>
      <c r="K745" s="47"/>
      <c r="L745" s="47" t="s">
        <v>7034</v>
      </c>
      <c r="M745" s="47"/>
      <c r="N745" s="47"/>
      <c r="O745" s="47"/>
      <c r="P745" s="47"/>
      <c r="Q745" s="47"/>
      <c r="R745" s="47"/>
      <c r="S745" s="47"/>
      <c r="T745" s="47"/>
      <c r="U745" s="47"/>
      <c r="V745" s="48" t="s">
        <v>6836</v>
      </c>
      <c r="W745">
        <v>3</v>
      </c>
      <c r="X745" t="s">
        <v>1199</v>
      </c>
      <c r="Y745" t="s">
        <v>1585</v>
      </c>
      <c r="Z745" t="s">
        <v>19</v>
      </c>
      <c r="AA745" t="s">
        <v>19</v>
      </c>
      <c r="AB745" t="s">
        <v>19</v>
      </c>
      <c r="AC745" t="s">
        <v>1585</v>
      </c>
      <c r="AD745" t="s">
        <v>1586</v>
      </c>
      <c r="AE745" t="s">
        <v>1201</v>
      </c>
      <c r="AF745" s="27" t="s">
        <v>19</v>
      </c>
      <c r="AG745" s="27" t="s">
        <v>19</v>
      </c>
      <c r="AH745" s="27" t="s">
        <v>19</v>
      </c>
      <c r="AI745" s="27" t="s">
        <v>19</v>
      </c>
      <c r="AJ745" s="27" t="s">
        <v>19</v>
      </c>
      <c r="AK745" t="s">
        <v>21</v>
      </c>
      <c r="AL745">
        <v>1</v>
      </c>
      <c r="AT745" t="s">
        <v>1552</v>
      </c>
    </row>
    <row r="746" spans="1:46" ht="14.45" customHeight="1">
      <c r="A746"/>
      <c r="B746" s="25" t="s">
        <v>6790</v>
      </c>
      <c r="D746" s="47" t="s">
        <v>6900</v>
      </c>
      <c r="E746" s="256"/>
      <c r="F746" s="47"/>
      <c r="G746" s="47"/>
      <c r="H746" s="47" t="s">
        <v>6900</v>
      </c>
      <c r="I746" s="47"/>
      <c r="J746" s="47"/>
      <c r="K746" s="47"/>
      <c r="L746" s="47" t="s">
        <v>7034</v>
      </c>
      <c r="M746" s="47"/>
      <c r="N746" s="47"/>
      <c r="O746" s="47"/>
      <c r="P746" s="47"/>
      <c r="Q746" s="47"/>
      <c r="R746" s="47"/>
      <c r="S746" s="47"/>
      <c r="T746" s="47"/>
      <c r="U746" s="47"/>
      <c r="V746" s="48" t="s">
        <v>6836</v>
      </c>
      <c r="W746">
        <v>3</v>
      </c>
      <c r="X746" t="s">
        <v>1031</v>
      </c>
      <c r="Y746" t="s">
        <v>1587</v>
      </c>
      <c r="Z746" t="s">
        <v>19</v>
      </c>
      <c r="AA746" t="s">
        <v>19</v>
      </c>
      <c r="AB746" t="s">
        <v>19</v>
      </c>
      <c r="AC746" t="s">
        <v>1587</v>
      </c>
      <c r="AD746" t="s">
        <v>1586</v>
      </c>
      <c r="AE746" t="s">
        <v>1046</v>
      </c>
      <c r="AF746" s="27" t="s">
        <v>19</v>
      </c>
      <c r="AG746" s="27" t="s">
        <v>19</v>
      </c>
      <c r="AH746" s="27" t="s">
        <v>19</v>
      </c>
      <c r="AI746" s="27" t="s">
        <v>19</v>
      </c>
      <c r="AJ746" s="27" t="s">
        <v>19</v>
      </c>
      <c r="AK746" t="s">
        <v>21</v>
      </c>
      <c r="AL746">
        <v>1</v>
      </c>
      <c r="AT746" t="s">
        <v>1552</v>
      </c>
    </row>
    <row r="747" spans="1:46" ht="14.45" customHeight="1">
      <c r="A747"/>
      <c r="B747" s="25" t="s">
        <v>6790</v>
      </c>
      <c r="D747" s="47" t="s">
        <v>6900</v>
      </c>
      <c r="E747" s="256"/>
      <c r="F747" s="47"/>
      <c r="G747" s="47"/>
      <c r="H747" s="47" t="s">
        <v>6900</v>
      </c>
      <c r="I747" s="47"/>
      <c r="J747" s="47"/>
      <c r="K747" s="47"/>
      <c r="L747" s="47" t="s">
        <v>7034</v>
      </c>
      <c r="M747" s="47"/>
      <c r="N747" s="47"/>
      <c r="O747" s="47"/>
      <c r="P747" s="47"/>
      <c r="Q747" s="47"/>
      <c r="R747" s="47"/>
      <c r="S747" s="47"/>
      <c r="T747" s="47"/>
      <c r="U747" s="47"/>
      <c r="V747" s="48" t="s">
        <v>6836</v>
      </c>
      <c r="W747">
        <v>3</v>
      </c>
      <c r="X747" t="s">
        <v>1031</v>
      </c>
      <c r="Y747" t="s">
        <v>1588</v>
      </c>
      <c r="Z747" t="s">
        <v>19</v>
      </c>
      <c r="AA747" t="s">
        <v>19</v>
      </c>
      <c r="AB747" t="s">
        <v>19</v>
      </c>
      <c r="AC747" t="s">
        <v>1588</v>
      </c>
      <c r="AD747" t="s">
        <v>1589</v>
      </c>
      <c r="AE747" t="s">
        <v>1046</v>
      </c>
      <c r="AF747" s="27" t="s">
        <v>19</v>
      </c>
      <c r="AG747" s="27" t="s">
        <v>19</v>
      </c>
      <c r="AH747" s="27" t="s">
        <v>19</v>
      </c>
      <c r="AI747" s="27" t="s">
        <v>19</v>
      </c>
      <c r="AJ747" s="27" t="s">
        <v>19</v>
      </c>
      <c r="AK747" t="s">
        <v>21</v>
      </c>
      <c r="AL747">
        <v>1</v>
      </c>
      <c r="AT747" t="s">
        <v>1552</v>
      </c>
    </row>
    <row r="748" spans="1:46" ht="14.45" customHeight="1">
      <c r="A748"/>
      <c r="B748" s="25" t="s">
        <v>6791</v>
      </c>
      <c r="D748" s="47"/>
      <c r="E748" s="256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8"/>
      <c r="W748">
        <v>1</v>
      </c>
      <c r="X748" t="s">
        <v>1590</v>
      </c>
    </row>
    <row r="749" spans="1:46" ht="14.45" customHeight="1">
      <c r="A749"/>
      <c r="B749" s="25" t="s">
        <v>6791</v>
      </c>
      <c r="D749" s="47"/>
      <c r="E749" s="256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8"/>
      <c r="W749">
        <v>2</v>
      </c>
      <c r="X749" t="s">
        <v>1</v>
      </c>
      <c r="Y749" t="s">
        <v>1591</v>
      </c>
      <c r="Z749" t="s">
        <v>1592</v>
      </c>
      <c r="AA749" t="s">
        <v>1593</v>
      </c>
    </row>
    <row r="750" spans="1:46" ht="14.45" customHeight="1">
      <c r="A750"/>
      <c r="B750" s="25" t="s">
        <v>6791</v>
      </c>
      <c r="D750" s="47"/>
      <c r="E750" s="256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8"/>
      <c r="W750">
        <v>0</v>
      </c>
      <c r="X750" t="s">
        <v>5</v>
      </c>
      <c r="Y750" t="s">
        <v>6</v>
      </c>
      <c r="Z750" t="s">
        <v>7</v>
      </c>
      <c r="AA750" t="s">
        <v>8</v>
      </c>
      <c r="AB750" t="s">
        <v>8</v>
      </c>
      <c r="AC750" t="s">
        <v>9</v>
      </c>
      <c r="AD750" t="s">
        <v>10</v>
      </c>
      <c r="AE750" t="s">
        <v>11</v>
      </c>
      <c r="AF750" s="27" t="s">
        <v>12</v>
      </c>
      <c r="AG750" s="27" t="s">
        <v>13</v>
      </c>
      <c r="AH750" s="27" t="s">
        <v>14</v>
      </c>
      <c r="AI750" s="27" t="s">
        <v>15</v>
      </c>
      <c r="AJ750" s="27" t="s">
        <v>16</v>
      </c>
      <c r="AK750" t="s">
        <v>17</v>
      </c>
      <c r="AL750" t="s">
        <v>1</v>
      </c>
      <c r="AT750" t="s">
        <v>1</v>
      </c>
    </row>
    <row r="751" spans="1:46" ht="14.45" customHeight="1">
      <c r="A751"/>
      <c r="B751" s="25" t="s">
        <v>6791</v>
      </c>
      <c r="D751" s="47"/>
      <c r="E751" s="256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8"/>
      <c r="W751">
        <v>4</v>
      </c>
      <c r="X751" t="s">
        <v>36</v>
      </c>
      <c r="Y751" t="s">
        <v>19</v>
      </c>
      <c r="Z751" t="s">
        <v>19</v>
      </c>
      <c r="AA751" t="s">
        <v>19</v>
      </c>
      <c r="AB751" t="s">
        <v>19</v>
      </c>
      <c r="AC751" t="s">
        <v>19</v>
      </c>
      <c r="AD751" t="s">
        <v>19</v>
      </c>
      <c r="AE751" t="s">
        <v>38</v>
      </c>
      <c r="AF751" s="27" t="s">
        <v>19</v>
      </c>
      <c r="AG751" s="27" t="s">
        <v>19</v>
      </c>
      <c r="AH751" s="27" t="s">
        <v>19</v>
      </c>
      <c r="AI751" s="27" t="s">
        <v>19</v>
      </c>
      <c r="AJ751" s="27" t="s">
        <v>19</v>
      </c>
      <c r="AK751" t="s">
        <v>24</v>
      </c>
      <c r="AL751">
        <v>756</v>
      </c>
      <c r="AT751">
        <v>756</v>
      </c>
    </row>
    <row r="752" spans="1:46" ht="14.45" customHeight="1">
      <c r="A752"/>
      <c r="B752" s="25" t="s">
        <v>6791</v>
      </c>
      <c r="D752" s="47"/>
      <c r="E752" s="256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8"/>
      <c r="W752">
        <v>4</v>
      </c>
      <c r="X752" t="s">
        <v>60</v>
      </c>
      <c r="Y752" t="s">
        <v>19</v>
      </c>
      <c r="Z752" t="s">
        <v>19</v>
      </c>
      <c r="AA752" t="s">
        <v>19</v>
      </c>
      <c r="AB752" t="s">
        <v>19</v>
      </c>
      <c r="AC752" t="s">
        <v>19</v>
      </c>
      <c r="AD752" t="s">
        <v>19</v>
      </c>
      <c r="AE752" t="s">
        <v>63</v>
      </c>
      <c r="AF752" s="27" t="s">
        <v>19</v>
      </c>
      <c r="AG752" s="27" t="s">
        <v>19</v>
      </c>
      <c r="AH752" s="27" t="s">
        <v>19</v>
      </c>
      <c r="AI752" s="27" t="s">
        <v>19</v>
      </c>
      <c r="AJ752" s="27" t="s">
        <v>19</v>
      </c>
      <c r="AK752" t="s">
        <v>21</v>
      </c>
      <c r="AL752">
        <v>11</v>
      </c>
      <c r="AT752">
        <v>11</v>
      </c>
    </row>
    <row r="753" spans="1:47" ht="14.45" customHeight="1">
      <c r="A753"/>
      <c r="B753" s="25" t="s">
        <v>6791</v>
      </c>
      <c r="D753" s="47"/>
      <c r="E753" s="256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8"/>
      <c r="W753">
        <v>4</v>
      </c>
      <c r="X753" t="s">
        <v>75</v>
      </c>
      <c r="Y753" t="s">
        <v>19</v>
      </c>
      <c r="Z753" t="s">
        <v>19</v>
      </c>
      <c r="AA753" t="s">
        <v>19</v>
      </c>
      <c r="AB753" t="s">
        <v>19</v>
      </c>
      <c r="AC753" t="s">
        <v>19</v>
      </c>
      <c r="AD753" t="s">
        <v>19</v>
      </c>
      <c r="AE753" t="s">
        <v>107</v>
      </c>
      <c r="AF753" s="27" t="s">
        <v>19</v>
      </c>
      <c r="AG753" s="27" t="s">
        <v>19</v>
      </c>
      <c r="AH753" s="27" t="s">
        <v>19</v>
      </c>
      <c r="AI753" s="27" t="s">
        <v>19</v>
      </c>
      <c r="AJ753" s="27" t="s">
        <v>19</v>
      </c>
      <c r="AK753" t="s">
        <v>21</v>
      </c>
      <c r="AL753">
        <v>3</v>
      </c>
      <c r="AT753">
        <v>3</v>
      </c>
    </row>
    <row r="754" spans="1:47" ht="14.45" customHeight="1">
      <c r="A754"/>
      <c r="B754" s="25" t="s">
        <v>6791</v>
      </c>
      <c r="D754" s="47"/>
      <c r="E754" s="256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8"/>
      <c r="W754">
        <v>4</v>
      </c>
      <c r="X754" t="s">
        <v>75</v>
      </c>
      <c r="Y754" t="s">
        <v>19</v>
      </c>
      <c r="Z754" t="s">
        <v>19</v>
      </c>
      <c r="AA754" t="s">
        <v>19</v>
      </c>
      <c r="AB754" t="s">
        <v>19</v>
      </c>
      <c r="AC754" t="s">
        <v>19</v>
      </c>
      <c r="AD754" t="s">
        <v>19</v>
      </c>
      <c r="AE754" t="s">
        <v>1594</v>
      </c>
      <c r="AF754" s="27" t="s">
        <v>19</v>
      </c>
      <c r="AG754" s="27" t="s">
        <v>19</v>
      </c>
      <c r="AH754" s="27" t="s">
        <v>19</v>
      </c>
      <c r="AI754" s="27" t="s">
        <v>19</v>
      </c>
      <c r="AJ754" s="27" t="s">
        <v>19</v>
      </c>
      <c r="AK754" t="s">
        <v>21</v>
      </c>
      <c r="AL754">
        <v>8</v>
      </c>
      <c r="AT754">
        <v>8</v>
      </c>
    </row>
    <row r="755" spans="1:47" ht="14.45" customHeight="1">
      <c r="A755"/>
      <c r="B755" s="25" t="s">
        <v>6791</v>
      </c>
      <c r="D755" s="47" t="s">
        <v>6904</v>
      </c>
      <c r="E755" s="256" t="s">
        <v>6852</v>
      </c>
      <c r="F755" s="47" t="s">
        <v>6847</v>
      </c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8" t="s">
        <v>6833</v>
      </c>
      <c r="W755">
        <v>3</v>
      </c>
      <c r="X755" t="s">
        <v>1595</v>
      </c>
      <c r="Y755" t="s">
        <v>1596</v>
      </c>
      <c r="Z755" t="s">
        <v>19</v>
      </c>
      <c r="AA755" t="s">
        <v>1597</v>
      </c>
      <c r="AB755" t="s">
        <v>1598</v>
      </c>
      <c r="AC755" t="s">
        <v>1599</v>
      </c>
      <c r="AD755" t="s">
        <v>1600</v>
      </c>
      <c r="AE755" t="s">
        <v>1601</v>
      </c>
      <c r="AF755" s="27" t="s">
        <v>695</v>
      </c>
      <c r="AG755" s="27" t="s">
        <v>19</v>
      </c>
      <c r="AH755" s="27" t="s">
        <v>311</v>
      </c>
      <c r="AI755" s="27" t="s">
        <v>1602</v>
      </c>
      <c r="AJ755" s="27" t="s">
        <v>1603</v>
      </c>
      <c r="AK755" t="s">
        <v>21</v>
      </c>
      <c r="AL755">
        <v>1</v>
      </c>
      <c r="AT755" t="s">
        <v>1591</v>
      </c>
    </row>
    <row r="756" spans="1:47" ht="14.45" customHeight="1">
      <c r="A756"/>
      <c r="B756" s="25" t="s">
        <v>6791</v>
      </c>
      <c r="D756" s="47" t="s">
        <v>6904</v>
      </c>
      <c r="E756" s="256"/>
      <c r="F756" s="47" t="s">
        <v>6847</v>
      </c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8" t="s">
        <v>6833</v>
      </c>
      <c r="W756">
        <v>4</v>
      </c>
      <c r="X756" t="s">
        <v>313</v>
      </c>
      <c r="Y756" t="s">
        <v>19</v>
      </c>
      <c r="Z756" t="s">
        <v>19</v>
      </c>
      <c r="AA756" t="s">
        <v>19</v>
      </c>
      <c r="AB756" t="s">
        <v>19</v>
      </c>
      <c r="AC756" t="s">
        <v>19</v>
      </c>
      <c r="AD756" t="s">
        <v>19</v>
      </c>
      <c r="AE756" t="s">
        <v>984</v>
      </c>
      <c r="AF756" s="27" t="s">
        <v>19</v>
      </c>
      <c r="AG756" s="27" t="s">
        <v>1599</v>
      </c>
      <c r="AH756" s="27" t="s">
        <v>19</v>
      </c>
      <c r="AI756" s="27" t="s">
        <v>19</v>
      </c>
      <c r="AJ756" s="27" t="s">
        <v>19</v>
      </c>
      <c r="AK756" t="s">
        <v>21</v>
      </c>
      <c r="AL756" t="s">
        <v>315</v>
      </c>
      <c r="AT756" t="s">
        <v>1591</v>
      </c>
    </row>
    <row r="757" spans="1:47" ht="14.45" customHeight="1">
      <c r="A757"/>
      <c r="B757" s="25" t="s">
        <v>6791</v>
      </c>
      <c r="D757" s="47" t="s">
        <v>6904</v>
      </c>
      <c r="E757" s="256" t="s">
        <v>6852</v>
      </c>
      <c r="F757" s="47" t="s">
        <v>6847</v>
      </c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8" t="s">
        <v>6833</v>
      </c>
      <c r="W757">
        <v>3</v>
      </c>
      <c r="X757" t="s">
        <v>1595</v>
      </c>
      <c r="Y757" t="s">
        <v>1604</v>
      </c>
      <c r="Z757" t="s">
        <v>19</v>
      </c>
      <c r="AA757" t="s">
        <v>1605</v>
      </c>
      <c r="AB757" t="s">
        <v>1606</v>
      </c>
      <c r="AC757" t="s">
        <v>1607</v>
      </c>
      <c r="AD757" t="s">
        <v>555</v>
      </c>
      <c r="AE757" t="s">
        <v>1601</v>
      </c>
      <c r="AF757" s="27" t="s">
        <v>695</v>
      </c>
      <c r="AG757" s="27" t="s">
        <v>19</v>
      </c>
      <c r="AH757" s="27" t="s">
        <v>311</v>
      </c>
      <c r="AI757" s="27" t="s">
        <v>1608</v>
      </c>
      <c r="AJ757" s="27" t="s">
        <v>1603</v>
      </c>
      <c r="AK757" t="s">
        <v>21</v>
      </c>
      <c r="AL757">
        <v>1</v>
      </c>
      <c r="AT757" t="s">
        <v>1591</v>
      </c>
    </row>
    <row r="758" spans="1:47" ht="14.45" customHeight="1">
      <c r="A758"/>
      <c r="B758" s="25" t="s">
        <v>6791</v>
      </c>
      <c r="D758" s="47" t="s">
        <v>6904</v>
      </c>
      <c r="E758" s="256"/>
      <c r="F758" s="47" t="s">
        <v>6847</v>
      </c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8" t="s">
        <v>6833</v>
      </c>
      <c r="W758">
        <v>4</v>
      </c>
      <c r="X758" t="s">
        <v>313</v>
      </c>
      <c r="Y758" t="s">
        <v>19</v>
      </c>
      <c r="Z758" t="s">
        <v>19</v>
      </c>
      <c r="AA758" t="s">
        <v>19</v>
      </c>
      <c r="AB758" t="s">
        <v>19</v>
      </c>
      <c r="AC758" t="s">
        <v>19</v>
      </c>
      <c r="AD758" t="s">
        <v>19</v>
      </c>
      <c r="AE758" t="s">
        <v>984</v>
      </c>
      <c r="AF758" s="27" t="s">
        <v>19</v>
      </c>
      <c r="AG758" s="27" t="s">
        <v>1607</v>
      </c>
      <c r="AH758" s="27" t="s">
        <v>19</v>
      </c>
      <c r="AI758" s="27" t="s">
        <v>19</v>
      </c>
      <c r="AJ758" s="27" t="s">
        <v>19</v>
      </c>
      <c r="AK758" t="s">
        <v>21</v>
      </c>
      <c r="AL758" t="s">
        <v>315</v>
      </c>
      <c r="AT758" t="s">
        <v>1591</v>
      </c>
    </row>
    <row r="759" spans="1:47" ht="14.45" customHeight="1">
      <c r="A759"/>
      <c r="B759" s="25" t="s">
        <v>6791</v>
      </c>
      <c r="D759" s="47" t="s">
        <v>6904</v>
      </c>
      <c r="E759" s="256" t="s">
        <v>6852</v>
      </c>
      <c r="F759" s="47" t="s">
        <v>6847</v>
      </c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8" t="s">
        <v>6833</v>
      </c>
      <c r="W759">
        <v>3</v>
      </c>
      <c r="X759" t="s">
        <v>1595</v>
      </c>
      <c r="Y759" t="s">
        <v>1609</v>
      </c>
      <c r="Z759" t="s">
        <v>19</v>
      </c>
      <c r="AA759" t="s">
        <v>1610</v>
      </c>
      <c r="AB759" t="s">
        <v>1611</v>
      </c>
      <c r="AC759" t="s">
        <v>1612</v>
      </c>
      <c r="AD759" t="s">
        <v>1613</v>
      </c>
      <c r="AE759" t="s">
        <v>1601</v>
      </c>
      <c r="AF759" s="27" t="s">
        <v>695</v>
      </c>
      <c r="AG759" s="27" t="s">
        <v>19</v>
      </c>
      <c r="AH759" s="27" t="s">
        <v>311</v>
      </c>
      <c r="AI759" s="27" t="s">
        <v>1614</v>
      </c>
      <c r="AJ759" s="27" t="s">
        <v>1603</v>
      </c>
      <c r="AK759" t="s">
        <v>21</v>
      </c>
      <c r="AL759">
        <v>1</v>
      </c>
      <c r="AT759" t="s">
        <v>1591</v>
      </c>
    </row>
    <row r="760" spans="1:47" ht="14.45" customHeight="1">
      <c r="A760"/>
      <c r="B760" s="25" t="s">
        <v>6791</v>
      </c>
      <c r="D760" s="47" t="s">
        <v>6904</v>
      </c>
      <c r="E760" s="256"/>
      <c r="F760" s="47" t="s">
        <v>6847</v>
      </c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8" t="s">
        <v>6833</v>
      </c>
      <c r="W760">
        <v>4</v>
      </c>
      <c r="X760" t="s">
        <v>313</v>
      </c>
      <c r="Y760" t="s">
        <v>19</v>
      </c>
      <c r="Z760" t="s">
        <v>19</v>
      </c>
      <c r="AA760" t="s">
        <v>19</v>
      </c>
      <c r="AB760" t="s">
        <v>19</v>
      </c>
      <c r="AC760" t="s">
        <v>19</v>
      </c>
      <c r="AD760" t="s">
        <v>19</v>
      </c>
      <c r="AE760" t="s">
        <v>984</v>
      </c>
      <c r="AF760" s="27" t="s">
        <v>19</v>
      </c>
      <c r="AG760" s="27" t="s">
        <v>1612</v>
      </c>
      <c r="AH760" s="27" t="s">
        <v>19</v>
      </c>
      <c r="AI760" s="27" t="s">
        <v>19</v>
      </c>
      <c r="AJ760" s="27" t="s">
        <v>19</v>
      </c>
      <c r="AK760" t="s">
        <v>21</v>
      </c>
      <c r="AL760" t="s">
        <v>315</v>
      </c>
      <c r="AT760" t="s">
        <v>1591</v>
      </c>
    </row>
    <row r="761" spans="1:47" ht="14.45" customHeight="1">
      <c r="A761"/>
      <c r="B761" s="25" t="s">
        <v>6791</v>
      </c>
      <c r="D761" s="47" t="s">
        <v>6904</v>
      </c>
      <c r="E761" s="256"/>
      <c r="F761" s="47"/>
      <c r="G761" s="47"/>
      <c r="H761" s="47" t="s">
        <v>6904</v>
      </c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8" t="s">
        <v>6833</v>
      </c>
      <c r="W761">
        <v>3</v>
      </c>
      <c r="X761" t="s">
        <v>1041</v>
      </c>
      <c r="Y761" t="s">
        <v>1615</v>
      </c>
      <c r="Z761" t="s">
        <v>19</v>
      </c>
      <c r="AA761" t="s">
        <v>19</v>
      </c>
      <c r="AB761" t="s">
        <v>19</v>
      </c>
      <c r="AC761" t="s">
        <v>1615</v>
      </c>
      <c r="AD761" t="s">
        <v>1087</v>
      </c>
      <c r="AE761" t="s">
        <v>1616</v>
      </c>
      <c r="AF761" s="27" t="s">
        <v>19</v>
      </c>
      <c r="AG761" s="27" t="s">
        <v>19</v>
      </c>
      <c r="AH761" s="27" t="s">
        <v>19</v>
      </c>
      <c r="AI761" s="27" t="s">
        <v>19</v>
      </c>
      <c r="AJ761" s="27" t="s">
        <v>19</v>
      </c>
      <c r="AK761" t="s">
        <v>21</v>
      </c>
      <c r="AL761">
        <v>1</v>
      </c>
      <c r="AT761" t="s">
        <v>1591</v>
      </c>
    </row>
    <row r="762" spans="1:47" ht="14.45" customHeight="1">
      <c r="A762"/>
      <c r="B762" s="25" t="s">
        <v>6792</v>
      </c>
      <c r="D762" s="47"/>
      <c r="E762" s="256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8"/>
      <c r="W762">
        <v>1</v>
      </c>
      <c r="X762" t="s">
        <v>1617</v>
      </c>
    </row>
    <row r="763" spans="1:47" ht="14.45" customHeight="1">
      <c r="A763" s="230" t="s">
        <v>7879</v>
      </c>
      <c r="B763" s="25" t="s">
        <v>6792</v>
      </c>
      <c r="D763" s="47"/>
      <c r="E763" s="256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8"/>
      <c r="W763">
        <v>2</v>
      </c>
      <c r="X763" t="s">
        <v>1</v>
      </c>
      <c r="Y763" t="s">
        <v>1618</v>
      </c>
      <c r="Z763" t="s">
        <v>1619</v>
      </c>
      <c r="AA763" s="179" t="s">
        <v>7890</v>
      </c>
    </row>
    <row r="764" spans="1:47" ht="14.45" customHeight="1">
      <c r="A764" s="178" t="s">
        <v>7879</v>
      </c>
      <c r="B764" s="25" t="s">
        <v>6792</v>
      </c>
      <c r="D764" s="47"/>
      <c r="E764" s="256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8"/>
      <c r="W764">
        <v>2</v>
      </c>
      <c r="X764" t="s">
        <v>1485</v>
      </c>
      <c r="Y764" t="s">
        <v>1620</v>
      </c>
      <c r="Z764" t="s">
        <v>1621</v>
      </c>
      <c r="AA764" s="179" t="s">
        <v>7891</v>
      </c>
    </row>
    <row r="765" spans="1:47" ht="14.45" customHeight="1">
      <c r="A765"/>
      <c r="B765" s="25" t="s">
        <v>6792</v>
      </c>
      <c r="D765" s="47"/>
      <c r="E765" s="256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8"/>
      <c r="W765">
        <v>0</v>
      </c>
      <c r="X765" t="s">
        <v>5</v>
      </c>
      <c r="Y765" t="s">
        <v>6</v>
      </c>
      <c r="Z765" t="s">
        <v>7</v>
      </c>
      <c r="AA765" t="s">
        <v>8</v>
      </c>
      <c r="AB765" t="s">
        <v>8</v>
      </c>
      <c r="AC765" t="s">
        <v>9</v>
      </c>
      <c r="AD765" t="s">
        <v>10</v>
      </c>
      <c r="AE765" t="s">
        <v>11</v>
      </c>
      <c r="AF765" s="27" t="s">
        <v>12</v>
      </c>
      <c r="AG765" s="27" t="s">
        <v>13</v>
      </c>
      <c r="AH765" s="27" t="s">
        <v>14</v>
      </c>
      <c r="AI765" s="27" t="s">
        <v>15</v>
      </c>
      <c r="AJ765" s="27" t="s">
        <v>16</v>
      </c>
      <c r="AK765" t="s">
        <v>17</v>
      </c>
      <c r="AL765" t="s">
        <v>1</v>
      </c>
      <c r="AM765" t="s">
        <v>1485</v>
      </c>
      <c r="AT765" t="s">
        <v>1</v>
      </c>
      <c r="AU765" t="s">
        <v>1485</v>
      </c>
    </row>
    <row r="766" spans="1:47" ht="14.45" customHeight="1">
      <c r="A766"/>
      <c r="B766" s="25" t="s">
        <v>6792</v>
      </c>
      <c r="D766" s="47"/>
      <c r="E766" s="256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8"/>
      <c r="W766">
        <v>4</v>
      </c>
      <c r="X766" t="s">
        <v>36</v>
      </c>
      <c r="Y766" t="s">
        <v>19</v>
      </c>
      <c r="Z766" t="s">
        <v>19</v>
      </c>
      <c r="AA766" t="s">
        <v>19</v>
      </c>
      <c r="AB766" t="s">
        <v>19</v>
      </c>
      <c r="AC766" t="s">
        <v>19</v>
      </c>
      <c r="AD766" t="s">
        <v>19</v>
      </c>
      <c r="AE766" t="s">
        <v>38</v>
      </c>
      <c r="AF766" s="27" t="s">
        <v>19</v>
      </c>
      <c r="AG766" s="27" t="s">
        <v>19</v>
      </c>
      <c r="AH766" s="27" t="s">
        <v>19</v>
      </c>
      <c r="AI766" s="27" t="s">
        <v>19</v>
      </c>
      <c r="AJ766" s="27" t="s">
        <v>19</v>
      </c>
      <c r="AK766" t="s">
        <v>24</v>
      </c>
      <c r="AL766">
        <v>703</v>
      </c>
      <c r="AM766">
        <v>703</v>
      </c>
      <c r="AT766">
        <v>703</v>
      </c>
      <c r="AU766">
        <v>703</v>
      </c>
    </row>
    <row r="767" spans="1:47" ht="14.45" customHeight="1">
      <c r="A767"/>
      <c r="B767" s="25" t="s">
        <v>6792</v>
      </c>
      <c r="D767" s="47"/>
      <c r="E767" s="256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8"/>
      <c r="W767">
        <v>4</v>
      </c>
      <c r="X767" t="s">
        <v>47</v>
      </c>
      <c r="Y767" t="s">
        <v>19</v>
      </c>
      <c r="Z767" t="s">
        <v>19</v>
      </c>
      <c r="AA767" t="s">
        <v>19</v>
      </c>
      <c r="AB767" t="s">
        <v>19</v>
      </c>
      <c r="AC767" t="s">
        <v>19</v>
      </c>
      <c r="AD767" t="s">
        <v>19</v>
      </c>
      <c r="AE767" t="s">
        <v>48</v>
      </c>
      <c r="AF767" s="27" t="s">
        <v>19</v>
      </c>
      <c r="AG767" s="27" t="s">
        <v>19</v>
      </c>
      <c r="AH767" s="27" t="s">
        <v>19</v>
      </c>
      <c r="AI767" s="27" t="s">
        <v>19</v>
      </c>
      <c r="AJ767" s="27" t="s">
        <v>19</v>
      </c>
      <c r="AK767" t="s">
        <v>24</v>
      </c>
      <c r="AL767">
        <v>424</v>
      </c>
      <c r="AM767">
        <v>424</v>
      </c>
      <c r="AT767">
        <v>424</v>
      </c>
      <c r="AU767">
        <v>424</v>
      </c>
    </row>
    <row r="768" spans="1:47" ht="14.45" customHeight="1">
      <c r="A768"/>
      <c r="B768" s="25" t="s">
        <v>6792</v>
      </c>
      <c r="D768" s="47"/>
      <c r="E768" s="256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8"/>
      <c r="W768">
        <v>4</v>
      </c>
      <c r="X768" t="s">
        <v>60</v>
      </c>
      <c r="Y768" t="s">
        <v>19</v>
      </c>
      <c r="Z768" t="s">
        <v>19</v>
      </c>
      <c r="AA768" t="s">
        <v>19</v>
      </c>
      <c r="AB768" t="s">
        <v>19</v>
      </c>
      <c r="AC768" t="s">
        <v>19</v>
      </c>
      <c r="AD768" t="s">
        <v>19</v>
      </c>
      <c r="AE768" t="s">
        <v>62</v>
      </c>
      <c r="AF768" s="27" t="s">
        <v>19</v>
      </c>
      <c r="AG768" s="27" t="s">
        <v>19</v>
      </c>
      <c r="AH768" s="27" t="s">
        <v>19</v>
      </c>
      <c r="AI768" s="27" t="s">
        <v>19</v>
      </c>
      <c r="AJ768" s="27" t="s">
        <v>19</v>
      </c>
      <c r="AK768" t="s">
        <v>21</v>
      </c>
      <c r="AL768">
        <v>3</v>
      </c>
      <c r="AM768">
        <v>3</v>
      </c>
      <c r="AT768">
        <v>3</v>
      </c>
      <c r="AU768">
        <v>3</v>
      </c>
    </row>
    <row r="769" spans="1:47" ht="14.45" customHeight="1">
      <c r="A769"/>
      <c r="B769" s="25" t="s">
        <v>6792</v>
      </c>
      <c r="D769" s="47"/>
      <c r="E769" s="256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8"/>
      <c r="W769">
        <v>4</v>
      </c>
      <c r="X769" t="s">
        <v>60</v>
      </c>
      <c r="Y769" t="s">
        <v>19</v>
      </c>
      <c r="Z769" t="s">
        <v>19</v>
      </c>
      <c r="AA769" t="s">
        <v>19</v>
      </c>
      <c r="AB769" t="s">
        <v>19</v>
      </c>
      <c r="AC769" t="s">
        <v>19</v>
      </c>
      <c r="AD769" t="s">
        <v>19</v>
      </c>
      <c r="AE769" t="s">
        <v>69</v>
      </c>
      <c r="AF769" s="27" t="s">
        <v>19</v>
      </c>
      <c r="AG769" s="27" t="s">
        <v>19</v>
      </c>
      <c r="AH769" s="27" t="s">
        <v>19</v>
      </c>
      <c r="AI769" s="27" t="s">
        <v>19</v>
      </c>
      <c r="AJ769" s="27" t="s">
        <v>19</v>
      </c>
      <c r="AK769" t="s">
        <v>21</v>
      </c>
      <c r="AL769">
        <v>3</v>
      </c>
      <c r="AM769">
        <v>3</v>
      </c>
      <c r="AT769">
        <v>3</v>
      </c>
      <c r="AU769">
        <v>3</v>
      </c>
    </row>
    <row r="770" spans="1:47" ht="14.45" customHeight="1">
      <c r="A770"/>
      <c r="B770" s="25" t="s">
        <v>6792</v>
      </c>
      <c r="D770" s="47"/>
      <c r="E770" s="256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8"/>
      <c r="W770">
        <v>4</v>
      </c>
      <c r="X770" t="s">
        <v>75</v>
      </c>
      <c r="Y770" t="s">
        <v>19</v>
      </c>
      <c r="Z770" t="s">
        <v>19</v>
      </c>
      <c r="AA770" t="s">
        <v>19</v>
      </c>
      <c r="AB770" t="s">
        <v>19</v>
      </c>
      <c r="AC770" t="s">
        <v>19</v>
      </c>
      <c r="AD770" t="s">
        <v>19</v>
      </c>
      <c r="AE770" t="s">
        <v>89</v>
      </c>
      <c r="AF770" s="27" t="s">
        <v>19</v>
      </c>
      <c r="AG770" s="27" t="s">
        <v>19</v>
      </c>
      <c r="AH770" s="27" t="s">
        <v>19</v>
      </c>
      <c r="AI770" s="27" t="s">
        <v>19</v>
      </c>
      <c r="AJ770" s="27" t="s">
        <v>19</v>
      </c>
      <c r="AK770" t="s">
        <v>21</v>
      </c>
      <c r="AL770">
        <v>1</v>
      </c>
      <c r="AM770">
        <v>1</v>
      </c>
      <c r="AT770">
        <v>1</v>
      </c>
      <c r="AU770">
        <v>1</v>
      </c>
    </row>
    <row r="771" spans="1:47" ht="14.45" customHeight="1">
      <c r="A771"/>
      <c r="B771" s="25" t="s">
        <v>6792</v>
      </c>
      <c r="D771" s="47"/>
      <c r="E771" s="256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8"/>
      <c r="W771">
        <v>4</v>
      </c>
      <c r="X771" t="s">
        <v>75</v>
      </c>
      <c r="Y771" t="s">
        <v>19</v>
      </c>
      <c r="Z771" t="s">
        <v>19</v>
      </c>
      <c r="AA771" t="s">
        <v>19</v>
      </c>
      <c r="AB771" t="s">
        <v>19</v>
      </c>
      <c r="AC771" t="s">
        <v>19</v>
      </c>
      <c r="AD771" t="s">
        <v>19</v>
      </c>
      <c r="AE771" t="s">
        <v>91</v>
      </c>
      <c r="AF771" s="27" t="s">
        <v>19</v>
      </c>
      <c r="AG771" s="27" t="s">
        <v>19</v>
      </c>
      <c r="AH771" s="27" t="s">
        <v>19</v>
      </c>
      <c r="AI771" s="27" t="s">
        <v>19</v>
      </c>
      <c r="AJ771" s="27" t="s">
        <v>19</v>
      </c>
      <c r="AK771" t="s">
        <v>21</v>
      </c>
      <c r="AL771">
        <v>2</v>
      </c>
      <c r="AM771">
        <v>2</v>
      </c>
      <c r="AT771">
        <v>2</v>
      </c>
      <c r="AU771">
        <v>2</v>
      </c>
    </row>
    <row r="772" spans="1:47" ht="14.45" customHeight="1">
      <c r="A772"/>
      <c r="B772" s="25" t="s">
        <v>6792</v>
      </c>
      <c r="D772" s="47"/>
      <c r="E772" s="256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8"/>
      <c r="W772">
        <v>4</v>
      </c>
      <c r="X772" t="s">
        <v>75</v>
      </c>
      <c r="Y772" t="s">
        <v>19</v>
      </c>
      <c r="Z772" t="s">
        <v>19</v>
      </c>
      <c r="AA772" t="s">
        <v>19</v>
      </c>
      <c r="AB772" t="s">
        <v>19</v>
      </c>
      <c r="AC772" t="s">
        <v>19</v>
      </c>
      <c r="AD772" t="s">
        <v>19</v>
      </c>
      <c r="AE772" t="s">
        <v>109</v>
      </c>
      <c r="AF772" s="27" t="s">
        <v>19</v>
      </c>
      <c r="AG772" s="27" t="s">
        <v>19</v>
      </c>
      <c r="AH772" s="27" t="s">
        <v>19</v>
      </c>
      <c r="AI772" s="27" t="s">
        <v>19</v>
      </c>
      <c r="AJ772" s="27" t="s">
        <v>19</v>
      </c>
      <c r="AK772" t="s">
        <v>21</v>
      </c>
      <c r="AL772">
        <v>5</v>
      </c>
      <c r="AM772">
        <v>6</v>
      </c>
      <c r="AT772">
        <v>5</v>
      </c>
      <c r="AU772">
        <v>6</v>
      </c>
    </row>
    <row r="773" spans="1:47" ht="14.45" customHeight="1">
      <c r="A773"/>
      <c r="B773" s="25" t="s">
        <v>6792</v>
      </c>
      <c r="D773" s="47"/>
      <c r="E773" s="256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8"/>
      <c r="W773">
        <v>4</v>
      </c>
      <c r="X773" t="s">
        <v>75</v>
      </c>
      <c r="Y773" t="s">
        <v>19</v>
      </c>
      <c r="Z773" t="s">
        <v>19</v>
      </c>
      <c r="AA773" t="s">
        <v>19</v>
      </c>
      <c r="AB773" t="s">
        <v>19</v>
      </c>
      <c r="AC773" t="s">
        <v>19</v>
      </c>
      <c r="AD773" t="s">
        <v>19</v>
      </c>
      <c r="AE773" t="s">
        <v>110</v>
      </c>
      <c r="AF773" s="27" t="s">
        <v>19</v>
      </c>
      <c r="AG773" s="27" t="s">
        <v>19</v>
      </c>
      <c r="AH773" s="27" t="s">
        <v>19</v>
      </c>
      <c r="AI773" s="27" t="s">
        <v>19</v>
      </c>
      <c r="AJ773" s="27" t="s">
        <v>19</v>
      </c>
      <c r="AK773" t="s">
        <v>21</v>
      </c>
      <c r="AL773">
        <v>1</v>
      </c>
      <c r="AM773">
        <v>1</v>
      </c>
      <c r="AT773">
        <v>1</v>
      </c>
      <c r="AU773">
        <v>1</v>
      </c>
    </row>
    <row r="774" spans="1:47" ht="14.45" customHeight="1">
      <c r="A774"/>
      <c r="B774" s="25" t="s">
        <v>6792</v>
      </c>
      <c r="D774" s="47"/>
      <c r="E774" s="256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8"/>
      <c r="W774">
        <v>4</v>
      </c>
      <c r="X774" t="s">
        <v>75</v>
      </c>
      <c r="Y774" t="s">
        <v>19</v>
      </c>
      <c r="Z774" t="s">
        <v>19</v>
      </c>
      <c r="AA774" t="s">
        <v>19</v>
      </c>
      <c r="AB774" t="s">
        <v>19</v>
      </c>
      <c r="AC774" t="s">
        <v>19</v>
      </c>
      <c r="AD774" t="s">
        <v>19</v>
      </c>
      <c r="AE774" t="s">
        <v>121</v>
      </c>
      <c r="AF774" s="27" t="s">
        <v>19</v>
      </c>
      <c r="AG774" s="27" t="s">
        <v>19</v>
      </c>
      <c r="AH774" s="27" t="s">
        <v>19</v>
      </c>
      <c r="AI774" s="27" t="s">
        <v>19</v>
      </c>
      <c r="AJ774" s="27" t="s">
        <v>19</v>
      </c>
      <c r="AK774" t="s">
        <v>21</v>
      </c>
      <c r="AL774" t="s">
        <v>19</v>
      </c>
      <c r="AM774">
        <v>1</v>
      </c>
      <c r="AT774" t="s">
        <v>19</v>
      </c>
      <c r="AU774">
        <v>1</v>
      </c>
    </row>
    <row r="775" spans="1:47" ht="14.45" customHeight="1">
      <c r="A775"/>
      <c r="B775" s="25" t="s">
        <v>6792</v>
      </c>
      <c r="D775" s="47"/>
      <c r="E775" s="256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8"/>
      <c r="W775">
        <v>4</v>
      </c>
      <c r="X775" t="s">
        <v>75</v>
      </c>
      <c r="Y775" t="s">
        <v>19</v>
      </c>
      <c r="Z775" t="s">
        <v>19</v>
      </c>
      <c r="AA775" t="s">
        <v>19</v>
      </c>
      <c r="AB775" t="s">
        <v>19</v>
      </c>
      <c r="AC775" t="s">
        <v>19</v>
      </c>
      <c r="AD775" t="s">
        <v>19</v>
      </c>
      <c r="AE775" t="s">
        <v>122</v>
      </c>
      <c r="AF775" s="27" t="s">
        <v>19</v>
      </c>
      <c r="AG775" s="27" t="s">
        <v>19</v>
      </c>
      <c r="AH775" s="27" t="s">
        <v>19</v>
      </c>
      <c r="AI775" s="27" t="s">
        <v>19</v>
      </c>
      <c r="AJ775" s="27" t="s">
        <v>19</v>
      </c>
      <c r="AK775" t="s">
        <v>21</v>
      </c>
      <c r="AL775">
        <v>1</v>
      </c>
      <c r="AM775">
        <v>1</v>
      </c>
      <c r="AT775">
        <v>1</v>
      </c>
      <c r="AU775">
        <v>1</v>
      </c>
    </row>
    <row r="776" spans="1:47" ht="14.45" customHeight="1">
      <c r="A776"/>
      <c r="B776" s="25" t="s">
        <v>6792</v>
      </c>
      <c r="D776" s="47"/>
      <c r="E776" s="256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8"/>
      <c r="W776">
        <v>4</v>
      </c>
      <c r="X776" t="s">
        <v>75</v>
      </c>
      <c r="Y776" t="s">
        <v>19</v>
      </c>
      <c r="Z776" t="s">
        <v>19</v>
      </c>
      <c r="AA776" t="s">
        <v>19</v>
      </c>
      <c r="AB776" t="s">
        <v>19</v>
      </c>
      <c r="AC776" t="s">
        <v>19</v>
      </c>
      <c r="AD776" t="s">
        <v>19</v>
      </c>
      <c r="AE776" t="s">
        <v>1622</v>
      </c>
      <c r="AF776" s="27" t="s">
        <v>19</v>
      </c>
      <c r="AG776" s="27" t="s">
        <v>19</v>
      </c>
      <c r="AH776" s="27" t="s">
        <v>19</v>
      </c>
      <c r="AI776" s="27" t="s">
        <v>19</v>
      </c>
      <c r="AJ776" s="27" t="s">
        <v>19</v>
      </c>
      <c r="AK776" t="s">
        <v>21</v>
      </c>
      <c r="AL776">
        <v>3</v>
      </c>
      <c r="AM776">
        <v>3</v>
      </c>
      <c r="AT776">
        <v>3</v>
      </c>
      <c r="AU776">
        <v>3</v>
      </c>
    </row>
    <row r="777" spans="1:47" ht="14.45" customHeight="1">
      <c r="A777"/>
      <c r="B777" s="25" t="s">
        <v>6792</v>
      </c>
      <c r="D777" s="34" t="s">
        <v>6904</v>
      </c>
      <c r="E777" s="261" t="s">
        <v>6852</v>
      </c>
      <c r="F777" s="34" t="s">
        <v>6847</v>
      </c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49"/>
      <c r="V777" s="49" t="s">
        <v>6833</v>
      </c>
      <c r="W777">
        <v>3</v>
      </c>
      <c r="X777" t="s">
        <v>1623</v>
      </c>
      <c r="Y777" t="s">
        <v>1624</v>
      </c>
      <c r="Z777" t="s">
        <v>19</v>
      </c>
      <c r="AA777" t="s">
        <v>1625</v>
      </c>
      <c r="AB777" t="s">
        <v>1625</v>
      </c>
      <c r="AC777" t="s">
        <v>1626</v>
      </c>
      <c r="AD777" t="s">
        <v>1627</v>
      </c>
      <c r="AE777" t="s">
        <v>1628</v>
      </c>
      <c r="AF777" s="27" t="s">
        <v>1629</v>
      </c>
      <c r="AG777" s="27" t="s">
        <v>19</v>
      </c>
      <c r="AH777" s="27" t="s">
        <v>346</v>
      </c>
      <c r="AI777" s="27" t="s">
        <v>1630</v>
      </c>
      <c r="AJ777" s="27" t="s">
        <v>1631</v>
      </c>
      <c r="AK777" t="s">
        <v>21</v>
      </c>
      <c r="AL777">
        <v>1</v>
      </c>
      <c r="AM777">
        <v>1</v>
      </c>
      <c r="AT777" t="s">
        <v>1618</v>
      </c>
      <c r="AU777" t="s">
        <v>1620</v>
      </c>
    </row>
    <row r="778" spans="1:47" ht="14.45" customHeight="1">
      <c r="A778"/>
      <c r="B778" s="25" t="s">
        <v>6792</v>
      </c>
      <c r="D778" s="34" t="s">
        <v>6904</v>
      </c>
      <c r="E778" s="261"/>
      <c r="F778" s="34" t="s">
        <v>6847</v>
      </c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49"/>
      <c r="V778" s="49" t="s">
        <v>6833</v>
      </c>
      <c r="W778">
        <v>4</v>
      </c>
      <c r="X778" t="s">
        <v>313</v>
      </c>
      <c r="Y778" t="s">
        <v>19</v>
      </c>
      <c r="Z778" t="s">
        <v>19</v>
      </c>
      <c r="AA778" t="s">
        <v>19</v>
      </c>
      <c r="AB778" t="s">
        <v>19</v>
      </c>
      <c r="AC778" t="s">
        <v>19</v>
      </c>
      <c r="AD778" t="s">
        <v>19</v>
      </c>
      <c r="AE778" t="s">
        <v>485</v>
      </c>
      <c r="AF778" s="27" t="s">
        <v>19</v>
      </c>
      <c r="AG778" s="27" t="s">
        <v>1626</v>
      </c>
      <c r="AH778" s="27" t="s">
        <v>19</v>
      </c>
      <c r="AI778" s="27" t="s">
        <v>19</v>
      </c>
      <c r="AJ778" s="27" t="s">
        <v>19</v>
      </c>
      <c r="AK778" t="s">
        <v>21</v>
      </c>
      <c r="AL778" t="s">
        <v>315</v>
      </c>
      <c r="AM778" t="s">
        <v>315</v>
      </c>
      <c r="AT778" t="s">
        <v>1618</v>
      </c>
      <c r="AU778" t="s">
        <v>1620</v>
      </c>
    </row>
    <row r="779" spans="1:47" ht="14.45" customHeight="1">
      <c r="A779"/>
      <c r="B779" s="25" t="s">
        <v>6792</v>
      </c>
      <c r="D779" s="34" t="s">
        <v>6959</v>
      </c>
      <c r="E779" s="261"/>
      <c r="F779" s="34"/>
      <c r="G779" s="34"/>
      <c r="H779" s="34"/>
      <c r="I779" s="34"/>
      <c r="J779" s="34" t="s">
        <v>7050</v>
      </c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49"/>
      <c r="V779" s="49" t="s">
        <v>6836</v>
      </c>
      <c r="W779">
        <v>3</v>
      </c>
      <c r="X779" t="s">
        <v>720</v>
      </c>
      <c r="Y779" t="s">
        <v>1632</v>
      </c>
      <c r="Z779" t="s">
        <v>19</v>
      </c>
      <c r="AA779" t="s">
        <v>19</v>
      </c>
      <c r="AB779" t="s">
        <v>1633</v>
      </c>
      <c r="AC779" t="s">
        <v>1632</v>
      </c>
      <c r="AD779" t="s">
        <v>812</v>
      </c>
      <c r="AE779" t="s">
        <v>723</v>
      </c>
      <c r="AF779" s="27" t="s">
        <v>19</v>
      </c>
      <c r="AG779" s="27" t="s">
        <v>809</v>
      </c>
      <c r="AH779" s="27" t="s">
        <v>724</v>
      </c>
      <c r="AI779" s="27" t="s">
        <v>19</v>
      </c>
      <c r="AJ779" s="27" t="s">
        <v>19</v>
      </c>
      <c r="AK779" t="s">
        <v>21</v>
      </c>
      <c r="AL779" t="s">
        <v>19</v>
      </c>
      <c r="AM779">
        <v>1</v>
      </c>
      <c r="AT779" t="s">
        <v>19</v>
      </c>
      <c r="AU779" t="s">
        <v>1620</v>
      </c>
    </row>
    <row r="780" spans="1:47" ht="14.45" customHeight="1">
      <c r="A780"/>
      <c r="B780" s="25" t="s">
        <v>6792</v>
      </c>
      <c r="D780" s="34" t="s">
        <v>6959</v>
      </c>
      <c r="E780" s="261"/>
      <c r="F780" s="34"/>
      <c r="G780" s="34"/>
      <c r="H780" s="34"/>
      <c r="I780" s="34"/>
      <c r="J780" s="34" t="s">
        <v>7051</v>
      </c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49"/>
      <c r="V780" s="49" t="s">
        <v>6836</v>
      </c>
      <c r="W780">
        <v>3</v>
      </c>
      <c r="X780" t="s">
        <v>720</v>
      </c>
      <c r="Y780" t="s">
        <v>1634</v>
      </c>
      <c r="Z780" t="s">
        <v>19</v>
      </c>
      <c r="AA780" t="s">
        <v>19</v>
      </c>
      <c r="AB780" t="s">
        <v>1635</v>
      </c>
      <c r="AC780" t="s">
        <v>1634</v>
      </c>
      <c r="AD780" t="s">
        <v>903</v>
      </c>
      <c r="AE780" t="s">
        <v>723</v>
      </c>
      <c r="AF780" s="27" t="s">
        <v>19</v>
      </c>
      <c r="AG780" s="27" t="s">
        <v>890</v>
      </c>
      <c r="AH780" s="27" t="s">
        <v>724</v>
      </c>
      <c r="AI780" s="27" t="s">
        <v>19</v>
      </c>
      <c r="AJ780" s="27" t="s">
        <v>19</v>
      </c>
      <c r="AK780" t="s">
        <v>21</v>
      </c>
      <c r="AL780">
        <v>1</v>
      </c>
      <c r="AM780">
        <v>1</v>
      </c>
      <c r="AT780" t="s">
        <v>1618</v>
      </c>
      <c r="AU780" t="s">
        <v>1620</v>
      </c>
    </row>
    <row r="781" spans="1:47" ht="14.45" customHeight="1">
      <c r="A781"/>
      <c r="B781" s="25" t="s">
        <v>6792</v>
      </c>
      <c r="D781" s="34" t="s">
        <v>6904</v>
      </c>
      <c r="E781" s="261" t="s">
        <v>6852</v>
      </c>
      <c r="F781" s="34" t="s">
        <v>6847</v>
      </c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49"/>
      <c r="V781" s="49" t="s">
        <v>6833</v>
      </c>
      <c r="W781">
        <v>3</v>
      </c>
      <c r="X781" t="s">
        <v>1636</v>
      </c>
      <c r="Y781" t="s">
        <v>1637</v>
      </c>
      <c r="Z781" t="s">
        <v>19</v>
      </c>
      <c r="AA781" t="s">
        <v>1638</v>
      </c>
      <c r="AB781" t="s">
        <v>1638</v>
      </c>
      <c r="AC781" t="s">
        <v>1639</v>
      </c>
      <c r="AD781" t="s">
        <v>1640</v>
      </c>
      <c r="AE781" t="s">
        <v>1641</v>
      </c>
      <c r="AF781" s="27" t="s">
        <v>399</v>
      </c>
      <c r="AG781" s="27" t="s">
        <v>19</v>
      </c>
      <c r="AH781" s="27" t="s">
        <v>311</v>
      </c>
      <c r="AI781" s="27" t="s">
        <v>1642</v>
      </c>
      <c r="AJ781" s="27" t="s">
        <v>1643</v>
      </c>
      <c r="AK781" t="s">
        <v>21</v>
      </c>
      <c r="AL781">
        <v>1</v>
      </c>
      <c r="AM781">
        <v>1</v>
      </c>
      <c r="AT781" t="s">
        <v>1618</v>
      </c>
      <c r="AU781" t="s">
        <v>1620</v>
      </c>
    </row>
    <row r="782" spans="1:47" ht="14.45" customHeight="1">
      <c r="A782"/>
      <c r="B782" s="25" t="s">
        <v>6792</v>
      </c>
      <c r="D782" s="34" t="s">
        <v>6904</v>
      </c>
      <c r="E782" s="261"/>
      <c r="F782" s="34" t="s">
        <v>6847</v>
      </c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49"/>
      <c r="V782" s="49" t="s">
        <v>6833</v>
      </c>
      <c r="W782">
        <v>4</v>
      </c>
      <c r="X782" t="s">
        <v>313</v>
      </c>
      <c r="Y782" t="s">
        <v>19</v>
      </c>
      <c r="Z782" t="s">
        <v>19</v>
      </c>
      <c r="AA782" t="s">
        <v>19</v>
      </c>
      <c r="AB782" t="s">
        <v>19</v>
      </c>
      <c r="AC782" t="s">
        <v>19</v>
      </c>
      <c r="AD782" t="s">
        <v>19</v>
      </c>
      <c r="AE782" t="s">
        <v>314</v>
      </c>
      <c r="AF782" s="27" t="s">
        <v>19</v>
      </c>
      <c r="AG782" s="27" t="s">
        <v>1639</v>
      </c>
      <c r="AH782" s="27" t="s">
        <v>19</v>
      </c>
      <c r="AI782" s="27" t="s">
        <v>19</v>
      </c>
      <c r="AJ782" s="27" t="s">
        <v>19</v>
      </c>
      <c r="AK782" t="s">
        <v>21</v>
      </c>
      <c r="AL782" t="s">
        <v>315</v>
      </c>
      <c r="AM782" t="s">
        <v>315</v>
      </c>
      <c r="AT782" t="s">
        <v>1618</v>
      </c>
      <c r="AU782" t="s">
        <v>1620</v>
      </c>
    </row>
    <row r="783" spans="1:47" ht="14.45" customHeight="1">
      <c r="A783"/>
      <c r="B783" s="25" t="s">
        <v>6792</v>
      </c>
      <c r="D783" s="34" t="s">
        <v>6904</v>
      </c>
      <c r="E783" s="261"/>
      <c r="F783" s="34"/>
      <c r="G783" s="34"/>
      <c r="H783" s="34" t="s">
        <v>6904</v>
      </c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49"/>
      <c r="V783" s="49" t="s">
        <v>6833</v>
      </c>
      <c r="W783">
        <v>3</v>
      </c>
      <c r="X783" t="s">
        <v>1010</v>
      </c>
      <c r="Y783" t="s">
        <v>1644</v>
      </c>
      <c r="Z783" t="s">
        <v>19</v>
      </c>
      <c r="AA783" t="s">
        <v>19</v>
      </c>
      <c r="AB783" t="s">
        <v>19</v>
      </c>
      <c r="AC783" t="s">
        <v>1644</v>
      </c>
      <c r="AD783" t="s">
        <v>1056</v>
      </c>
      <c r="AE783" t="s">
        <v>1013</v>
      </c>
      <c r="AF783" s="27" t="s">
        <v>19</v>
      </c>
      <c r="AG783" s="27" t="s">
        <v>19</v>
      </c>
      <c r="AH783" s="27" t="s">
        <v>19</v>
      </c>
      <c r="AI783" s="27" t="s">
        <v>19</v>
      </c>
      <c r="AJ783" s="27" t="s">
        <v>19</v>
      </c>
      <c r="AK783" t="s">
        <v>21</v>
      </c>
      <c r="AL783">
        <v>1</v>
      </c>
      <c r="AM783">
        <v>1</v>
      </c>
      <c r="AT783" t="s">
        <v>1618</v>
      </c>
      <c r="AU783" t="s">
        <v>1620</v>
      </c>
    </row>
    <row r="784" spans="1:47" ht="14.45" customHeight="1">
      <c r="A784"/>
      <c r="B784" s="25" t="s">
        <v>6793</v>
      </c>
      <c r="D784" s="47"/>
      <c r="E784" s="256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8"/>
      <c r="W784">
        <v>1</v>
      </c>
      <c r="X784" t="s">
        <v>1645</v>
      </c>
    </row>
    <row r="785" spans="1:47" ht="14.45" customHeight="1">
      <c r="A785" s="178" t="s">
        <v>7910</v>
      </c>
      <c r="B785" s="25" t="s">
        <v>6793</v>
      </c>
      <c r="D785" s="47"/>
      <c r="E785" s="256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8"/>
      <c r="W785">
        <v>2</v>
      </c>
      <c r="X785" t="s">
        <v>1</v>
      </c>
      <c r="Y785" t="s">
        <v>1646</v>
      </c>
      <c r="Z785" t="s">
        <v>1647</v>
      </c>
      <c r="AA785" s="179" t="s">
        <v>7911</v>
      </c>
    </row>
    <row r="786" spans="1:47" ht="14.45" customHeight="1">
      <c r="A786" s="178" t="s">
        <v>7939</v>
      </c>
      <c r="B786" s="25" t="s">
        <v>6793</v>
      </c>
      <c r="D786" s="47"/>
      <c r="E786" s="256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8"/>
      <c r="W786">
        <v>2</v>
      </c>
      <c r="X786" t="s">
        <v>1485</v>
      </c>
      <c r="Y786" t="s">
        <v>1648</v>
      </c>
      <c r="Z786" t="s">
        <v>1649</v>
      </c>
      <c r="AA786" s="179" t="s">
        <v>7937</v>
      </c>
    </row>
    <row r="787" spans="1:47" ht="14.45" customHeight="1">
      <c r="A787"/>
      <c r="B787" s="25" t="s">
        <v>6793</v>
      </c>
      <c r="D787" s="47"/>
      <c r="E787" s="256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8"/>
      <c r="W787">
        <v>0</v>
      </c>
      <c r="X787" t="s">
        <v>5</v>
      </c>
      <c r="Y787" t="s">
        <v>6</v>
      </c>
      <c r="Z787" t="s">
        <v>7</v>
      </c>
      <c r="AA787" t="s">
        <v>8</v>
      </c>
      <c r="AB787" t="s">
        <v>8</v>
      </c>
      <c r="AC787" t="s">
        <v>9</v>
      </c>
      <c r="AD787" t="s">
        <v>10</v>
      </c>
      <c r="AE787" t="s">
        <v>11</v>
      </c>
      <c r="AF787" s="27" t="s">
        <v>12</v>
      </c>
      <c r="AG787" s="27" t="s">
        <v>13</v>
      </c>
      <c r="AH787" s="27" t="s">
        <v>14</v>
      </c>
      <c r="AI787" s="27" t="s">
        <v>15</v>
      </c>
      <c r="AJ787" s="27" t="s">
        <v>16</v>
      </c>
      <c r="AK787" t="s">
        <v>17</v>
      </c>
      <c r="AL787" t="s">
        <v>1</v>
      </c>
      <c r="AM787" t="s">
        <v>1485</v>
      </c>
      <c r="AT787" t="s">
        <v>1</v>
      </c>
      <c r="AU787" t="s">
        <v>1485</v>
      </c>
    </row>
    <row r="788" spans="1:47" ht="14.45" customHeight="1">
      <c r="A788"/>
      <c r="B788" s="25" t="s">
        <v>6793</v>
      </c>
      <c r="D788" s="47"/>
      <c r="E788" s="256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8"/>
      <c r="W788">
        <v>4</v>
      </c>
      <c r="X788" t="s">
        <v>36</v>
      </c>
      <c r="Y788" t="s">
        <v>19</v>
      </c>
      <c r="Z788" t="s">
        <v>19</v>
      </c>
      <c r="AA788" t="s">
        <v>19</v>
      </c>
      <c r="AB788" t="s">
        <v>19</v>
      </c>
      <c r="AC788" t="s">
        <v>19</v>
      </c>
      <c r="AD788" t="s">
        <v>19</v>
      </c>
      <c r="AE788" t="s">
        <v>38</v>
      </c>
      <c r="AF788" s="27" t="s">
        <v>19</v>
      </c>
      <c r="AG788" s="27" t="s">
        <v>19</v>
      </c>
      <c r="AH788" s="27" t="s">
        <v>19</v>
      </c>
      <c r="AI788" s="27" t="s">
        <v>19</v>
      </c>
      <c r="AJ788" s="27" t="s">
        <v>19</v>
      </c>
      <c r="AK788" t="s">
        <v>24</v>
      </c>
      <c r="AL788">
        <v>2128</v>
      </c>
      <c r="AM788">
        <v>2128</v>
      </c>
      <c r="AT788">
        <v>2128</v>
      </c>
      <c r="AU788">
        <v>2128</v>
      </c>
    </row>
    <row r="789" spans="1:47" ht="14.45" customHeight="1">
      <c r="A789"/>
      <c r="B789" s="25" t="s">
        <v>6793</v>
      </c>
      <c r="D789" s="47"/>
      <c r="E789" s="256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8"/>
      <c r="W789">
        <v>4</v>
      </c>
      <c r="X789" t="s">
        <v>60</v>
      </c>
      <c r="Y789" t="s">
        <v>19</v>
      </c>
      <c r="Z789" t="s">
        <v>19</v>
      </c>
      <c r="AA789" t="s">
        <v>19</v>
      </c>
      <c r="AB789" t="s">
        <v>19</v>
      </c>
      <c r="AC789" t="s">
        <v>19</v>
      </c>
      <c r="AD789" t="s">
        <v>19</v>
      </c>
      <c r="AE789" t="s">
        <v>69</v>
      </c>
      <c r="AF789" s="27" t="s">
        <v>19</v>
      </c>
      <c r="AG789" s="27" t="s">
        <v>19</v>
      </c>
      <c r="AH789" s="27" t="s">
        <v>19</v>
      </c>
      <c r="AI789" s="27" t="s">
        <v>19</v>
      </c>
      <c r="AJ789" s="27" t="s">
        <v>19</v>
      </c>
      <c r="AK789" t="s">
        <v>21</v>
      </c>
      <c r="AL789">
        <v>4</v>
      </c>
      <c r="AM789">
        <v>4</v>
      </c>
      <c r="AT789">
        <v>4</v>
      </c>
      <c r="AU789">
        <v>4</v>
      </c>
    </row>
    <row r="790" spans="1:47" ht="14.45" customHeight="1">
      <c r="A790"/>
      <c r="B790" s="25" t="s">
        <v>6793</v>
      </c>
      <c r="D790" s="47"/>
      <c r="E790" s="256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8"/>
      <c r="W790">
        <v>4</v>
      </c>
      <c r="X790" t="s">
        <v>60</v>
      </c>
      <c r="Y790" t="s">
        <v>19</v>
      </c>
      <c r="Z790" t="s">
        <v>19</v>
      </c>
      <c r="AA790" t="s">
        <v>19</v>
      </c>
      <c r="AB790" t="s">
        <v>19</v>
      </c>
      <c r="AC790" t="s">
        <v>19</v>
      </c>
      <c r="AD790" t="s">
        <v>19</v>
      </c>
      <c r="AE790" t="s">
        <v>1427</v>
      </c>
      <c r="AF790" s="27" t="s">
        <v>19</v>
      </c>
      <c r="AG790" s="27" t="s">
        <v>19</v>
      </c>
      <c r="AH790" s="27" t="s">
        <v>19</v>
      </c>
      <c r="AI790" s="27" t="s">
        <v>19</v>
      </c>
      <c r="AJ790" s="27" t="s">
        <v>19</v>
      </c>
      <c r="AK790" t="s">
        <v>21</v>
      </c>
      <c r="AL790" t="s">
        <v>19</v>
      </c>
      <c r="AM790">
        <v>2</v>
      </c>
      <c r="AT790" t="s">
        <v>19</v>
      </c>
      <c r="AU790">
        <v>2</v>
      </c>
    </row>
    <row r="791" spans="1:47" ht="14.45" customHeight="1">
      <c r="A791"/>
      <c r="B791" s="25" t="s">
        <v>6793</v>
      </c>
      <c r="D791" s="47"/>
      <c r="E791" s="256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8"/>
      <c r="W791">
        <v>4</v>
      </c>
      <c r="X791" t="s">
        <v>60</v>
      </c>
      <c r="Y791" t="s">
        <v>19</v>
      </c>
      <c r="Z791" t="s">
        <v>19</v>
      </c>
      <c r="AA791" t="s">
        <v>19</v>
      </c>
      <c r="AB791" t="s">
        <v>19</v>
      </c>
      <c r="AC791" t="s">
        <v>19</v>
      </c>
      <c r="AD791" t="s">
        <v>19</v>
      </c>
      <c r="AE791" t="s">
        <v>1650</v>
      </c>
      <c r="AF791" s="27" t="s">
        <v>19</v>
      </c>
      <c r="AG791" s="27" t="s">
        <v>19</v>
      </c>
      <c r="AH791" s="27" t="s">
        <v>19</v>
      </c>
      <c r="AI791" s="27" t="s">
        <v>19</v>
      </c>
      <c r="AJ791" s="27" t="s">
        <v>19</v>
      </c>
      <c r="AK791" t="s">
        <v>21</v>
      </c>
      <c r="AL791">
        <v>4</v>
      </c>
      <c r="AM791">
        <v>4</v>
      </c>
      <c r="AT791">
        <v>4</v>
      </c>
      <c r="AU791">
        <v>4</v>
      </c>
    </row>
    <row r="792" spans="1:47" ht="14.45" customHeight="1">
      <c r="A792"/>
      <c r="B792" s="25" t="s">
        <v>6793</v>
      </c>
      <c r="D792" s="47"/>
      <c r="E792" s="256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8"/>
      <c r="W792">
        <v>4</v>
      </c>
      <c r="X792" t="s">
        <v>75</v>
      </c>
      <c r="Y792" t="s">
        <v>19</v>
      </c>
      <c r="Z792" t="s">
        <v>19</v>
      </c>
      <c r="AA792" t="s">
        <v>19</v>
      </c>
      <c r="AB792" t="s">
        <v>19</v>
      </c>
      <c r="AC792" t="s">
        <v>19</v>
      </c>
      <c r="AD792" t="s">
        <v>19</v>
      </c>
      <c r="AE792" t="s">
        <v>89</v>
      </c>
      <c r="AF792" s="27" t="s">
        <v>19</v>
      </c>
      <c r="AG792" s="27" t="s">
        <v>19</v>
      </c>
      <c r="AH792" s="27" t="s">
        <v>19</v>
      </c>
      <c r="AI792" s="27" t="s">
        <v>19</v>
      </c>
      <c r="AJ792" s="27" t="s">
        <v>19</v>
      </c>
      <c r="AK792" t="s">
        <v>21</v>
      </c>
      <c r="AL792">
        <v>4</v>
      </c>
      <c r="AM792">
        <v>4</v>
      </c>
      <c r="AT792">
        <v>4</v>
      </c>
      <c r="AU792">
        <v>4</v>
      </c>
    </row>
    <row r="793" spans="1:47" ht="14.45" customHeight="1">
      <c r="A793"/>
      <c r="B793" s="25" t="s">
        <v>6793</v>
      </c>
      <c r="D793" s="47"/>
      <c r="E793" s="256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8"/>
      <c r="W793">
        <v>4</v>
      </c>
      <c r="X793" t="s">
        <v>75</v>
      </c>
      <c r="Y793" t="s">
        <v>19</v>
      </c>
      <c r="Z793" t="s">
        <v>19</v>
      </c>
      <c r="AA793" t="s">
        <v>19</v>
      </c>
      <c r="AB793" t="s">
        <v>19</v>
      </c>
      <c r="AC793" t="s">
        <v>19</v>
      </c>
      <c r="AD793" t="s">
        <v>19</v>
      </c>
      <c r="AE793" t="s">
        <v>90</v>
      </c>
      <c r="AF793" s="27" t="s">
        <v>19</v>
      </c>
      <c r="AG793" s="27" t="s">
        <v>19</v>
      </c>
      <c r="AH793" s="27" t="s">
        <v>19</v>
      </c>
      <c r="AI793" s="27" t="s">
        <v>19</v>
      </c>
      <c r="AJ793" s="27" t="s">
        <v>19</v>
      </c>
      <c r="AK793" t="s">
        <v>21</v>
      </c>
      <c r="AL793" t="s">
        <v>19</v>
      </c>
      <c r="AM793">
        <v>2</v>
      </c>
      <c r="AT793" t="s">
        <v>19</v>
      </c>
      <c r="AU793">
        <v>2</v>
      </c>
    </row>
    <row r="794" spans="1:47" ht="14.45" customHeight="1">
      <c r="A794"/>
      <c r="B794" s="25" t="s">
        <v>6793</v>
      </c>
      <c r="D794" s="47"/>
      <c r="E794" s="256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8"/>
      <c r="W794">
        <v>4</v>
      </c>
      <c r="X794" t="s">
        <v>75</v>
      </c>
      <c r="Y794" t="s">
        <v>19</v>
      </c>
      <c r="Z794" t="s">
        <v>19</v>
      </c>
      <c r="AA794" t="s">
        <v>19</v>
      </c>
      <c r="AB794" t="s">
        <v>19</v>
      </c>
      <c r="AC794" t="s">
        <v>19</v>
      </c>
      <c r="AD794" t="s">
        <v>19</v>
      </c>
      <c r="AE794" t="s">
        <v>91</v>
      </c>
      <c r="AF794" s="27" t="s">
        <v>19</v>
      </c>
      <c r="AG794" s="27" t="s">
        <v>19</v>
      </c>
      <c r="AH794" s="27" t="s">
        <v>19</v>
      </c>
      <c r="AI794" s="27" t="s">
        <v>19</v>
      </c>
      <c r="AJ794" s="27" t="s">
        <v>19</v>
      </c>
      <c r="AK794" t="s">
        <v>21</v>
      </c>
      <c r="AL794" t="s">
        <v>19</v>
      </c>
      <c r="AM794">
        <v>2</v>
      </c>
      <c r="AT794" t="s">
        <v>19</v>
      </c>
      <c r="AU794">
        <v>2</v>
      </c>
    </row>
    <row r="795" spans="1:47" ht="14.45" customHeight="1">
      <c r="A795"/>
      <c r="B795" s="25" t="s">
        <v>6793</v>
      </c>
      <c r="D795" s="47"/>
      <c r="E795" s="256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8"/>
      <c r="W795">
        <v>4</v>
      </c>
      <c r="X795" t="s">
        <v>75</v>
      </c>
      <c r="Y795" t="s">
        <v>19</v>
      </c>
      <c r="Z795" t="s">
        <v>19</v>
      </c>
      <c r="AA795" t="s">
        <v>19</v>
      </c>
      <c r="AB795" t="s">
        <v>19</v>
      </c>
      <c r="AC795" t="s">
        <v>19</v>
      </c>
      <c r="AD795" t="s">
        <v>19</v>
      </c>
      <c r="AE795" t="s">
        <v>1651</v>
      </c>
      <c r="AF795" s="27" t="s">
        <v>19</v>
      </c>
      <c r="AG795" s="27" t="s">
        <v>19</v>
      </c>
      <c r="AH795" s="27" t="s">
        <v>19</v>
      </c>
      <c r="AI795" s="27" t="s">
        <v>19</v>
      </c>
      <c r="AJ795" s="27" t="s">
        <v>19</v>
      </c>
      <c r="AK795" t="s">
        <v>21</v>
      </c>
      <c r="AL795">
        <v>4</v>
      </c>
      <c r="AM795">
        <v>4</v>
      </c>
      <c r="AT795">
        <v>4</v>
      </c>
      <c r="AU795">
        <v>4</v>
      </c>
    </row>
    <row r="796" spans="1:47" ht="14.45" customHeight="1">
      <c r="A796"/>
      <c r="B796" s="25" t="s">
        <v>6793</v>
      </c>
      <c r="D796" s="47"/>
      <c r="E796" s="256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8"/>
      <c r="W796">
        <v>4</v>
      </c>
      <c r="X796" t="s">
        <v>75</v>
      </c>
      <c r="Y796" t="s">
        <v>19</v>
      </c>
      <c r="Z796" t="s">
        <v>19</v>
      </c>
      <c r="AA796" t="s">
        <v>19</v>
      </c>
      <c r="AB796" t="s">
        <v>19</v>
      </c>
      <c r="AC796" t="s">
        <v>19</v>
      </c>
      <c r="AD796" t="s">
        <v>19</v>
      </c>
      <c r="AE796" t="s">
        <v>106</v>
      </c>
      <c r="AF796" s="27" t="s">
        <v>19</v>
      </c>
      <c r="AG796" s="27" t="s">
        <v>19</v>
      </c>
      <c r="AH796" s="27" t="s">
        <v>19</v>
      </c>
      <c r="AI796" s="27" t="s">
        <v>19</v>
      </c>
      <c r="AJ796" s="27" t="s">
        <v>19</v>
      </c>
      <c r="AK796" t="s">
        <v>21</v>
      </c>
      <c r="AL796">
        <v>4</v>
      </c>
      <c r="AM796" t="s">
        <v>19</v>
      </c>
      <c r="AT796">
        <v>4</v>
      </c>
      <c r="AU796" t="s">
        <v>19</v>
      </c>
    </row>
    <row r="797" spans="1:47" ht="14.45" customHeight="1">
      <c r="A797"/>
      <c r="B797" s="25" t="s">
        <v>6793</v>
      </c>
      <c r="D797" s="47"/>
      <c r="E797" s="256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8"/>
      <c r="W797">
        <v>4</v>
      </c>
      <c r="X797" t="s">
        <v>75</v>
      </c>
      <c r="Y797" t="s">
        <v>19</v>
      </c>
      <c r="Z797" t="s">
        <v>19</v>
      </c>
      <c r="AA797" t="s">
        <v>19</v>
      </c>
      <c r="AB797" t="s">
        <v>19</v>
      </c>
      <c r="AC797" t="s">
        <v>19</v>
      </c>
      <c r="AD797" t="s">
        <v>19</v>
      </c>
      <c r="AE797" t="s">
        <v>123</v>
      </c>
      <c r="AF797" s="27" t="s">
        <v>19</v>
      </c>
      <c r="AG797" s="27" t="s">
        <v>19</v>
      </c>
      <c r="AH797" s="27" t="s">
        <v>19</v>
      </c>
      <c r="AI797" s="27" t="s">
        <v>19</v>
      </c>
      <c r="AJ797" s="27" t="s">
        <v>19</v>
      </c>
      <c r="AK797" t="s">
        <v>21</v>
      </c>
      <c r="AL797" t="s">
        <v>19</v>
      </c>
      <c r="AM797">
        <v>2</v>
      </c>
      <c r="AT797" t="s">
        <v>19</v>
      </c>
      <c r="AU797">
        <v>2</v>
      </c>
    </row>
    <row r="798" spans="1:47" ht="14.45" customHeight="1">
      <c r="A798"/>
      <c r="B798" s="25" t="s">
        <v>6793</v>
      </c>
      <c r="D798" s="47"/>
      <c r="E798" s="256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8"/>
      <c r="W798">
        <v>4</v>
      </c>
      <c r="X798" t="s">
        <v>75</v>
      </c>
      <c r="Y798" t="s">
        <v>19</v>
      </c>
      <c r="Z798" t="s">
        <v>19</v>
      </c>
      <c r="AA798" t="s">
        <v>19</v>
      </c>
      <c r="AB798" t="s">
        <v>19</v>
      </c>
      <c r="AC798" t="s">
        <v>19</v>
      </c>
      <c r="AD798" t="s">
        <v>19</v>
      </c>
      <c r="AE798" t="s">
        <v>125</v>
      </c>
      <c r="AF798" s="27" t="s">
        <v>19</v>
      </c>
      <c r="AG798" s="27" t="s">
        <v>19</v>
      </c>
      <c r="AH798" s="27" t="s">
        <v>19</v>
      </c>
      <c r="AI798" s="27" t="s">
        <v>19</v>
      </c>
      <c r="AJ798" s="27" t="s">
        <v>19</v>
      </c>
      <c r="AK798" t="s">
        <v>21</v>
      </c>
      <c r="AL798">
        <v>4</v>
      </c>
      <c r="AM798">
        <v>4</v>
      </c>
      <c r="AT798">
        <v>4</v>
      </c>
      <c r="AU798">
        <v>4</v>
      </c>
    </row>
    <row r="799" spans="1:47" ht="14.45" customHeight="1">
      <c r="A799"/>
      <c r="B799" s="25" t="s">
        <v>6793</v>
      </c>
      <c r="D799" s="47" t="s">
        <v>6906</v>
      </c>
      <c r="E799" s="256" t="s">
        <v>6852</v>
      </c>
      <c r="F799" s="47" t="s">
        <v>6951</v>
      </c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8" t="s">
        <v>6833</v>
      </c>
      <c r="W799">
        <v>3</v>
      </c>
      <c r="X799" t="s">
        <v>1652</v>
      </c>
      <c r="Y799" t="s">
        <v>1653</v>
      </c>
      <c r="Z799" t="s">
        <v>19</v>
      </c>
      <c r="AA799" t="s">
        <v>1654</v>
      </c>
      <c r="AB799" t="s">
        <v>1654</v>
      </c>
      <c r="AC799" t="s">
        <v>1655</v>
      </c>
      <c r="AD799" t="s">
        <v>1656</v>
      </c>
      <c r="AE799" t="s">
        <v>1657</v>
      </c>
      <c r="AF799" s="27" t="s">
        <v>19</v>
      </c>
      <c r="AG799" s="27" t="s">
        <v>19</v>
      </c>
      <c r="AH799" s="27" t="s">
        <v>311</v>
      </c>
      <c r="AI799" s="27" t="s">
        <v>1658</v>
      </c>
      <c r="AJ799" s="27" t="s">
        <v>1659</v>
      </c>
      <c r="AK799" t="s">
        <v>21</v>
      </c>
      <c r="AL799">
        <v>1</v>
      </c>
      <c r="AM799">
        <v>1</v>
      </c>
      <c r="AT799" t="s">
        <v>1646</v>
      </c>
      <c r="AU799" t="s">
        <v>1648</v>
      </c>
    </row>
    <row r="800" spans="1:47" ht="14.45" customHeight="1">
      <c r="A800"/>
      <c r="B800" s="25" t="s">
        <v>6793</v>
      </c>
      <c r="D800" s="47" t="s">
        <v>6906</v>
      </c>
      <c r="E800" s="256"/>
      <c r="F800" s="47" t="s">
        <v>6951</v>
      </c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8" t="s">
        <v>6833</v>
      </c>
      <c r="W800">
        <v>4</v>
      </c>
      <c r="X800" t="s">
        <v>313</v>
      </c>
      <c r="Y800" t="s">
        <v>19</v>
      </c>
      <c r="Z800" t="s">
        <v>19</v>
      </c>
      <c r="AA800" t="s">
        <v>19</v>
      </c>
      <c r="AB800" t="s">
        <v>19</v>
      </c>
      <c r="AC800" t="s">
        <v>19</v>
      </c>
      <c r="AD800" t="s">
        <v>19</v>
      </c>
      <c r="AE800" t="s">
        <v>314</v>
      </c>
      <c r="AF800" s="27" t="s">
        <v>19</v>
      </c>
      <c r="AG800" s="27" t="s">
        <v>1655</v>
      </c>
      <c r="AH800" s="27" t="s">
        <v>19</v>
      </c>
      <c r="AI800" s="27" t="s">
        <v>19</v>
      </c>
      <c r="AJ800" s="27" t="s">
        <v>19</v>
      </c>
      <c r="AK800" t="s">
        <v>21</v>
      </c>
      <c r="AL800" t="s">
        <v>315</v>
      </c>
      <c r="AM800" t="s">
        <v>315</v>
      </c>
      <c r="AT800" t="s">
        <v>1646</v>
      </c>
      <c r="AU800" t="s">
        <v>1648</v>
      </c>
    </row>
    <row r="801" spans="1:48" ht="14.45" customHeight="1">
      <c r="A801"/>
      <c r="B801" s="25" t="s">
        <v>6793</v>
      </c>
      <c r="D801" s="47" t="s">
        <v>6906</v>
      </c>
      <c r="E801" s="256"/>
      <c r="F801" s="47" t="s">
        <v>6951</v>
      </c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8" t="s">
        <v>6833</v>
      </c>
      <c r="W801">
        <v>4</v>
      </c>
      <c r="X801" t="s">
        <v>313</v>
      </c>
      <c r="Y801" t="s">
        <v>19</v>
      </c>
      <c r="Z801" t="s">
        <v>19</v>
      </c>
      <c r="AA801" t="s">
        <v>19</v>
      </c>
      <c r="AB801" t="s">
        <v>19</v>
      </c>
      <c r="AC801" t="s">
        <v>19</v>
      </c>
      <c r="AD801" t="s">
        <v>19</v>
      </c>
      <c r="AE801" t="s">
        <v>616</v>
      </c>
      <c r="AF801" s="27" t="s">
        <v>19</v>
      </c>
      <c r="AG801" s="27" t="s">
        <v>1655</v>
      </c>
      <c r="AH801" s="27" t="s">
        <v>19</v>
      </c>
      <c r="AI801" s="27" t="s">
        <v>19</v>
      </c>
      <c r="AJ801" s="27" t="s">
        <v>19</v>
      </c>
      <c r="AK801" t="s">
        <v>21</v>
      </c>
      <c r="AL801" t="s">
        <v>315</v>
      </c>
      <c r="AM801" t="s">
        <v>315</v>
      </c>
      <c r="AT801" t="s">
        <v>1646</v>
      </c>
      <c r="AU801" t="s">
        <v>1648</v>
      </c>
    </row>
    <row r="802" spans="1:48" ht="14.45" customHeight="1">
      <c r="A802"/>
      <c r="B802" s="25" t="s">
        <v>6793</v>
      </c>
      <c r="D802" s="47" t="s">
        <v>6896</v>
      </c>
      <c r="E802" s="256" t="s">
        <v>6852</v>
      </c>
      <c r="F802" s="47" t="s">
        <v>6847</v>
      </c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8" t="s">
        <v>6833</v>
      </c>
      <c r="W802">
        <v>3</v>
      </c>
      <c r="X802" t="s">
        <v>1652</v>
      </c>
      <c r="Y802" t="s">
        <v>1660</v>
      </c>
      <c r="Z802" t="s">
        <v>19</v>
      </c>
      <c r="AA802" t="s">
        <v>1661</v>
      </c>
      <c r="AB802" t="s">
        <v>1661</v>
      </c>
      <c r="AC802" t="s">
        <v>1662</v>
      </c>
      <c r="AD802" t="s">
        <v>1081</v>
      </c>
      <c r="AE802" t="s">
        <v>1657</v>
      </c>
      <c r="AF802" s="27" t="s">
        <v>19</v>
      </c>
      <c r="AG802" s="27" t="s">
        <v>19</v>
      </c>
      <c r="AH802" s="27" t="s">
        <v>311</v>
      </c>
      <c r="AI802" s="27" t="s">
        <v>1663</v>
      </c>
      <c r="AJ802" s="27" t="s">
        <v>1664</v>
      </c>
      <c r="AK802" t="s">
        <v>21</v>
      </c>
      <c r="AL802">
        <v>1</v>
      </c>
      <c r="AM802">
        <v>1</v>
      </c>
      <c r="AT802" t="s">
        <v>1646</v>
      </c>
      <c r="AU802" t="s">
        <v>1648</v>
      </c>
    </row>
    <row r="803" spans="1:48" ht="14.45" customHeight="1">
      <c r="A803"/>
      <c r="B803" s="25" t="s">
        <v>6793</v>
      </c>
      <c r="D803" s="47" t="s">
        <v>6896</v>
      </c>
      <c r="E803" s="256"/>
      <c r="F803" s="47" t="s">
        <v>6847</v>
      </c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8" t="s">
        <v>6833</v>
      </c>
      <c r="W803">
        <v>4</v>
      </c>
      <c r="X803" t="s">
        <v>313</v>
      </c>
      <c r="Y803" t="s">
        <v>19</v>
      </c>
      <c r="Z803" t="s">
        <v>19</v>
      </c>
      <c r="AA803" t="s">
        <v>19</v>
      </c>
      <c r="AB803" t="s">
        <v>19</v>
      </c>
      <c r="AC803" t="s">
        <v>19</v>
      </c>
      <c r="AD803" t="s">
        <v>19</v>
      </c>
      <c r="AE803" t="s">
        <v>314</v>
      </c>
      <c r="AF803" s="27" t="s">
        <v>19</v>
      </c>
      <c r="AG803" s="27" t="s">
        <v>1662</v>
      </c>
      <c r="AH803" s="27" t="s">
        <v>19</v>
      </c>
      <c r="AI803" s="27" t="s">
        <v>19</v>
      </c>
      <c r="AJ803" s="27" t="s">
        <v>19</v>
      </c>
      <c r="AK803" t="s">
        <v>21</v>
      </c>
      <c r="AL803" t="s">
        <v>315</v>
      </c>
      <c r="AM803" t="s">
        <v>315</v>
      </c>
      <c r="AT803" t="s">
        <v>1646</v>
      </c>
      <c r="AU803" t="s">
        <v>1648</v>
      </c>
    </row>
    <row r="804" spans="1:48" ht="14.45" customHeight="1">
      <c r="A804"/>
      <c r="B804" s="25" t="s">
        <v>6793</v>
      </c>
      <c r="D804" s="47" t="s">
        <v>6896</v>
      </c>
      <c r="E804" s="256"/>
      <c r="F804" s="47" t="s">
        <v>6847</v>
      </c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8" t="s">
        <v>6833</v>
      </c>
      <c r="W804">
        <v>4</v>
      </c>
      <c r="X804" t="s">
        <v>313</v>
      </c>
      <c r="Y804" t="s">
        <v>19</v>
      </c>
      <c r="Z804" t="s">
        <v>19</v>
      </c>
      <c r="AA804" t="s">
        <v>19</v>
      </c>
      <c r="AB804" t="s">
        <v>19</v>
      </c>
      <c r="AC804" t="s">
        <v>19</v>
      </c>
      <c r="AD804" t="s">
        <v>19</v>
      </c>
      <c r="AE804" t="s">
        <v>616</v>
      </c>
      <c r="AF804" s="27" t="s">
        <v>19</v>
      </c>
      <c r="AG804" s="27" t="s">
        <v>1662</v>
      </c>
      <c r="AH804" s="27" t="s">
        <v>19</v>
      </c>
      <c r="AI804" s="27" t="s">
        <v>19</v>
      </c>
      <c r="AJ804" s="27" t="s">
        <v>19</v>
      </c>
      <c r="AK804" t="s">
        <v>21</v>
      </c>
      <c r="AL804" t="s">
        <v>315</v>
      </c>
      <c r="AM804" t="s">
        <v>315</v>
      </c>
      <c r="AT804" t="s">
        <v>1646</v>
      </c>
      <c r="AU804" t="s">
        <v>1648</v>
      </c>
    </row>
    <row r="805" spans="1:48" ht="14.45" customHeight="1">
      <c r="A805"/>
      <c r="B805" s="25" t="s">
        <v>6793</v>
      </c>
      <c r="D805" s="47" t="s">
        <v>6959</v>
      </c>
      <c r="E805" s="256"/>
      <c r="F805" s="47"/>
      <c r="G805" s="47"/>
      <c r="H805" s="47"/>
      <c r="I805" s="47"/>
      <c r="J805" s="47" t="s">
        <v>7052</v>
      </c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8" t="s">
        <v>6836</v>
      </c>
      <c r="W805">
        <v>3</v>
      </c>
      <c r="X805" t="s">
        <v>814</v>
      </c>
      <c r="Y805" t="s">
        <v>1665</v>
      </c>
      <c r="Z805" t="s">
        <v>19</v>
      </c>
      <c r="AA805" t="s">
        <v>19</v>
      </c>
      <c r="AB805" t="s">
        <v>1654</v>
      </c>
      <c r="AC805" t="s">
        <v>1665</v>
      </c>
      <c r="AD805" t="s">
        <v>737</v>
      </c>
      <c r="AE805" t="s">
        <v>817</v>
      </c>
      <c r="AF805" s="27" t="s">
        <v>19</v>
      </c>
      <c r="AG805" s="27" t="s">
        <v>736</v>
      </c>
      <c r="AH805" s="27" t="s">
        <v>768</v>
      </c>
      <c r="AI805" s="27" t="s">
        <v>19</v>
      </c>
      <c r="AJ805" s="27" t="s">
        <v>19</v>
      </c>
      <c r="AK805" t="s">
        <v>21</v>
      </c>
      <c r="AL805" t="s">
        <v>19</v>
      </c>
      <c r="AM805">
        <v>1</v>
      </c>
      <c r="AT805" t="s">
        <v>19</v>
      </c>
      <c r="AU805" t="s">
        <v>1648</v>
      </c>
    </row>
    <row r="806" spans="1:48" ht="14.45" customHeight="1">
      <c r="A806"/>
      <c r="B806" s="25" t="s">
        <v>6793</v>
      </c>
      <c r="D806" s="47" t="s">
        <v>6959</v>
      </c>
      <c r="E806" s="256"/>
      <c r="F806" s="47"/>
      <c r="G806" s="47"/>
      <c r="H806" s="47"/>
      <c r="I806" s="47"/>
      <c r="J806" s="47" t="s">
        <v>7053</v>
      </c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8" t="s">
        <v>6836</v>
      </c>
      <c r="W806">
        <v>3</v>
      </c>
      <c r="X806" t="s">
        <v>814</v>
      </c>
      <c r="Y806" t="s">
        <v>1666</v>
      </c>
      <c r="Z806" t="s">
        <v>19</v>
      </c>
      <c r="AA806" t="s">
        <v>19</v>
      </c>
      <c r="AB806" t="s">
        <v>1667</v>
      </c>
      <c r="AC806" t="s">
        <v>1666</v>
      </c>
      <c r="AD806" t="s">
        <v>796</v>
      </c>
      <c r="AE806" t="s">
        <v>817</v>
      </c>
      <c r="AF806" s="27" t="s">
        <v>19</v>
      </c>
      <c r="AG806" s="27" t="s">
        <v>795</v>
      </c>
      <c r="AH806" s="27" t="s">
        <v>768</v>
      </c>
      <c r="AI806" s="27" t="s">
        <v>19</v>
      </c>
      <c r="AJ806" s="27" t="s">
        <v>19</v>
      </c>
      <c r="AK806" t="s">
        <v>21</v>
      </c>
      <c r="AL806" t="s">
        <v>19</v>
      </c>
      <c r="AM806">
        <v>1</v>
      </c>
      <c r="AT806" t="s">
        <v>19</v>
      </c>
      <c r="AU806" t="s">
        <v>1648</v>
      </c>
    </row>
    <row r="807" spans="1:48" ht="14.45" customHeight="1">
      <c r="A807"/>
      <c r="B807" s="25" t="s">
        <v>6793</v>
      </c>
      <c r="D807" s="47" t="s">
        <v>6906</v>
      </c>
      <c r="E807" s="256"/>
      <c r="F807" s="47"/>
      <c r="G807" s="47"/>
      <c r="H807" s="47" t="s">
        <v>7054</v>
      </c>
      <c r="I807" s="47"/>
      <c r="J807" s="47"/>
      <c r="K807" s="47"/>
      <c r="L807" s="37" t="s">
        <v>7034</v>
      </c>
      <c r="M807" s="47"/>
      <c r="N807" s="47"/>
      <c r="O807" s="47"/>
      <c r="P807" s="47"/>
      <c r="Q807" s="47"/>
      <c r="R807" s="47"/>
      <c r="S807" s="47"/>
      <c r="T807" s="47"/>
      <c r="U807" s="47"/>
      <c r="V807" s="48" t="s">
        <v>6833</v>
      </c>
      <c r="W807">
        <v>3</v>
      </c>
      <c r="X807" t="s">
        <v>1031</v>
      </c>
      <c r="Y807" t="s">
        <v>1668</v>
      </c>
      <c r="Z807" t="s">
        <v>19</v>
      </c>
      <c r="AA807" t="s">
        <v>19</v>
      </c>
      <c r="AB807" t="s">
        <v>19</v>
      </c>
      <c r="AC807" t="s">
        <v>1668</v>
      </c>
      <c r="AD807" t="s">
        <v>1656</v>
      </c>
      <c r="AE807" t="s">
        <v>1669</v>
      </c>
      <c r="AF807" s="27" t="s">
        <v>19</v>
      </c>
      <c r="AG807" s="27" t="s">
        <v>19</v>
      </c>
      <c r="AH807" s="27" t="s">
        <v>19</v>
      </c>
      <c r="AI807" s="27" t="s">
        <v>19</v>
      </c>
      <c r="AJ807" s="27" t="s">
        <v>19</v>
      </c>
      <c r="AK807" t="s">
        <v>21</v>
      </c>
      <c r="AL807">
        <v>1</v>
      </c>
      <c r="AM807">
        <v>1</v>
      </c>
      <c r="AT807" t="s">
        <v>1646</v>
      </c>
      <c r="AU807" t="s">
        <v>1648</v>
      </c>
    </row>
    <row r="808" spans="1:48" ht="14.45" customHeight="1">
      <c r="A808"/>
      <c r="B808" s="25" t="s">
        <v>6793</v>
      </c>
      <c r="D808" s="47" t="s">
        <v>6906</v>
      </c>
      <c r="E808" s="256"/>
      <c r="F808" s="47"/>
      <c r="G808" s="47"/>
      <c r="H808" s="47" t="s">
        <v>7054</v>
      </c>
      <c r="I808" s="47"/>
      <c r="J808" s="47"/>
      <c r="K808" s="47"/>
      <c r="L808" s="37" t="s">
        <v>7034</v>
      </c>
      <c r="M808" s="47"/>
      <c r="N808" s="47"/>
      <c r="O808" s="47"/>
      <c r="P808" s="47"/>
      <c r="Q808" s="47"/>
      <c r="R808" s="47"/>
      <c r="S808" s="47"/>
      <c r="T808" s="47"/>
      <c r="U808" s="47"/>
      <c r="V808" s="48" t="s">
        <v>6833</v>
      </c>
      <c r="W808">
        <v>3</v>
      </c>
      <c r="X808" t="s">
        <v>1031</v>
      </c>
      <c r="Y808" t="s">
        <v>1670</v>
      </c>
      <c r="Z808" t="s">
        <v>19</v>
      </c>
      <c r="AA808" t="s">
        <v>19</v>
      </c>
      <c r="AB808" t="s">
        <v>19</v>
      </c>
      <c r="AC808" t="s">
        <v>1670</v>
      </c>
      <c r="AD808" t="s">
        <v>1656</v>
      </c>
      <c r="AE808" t="s">
        <v>1669</v>
      </c>
      <c r="AF808" s="27" t="s">
        <v>19</v>
      </c>
      <c r="AG808" s="27" t="s">
        <v>19</v>
      </c>
      <c r="AH808" s="27" t="s">
        <v>19</v>
      </c>
      <c r="AI808" s="27" t="s">
        <v>19</v>
      </c>
      <c r="AJ808" s="27" t="s">
        <v>19</v>
      </c>
      <c r="AK808" t="s">
        <v>21</v>
      </c>
      <c r="AL808">
        <v>1</v>
      </c>
      <c r="AM808">
        <v>1</v>
      </c>
      <c r="AT808" t="s">
        <v>1646</v>
      </c>
      <c r="AU808" t="s">
        <v>1648</v>
      </c>
    </row>
    <row r="809" spans="1:48" ht="14.45" customHeight="1">
      <c r="A809"/>
      <c r="B809" s="25" t="s">
        <v>6793</v>
      </c>
      <c r="D809" s="47" t="s">
        <v>6896</v>
      </c>
      <c r="E809" s="256"/>
      <c r="F809" s="47"/>
      <c r="G809" s="47"/>
      <c r="H809" s="47" t="s">
        <v>6900</v>
      </c>
      <c r="I809" s="47"/>
      <c r="J809" s="47"/>
      <c r="K809" s="47"/>
      <c r="L809" s="37" t="s">
        <v>7034</v>
      </c>
      <c r="M809" s="47"/>
      <c r="N809" s="47"/>
      <c r="O809" s="47"/>
      <c r="P809" s="47"/>
      <c r="Q809" s="47"/>
      <c r="R809" s="47"/>
      <c r="S809" s="47"/>
      <c r="T809" s="47"/>
      <c r="U809" s="47"/>
      <c r="V809" s="48" t="s">
        <v>6833</v>
      </c>
      <c r="W809">
        <v>3</v>
      </c>
      <c r="X809" t="s">
        <v>1031</v>
      </c>
      <c r="Y809" t="s">
        <v>1671</v>
      </c>
      <c r="Z809" t="s">
        <v>19</v>
      </c>
      <c r="AA809" t="s">
        <v>19</v>
      </c>
      <c r="AB809" t="s">
        <v>19</v>
      </c>
      <c r="AC809" t="s">
        <v>1671</v>
      </c>
      <c r="AD809" t="s">
        <v>1081</v>
      </c>
      <c r="AE809" t="s">
        <v>1669</v>
      </c>
      <c r="AF809" s="27" t="s">
        <v>19</v>
      </c>
      <c r="AG809" s="27" t="s">
        <v>19</v>
      </c>
      <c r="AH809" s="27" t="s">
        <v>19</v>
      </c>
      <c r="AI809" s="27" t="s">
        <v>19</v>
      </c>
      <c r="AJ809" s="27" t="s">
        <v>19</v>
      </c>
      <c r="AK809" t="s">
        <v>21</v>
      </c>
      <c r="AL809">
        <v>1</v>
      </c>
      <c r="AM809">
        <v>1</v>
      </c>
      <c r="AT809" t="s">
        <v>1646</v>
      </c>
      <c r="AU809" t="s">
        <v>1648</v>
      </c>
    </row>
    <row r="810" spans="1:48" ht="14.45" customHeight="1">
      <c r="A810"/>
      <c r="B810" s="25" t="s">
        <v>6793</v>
      </c>
      <c r="D810" s="47" t="s">
        <v>6896</v>
      </c>
      <c r="E810" s="256"/>
      <c r="F810" s="47"/>
      <c r="G810" s="47"/>
      <c r="H810" s="47" t="s">
        <v>6900</v>
      </c>
      <c r="I810" s="47"/>
      <c r="J810" s="47"/>
      <c r="K810" s="47"/>
      <c r="L810" s="37" t="s">
        <v>7034</v>
      </c>
      <c r="M810" s="47"/>
      <c r="N810" s="47"/>
      <c r="O810" s="47"/>
      <c r="P810" s="47"/>
      <c r="Q810" s="47"/>
      <c r="R810" s="47"/>
      <c r="S810" s="47"/>
      <c r="T810" s="47"/>
      <c r="U810" s="47"/>
      <c r="V810" s="48" t="s">
        <v>6833</v>
      </c>
      <c r="W810">
        <v>3</v>
      </c>
      <c r="X810" t="s">
        <v>1031</v>
      </c>
      <c r="Y810" t="s">
        <v>1672</v>
      </c>
      <c r="Z810" t="s">
        <v>19</v>
      </c>
      <c r="AA810" t="s">
        <v>19</v>
      </c>
      <c r="AB810" t="s">
        <v>19</v>
      </c>
      <c r="AC810" t="s">
        <v>1672</v>
      </c>
      <c r="AD810" t="s">
        <v>1081</v>
      </c>
      <c r="AE810" t="s">
        <v>1669</v>
      </c>
      <c r="AF810" s="27" t="s">
        <v>19</v>
      </c>
      <c r="AG810" s="27" t="s">
        <v>19</v>
      </c>
      <c r="AH810" s="27" t="s">
        <v>19</v>
      </c>
      <c r="AI810" s="27" t="s">
        <v>19</v>
      </c>
      <c r="AJ810" s="27" t="s">
        <v>19</v>
      </c>
      <c r="AK810" t="s">
        <v>21</v>
      </c>
      <c r="AL810">
        <v>1</v>
      </c>
      <c r="AM810">
        <v>1</v>
      </c>
      <c r="AT810" t="s">
        <v>1646</v>
      </c>
      <c r="AU810" t="s">
        <v>1648</v>
      </c>
    </row>
    <row r="811" spans="1:48" ht="14.45" customHeight="1">
      <c r="A811"/>
      <c r="B811" s="25" t="s">
        <v>6794</v>
      </c>
      <c r="D811" s="47"/>
      <c r="E811" s="256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8"/>
      <c r="W811">
        <v>1</v>
      </c>
      <c r="X811" t="s">
        <v>1673</v>
      </c>
    </row>
    <row r="812" spans="1:48" ht="14.45" customHeight="1">
      <c r="A812"/>
      <c r="B812" s="25" t="s">
        <v>6794</v>
      </c>
      <c r="D812" s="47"/>
      <c r="E812" s="256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8"/>
      <c r="W812">
        <v>2</v>
      </c>
      <c r="X812" t="s">
        <v>1</v>
      </c>
      <c r="Y812" t="s">
        <v>1674</v>
      </c>
      <c r="Z812" t="s">
        <v>1675</v>
      </c>
      <c r="AA812" t="s">
        <v>1676</v>
      </c>
    </row>
    <row r="813" spans="1:48" ht="14.45" customHeight="1">
      <c r="A813"/>
      <c r="B813" s="25" t="s">
        <v>6794</v>
      </c>
      <c r="D813" s="47"/>
      <c r="E813" s="256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8"/>
      <c r="W813">
        <v>2</v>
      </c>
      <c r="X813" t="s">
        <v>1485</v>
      </c>
      <c r="Y813" t="s">
        <v>1677</v>
      </c>
      <c r="Z813" t="s">
        <v>1678</v>
      </c>
      <c r="AA813" t="s">
        <v>1679</v>
      </c>
    </row>
    <row r="814" spans="1:48" s="178" customFormat="1" ht="14.45" customHeight="1">
      <c r="A814" s="225" t="s">
        <v>8057</v>
      </c>
      <c r="B814" s="50" t="s">
        <v>6794</v>
      </c>
      <c r="D814" s="118"/>
      <c r="E814" s="118"/>
      <c r="F814" s="118"/>
      <c r="G814" s="118"/>
      <c r="H814" s="118"/>
      <c r="I814" s="118"/>
      <c r="J814" s="118"/>
      <c r="K814" s="118"/>
      <c r="L814" s="118"/>
      <c r="M814" s="118"/>
      <c r="N814" s="118"/>
      <c r="O814" s="118"/>
      <c r="P814" s="118"/>
      <c r="Q814" s="118"/>
      <c r="R814" s="118"/>
      <c r="S814" s="118"/>
      <c r="T814" s="118"/>
      <c r="U814" s="118"/>
      <c r="V814" s="118"/>
      <c r="W814" s="178">
        <v>2</v>
      </c>
      <c r="X814" s="179" t="s">
        <v>2178</v>
      </c>
      <c r="Y814" s="179" t="s">
        <v>8056</v>
      </c>
      <c r="Z814" s="179" t="s">
        <v>1675</v>
      </c>
      <c r="AA814" s="179" t="s">
        <v>8059</v>
      </c>
      <c r="AB814" s="179"/>
    </row>
    <row r="815" spans="1:48" ht="14.45" customHeight="1">
      <c r="A815"/>
      <c r="B815" s="25" t="s">
        <v>6794</v>
      </c>
      <c r="D815" s="47"/>
      <c r="E815" s="256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8"/>
      <c r="W815">
        <v>0</v>
      </c>
      <c r="X815" t="s">
        <v>5</v>
      </c>
      <c r="Y815" t="s">
        <v>6</v>
      </c>
      <c r="Z815" t="s">
        <v>7</v>
      </c>
      <c r="AA815" t="s">
        <v>8</v>
      </c>
      <c r="AB815" t="s">
        <v>8</v>
      </c>
      <c r="AC815" t="s">
        <v>9</v>
      </c>
      <c r="AD815" t="s">
        <v>10</v>
      </c>
      <c r="AE815" t="s">
        <v>11</v>
      </c>
      <c r="AF815" s="27" t="s">
        <v>12</v>
      </c>
      <c r="AG815" s="27" t="s">
        <v>13</v>
      </c>
      <c r="AH815" s="27" t="s">
        <v>14</v>
      </c>
      <c r="AI815" s="27" t="s">
        <v>15</v>
      </c>
      <c r="AJ815" s="27" t="s">
        <v>16</v>
      </c>
      <c r="AK815" t="s">
        <v>17</v>
      </c>
      <c r="AL815" t="s">
        <v>1</v>
      </c>
      <c r="AM815" t="s">
        <v>1485</v>
      </c>
      <c r="AN815" s="179" t="s">
        <v>2178</v>
      </c>
      <c r="AT815" t="s">
        <v>1</v>
      </c>
      <c r="AU815" t="s">
        <v>1485</v>
      </c>
      <c r="AV815" s="179" t="s">
        <v>2178</v>
      </c>
    </row>
    <row r="816" spans="1:48" ht="14.45" customHeight="1">
      <c r="A816"/>
      <c r="B816" s="25" t="s">
        <v>6794</v>
      </c>
      <c r="D816" s="47"/>
      <c r="E816" s="256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8"/>
      <c r="W816">
        <v>4</v>
      </c>
      <c r="X816" t="s">
        <v>33</v>
      </c>
      <c r="Y816" t="s">
        <v>19</v>
      </c>
      <c r="Z816" t="s">
        <v>19</v>
      </c>
      <c r="AA816" t="s">
        <v>19</v>
      </c>
      <c r="AB816" t="s">
        <v>19</v>
      </c>
      <c r="AC816" t="s">
        <v>19</v>
      </c>
      <c r="AD816" t="s">
        <v>19</v>
      </c>
      <c r="AE816" t="s">
        <v>35</v>
      </c>
      <c r="AF816" s="27" t="s">
        <v>19</v>
      </c>
      <c r="AG816" s="27" t="s">
        <v>19</v>
      </c>
      <c r="AH816" s="27" t="s">
        <v>19</v>
      </c>
      <c r="AI816" s="27" t="s">
        <v>19</v>
      </c>
      <c r="AJ816" s="27" t="s">
        <v>19</v>
      </c>
      <c r="AK816" t="s">
        <v>24</v>
      </c>
      <c r="AL816">
        <v>2507</v>
      </c>
      <c r="AM816">
        <v>0</v>
      </c>
      <c r="AN816" s="179">
        <v>2507</v>
      </c>
      <c r="AT816">
        <v>2507</v>
      </c>
      <c r="AU816">
        <v>0</v>
      </c>
      <c r="AV816" s="179">
        <v>2507</v>
      </c>
    </row>
    <row r="817" spans="1:48" ht="14.45" customHeight="1">
      <c r="A817"/>
      <c r="B817" s="25" t="s">
        <v>6794</v>
      </c>
      <c r="D817" s="47"/>
      <c r="E817" s="256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8"/>
      <c r="W817">
        <v>4</v>
      </c>
      <c r="X817" t="s">
        <v>75</v>
      </c>
      <c r="Y817" t="s">
        <v>19</v>
      </c>
      <c r="Z817" t="s">
        <v>19</v>
      </c>
      <c r="AA817" t="s">
        <v>19</v>
      </c>
      <c r="AB817" t="s">
        <v>19</v>
      </c>
      <c r="AC817" t="s">
        <v>19</v>
      </c>
      <c r="AD817" t="s">
        <v>19</v>
      </c>
      <c r="AE817" t="s">
        <v>81</v>
      </c>
      <c r="AF817" s="27" t="s">
        <v>19</v>
      </c>
      <c r="AG817" s="27" t="s">
        <v>19</v>
      </c>
      <c r="AH817" s="27" t="s">
        <v>19</v>
      </c>
      <c r="AI817" s="27" t="s">
        <v>19</v>
      </c>
      <c r="AJ817" s="27" t="s">
        <v>19</v>
      </c>
      <c r="AK817" t="s">
        <v>21</v>
      </c>
      <c r="AL817">
        <v>1</v>
      </c>
      <c r="AM817" t="s">
        <v>19</v>
      </c>
      <c r="AN817" s="179">
        <v>1</v>
      </c>
      <c r="AT817">
        <v>1</v>
      </c>
      <c r="AU817" t="s">
        <v>19</v>
      </c>
      <c r="AV817" s="179">
        <v>1</v>
      </c>
    </row>
    <row r="818" spans="1:48" ht="14.45" customHeight="1">
      <c r="A818"/>
      <c r="B818" s="25" t="s">
        <v>6794</v>
      </c>
      <c r="D818" s="47"/>
      <c r="E818" s="256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8"/>
      <c r="W818">
        <v>4</v>
      </c>
      <c r="X818" t="s">
        <v>75</v>
      </c>
      <c r="Y818" t="s">
        <v>19</v>
      </c>
      <c r="Z818" t="s">
        <v>19</v>
      </c>
      <c r="AA818" t="s">
        <v>19</v>
      </c>
      <c r="AB818" t="s">
        <v>19</v>
      </c>
      <c r="AC818" t="s">
        <v>19</v>
      </c>
      <c r="AD818" t="s">
        <v>19</v>
      </c>
      <c r="AE818" t="s">
        <v>1680</v>
      </c>
      <c r="AF818" s="27" t="s">
        <v>19</v>
      </c>
      <c r="AG818" s="27" t="s">
        <v>19</v>
      </c>
      <c r="AH818" s="27" t="s">
        <v>19</v>
      </c>
      <c r="AI818" s="27" t="s">
        <v>19</v>
      </c>
      <c r="AJ818" s="27" t="s">
        <v>19</v>
      </c>
      <c r="AK818" t="s">
        <v>21</v>
      </c>
      <c r="AL818">
        <v>1</v>
      </c>
      <c r="AM818" t="s">
        <v>19</v>
      </c>
      <c r="AN818" s="179">
        <v>1</v>
      </c>
      <c r="AT818">
        <v>1</v>
      </c>
      <c r="AU818" t="s">
        <v>19</v>
      </c>
      <c r="AV818" s="179">
        <v>1</v>
      </c>
    </row>
    <row r="819" spans="1:48" ht="14.45" customHeight="1">
      <c r="A819"/>
      <c r="B819" s="25" t="s">
        <v>6794</v>
      </c>
      <c r="D819" s="47"/>
      <c r="E819" s="256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8"/>
      <c r="W819">
        <v>4</v>
      </c>
      <c r="X819" t="s">
        <v>75</v>
      </c>
      <c r="Y819" t="s">
        <v>19</v>
      </c>
      <c r="Z819" t="s">
        <v>19</v>
      </c>
      <c r="AA819" t="s">
        <v>19</v>
      </c>
      <c r="AB819" t="s">
        <v>19</v>
      </c>
      <c r="AC819" t="s">
        <v>19</v>
      </c>
      <c r="AD819" t="s">
        <v>19</v>
      </c>
      <c r="AE819" t="s">
        <v>1681</v>
      </c>
      <c r="AF819" s="27" t="s">
        <v>19</v>
      </c>
      <c r="AG819" s="27" t="s">
        <v>19</v>
      </c>
      <c r="AH819" s="27" t="s">
        <v>19</v>
      </c>
      <c r="AI819" s="27" t="s">
        <v>19</v>
      </c>
      <c r="AJ819" s="27" t="s">
        <v>19</v>
      </c>
      <c r="AK819" t="s">
        <v>21</v>
      </c>
      <c r="AL819">
        <v>4</v>
      </c>
      <c r="AM819" t="s">
        <v>19</v>
      </c>
      <c r="AN819" s="179">
        <v>4</v>
      </c>
      <c r="AT819">
        <v>4</v>
      </c>
      <c r="AU819" t="s">
        <v>19</v>
      </c>
      <c r="AV819" s="179">
        <v>4</v>
      </c>
    </row>
    <row r="820" spans="1:48" ht="14.45" customHeight="1">
      <c r="A820"/>
      <c r="B820" s="25" t="s">
        <v>6794</v>
      </c>
      <c r="D820" s="47"/>
      <c r="E820" s="256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8"/>
      <c r="W820">
        <v>4</v>
      </c>
      <c r="X820" t="s">
        <v>75</v>
      </c>
      <c r="Y820" t="s">
        <v>19</v>
      </c>
      <c r="Z820" t="s">
        <v>19</v>
      </c>
      <c r="AA820" t="s">
        <v>19</v>
      </c>
      <c r="AB820" t="s">
        <v>19</v>
      </c>
      <c r="AC820" t="s">
        <v>19</v>
      </c>
      <c r="AD820" t="s">
        <v>19</v>
      </c>
      <c r="AE820" t="s">
        <v>90</v>
      </c>
      <c r="AF820" s="27" t="s">
        <v>19</v>
      </c>
      <c r="AG820" s="27" t="s">
        <v>19</v>
      </c>
      <c r="AH820" s="27" t="s">
        <v>19</v>
      </c>
      <c r="AI820" s="27" t="s">
        <v>19</v>
      </c>
      <c r="AJ820" s="27" t="s">
        <v>19</v>
      </c>
      <c r="AK820" t="s">
        <v>21</v>
      </c>
      <c r="AL820">
        <v>2</v>
      </c>
      <c r="AM820">
        <v>2</v>
      </c>
      <c r="AN820" s="179">
        <v>2</v>
      </c>
      <c r="AT820">
        <v>2</v>
      </c>
      <c r="AU820">
        <v>2</v>
      </c>
      <c r="AV820" s="179">
        <v>2</v>
      </c>
    </row>
    <row r="821" spans="1:48" ht="14.45" customHeight="1">
      <c r="A821"/>
      <c r="B821" s="25" t="s">
        <v>6794</v>
      </c>
      <c r="D821" s="47"/>
      <c r="E821" s="256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8"/>
      <c r="W821">
        <v>4</v>
      </c>
      <c r="X821" t="s">
        <v>75</v>
      </c>
      <c r="Y821" t="s">
        <v>19</v>
      </c>
      <c r="Z821" t="s">
        <v>19</v>
      </c>
      <c r="AA821" t="s">
        <v>19</v>
      </c>
      <c r="AB821" t="s">
        <v>19</v>
      </c>
      <c r="AC821" t="s">
        <v>19</v>
      </c>
      <c r="AD821" t="s">
        <v>19</v>
      </c>
      <c r="AE821" t="s">
        <v>1682</v>
      </c>
      <c r="AF821" s="27" t="s">
        <v>19</v>
      </c>
      <c r="AG821" s="27" t="s">
        <v>19</v>
      </c>
      <c r="AH821" s="27" t="s">
        <v>19</v>
      </c>
      <c r="AI821" s="27" t="s">
        <v>19</v>
      </c>
      <c r="AJ821" s="27" t="s">
        <v>19</v>
      </c>
      <c r="AK821" t="s">
        <v>21</v>
      </c>
      <c r="AL821">
        <v>4</v>
      </c>
      <c r="AM821" t="s">
        <v>19</v>
      </c>
      <c r="AN821" s="179">
        <v>4</v>
      </c>
      <c r="AT821">
        <v>4</v>
      </c>
      <c r="AU821" t="s">
        <v>19</v>
      </c>
      <c r="AV821" s="179">
        <v>4</v>
      </c>
    </row>
    <row r="822" spans="1:48" ht="14.45" customHeight="1">
      <c r="A822"/>
      <c r="B822" s="25" t="s">
        <v>6794</v>
      </c>
      <c r="D822" s="47"/>
      <c r="E822" s="256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8"/>
      <c r="W822">
        <v>4</v>
      </c>
      <c r="X822" t="s">
        <v>75</v>
      </c>
      <c r="Y822" t="s">
        <v>19</v>
      </c>
      <c r="Z822" t="s">
        <v>19</v>
      </c>
      <c r="AA822" t="s">
        <v>19</v>
      </c>
      <c r="AB822" t="s">
        <v>19</v>
      </c>
      <c r="AC822" t="s">
        <v>19</v>
      </c>
      <c r="AD822" t="s">
        <v>19</v>
      </c>
      <c r="AE822" t="s">
        <v>1683</v>
      </c>
      <c r="AF822" s="27" t="s">
        <v>19</v>
      </c>
      <c r="AG822" s="27" t="s">
        <v>19</v>
      </c>
      <c r="AH822" s="27" t="s">
        <v>19</v>
      </c>
      <c r="AI822" s="27" t="s">
        <v>19</v>
      </c>
      <c r="AJ822" s="27" t="s">
        <v>19</v>
      </c>
      <c r="AK822" t="s">
        <v>21</v>
      </c>
      <c r="AL822">
        <v>4</v>
      </c>
      <c r="AM822" t="s">
        <v>19</v>
      </c>
      <c r="AN822" s="179">
        <v>4</v>
      </c>
      <c r="AT822">
        <v>4</v>
      </c>
      <c r="AU822" t="s">
        <v>19</v>
      </c>
      <c r="AV822" s="179">
        <v>4</v>
      </c>
    </row>
    <row r="823" spans="1:48" ht="14.45" customHeight="1">
      <c r="A823"/>
      <c r="B823" s="25" t="s">
        <v>6794</v>
      </c>
      <c r="D823" s="47"/>
      <c r="E823" s="256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8"/>
      <c r="W823">
        <v>4</v>
      </c>
      <c r="X823" t="s">
        <v>75</v>
      </c>
      <c r="Y823" t="s">
        <v>19</v>
      </c>
      <c r="Z823" t="s">
        <v>19</v>
      </c>
      <c r="AA823" t="s">
        <v>19</v>
      </c>
      <c r="AB823" t="s">
        <v>19</v>
      </c>
      <c r="AC823" t="s">
        <v>19</v>
      </c>
      <c r="AD823" t="s">
        <v>19</v>
      </c>
      <c r="AE823" t="s">
        <v>106</v>
      </c>
      <c r="AF823" s="27" t="s">
        <v>19</v>
      </c>
      <c r="AG823" s="27" t="s">
        <v>19</v>
      </c>
      <c r="AH823" s="27" t="s">
        <v>19</v>
      </c>
      <c r="AI823" s="27" t="s">
        <v>19</v>
      </c>
      <c r="AJ823" s="27" t="s">
        <v>19</v>
      </c>
      <c r="AK823" t="s">
        <v>21</v>
      </c>
      <c r="AL823">
        <v>2</v>
      </c>
      <c r="AM823">
        <v>2</v>
      </c>
      <c r="AN823" s="179">
        <v>2</v>
      </c>
      <c r="AT823">
        <v>2</v>
      </c>
      <c r="AU823">
        <v>2</v>
      </c>
      <c r="AV823" s="179">
        <v>2</v>
      </c>
    </row>
    <row r="824" spans="1:48" ht="14.45" customHeight="1">
      <c r="A824"/>
      <c r="B824" s="25" t="s">
        <v>6794</v>
      </c>
      <c r="D824" s="47"/>
      <c r="E824" s="256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8"/>
      <c r="W824">
        <v>4</v>
      </c>
      <c r="X824" t="s">
        <v>75</v>
      </c>
      <c r="Y824" t="s">
        <v>19</v>
      </c>
      <c r="Z824" t="s">
        <v>19</v>
      </c>
      <c r="AA824" t="s">
        <v>19</v>
      </c>
      <c r="AB824" t="s">
        <v>19</v>
      </c>
      <c r="AC824" t="s">
        <v>19</v>
      </c>
      <c r="AD824" t="s">
        <v>19</v>
      </c>
      <c r="AE824" t="s">
        <v>110</v>
      </c>
      <c r="AF824" s="27" t="s">
        <v>19</v>
      </c>
      <c r="AG824" s="27" t="s">
        <v>19</v>
      </c>
      <c r="AH824" s="27" t="s">
        <v>19</v>
      </c>
      <c r="AI824" s="27" t="s">
        <v>19</v>
      </c>
      <c r="AJ824" s="27" t="s">
        <v>19</v>
      </c>
      <c r="AK824" t="s">
        <v>21</v>
      </c>
      <c r="AL824">
        <v>3</v>
      </c>
      <c r="AM824" t="s">
        <v>19</v>
      </c>
      <c r="AN824" s="179">
        <v>3</v>
      </c>
      <c r="AT824">
        <v>3</v>
      </c>
      <c r="AU824" t="s">
        <v>19</v>
      </c>
      <c r="AV824" s="179">
        <v>3</v>
      </c>
    </row>
    <row r="825" spans="1:48" ht="14.45" customHeight="1">
      <c r="A825"/>
      <c r="B825" s="25" t="s">
        <v>6794</v>
      </c>
      <c r="D825" s="47"/>
      <c r="E825" s="256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8"/>
      <c r="W825">
        <v>4</v>
      </c>
      <c r="X825" t="s">
        <v>75</v>
      </c>
      <c r="Y825" t="s">
        <v>19</v>
      </c>
      <c r="Z825" t="s">
        <v>19</v>
      </c>
      <c r="AA825" t="s">
        <v>19</v>
      </c>
      <c r="AB825" t="s">
        <v>19</v>
      </c>
      <c r="AC825" t="s">
        <v>19</v>
      </c>
      <c r="AD825" t="s">
        <v>19</v>
      </c>
      <c r="AE825" t="s">
        <v>1684</v>
      </c>
      <c r="AF825" s="27" t="s">
        <v>19</v>
      </c>
      <c r="AG825" s="27" t="s">
        <v>19</v>
      </c>
      <c r="AH825" s="27" t="s">
        <v>19</v>
      </c>
      <c r="AI825" s="27" t="s">
        <v>19</v>
      </c>
      <c r="AJ825" s="27" t="s">
        <v>19</v>
      </c>
      <c r="AK825" t="s">
        <v>21</v>
      </c>
      <c r="AL825">
        <v>4</v>
      </c>
      <c r="AM825" t="s">
        <v>19</v>
      </c>
      <c r="AN825" s="179" t="s">
        <v>19</v>
      </c>
      <c r="AT825">
        <v>4</v>
      </c>
      <c r="AU825" t="s">
        <v>19</v>
      </c>
      <c r="AV825" s="179" t="s">
        <v>19</v>
      </c>
    </row>
    <row r="826" spans="1:48" ht="14.45" customHeight="1">
      <c r="A826"/>
      <c r="B826" s="25" t="s">
        <v>6794</v>
      </c>
      <c r="D826" s="47"/>
      <c r="E826" s="256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8"/>
      <c r="W826">
        <v>4</v>
      </c>
      <c r="X826" t="s">
        <v>75</v>
      </c>
      <c r="Y826" t="s">
        <v>19</v>
      </c>
      <c r="Z826" t="s">
        <v>19</v>
      </c>
      <c r="AA826" t="s">
        <v>19</v>
      </c>
      <c r="AB826" t="s">
        <v>19</v>
      </c>
      <c r="AC826" t="s">
        <v>19</v>
      </c>
      <c r="AD826" t="s">
        <v>19</v>
      </c>
      <c r="AE826" t="s">
        <v>126</v>
      </c>
      <c r="AF826" s="27" t="s">
        <v>19</v>
      </c>
      <c r="AG826" s="27" t="s">
        <v>19</v>
      </c>
      <c r="AH826" s="27" t="s">
        <v>19</v>
      </c>
      <c r="AI826" s="27" t="s">
        <v>19</v>
      </c>
      <c r="AJ826" s="27" t="s">
        <v>19</v>
      </c>
      <c r="AK826" t="s">
        <v>21</v>
      </c>
      <c r="AL826">
        <v>6</v>
      </c>
      <c r="AM826">
        <v>6</v>
      </c>
      <c r="AN826" s="179">
        <v>6</v>
      </c>
      <c r="AT826">
        <v>6</v>
      </c>
      <c r="AU826">
        <v>6</v>
      </c>
      <c r="AV826" s="179">
        <v>6</v>
      </c>
    </row>
    <row r="827" spans="1:48" ht="14.45" customHeight="1">
      <c r="A827"/>
      <c r="B827" s="25" t="s">
        <v>6794</v>
      </c>
      <c r="D827" s="47"/>
      <c r="E827" s="256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8"/>
      <c r="W827">
        <v>4</v>
      </c>
      <c r="X827" t="s">
        <v>75</v>
      </c>
      <c r="Y827" t="s">
        <v>19</v>
      </c>
      <c r="Z827" t="s">
        <v>19</v>
      </c>
      <c r="AA827" t="s">
        <v>19</v>
      </c>
      <c r="AB827" t="s">
        <v>19</v>
      </c>
      <c r="AC827" t="s">
        <v>19</v>
      </c>
      <c r="AD827" t="s">
        <v>19</v>
      </c>
      <c r="AE827" t="s">
        <v>131</v>
      </c>
      <c r="AF827" s="27" t="s">
        <v>19</v>
      </c>
      <c r="AG827" s="27" t="s">
        <v>19</v>
      </c>
      <c r="AH827" s="27" t="s">
        <v>19</v>
      </c>
      <c r="AI827" s="27" t="s">
        <v>19</v>
      </c>
      <c r="AJ827" s="27" t="s">
        <v>19</v>
      </c>
      <c r="AK827" t="s">
        <v>21</v>
      </c>
      <c r="AL827">
        <v>2</v>
      </c>
      <c r="AM827">
        <v>2</v>
      </c>
      <c r="AN827" s="179">
        <v>2</v>
      </c>
      <c r="AT827">
        <v>2</v>
      </c>
      <c r="AU827">
        <v>2</v>
      </c>
      <c r="AV827" s="179">
        <v>2</v>
      </c>
    </row>
    <row r="828" spans="1:48" ht="14.45" customHeight="1">
      <c r="A828" s="225" t="s">
        <v>8057</v>
      </c>
      <c r="B828" s="25" t="s">
        <v>6794</v>
      </c>
      <c r="D828" s="47" t="s">
        <v>6932</v>
      </c>
      <c r="E828" s="256" t="s">
        <v>6852</v>
      </c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8" t="s">
        <v>6833</v>
      </c>
      <c r="W828">
        <v>3</v>
      </c>
      <c r="X828" t="s">
        <v>1685</v>
      </c>
      <c r="Y828" t="s">
        <v>1686</v>
      </c>
      <c r="Z828" t="s">
        <v>19</v>
      </c>
      <c r="AA828" t="s">
        <v>1687</v>
      </c>
      <c r="AB828" t="s">
        <v>1687</v>
      </c>
      <c r="AC828" t="s">
        <v>1688</v>
      </c>
      <c r="AD828" t="s">
        <v>1689</v>
      </c>
      <c r="AE828" t="s">
        <v>1690</v>
      </c>
      <c r="AF828" s="27" t="s">
        <v>1691</v>
      </c>
      <c r="AG828" s="27" t="s">
        <v>19</v>
      </c>
      <c r="AH828" s="27" t="s">
        <v>311</v>
      </c>
      <c r="AI828" s="27" t="s">
        <v>1692</v>
      </c>
      <c r="AJ828" s="27" t="s">
        <v>1693</v>
      </c>
      <c r="AK828" t="s">
        <v>21</v>
      </c>
      <c r="AL828">
        <v>1</v>
      </c>
      <c r="AM828" t="s">
        <v>19</v>
      </c>
      <c r="AN828" s="179">
        <v>1</v>
      </c>
      <c r="AT828" t="s">
        <v>1674</v>
      </c>
      <c r="AU828" t="s">
        <v>19</v>
      </c>
      <c r="AV828" s="179" t="s">
        <v>8056</v>
      </c>
    </row>
    <row r="829" spans="1:48" ht="14.45" customHeight="1">
      <c r="A829" s="225" t="s">
        <v>8057</v>
      </c>
      <c r="B829" s="25" t="s">
        <v>6794</v>
      </c>
      <c r="D829" s="47" t="s">
        <v>6932</v>
      </c>
      <c r="E829" s="256" t="s">
        <v>6852</v>
      </c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8" t="s">
        <v>6833</v>
      </c>
      <c r="W829">
        <v>3</v>
      </c>
      <c r="X829" t="s">
        <v>1694</v>
      </c>
      <c r="Y829" t="s">
        <v>1695</v>
      </c>
      <c r="Z829" t="s">
        <v>19</v>
      </c>
      <c r="AA829" t="s">
        <v>1696</v>
      </c>
      <c r="AB829" t="s">
        <v>1696</v>
      </c>
      <c r="AC829" t="s">
        <v>1697</v>
      </c>
      <c r="AD829" t="s">
        <v>1689</v>
      </c>
      <c r="AE829" t="s">
        <v>1698</v>
      </c>
      <c r="AF829" s="27" t="s">
        <v>1699</v>
      </c>
      <c r="AG829" s="27" t="s">
        <v>19</v>
      </c>
      <c r="AH829" s="27" t="s">
        <v>311</v>
      </c>
      <c r="AI829" s="27" t="s">
        <v>1700</v>
      </c>
      <c r="AJ829" s="27" t="s">
        <v>1701</v>
      </c>
      <c r="AK829" t="s">
        <v>21</v>
      </c>
      <c r="AL829">
        <v>1</v>
      </c>
      <c r="AM829" t="s">
        <v>19</v>
      </c>
      <c r="AN829" s="179">
        <v>1</v>
      </c>
      <c r="AT829" t="s">
        <v>1674</v>
      </c>
      <c r="AU829" t="s">
        <v>19</v>
      </c>
      <c r="AV829" s="179" t="s">
        <v>8056</v>
      </c>
    </row>
    <row r="830" spans="1:48" ht="14.45" customHeight="1">
      <c r="A830" s="225" t="s">
        <v>8057</v>
      </c>
      <c r="B830" s="25" t="s">
        <v>6794</v>
      </c>
      <c r="D830" s="47" t="s">
        <v>6932</v>
      </c>
      <c r="E830" s="256"/>
      <c r="F830" s="47"/>
      <c r="G830" s="47"/>
      <c r="H830" s="37" t="s">
        <v>6932</v>
      </c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8" t="s">
        <v>6833</v>
      </c>
      <c r="W830">
        <v>3</v>
      </c>
      <c r="X830" t="s">
        <v>1702</v>
      </c>
      <c r="Y830" t="s">
        <v>1703</v>
      </c>
      <c r="Z830" t="s">
        <v>19</v>
      </c>
      <c r="AA830" t="s">
        <v>19</v>
      </c>
      <c r="AB830" t="s">
        <v>19</v>
      </c>
      <c r="AC830" t="s">
        <v>1703</v>
      </c>
      <c r="AD830" t="s">
        <v>1689</v>
      </c>
      <c r="AE830" t="s">
        <v>1704</v>
      </c>
      <c r="AF830" s="27" t="s">
        <v>19</v>
      </c>
      <c r="AG830" s="27" t="s">
        <v>1697</v>
      </c>
      <c r="AH830" s="27" t="s">
        <v>19</v>
      </c>
      <c r="AI830" s="27" t="s">
        <v>19</v>
      </c>
      <c r="AJ830" s="27" t="s">
        <v>19</v>
      </c>
      <c r="AK830" t="s">
        <v>21</v>
      </c>
      <c r="AL830">
        <v>1</v>
      </c>
      <c r="AM830" t="s">
        <v>19</v>
      </c>
      <c r="AN830" s="179">
        <v>1</v>
      </c>
      <c r="AT830" t="s">
        <v>1674</v>
      </c>
      <c r="AU830" t="s">
        <v>19</v>
      </c>
      <c r="AV830" s="179" t="s">
        <v>8056</v>
      </c>
    </row>
    <row r="831" spans="1:48" ht="14.45" customHeight="1">
      <c r="A831" s="225" t="s">
        <v>8057</v>
      </c>
      <c r="B831" s="25" t="s">
        <v>6794</v>
      </c>
      <c r="D831" s="47" t="s">
        <v>6932</v>
      </c>
      <c r="E831" s="256" t="s">
        <v>6852</v>
      </c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8" t="s">
        <v>6833</v>
      </c>
      <c r="W831">
        <v>3</v>
      </c>
      <c r="X831" t="s">
        <v>1685</v>
      </c>
      <c r="Y831" t="s">
        <v>1705</v>
      </c>
      <c r="Z831" t="s">
        <v>19</v>
      </c>
      <c r="AA831" t="s">
        <v>1706</v>
      </c>
      <c r="AB831" t="s">
        <v>1706</v>
      </c>
      <c r="AC831" t="s">
        <v>1707</v>
      </c>
      <c r="AD831" t="s">
        <v>1708</v>
      </c>
      <c r="AE831" t="s">
        <v>1690</v>
      </c>
      <c r="AF831" s="27" t="s">
        <v>1691</v>
      </c>
      <c r="AG831" s="27" t="s">
        <v>19</v>
      </c>
      <c r="AH831" s="27" t="s">
        <v>311</v>
      </c>
      <c r="AI831" s="27" t="s">
        <v>1709</v>
      </c>
      <c r="AJ831" s="27" t="s">
        <v>1693</v>
      </c>
      <c r="AK831" t="s">
        <v>21</v>
      </c>
      <c r="AL831">
        <v>1</v>
      </c>
      <c r="AM831" t="s">
        <v>19</v>
      </c>
      <c r="AN831" s="179">
        <v>1</v>
      </c>
      <c r="AT831" t="s">
        <v>1674</v>
      </c>
      <c r="AU831" t="s">
        <v>19</v>
      </c>
      <c r="AV831" s="179" t="s">
        <v>8056</v>
      </c>
    </row>
    <row r="832" spans="1:48" ht="14.45" customHeight="1">
      <c r="A832" s="225" t="s">
        <v>8057</v>
      </c>
      <c r="B832" s="25" t="s">
        <v>6794</v>
      </c>
      <c r="D832" s="47" t="s">
        <v>6932</v>
      </c>
      <c r="E832" s="256" t="s">
        <v>6852</v>
      </c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8" t="s">
        <v>6833</v>
      </c>
      <c r="W832">
        <v>3</v>
      </c>
      <c r="X832" t="s">
        <v>1694</v>
      </c>
      <c r="Y832" t="s">
        <v>1710</v>
      </c>
      <c r="Z832" t="s">
        <v>19</v>
      </c>
      <c r="AA832" t="s">
        <v>1711</v>
      </c>
      <c r="AB832" t="s">
        <v>1711</v>
      </c>
      <c r="AC832" t="s">
        <v>1712</v>
      </c>
      <c r="AD832" t="s">
        <v>1708</v>
      </c>
      <c r="AE832" t="s">
        <v>1698</v>
      </c>
      <c r="AF832" s="27" t="s">
        <v>1699</v>
      </c>
      <c r="AG832" s="27" t="s">
        <v>19</v>
      </c>
      <c r="AH832" s="27" t="s">
        <v>311</v>
      </c>
      <c r="AI832" s="27" t="s">
        <v>1713</v>
      </c>
      <c r="AJ832" s="27" t="s">
        <v>1701</v>
      </c>
      <c r="AK832" t="s">
        <v>21</v>
      </c>
      <c r="AL832">
        <v>1</v>
      </c>
      <c r="AM832" t="s">
        <v>19</v>
      </c>
      <c r="AN832" s="179">
        <v>1</v>
      </c>
      <c r="AT832" t="s">
        <v>1674</v>
      </c>
      <c r="AU832" t="s">
        <v>19</v>
      </c>
      <c r="AV832" s="179" t="s">
        <v>8056</v>
      </c>
    </row>
    <row r="833" spans="1:48" ht="14.45" customHeight="1">
      <c r="A833" s="225" t="s">
        <v>8057</v>
      </c>
      <c r="B833" s="25" t="s">
        <v>6794</v>
      </c>
      <c r="D833" s="47" t="s">
        <v>6932</v>
      </c>
      <c r="E833" s="256"/>
      <c r="F833" s="47"/>
      <c r="G833" s="47"/>
      <c r="H833" s="37" t="s">
        <v>6932</v>
      </c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8" t="s">
        <v>6833</v>
      </c>
      <c r="W833">
        <v>3</v>
      </c>
      <c r="X833" t="s">
        <v>1702</v>
      </c>
      <c r="Y833" t="s">
        <v>1714</v>
      </c>
      <c r="Z833" t="s">
        <v>19</v>
      </c>
      <c r="AA833" t="s">
        <v>19</v>
      </c>
      <c r="AB833" t="s">
        <v>19</v>
      </c>
      <c r="AC833" t="s">
        <v>1714</v>
      </c>
      <c r="AD833" t="s">
        <v>1715</v>
      </c>
      <c r="AE833" t="s">
        <v>1704</v>
      </c>
      <c r="AF833" s="27" t="s">
        <v>19</v>
      </c>
      <c r="AG833" s="27" t="s">
        <v>1712</v>
      </c>
      <c r="AH833" s="27" t="s">
        <v>19</v>
      </c>
      <c r="AI833" s="27" t="s">
        <v>19</v>
      </c>
      <c r="AJ833" s="27" t="s">
        <v>19</v>
      </c>
      <c r="AK833" t="s">
        <v>21</v>
      </c>
      <c r="AL833">
        <v>1</v>
      </c>
      <c r="AM833" t="s">
        <v>19</v>
      </c>
      <c r="AN833" s="179">
        <v>1</v>
      </c>
      <c r="AT833" t="s">
        <v>1674</v>
      </c>
      <c r="AU833" t="s">
        <v>19</v>
      </c>
      <c r="AV833" s="179" t="s">
        <v>8056</v>
      </c>
    </row>
    <row r="834" spans="1:48" ht="14.45" customHeight="1">
      <c r="A834"/>
      <c r="B834" s="25" t="s">
        <v>6794</v>
      </c>
      <c r="D834" s="47" t="s">
        <v>6932</v>
      </c>
      <c r="E834" s="256" t="s">
        <v>6852</v>
      </c>
      <c r="F834" s="47"/>
      <c r="G834" s="47"/>
      <c r="H834" s="47" t="s">
        <v>7040</v>
      </c>
      <c r="I834" s="47"/>
      <c r="J834" s="47" t="s">
        <v>7055</v>
      </c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8" t="s">
        <v>6833</v>
      </c>
      <c r="W834">
        <v>3</v>
      </c>
      <c r="X834" t="s">
        <v>1716</v>
      </c>
      <c r="Y834" t="s">
        <v>1717</v>
      </c>
      <c r="Z834" t="s">
        <v>19</v>
      </c>
      <c r="AA834" t="s">
        <v>1718</v>
      </c>
      <c r="AB834" t="s">
        <v>1718</v>
      </c>
      <c r="AC834" t="s">
        <v>1719</v>
      </c>
      <c r="AD834" t="s">
        <v>1720</v>
      </c>
      <c r="AE834" t="s">
        <v>1721</v>
      </c>
      <c r="AF834" s="27" t="s">
        <v>1722</v>
      </c>
      <c r="AG834" s="27" t="s">
        <v>19</v>
      </c>
      <c r="AH834" s="27" t="s">
        <v>311</v>
      </c>
      <c r="AI834" s="27" t="s">
        <v>1723</v>
      </c>
      <c r="AJ834" s="27" t="s">
        <v>1724</v>
      </c>
      <c r="AK834" t="s">
        <v>21</v>
      </c>
      <c r="AL834">
        <v>1</v>
      </c>
      <c r="AM834" t="s">
        <v>19</v>
      </c>
      <c r="AN834" s="352" t="s">
        <v>19</v>
      </c>
      <c r="AT834" t="s">
        <v>1674</v>
      </c>
      <c r="AU834" t="s">
        <v>19</v>
      </c>
      <c r="AV834" s="179" t="s">
        <v>19</v>
      </c>
    </row>
    <row r="835" spans="1:48" ht="14.45" customHeight="1">
      <c r="A835"/>
      <c r="B835" s="25" t="s">
        <v>6794</v>
      </c>
      <c r="D835" s="47" t="s">
        <v>6932</v>
      </c>
      <c r="E835" s="256" t="s">
        <v>6852</v>
      </c>
      <c r="F835" s="47"/>
      <c r="G835" s="47"/>
      <c r="H835" s="47" t="s">
        <v>7040</v>
      </c>
      <c r="I835" s="47"/>
      <c r="J835" s="47" t="s">
        <v>7056</v>
      </c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8" t="s">
        <v>6833</v>
      </c>
      <c r="W835">
        <v>3</v>
      </c>
      <c r="X835" t="s">
        <v>1716</v>
      </c>
      <c r="Y835" t="s">
        <v>1725</v>
      </c>
      <c r="Z835" t="s">
        <v>19</v>
      </c>
      <c r="AA835" t="s">
        <v>1726</v>
      </c>
      <c r="AB835" t="s">
        <v>1726</v>
      </c>
      <c r="AC835" t="s">
        <v>1727</v>
      </c>
      <c r="AD835" t="s">
        <v>1728</v>
      </c>
      <c r="AE835" t="s">
        <v>1721</v>
      </c>
      <c r="AF835" s="27" t="s">
        <v>1722</v>
      </c>
      <c r="AG835" s="27" t="s">
        <v>19</v>
      </c>
      <c r="AH835" s="27" t="s">
        <v>311</v>
      </c>
      <c r="AI835" s="27" t="s">
        <v>1729</v>
      </c>
      <c r="AJ835" s="27" t="s">
        <v>1730</v>
      </c>
      <c r="AK835" t="s">
        <v>21</v>
      </c>
      <c r="AL835">
        <v>1</v>
      </c>
      <c r="AM835" t="s">
        <v>19</v>
      </c>
      <c r="AN835" s="352" t="s">
        <v>19</v>
      </c>
      <c r="AT835" t="s">
        <v>1674</v>
      </c>
      <c r="AU835" t="s">
        <v>19</v>
      </c>
      <c r="AV835" s="179" t="s">
        <v>19</v>
      </c>
    </row>
    <row r="836" spans="1:48" ht="14.45" customHeight="1">
      <c r="A836" s="225" t="s">
        <v>8057</v>
      </c>
      <c r="B836" s="25" t="s">
        <v>6794</v>
      </c>
      <c r="D836" s="25" t="s">
        <v>6932</v>
      </c>
      <c r="E836" s="264"/>
      <c r="F836" s="26"/>
      <c r="G836" s="26"/>
      <c r="H836" s="26" t="s">
        <v>6900</v>
      </c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59"/>
      <c r="V836" s="59" t="s">
        <v>6833</v>
      </c>
      <c r="W836">
        <v>3</v>
      </c>
      <c r="X836" t="s">
        <v>1107</v>
      </c>
      <c r="Y836" t="s">
        <v>1731</v>
      </c>
      <c r="Z836" t="s">
        <v>19</v>
      </c>
      <c r="AA836" t="s">
        <v>19</v>
      </c>
      <c r="AB836" t="s">
        <v>19</v>
      </c>
      <c r="AC836" t="s">
        <v>1731</v>
      </c>
      <c r="AD836" t="s">
        <v>1689</v>
      </c>
      <c r="AE836" t="s">
        <v>1109</v>
      </c>
      <c r="AF836" s="27" t="s">
        <v>19</v>
      </c>
      <c r="AG836" s="27" t="s">
        <v>19</v>
      </c>
      <c r="AH836" s="27" t="s">
        <v>19</v>
      </c>
      <c r="AI836" s="27" t="s">
        <v>19</v>
      </c>
      <c r="AJ836" s="27" t="s">
        <v>19</v>
      </c>
      <c r="AK836" t="s">
        <v>21</v>
      </c>
      <c r="AL836">
        <v>1</v>
      </c>
      <c r="AM836" t="s">
        <v>19</v>
      </c>
      <c r="AN836" s="179">
        <v>1</v>
      </c>
      <c r="AT836" t="s">
        <v>1674</v>
      </c>
      <c r="AU836" t="s">
        <v>19</v>
      </c>
      <c r="AV836" s="179" t="s">
        <v>8056</v>
      </c>
    </row>
    <row r="837" spans="1:48" ht="14.45" customHeight="1">
      <c r="A837" s="225" t="s">
        <v>8057</v>
      </c>
      <c r="B837" s="25" t="s">
        <v>6794</v>
      </c>
      <c r="D837" s="25" t="s">
        <v>6932</v>
      </c>
      <c r="E837" s="264"/>
      <c r="F837" s="26"/>
      <c r="G837" s="26"/>
      <c r="H837" s="26" t="s">
        <v>6900</v>
      </c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59"/>
      <c r="V837" s="59" t="s">
        <v>6833</v>
      </c>
      <c r="W837">
        <v>3</v>
      </c>
      <c r="X837" t="s">
        <v>1091</v>
      </c>
      <c r="Y837" t="s">
        <v>1732</v>
      </c>
      <c r="Z837" t="s">
        <v>19</v>
      </c>
      <c r="AA837" t="s">
        <v>19</v>
      </c>
      <c r="AB837" t="s">
        <v>19</v>
      </c>
      <c r="AC837" t="s">
        <v>1732</v>
      </c>
      <c r="AD837" t="s">
        <v>1689</v>
      </c>
      <c r="AE837" t="s">
        <v>1733</v>
      </c>
      <c r="AF837" s="27" t="s">
        <v>19</v>
      </c>
      <c r="AG837" s="27" t="s">
        <v>19</v>
      </c>
      <c r="AH837" s="27" t="s">
        <v>19</v>
      </c>
      <c r="AI837" s="27" t="s">
        <v>19</v>
      </c>
      <c r="AJ837" s="27" t="s">
        <v>19</v>
      </c>
      <c r="AK837" t="s">
        <v>21</v>
      </c>
      <c r="AL837">
        <v>1</v>
      </c>
      <c r="AM837" t="s">
        <v>19</v>
      </c>
      <c r="AN837" s="179">
        <v>1</v>
      </c>
      <c r="AT837" t="s">
        <v>1674</v>
      </c>
      <c r="AU837" t="s">
        <v>19</v>
      </c>
      <c r="AV837" s="179" t="s">
        <v>8056</v>
      </c>
    </row>
    <row r="838" spans="1:48" ht="14.45" customHeight="1">
      <c r="A838" s="225" t="s">
        <v>8057</v>
      </c>
      <c r="B838" s="25" t="s">
        <v>6794</v>
      </c>
      <c r="D838" s="25" t="s">
        <v>6932</v>
      </c>
      <c r="E838" s="264"/>
      <c r="F838" s="26"/>
      <c r="G838" s="26"/>
      <c r="H838" s="26" t="s">
        <v>6900</v>
      </c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59"/>
      <c r="V838" s="59" t="s">
        <v>6833</v>
      </c>
      <c r="W838">
        <v>3</v>
      </c>
      <c r="X838" t="s">
        <v>1107</v>
      </c>
      <c r="Y838" t="s">
        <v>1734</v>
      </c>
      <c r="Z838" t="s">
        <v>19</v>
      </c>
      <c r="AA838" t="s">
        <v>19</v>
      </c>
      <c r="AB838" t="s">
        <v>19</v>
      </c>
      <c r="AC838" t="s">
        <v>1734</v>
      </c>
      <c r="AD838" t="s">
        <v>1735</v>
      </c>
      <c r="AE838" t="s">
        <v>1109</v>
      </c>
      <c r="AF838" s="27" t="s">
        <v>19</v>
      </c>
      <c r="AG838" s="27" t="s">
        <v>19</v>
      </c>
      <c r="AH838" s="27" t="s">
        <v>19</v>
      </c>
      <c r="AI838" s="27" t="s">
        <v>19</v>
      </c>
      <c r="AJ838" s="27" t="s">
        <v>19</v>
      </c>
      <c r="AK838" t="s">
        <v>21</v>
      </c>
      <c r="AL838">
        <v>1</v>
      </c>
      <c r="AM838" t="s">
        <v>19</v>
      </c>
      <c r="AN838" s="179">
        <v>1</v>
      </c>
      <c r="AT838" t="s">
        <v>1674</v>
      </c>
      <c r="AU838" t="s">
        <v>19</v>
      </c>
      <c r="AV838" s="179" t="s">
        <v>8056</v>
      </c>
    </row>
    <row r="839" spans="1:48" ht="14.45" customHeight="1">
      <c r="A839" s="225" t="s">
        <v>8057</v>
      </c>
      <c r="B839" s="25" t="s">
        <v>6794</v>
      </c>
      <c r="D839" s="25" t="s">
        <v>6932</v>
      </c>
      <c r="E839" s="264"/>
      <c r="F839" s="26"/>
      <c r="G839" s="26"/>
      <c r="H839" s="26" t="s">
        <v>6900</v>
      </c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59"/>
      <c r="V839" s="59" t="s">
        <v>6833</v>
      </c>
      <c r="W839">
        <v>3</v>
      </c>
      <c r="X839" t="s">
        <v>1091</v>
      </c>
      <c r="Y839" t="s">
        <v>1736</v>
      </c>
      <c r="Z839" t="s">
        <v>19</v>
      </c>
      <c r="AA839" t="s">
        <v>19</v>
      </c>
      <c r="AB839" t="s">
        <v>19</v>
      </c>
      <c r="AC839" t="s">
        <v>1736</v>
      </c>
      <c r="AD839" t="s">
        <v>1735</v>
      </c>
      <c r="AE839" t="s">
        <v>1733</v>
      </c>
      <c r="AF839" s="27" t="s">
        <v>19</v>
      </c>
      <c r="AG839" s="27" t="s">
        <v>19</v>
      </c>
      <c r="AH839" s="27" t="s">
        <v>19</v>
      </c>
      <c r="AI839" s="27" t="s">
        <v>19</v>
      </c>
      <c r="AJ839" s="27" t="s">
        <v>19</v>
      </c>
      <c r="AK839" t="s">
        <v>21</v>
      </c>
      <c r="AL839">
        <v>1</v>
      </c>
      <c r="AM839" t="s">
        <v>19</v>
      </c>
      <c r="AN839" s="179">
        <v>1</v>
      </c>
      <c r="AT839" t="s">
        <v>1674</v>
      </c>
      <c r="AU839" t="s">
        <v>19</v>
      </c>
      <c r="AV839" s="179" t="s">
        <v>8056</v>
      </c>
    </row>
    <row r="840" spans="1:48" ht="14.45" customHeight="1">
      <c r="A840"/>
      <c r="B840" s="25" t="s">
        <v>6795</v>
      </c>
      <c r="D840" s="47"/>
      <c r="E840" s="256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8"/>
      <c r="W840">
        <v>1</v>
      </c>
      <c r="X840" t="s">
        <v>1737</v>
      </c>
    </row>
    <row r="841" spans="1:48" ht="14.45" customHeight="1">
      <c r="A841" s="118" t="s">
        <v>7879</v>
      </c>
      <c r="B841" s="25" t="s">
        <v>6795</v>
      </c>
      <c r="D841" s="47"/>
      <c r="E841" s="256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8"/>
      <c r="W841">
        <v>2</v>
      </c>
      <c r="X841" t="s">
        <v>1</v>
      </c>
      <c r="Y841" t="s">
        <v>1738</v>
      </c>
      <c r="Z841" t="s">
        <v>1739</v>
      </c>
      <c r="AA841" s="179" t="s">
        <v>7893</v>
      </c>
    </row>
    <row r="842" spans="1:48" ht="14.45" customHeight="1">
      <c r="B842" s="25" t="s">
        <v>6795</v>
      </c>
      <c r="D842" s="47"/>
      <c r="E842" s="256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8"/>
      <c r="W842">
        <v>0</v>
      </c>
      <c r="X842" t="s">
        <v>5</v>
      </c>
      <c r="Y842" t="s">
        <v>6</v>
      </c>
      <c r="Z842" t="s">
        <v>7</v>
      </c>
      <c r="AA842" t="s">
        <v>8</v>
      </c>
      <c r="AB842" t="s">
        <v>8</v>
      </c>
      <c r="AC842" t="s">
        <v>9</v>
      </c>
      <c r="AD842" t="s">
        <v>10</v>
      </c>
      <c r="AE842" t="s">
        <v>11</v>
      </c>
      <c r="AF842" s="27" t="s">
        <v>12</v>
      </c>
      <c r="AG842" s="27" t="s">
        <v>13</v>
      </c>
      <c r="AH842" s="27" t="s">
        <v>14</v>
      </c>
      <c r="AI842" s="27" t="s">
        <v>15</v>
      </c>
      <c r="AJ842" s="27" t="s">
        <v>16</v>
      </c>
      <c r="AK842" t="s">
        <v>17</v>
      </c>
      <c r="AL842" t="s">
        <v>1</v>
      </c>
      <c r="AT842" t="s">
        <v>1</v>
      </c>
    </row>
    <row r="843" spans="1:48" ht="14.45" customHeight="1">
      <c r="B843" s="25" t="s">
        <v>6795</v>
      </c>
      <c r="D843" s="47"/>
      <c r="E843" s="256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8"/>
      <c r="W843">
        <v>4</v>
      </c>
      <c r="X843" t="s">
        <v>33</v>
      </c>
      <c r="Y843" t="s">
        <v>19</v>
      </c>
      <c r="Z843" t="s">
        <v>19</v>
      </c>
      <c r="AA843" t="s">
        <v>19</v>
      </c>
      <c r="AB843" t="s">
        <v>19</v>
      </c>
      <c r="AC843" t="s">
        <v>19</v>
      </c>
      <c r="AD843" t="s">
        <v>19</v>
      </c>
      <c r="AE843" t="s">
        <v>34</v>
      </c>
      <c r="AF843" s="27" t="s">
        <v>19</v>
      </c>
      <c r="AG843" s="27" t="s">
        <v>19</v>
      </c>
      <c r="AH843" s="27" t="s">
        <v>19</v>
      </c>
      <c r="AI843" s="27" t="s">
        <v>19</v>
      </c>
      <c r="AJ843" s="27" t="s">
        <v>19</v>
      </c>
      <c r="AK843" t="s">
        <v>24</v>
      </c>
      <c r="AL843">
        <v>392</v>
      </c>
      <c r="AT843">
        <v>392</v>
      </c>
    </row>
    <row r="844" spans="1:48" ht="14.45" customHeight="1">
      <c r="B844" s="25" t="s">
        <v>6795</v>
      </c>
      <c r="D844" s="47"/>
      <c r="E844" s="256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8"/>
      <c r="W844">
        <v>4</v>
      </c>
      <c r="X844" t="s">
        <v>33</v>
      </c>
      <c r="Y844" t="s">
        <v>19</v>
      </c>
      <c r="Z844" t="s">
        <v>19</v>
      </c>
      <c r="AA844" t="s">
        <v>19</v>
      </c>
      <c r="AB844" t="s">
        <v>19</v>
      </c>
      <c r="AC844" t="s">
        <v>19</v>
      </c>
      <c r="AD844" t="s">
        <v>19</v>
      </c>
      <c r="AE844" t="s">
        <v>35</v>
      </c>
      <c r="AF844" s="27" t="s">
        <v>19</v>
      </c>
      <c r="AG844" s="27" t="s">
        <v>19</v>
      </c>
      <c r="AH844" s="27" t="s">
        <v>19</v>
      </c>
      <c r="AI844" s="27" t="s">
        <v>19</v>
      </c>
      <c r="AJ844" s="27" t="s">
        <v>19</v>
      </c>
      <c r="AK844" t="s">
        <v>24</v>
      </c>
      <c r="AL844">
        <v>168</v>
      </c>
      <c r="AT844">
        <v>168</v>
      </c>
    </row>
    <row r="845" spans="1:48" ht="14.45" customHeight="1">
      <c r="B845" s="25" t="s">
        <v>6795</v>
      </c>
      <c r="D845" s="47"/>
      <c r="E845" s="256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8"/>
      <c r="W845">
        <v>4</v>
      </c>
      <c r="X845" t="s">
        <v>33</v>
      </c>
      <c r="Y845" t="s">
        <v>19</v>
      </c>
      <c r="Z845" t="s">
        <v>19</v>
      </c>
      <c r="AA845" t="s">
        <v>19</v>
      </c>
      <c r="AB845" t="s">
        <v>19</v>
      </c>
      <c r="AC845" t="s">
        <v>19</v>
      </c>
      <c r="AD845" t="s">
        <v>19</v>
      </c>
      <c r="AE845" t="s">
        <v>1740</v>
      </c>
      <c r="AF845" s="27" t="s">
        <v>19</v>
      </c>
      <c r="AG845" s="27" t="s">
        <v>19</v>
      </c>
      <c r="AH845" s="27" t="s">
        <v>19</v>
      </c>
      <c r="AI845" s="27" t="s">
        <v>19</v>
      </c>
      <c r="AJ845" s="27" t="s">
        <v>19</v>
      </c>
      <c r="AK845" t="s">
        <v>24</v>
      </c>
      <c r="AL845">
        <v>367</v>
      </c>
      <c r="AT845">
        <v>367</v>
      </c>
    </row>
    <row r="846" spans="1:48" ht="14.45" customHeight="1">
      <c r="B846" s="25" t="s">
        <v>6795</v>
      </c>
      <c r="D846" s="47"/>
      <c r="E846" s="256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8"/>
      <c r="W846">
        <v>4</v>
      </c>
      <c r="X846" t="s">
        <v>60</v>
      </c>
      <c r="Y846" t="s">
        <v>19</v>
      </c>
      <c r="Z846" t="s">
        <v>19</v>
      </c>
      <c r="AA846" t="s">
        <v>19</v>
      </c>
      <c r="AB846" t="s">
        <v>19</v>
      </c>
      <c r="AC846" t="s">
        <v>19</v>
      </c>
      <c r="AD846" t="s">
        <v>19</v>
      </c>
      <c r="AE846" t="s">
        <v>69</v>
      </c>
      <c r="AF846" s="27" t="s">
        <v>19</v>
      </c>
      <c r="AG846" s="27" t="s">
        <v>19</v>
      </c>
      <c r="AH846" s="27" t="s">
        <v>19</v>
      </c>
      <c r="AI846" s="27" t="s">
        <v>19</v>
      </c>
      <c r="AJ846" s="27" t="s">
        <v>19</v>
      </c>
      <c r="AK846" t="s">
        <v>21</v>
      </c>
      <c r="AL846">
        <v>2</v>
      </c>
      <c r="AT846">
        <v>2</v>
      </c>
    </row>
    <row r="847" spans="1:48" ht="14.45" customHeight="1">
      <c r="B847" s="25" t="s">
        <v>6795</v>
      </c>
      <c r="D847" s="47"/>
      <c r="E847" s="256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8"/>
      <c r="W847">
        <v>4</v>
      </c>
      <c r="X847" t="s">
        <v>75</v>
      </c>
      <c r="Y847" t="s">
        <v>19</v>
      </c>
      <c r="Z847" t="s">
        <v>19</v>
      </c>
      <c r="AA847" t="s">
        <v>19</v>
      </c>
      <c r="AB847" t="s">
        <v>19</v>
      </c>
      <c r="AC847" t="s">
        <v>19</v>
      </c>
      <c r="AD847" t="s">
        <v>19</v>
      </c>
      <c r="AE847" t="s">
        <v>87</v>
      </c>
      <c r="AF847" s="27" t="s">
        <v>19</v>
      </c>
      <c r="AG847" s="27" t="s">
        <v>19</v>
      </c>
      <c r="AH847" s="27" t="s">
        <v>19</v>
      </c>
      <c r="AI847" s="27" t="s">
        <v>19</v>
      </c>
      <c r="AJ847" s="27" t="s">
        <v>19</v>
      </c>
      <c r="AK847" t="s">
        <v>21</v>
      </c>
      <c r="AL847">
        <v>2</v>
      </c>
      <c r="AT847">
        <v>2</v>
      </c>
    </row>
    <row r="848" spans="1:48" ht="14.45" customHeight="1">
      <c r="B848" s="25" t="s">
        <v>6795</v>
      </c>
      <c r="D848" s="47"/>
      <c r="E848" s="256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8"/>
      <c r="W848">
        <v>4</v>
      </c>
      <c r="X848" t="s">
        <v>75</v>
      </c>
      <c r="Y848" t="s">
        <v>19</v>
      </c>
      <c r="Z848" t="s">
        <v>19</v>
      </c>
      <c r="AA848" t="s">
        <v>19</v>
      </c>
      <c r="AB848" t="s">
        <v>19</v>
      </c>
      <c r="AC848" t="s">
        <v>19</v>
      </c>
      <c r="AD848" t="s">
        <v>19</v>
      </c>
      <c r="AE848" t="s">
        <v>1741</v>
      </c>
      <c r="AF848" s="27" t="s">
        <v>19</v>
      </c>
      <c r="AG848" s="27" t="s">
        <v>19</v>
      </c>
      <c r="AH848" s="27" t="s">
        <v>19</v>
      </c>
      <c r="AI848" s="27" t="s">
        <v>19</v>
      </c>
      <c r="AJ848" s="27" t="s">
        <v>19</v>
      </c>
      <c r="AK848" t="s">
        <v>21</v>
      </c>
      <c r="AL848">
        <v>2</v>
      </c>
      <c r="AT848">
        <v>2</v>
      </c>
    </row>
    <row r="849" spans="1:46" ht="14.45" customHeight="1">
      <c r="B849" s="25" t="s">
        <v>6795</v>
      </c>
      <c r="D849" s="47"/>
      <c r="E849" s="256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8"/>
      <c r="W849">
        <v>4</v>
      </c>
      <c r="X849" t="s">
        <v>75</v>
      </c>
      <c r="Y849" t="s">
        <v>19</v>
      </c>
      <c r="Z849" t="s">
        <v>19</v>
      </c>
      <c r="AA849" t="s">
        <v>19</v>
      </c>
      <c r="AB849" t="s">
        <v>19</v>
      </c>
      <c r="AC849" t="s">
        <v>19</v>
      </c>
      <c r="AD849" t="s">
        <v>19</v>
      </c>
      <c r="AE849" t="s">
        <v>126</v>
      </c>
      <c r="AF849" s="27" t="s">
        <v>19</v>
      </c>
      <c r="AG849" s="27" t="s">
        <v>19</v>
      </c>
      <c r="AH849" s="27" t="s">
        <v>19</v>
      </c>
      <c r="AI849" s="27" t="s">
        <v>19</v>
      </c>
      <c r="AJ849" s="27" t="s">
        <v>19</v>
      </c>
      <c r="AK849" t="s">
        <v>21</v>
      </c>
      <c r="AL849">
        <v>11</v>
      </c>
      <c r="AT849">
        <v>11</v>
      </c>
    </row>
    <row r="850" spans="1:46" ht="14.45" customHeight="1">
      <c r="B850" s="25" t="s">
        <v>6795</v>
      </c>
      <c r="D850" s="47" t="s">
        <v>6914</v>
      </c>
      <c r="E850" s="256" t="s">
        <v>6852</v>
      </c>
      <c r="F850" s="47" t="s">
        <v>6847</v>
      </c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8" t="s">
        <v>6833</v>
      </c>
      <c r="W850">
        <v>3</v>
      </c>
      <c r="X850" t="s">
        <v>1742</v>
      </c>
      <c r="Y850" t="s">
        <v>1743</v>
      </c>
      <c r="Z850" t="s">
        <v>19</v>
      </c>
      <c r="AA850" t="s">
        <v>1744</v>
      </c>
      <c r="AB850" t="s">
        <v>1745</v>
      </c>
      <c r="AC850" t="s">
        <v>1746</v>
      </c>
      <c r="AD850" t="s">
        <v>674</v>
      </c>
      <c r="AE850" t="s">
        <v>1747</v>
      </c>
      <c r="AF850" s="27" t="s">
        <v>19</v>
      </c>
      <c r="AG850" s="27" t="s">
        <v>19</v>
      </c>
      <c r="AH850" s="27" t="s">
        <v>311</v>
      </c>
      <c r="AI850" s="27" t="s">
        <v>1748</v>
      </c>
      <c r="AJ850" s="27" t="s">
        <v>1749</v>
      </c>
      <c r="AK850" t="s">
        <v>21</v>
      </c>
      <c r="AL850">
        <v>1</v>
      </c>
      <c r="AT850" t="s">
        <v>1738</v>
      </c>
    </row>
    <row r="851" spans="1:46" ht="14.45" customHeight="1">
      <c r="B851" s="25" t="s">
        <v>6795</v>
      </c>
      <c r="D851" s="47" t="s">
        <v>6914</v>
      </c>
      <c r="E851" s="256" t="s">
        <v>6852</v>
      </c>
      <c r="F851" s="47" t="s">
        <v>6847</v>
      </c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8" t="s">
        <v>6833</v>
      </c>
      <c r="W851">
        <v>3</v>
      </c>
      <c r="X851" t="s">
        <v>1742</v>
      </c>
      <c r="Y851" t="s">
        <v>1750</v>
      </c>
      <c r="Z851" t="s">
        <v>19</v>
      </c>
      <c r="AA851" t="s">
        <v>1751</v>
      </c>
      <c r="AB851" t="s">
        <v>1751</v>
      </c>
      <c r="AC851" t="s">
        <v>1752</v>
      </c>
      <c r="AD851" t="s">
        <v>1753</v>
      </c>
      <c r="AE851" t="s">
        <v>1747</v>
      </c>
      <c r="AF851" s="27" t="s">
        <v>19</v>
      </c>
      <c r="AG851" s="27" t="s">
        <v>19</v>
      </c>
      <c r="AH851" s="27" t="s">
        <v>311</v>
      </c>
      <c r="AI851" s="27" t="s">
        <v>1754</v>
      </c>
      <c r="AJ851" s="27" t="s">
        <v>1749</v>
      </c>
      <c r="AK851" t="s">
        <v>21</v>
      </c>
      <c r="AL851">
        <v>1</v>
      </c>
      <c r="AT851" t="s">
        <v>1738</v>
      </c>
    </row>
    <row r="852" spans="1:46" ht="14.45" customHeight="1">
      <c r="A852" s="410" t="s">
        <v>8115</v>
      </c>
      <c r="B852" s="25" t="s">
        <v>6795</v>
      </c>
      <c r="D852" s="47" t="s">
        <v>6914</v>
      </c>
      <c r="E852" s="256"/>
      <c r="F852" s="47"/>
      <c r="G852" s="47"/>
      <c r="H852" s="47" t="s">
        <v>6914</v>
      </c>
      <c r="I852" s="47"/>
      <c r="J852" s="47"/>
      <c r="K852" s="47"/>
      <c r="L852" s="407" t="s">
        <v>7034</v>
      </c>
      <c r="M852" s="47"/>
      <c r="N852" s="47"/>
      <c r="O852" s="47"/>
      <c r="P852" s="47"/>
      <c r="Q852" s="47"/>
      <c r="R852" s="47"/>
      <c r="S852" s="47"/>
      <c r="T852" s="47"/>
      <c r="U852" s="47"/>
      <c r="V852" s="48" t="s">
        <v>6833</v>
      </c>
      <c r="W852">
        <v>3</v>
      </c>
      <c r="X852" t="s">
        <v>1088</v>
      </c>
      <c r="Y852" t="s">
        <v>1755</v>
      </c>
      <c r="Z852" t="s">
        <v>19</v>
      </c>
      <c r="AA852" t="s">
        <v>19</v>
      </c>
      <c r="AB852" t="s">
        <v>19</v>
      </c>
      <c r="AC852" t="s">
        <v>1755</v>
      </c>
      <c r="AD852" t="s">
        <v>1756</v>
      </c>
      <c r="AE852" t="s">
        <v>1114</v>
      </c>
      <c r="AF852" s="27" t="s">
        <v>19</v>
      </c>
      <c r="AG852" s="27" t="s">
        <v>19</v>
      </c>
      <c r="AH852" s="27" t="s">
        <v>19</v>
      </c>
      <c r="AI852" s="27" t="s">
        <v>19</v>
      </c>
      <c r="AJ852" s="27" t="s">
        <v>19</v>
      </c>
      <c r="AK852" t="s">
        <v>21</v>
      </c>
      <c r="AL852">
        <v>1</v>
      </c>
      <c r="AT852" t="s">
        <v>1738</v>
      </c>
    </row>
    <row r="853" spans="1:46" ht="14.45" customHeight="1">
      <c r="A853" s="410" t="s">
        <v>8115</v>
      </c>
      <c r="B853" s="25" t="s">
        <v>6795</v>
      </c>
      <c r="D853" s="47" t="s">
        <v>6914</v>
      </c>
      <c r="E853" s="256"/>
      <c r="F853" s="47"/>
      <c r="G853" s="47"/>
      <c r="H853" s="47" t="s">
        <v>6914</v>
      </c>
      <c r="I853" s="47"/>
      <c r="J853" s="47"/>
      <c r="K853" s="47"/>
      <c r="L853" s="407" t="s">
        <v>7034</v>
      </c>
      <c r="M853" s="47"/>
      <c r="N853" s="47"/>
      <c r="O853" s="47"/>
      <c r="P853" s="47"/>
      <c r="Q853" s="47"/>
      <c r="R853" s="47"/>
      <c r="S853" s="47"/>
      <c r="T853" s="47"/>
      <c r="U853" s="47"/>
      <c r="V853" s="48" t="s">
        <v>6833</v>
      </c>
      <c r="W853">
        <v>3</v>
      </c>
      <c r="X853" t="s">
        <v>1088</v>
      </c>
      <c r="Y853" t="s">
        <v>1757</v>
      </c>
      <c r="Z853" t="s">
        <v>19</v>
      </c>
      <c r="AA853" t="s">
        <v>19</v>
      </c>
      <c r="AB853" t="s">
        <v>19</v>
      </c>
      <c r="AC853" t="s">
        <v>1757</v>
      </c>
      <c r="AD853" t="s">
        <v>1756</v>
      </c>
      <c r="AE853" t="s">
        <v>1114</v>
      </c>
      <c r="AF853" s="27" t="s">
        <v>19</v>
      </c>
      <c r="AG853" s="27" t="s">
        <v>19</v>
      </c>
      <c r="AH853" s="27" t="s">
        <v>19</v>
      </c>
      <c r="AI853" s="27" t="s">
        <v>19</v>
      </c>
      <c r="AJ853" s="27" t="s">
        <v>19</v>
      </c>
      <c r="AK853" t="s">
        <v>21</v>
      </c>
      <c r="AL853">
        <v>1</v>
      </c>
      <c r="AT853" t="s">
        <v>1738</v>
      </c>
    </row>
    <row r="854" spans="1:46" ht="14.45" customHeight="1">
      <c r="B854" s="25" t="s">
        <v>6796</v>
      </c>
      <c r="D854" s="47"/>
      <c r="E854" s="256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8"/>
      <c r="W854">
        <v>1</v>
      </c>
      <c r="X854" t="s">
        <v>1758</v>
      </c>
    </row>
    <row r="855" spans="1:46" ht="14.45" customHeight="1">
      <c r="A855" s="50" t="s">
        <v>8023</v>
      </c>
      <c r="B855" s="25" t="s">
        <v>6796</v>
      </c>
      <c r="D855" s="47"/>
      <c r="E855" s="256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8"/>
      <c r="W855">
        <v>2</v>
      </c>
      <c r="X855" t="s">
        <v>1</v>
      </c>
      <c r="Y855" t="s">
        <v>1759</v>
      </c>
      <c r="Z855" t="s">
        <v>3</v>
      </c>
      <c r="AA855" s="179" t="s">
        <v>8022</v>
      </c>
      <c r="AB855" t="s">
        <v>4</v>
      </c>
    </row>
    <row r="856" spans="1:46" ht="14.45" customHeight="1">
      <c r="B856" s="25" t="s">
        <v>6796</v>
      </c>
      <c r="D856" s="47"/>
      <c r="E856" s="256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8"/>
      <c r="W856">
        <v>0</v>
      </c>
      <c r="X856" t="s">
        <v>5</v>
      </c>
      <c r="Y856" t="s">
        <v>6</v>
      </c>
      <c r="Z856" t="s">
        <v>7</v>
      </c>
      <c r="AA856" t="s">
        <v>8</v>
      </c>
      <c r="AB856" t="s">
        <v>8</v>
      </c>
      <c r="AC856" t="s">
        <v>9</v>
      </c>
      <c r="AD856" t="s">
        <v>10</v>
      </c>
      <c r="AE856" t="s">
        <v>11</v>
      </c>
      <c r="AF856" s="27" t="s">
        <v>12</v>
      </c>
      <c r="AG856" s="27" t="s">
        <v>13</v>
      </c>
      <c r="AH856" s="27" t="s">
        <v>14</v>
      </c>
      <c r="AI856" s="27" t="s">
        <v>15</v>
      </c>
      <c r="AJ856" s="27" t="s">
        <v>16</v>
      </c>
      <c r="AK856" t="s">
        <v>17</v>
      </c>
      <c r="AL856" t="s">
        <v>1</v>
      </c>
      <c r="AT856" t="s">
        <v>1</v>
      </c>
    </row>
    <row r="857" spans="1:46" ht="14.45" customHeight="1">
      <c r="B857" s="25" t="s">
        <v>6796</v>
      </c>
      <c r="D857" s="37" t="s">
        <v>6926</v>
      </c>
      <c r="E857" s="256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8"/>
      <c r="W857">
        <v>4</v>
      </c>
      <c r="X857" t="s">
        <v>28</v>
      </c>
      <c r="Y857" t="s">
        <v>19</v>
      </c>
      <c r="Z857" t="s">
        <v>19</v>
      </c>
      <c r="AA857" t="s">
        <v>19</v>
      </c>
      <c r="AB857" t="s">
        <v>19</v>
      </c>
      <c r="AC857" t="s">
        <v>19</v>
      </c>
      <c r="AD857" t="s">
        <v>19</v>
      </c>
      <c r="AE857" t="s">
        <v>1760</v>
      </c>
      <c r="AF857" s="27" t="s">
        <v>19</v>
      </c>
      <c r="AG857" s="182" t="s">
        <v>1921</v>
      </c>
      <c r="AH857" s="27" t="s">
        <v>19</v>
      </c>
      <c r="AI857" s="27" t="s">
        <v>19</v>
      </c>
      <c r="AJ857" s="27" t="s">
        <v>19</v>
      </c>
      <c r="AK857" t="s">
        <v>21</v>
      </c>
      <c r="AL857">
        <v>1</v>
      </c>
      <c r="AT857" s="334">
        <v>1</v>
      </c>
    </row>
    <row r="858" spans="1:46" ht="14.45" customHeight="1">
      <c r="B858" s="25" t="s">
        <v>6796</v>
      </c>
      <c r="D858" s="47"/>
      <c r="E858" s="256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8"/>
      <c r="W858">
        <v>4</v>
      </c>
      <c r="X858" t="s">
        <v>33</v>
      </c>
      <c r="Y858" t="s">
        <v>19</v>
      </c>
      <c r="Z858" t="s">
        <v>19</v>
      </c>
      <c r="AA858" t="s">
        <v>19</v>
      </c>
      <c r="AB858" t="s">
        <v>19</v>
      </c>
      <c r="AC858" t="s">
        <v>19</v>
      </c>
      <c r="AD858" t="s">
        <v>19</v>
      </c>
      <c r="AE858" t="s">
        <v>34</v>
      </c>
      <c r="AF858" s="27" t="s">
        <v>19</v>
      </c>
      <c r="AG858" s="27" t="s">
        <v>19</v>
      </c>
      <c r="AH858" s="27" t="s">
        <v>19</v>
      </c>
      <c r="AI858" s="27" t="s">
        <v>19</v>
      </c>
      <c r="AJ858" s="27" t="s">
        <v>19</v>
      </c>
      <c r="AK858" t="s">
        <v>24</v>
      </c>
      <c r="AL858">
        <v>2589</v>
      </c>
      <c r="AT858">
        <v>2589</v>
      </c>
    </row>
    <row r="859" spans="1:46" ht="14.45" customHeight="1">
      <c r="A859" s="231" t="s">
        <v>8027</v>
      </c>
      <c r="B859" s="25" t="s">
        <v>6796</v>
      </c>
      <c r="D859" s="47"/>
      <c r="E859" s="256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8"/>
      <c r="W859">
        <v>4</v>
      </c>
      <c r="X859" t="s">
        <v>33</v>
      </c>
      <c r="Y859" t="s">
        <v>19</v>
      </c>
      <c r="Z859" t="s">
        <v>19</v>
      </c>
      <c r="AA859" t="s">
        <v>19</v>
      </c>
      <c r="AB859" t="s">
        <v>19</v>
      </c>
      <c r="AC859" t="s">
        <v>19</v>
      </c>
      <c r="AD859" t="s">
        <v>19</v>
      </c>
      <c r="AE859" t="s">
        <v>35</v>
      </c>
      <c r="AF859" s="27" t="s">
        <v>19</v>
      </c>
      <c r="AG859" s="27" t="s">
        <v>19</v>
      </c>
      <c r="AH859" s="27" t="s">
        <v>19</v>
      </c>
      <c r="AI859" s="27" t="s">
        <v>19</v>
      </c>
      <c r="AJ859" s="27" t="s">
        <v>19</v>
      </c>
      <c r="AK859" t="s">
        <v>24</v>
      </c>
      <c r="AL859" s="179">
        <v>18979</v>
      </c>
      <c r="AT859" s="179">
        <v>19279</v>
      </c>
    </row>
    <row r="860" spans="1:46" ht="14.45" customHeight="1">
      <c r="B860" s="25" t="s">
        <v>6796</v>
      </c>
      <c r="D860" s="47"/>
      <c r="E860" s="256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8"/>
      <c r="W860">
        <v>4</v>
      </c>
      <c r="X860" t="s">
        <v>36</v>
      </c>
      <c r="Y860" t="s">
        <v>19</v>
      </c>
      <c r="Z860" t="s">
        <v>19</v>
      </c>
      <c r="AA860" t="s">
        <v>19</v>
      </c>
      <c r="AB860" t="s">
        <v>19</v>
      </c>
      <c r="AC860" t="s">
        <v>19</v>
      </c>
      <c r="AD860" t="s">
        <v>19</v>
      </c>
      <c r="AE860" t="s">
        <v>38</v>
      </c>
      <c r="AF860" s="27" t="s">
        <v>19</v>
      </c>
      <c r="AG860" s="27" t="s">
        <v>19</v>
      </c>
      <c r="AH860" s="27" t="s">
        <v>19</v>
      </c>
      <c r="AI860" s="27" t="s">
        <v>19</v>
      </c>
      <c r="AJ860" s="27" t="s">
        <v>19</v>
      </c>
      <c r="AK860" t="s">
        <v>24</v>
      </c>
      <c r="AL860">
        <v>3457</v>
      </c>
      <c r="AT860">
        <v>3457</v>
      </c>
    </row>
    <row r="861" spans="1:46" ht="14.45" customHeight="1">
      <c r="B861" s="25" t="s">
        <v>6796</v>
      </c>
      <c r="D861" s="47"/>
      <c r="E861" s="256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8"/>
      <c r="W861">
        <v>4</v>
      </c>
      <c r="X861" t="s">
        <v>33</v>
      </c>
      <c r="Y861" t="s">
        <v>19</v>
      </c>
      <c r="Z861" t="s">
        <v>19</v>
      </c>
      <c r="AA861" t="s">
        <v>19</v>
      </c>
      <c r="AB861" t="s">
        <v>19</v>
      </c>
      <c r="AC861" t="s">
        <v>19</v>
      </c>
      <c r="AD861" t="s">
        <v>19</v>
      </c>
      <c r="AE861" t="s">
        <v>1740</v>
      </c>
      <c r="AF861" s="27" t="s">
        <v>19</v>
      </c>
      <c r="AG861" s="27" t="s">
        <v>19</v>
      </c>
      <c r="AH861" s="27" t="s">
        <v>19</v>
      </c>
      <c r="AI861" s="27" t="s">
        <v>19</v>
      </c>
      <c r="AJ861" s="27" t="s">
        <v>19</v>
      </c>
      <c r="AK861" t="s">
        <v>24</v>
      </c>
      <c r="AL861">
        <v>1542</v>
      </c>
      <c r="AT861">
        <v>1542</v>
      </c>
    </row>
    <row r="862" spans="1:46" ht="14.45" customHeight="1">
      <c r="B862" s="25" t="s">
        <v>6796</v>
      </c>
      <c r="D862" s="47"/>
      <c r="E862" s="256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8"/>
      <c r="W862">
        <v>4</v>
      </c>
      <c r="X862" t="s">
        <v>45</v>
      </c>
      <c r="Y862" t="s">
        <v>19</v>
      </c>
      <c r="Z862" t="s">
        <v>19</v>
      </c>
      <c r="AA862" t="s">
        <v>19</v>
      </c>
      <c r="AB862" t="s">
        <v>19</v>
      </c>
      <c r="AC862" t="s">
        <v>19</v>
      </c>
      <c r="AD862" t="s">
        <v>19</v>
      </c>
      <c r="AE862" t="s">
        <v>46</v>
      </c>
      <c r="AF862" s="27" t="s">
        <v>19</v>
      </c>
      <c r="AG862" s="27" t="s">
        <v>19</v>
      </c>
      <c r="AH862" s="27" t="s">
        <v>19</v>
      </c>
      <c r="AI862" s="27" t="s">
        <v>19</v>
      </c>
      <c r="AJ862" s="27" t="s">
        <v>19</v>
      </c>
      <c r="AK862" t="s">
        <v>24</v>
      </c>
      <c r="AL862">
        <v>1215</v>
      </c>
      <c r="AT862">
        <v>1215</v>
      </c>
    </row>
    <row r="863" spans="1:46" s="178" customFormat="1" ht="14.45" customHeight="1">
      <c r="A863" s="231" t="s">
        <v>8027</v>
      </c>
      <c r="B863" s="50" t="s">
        <v>6796</v>
      </c>
      <c r="D863" s="47"/>
      <c r="E863" s="258"/>
      <c r="F863" s="118"/>
      <c r="G863" s="118"/>
      <c r="H863" s="118"/>
      <c r="I863" s="118"/>
      <c r="J863" s="118"/>
      <c r="K863" s="118"/>
      <c r="L863" s="118"/>
      <c r="M863" s="118"/>
      <c r="N863" s="118"/>
      <c r="O863" s="118"/>
      <c r="P863" s="118"/>
      <c r="Q863" s="118"/>
      <c r="R863" s="118"/>
      <c r="S863" s="118"/>
      <c r="T863" s="118"/>
      <c r="U863" s="118"/>
      <c r="V863" s="180"/>
      <c r="W863" s="178">
        <v>4</v>
      </c>
      <c r="X863" s="179" t="s">
        <v>22</v>
      </c>
      <c r="Y863" s="179" t="s">
        <v>19</v>
      </c>
      <c r="Z863" s="179" t="s">
        <v>19</v>
      </c>
      <c r="AA863" s="179" t="s">
        <v>19</v>
      </c>
      <c r="AB863" s="179" t="s">
        <v>19</v>
      </c>
      <c r="AC863" s="179" t="s">
        <v>19</v>
      </c>
      <c r="AD863" s="179" t="s">
        <v>19</v>
      </c>
      <c r="AE863" s="179" t="s">
        <v>8029</v>
      </c>
      <c r="AF863" s="182" t="s">
        <v>19</v>
      </c>
      <c r="AG863" s="182" t="s">
        <v>19</v>
      </c>
      <c r="AH863" s="182" t="s">
        <v>19</v>
      </c>
      <c r="AI863" s="182" t="s">
        <v>19</v>
      </c>
      <c r="AJ863" s="182" t="s">
        <v>19</v>
      </c>
      <c r="AK863" s="179" t="s">
        <v>24</v>
      </c>
      <c r="AL863" s="179">
        <v>4</v>
      </c>
      <c r="AM863" s="179"/>
      <c r="AN863" s="179"/>
      <c r="AO863" s="179"/>
      <c r="AP863" s="179"/>
      <c r="AQ863" s="179"/>
      <c r="AR863" s="179"/>
      <c r="AS863" s="179"/>
      <c r="AT863" s="179">
        <v>537</v>
      </c>
    </row>
    <row r="864" spans="1:46" s="198" customFormat="1" ht="14.45" customHeight="1">
      <c r="A864" s="345" t="s">
        <v>8027</v>
      </c>
      <c r="B864" s="197" t="s">
        <v>6796</v>
      </c>
      <c r="D864" s="120"/>
      <c r="E864" s="257"/>
      <c r="F864" s="120"/>
      <c r="G864" s="120"/>
      <c r="H864" s="120"/>
      <c r="I864" s="120"/>
      <c r="J864" s="120"/>
      <c r="K864" s="120"/>
      <c r="L864" s="120"/>
      <c r="M864" s="120"/>
      <c r="N864" s="120"/>
      <c r="O864" s="120"/>
      <c r="P864" s="120"/>
      <c r="Q864" s="120"/>
      <c r="R864" s="120"/>
      <c r="S864" s="120"/>
      <c r="T864" s="120"/>
      <c r="U864" s="120"/>
      <c r="V864" s="199"/>
      <c r="W864" s="198">
        <v>4</v>
      </c>
      <c r="X864" s="198" t="s">
        <v>47</v>
      </c>
      <c r="Y864" s="198" t="s">
        <v>19</v>
      </c>
      <c r="Z864" s="198" t="s">
        <v>19</v>
      </c>
      <c r="AA864" s="198" t="s">
        <v>19</v>
      </c>
      <c r="AB864" s="198" t="s">
        <v>19</v>
      </c>
      <c r="AC864" s="198" t="s">
        <v>19</v>
      </c>
      <c r="AD864" s="198" t="s">
        <v>19</v>
      </c>
      <c r="AE864" s="198" t="s">
        <v>48</v>
      </c>
      <c r="AF864" s="204" t="s">
        <v>19</v>
      </c>
      <c r="AG864" s="204" t="s">
        <v>19</v>
      </c>
      <c r="AH864" s="204" t="s">
        <v>19</v>
      </c>
      <c r="AI864" s="204" t="s">
        <v>19</v>
      </c>
      <c r="AJ864" s="204" t="s">
        <v>19</v>
      </c>
      <c r="AK864" s="198" t="s">
        <v>24</v>
      </c>
      <c r="AL864" s="198">
        <v>3952</v>
      </c>
      <c r="AT864" s="198">
        <v>3952</v>
      </c>
    </row>
    <row r="865" spans="1:46" s="178" customFormat="1" ht="14.45" customHeight="1">
      <c r="A865" s="231" t="s">
        <v>8028</v>
      </c>
      <c r="B865" s="50" t="s">
        <v>6796</v>
      </c>
      <c r="D865" s="37" t="s">
        <v>6914</v>
      </c>
      <c r="E865" s="258"/>
      <c r="F865" s="118"/>
      <c r="G865" s="118"/>
      <c r="H865" s="118"/>
      <c r="I865" s="118"/>
      <c r="J865" s="118"/>
      <c r="K865" s="118"/>
      <c r="L865" s="118"/>
      <c r="M865" s="118"/>
      <c r="N865" s="118"/>
      <c r="O865" s="118"/>
      <c r="P865" s="118"/>
      <c r="Q865" s="118"/>
      <c r="R865" s="118"/>
      <c r="S865" s="118"/>
      <c r="T865" s="118"/>
      <c r="U865" s="118"/>
      <c r="V865" s="180"/>
      <c r="W865" s="178">
        <v>4</v>
      </c>
      <c r="X865" s="179" t="s">
        <v>7762</v>
      </c>
      <c r="Y865" s="179" t="s">
        <v>19</v>
      </c>
      <c r="Z865" s="179" t="s">
        <v>19</v>
      </c>
      <c r="AA865" s="179" t="s">
        <v>19</v>
      </c>
      <c r="AB865" s="179" t="s">
        <v>19</v>
      </c>
      <c r="AC865" s="179" t="s">
        <v>19</v>
      </c>
      <c r="AD865" s="179" t="s">
        <v>19</v>
      </c>
      <c r="AE865" s="179" t="s">
        <v>7634</v>
      </c>
      <c r="AF865" s="182" t="s">
        <v>19</v>
      </c>
      <c r="AG865" s="182" t="s">
        <v>19</v>
      </c>
      <c r="AH865" s="182" t="s">
        <v>19</v>
      </c>
      <c r="AI865" s="182" t="s">
        <v>19</v>
      </c>
      <c r="AJ865" s="182" t="s">
        <v>19</v>
      </c>
      <c r="AK865" s="179" t="s">
        <v>24</v>
      </c>
      <c r="AL865" s="179">
        <v>814</v>
      </c>
      <c r="AT865" s="179">
        <v>814</v>
      </c>
    </row>
    <row r="866" spans="1:46" ht="14.45" customHeight="1">
      <c r="A866" s="346"/>
      <c r="B866" s="25" t="s">
        <v>6796</v>
      </c>
      <c r="D866" s="47"/>
      <c r="E866" s="256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8"/>
      <c r="W866">
        <v>4</v>
      </c>
      <c r="X866" t="s">
        <v>60</v>
      </c>
      <c r="Y866" t="s">
        <v>19</v>
      </c>
      <c r="Z866" t="s">
        <v>19</v>
      </c>
      <c r="AA866" t="s">
        <v>19</v>
      </c>
      <c r="AB866" t="s">
        <v>19</v>
      </c>
      <c r="AC866" t="s">
        <v>19</v>
      </c>
      <c r="AD866" t="s">
        <v>19</v>
      </c>
      <c r="AE866" t="s">
        <v>1761</v>
      </c>
      <c r="AF866" s="27" t="s">
        <v>19</v>
      </c>
      <c r="AG866" s="27" t="s">
        <v>19</v>
      </c>
      <c r="AH866" s="27" t="s">
        <v>19</v>
      </c>
      <c r="AI866" s="27" t="s">
        <v>19</v>
      </c>
      <c r="AJ866" s="27" t="s">
        <v>19</v>
      </c>
      <c r="AK866" t="s">
        <v>21</v>
      </c>
      <c r="AL866">
        <v>4</v>
      </c>
      <c r="AT866">
        <v>4</v>
      </c>
    </row>
    <row r="867" spans="1:46" ht="14.45" customHeight="1">
      <c r="B867" s="25" t="s">
        <v>6796</v>
      </c>
      <c r="D867" s="47"/>
      <c r="E867" s="256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8"/>
      <c r="W867">
        <v>4</v>
      </c>
      <c r="X867" t="s">
        <v>60</v>
      </c>
      <c r="Y867" t="s">
        <v>19</v>
      </c>
      <c r="Z867" t="s">
        <v>19</v>
      </c>
      <c r="AA867" t="s">
        <v>19</v>
      </c>
      <c r="AB867" t="s">
        <v>19</v>
      </c>
      <c r="AC867" t="s">
        <v>19</v>
      </c>
      <c r="AD867" t="s">
        <v>19</v>
      </c>
      <c r="AE867" t="s">
        <v>63</v>
      </c>
      <c r="AF867" s="27" t="s">
        <v>19</v>
      </c>
      <c r="AG867" s="27" t="s">
        <v>19</v>
      </c>
      <c r="AH867" s="27" t="s">
        <v>19</v>
      </c>
      <c r="AI867" s="27" t="s">
        <v>19</v>
      </c>
      <c r="AJ867" s="27" t="s">
        <v>19</v>
      </c>
      <c r="AK867" t="s">
        <v>21</v>
      </c>
      <c r="AL867">
        <v>2</v>
      </c>
      <c r="AT867">
        <v>2</v>
      </c>
    </row>
    <row r="868" spans="1:46" ht="14.45" customHeight="1">
      <c r="B868" s="25" t="s">
        <v>6796</v>
      </c>
      <c r="D868" s="47"/>
      <c r="E868" s="256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8"/>
      <c r="W868">
        <v>4</v>
      </c>
      <c r="X868" t="s">
        <v>60</v>
      </c>
      <c r="Y868" t="s">
        <v>19</v>
      </c>
      <c r="Z868" t="s">
        <v>19</v>
      </c>
      <c r="AA868" t="s">
        <v>19</v>
      </c>
      <c r="AB868" t="s">
        <v>19</v>
      </c>
      <c r="AC868" t="s">
        <v>19</v>
      </c>
      <c r="AD868" t="s">
        <v>19</v>
      </c>
      <c r="AE868" t="s">
        <v>1762</v>
      </c>
      <c r="AF868" s="27" t="s">
        <v>19</v>
      </c>
      <c r="AG868" s="27" t="s">
        <v>19</v>
      </c>
      <c r="AH868" s="27" t="s">
        <v>19</v>
      </c>
      <c r="AI868" s="27" t="s">
        <v>19</v>
      </c>
      <c r="AJ868" s="27" t="s">
        <v>19</v>
      </c>
      <c r="AK868" t="s">
        <v>21</v>
      </c>
      <c r="AL868">
        <v>1</v>
      </c>
      <c r="AT868">
        <v>1</v>
      </c>
    </row>
    <row r="869" spans="1:46" ht="14.45" customHeight="1">
      <c r="B869" s="25" t="s">
        <v>6796</v>
      </c>
      <c r="D869" s="47"/>
      <c r="E869" s="256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8"/>
      <c r="W869">
        <v>4</v>
      </c>
      <c r="X869" t="s">
        <v>60</v>
      </c>
      <c r="Y869" t="s">
        <v>19</v>
      </c>
      <c r="Z869" t="s">
        <v>19</v>
      </c>
      <c r="AA869" t="s">
        <v>19</v>
      </c>
      <c r="AB869" t="s">
        <v>19</v>
      </c>
      <c r="AC869" t="s">
        <v>19</v>
      </c>
      <c r="AD869" t="s">
        <v>19</v>
      </c>
      <c r="AE869" t="s">
        <v>69</v>
      </c>
      <c r="AF869" s="27" t="s">
        <v>19</v>
      </c>
      <c r="AG869" s="27" t="s">
        <v>19</v>
      </c>
      <c r="AH869" s="27" t="s">
        <v>19</v>
      </c>
      <c r="AI869" s="27" t="s">
        <v>19</v>
      </c>
      <c r="AJ869" s="27" t="s">
        <v>19</v>
      </c>
      <c r="AK869" t="s">
        <v>21</v>
      </c>
      <c r="AL869">
        <v>6</v>
      </c>
      <c r="AT869">
        <v>6</v>
      </c>
    </row>
    <row r="870" spans="1:46" ht="14.45" customHeight="1">
      <c r="B870" s="25" t="s">
        <v>6796</v>
      </c>
      <c r="D870" s="47"/>
      <c r="E870" s="256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8"/>
      <c r="W870">
        <v>4</v>
      </c>
      <c r="X870" t="s">
        <v>60</v>
      </c>
      <c r="Y870" t="s">
        <v>19</v>
      </c>
      <c r="Z870" t="s">
        <v>19</v>
      </c>
      <c r="AA870" t="s">
        <v>19</v>
      </c>
      <c r="AB870" t="s">
        <v>19</v>
      </c>
      <c r="AC870" t="s">
        <v>19</v>
      </c>
      <c r="AD870" t="s">
        <v>19</v>
      </c>
      <c r="AE870" t="s">
        <v>1493</v>
      </c>
      <c r="AF870" s="27" t="s">
        <v>19</v>
      </c>
      <c r="AG870" s="27" t="s">
        <v>19</v>
      </c>
      <c r="AH870" s="27" t="s">
        <v>19</v>
      </c>
      <c r="AI870" s="27" t="s">
        <v>19</v>
      </c>
      <c r="AJ870" s="27" t="s">
        <v>19</v>
      </c>
      <c r="AK870" t="s">
        <v>21</v>
      </c>
      <c r="AL870">
        <v>8</v>
      </c>
      <c r="AT870">
        <v>8</v>
      </c>
    </row>
    <row r="871" spans="1:46" ht="14.45" customHeight="1">
      <c r="B871" s="25" t="s">
        <v>6796</v>
      </c>
      <c r="D871" s="47"/>
      <c r="E871" s="256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8"/>
      <c r="W871">
        <v>4</v>
      </c>
      <c r="X871" t="s">
        <v>75</v>
      </c>
      <c r="Y871" t="s">
        <v>19</v>
      </c>
      <c r="Z871" t="s">
        <v>19</v>
      </c>
      <c r="AA871" t="s">
        <v>19</v>
      </c>
      <c r="AB871" t="s">
        <v>19</v>
      </c>
      <c r="AC871" t="s">
        <v>19</v>
      </c>
      <c r="AD871" t="s">
        <v>19</v>
      </c>
      <c r="AE871" t="s">
        <v>1680</v>
      </c>
      <c r="AF871" s="27" t="s">
        <v>19</v>
      </c>
      <c r="AG871" s="27" t="s">
        <v>19</v>
      </c>
      <c r="AH871" s="27" t="s">
        <v>19</v>
      </c>
      <c r="AI871" s="27" t="s">
        <v>19</v>
      </c>
      <c r="AJ871" s="27" t="s">
        <v>19</v>
      </c>
      <c r="AK871" t="s">
        <v>21</v>
      </c>
      <c r="AL871">
        <v>1</v>
      </c>
      <c r="AT871">
        <v>1</v>
      </c>
    </row>
    <row r="872" spans="1:46" ht="14.45" customHeight="1">
      <c r="B872" s="25" t="s">
        <v>6796</v>
      </c>
      <c r="D872" s="47"/>
      <c r="E872" s="256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8"/>
      <c r="W872">
        <v>4</v>
      </c>
      <c r="X872" t="s">
        <v>75</v>
      </c>
      <c r="Y872" t="s">
        <v>19</v>
      </c>
      <c r="Z872" t="s">
        <v>19</v>
      </c>
      <c r="AA872" t="s">
        <v>19</v>
      </c>
      <c r="AB872" t="s">
        <v>19</v>
      </c>
      <c r="AC872" t="s">
        <v>19</v>
      </c>
      <c r="AD872" t="s">
        <v>19</v>
      </c>
      <c r="AE872" t="s">
        <v>1681</v>
      </c>
      <c r="AF872" s="27" t="s">
        <v>19</v>
      </c>
      <c r="AG872" s="27" t="s">
        <v>19</v>
      </c>
      <c r="AH872" s="27" t="s">
        <v>19</v>
      </c>
      <c r="AI872" s="27" t="s">
        <v>19</v>
      </c>
      <c r="AJ872" s="27" t="s">
        <v>19</v>
      </c>
      <c r="AK872" t="s">
        <v>21</v>
      </c>
      <c r="AL872">
        <v>13</v>
      </c>
      <c r="AT872">
        <v>13</v>
      </c>
    </row>
    <row r="873" spans="1:46" ht="14.45" customHeight="1">
      <c r="B873" s="25" t="s">
        <v>6796</v>
      </c>
      <c r="D873" s="47"/>
      <c r="E873" s="256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8"/>
      <c r="W873">
        <v>4</v>
      </c>
      <c r="X873" t="s">
        <v>75</v>
      </c>
      <c r="Y873" t="s">
        <v>19</v>
      </c>
      <c r="Z873" t="s">
        <v>19</v>
      </c>
      <c r="AA873" t="s">
        <v>19</v>
      </c>
      <c r="AB873" t="s">
        <v>19</v>
      </c>
      <c r="AC873" t="s">
        <v>19</v>
      </c>
      <c r="AD873" t="s">
        <v>19</v>
      </c>
      <c r="AE873" t="s">
        <v>89</v>
      </c>
      <c r="AF873" s="27" t="s">
        <v>19</v>
      </c>
      <c r="AG873" s="27" t="s">
        <v>19</v>
      </c>
      <c r="AH873" s="27" t="s">
        <v>19</v>
      </c>
      <c r="AI873" s="27" t="s">
        <v>19</v>
      </c>
      <c r="AJ873" s="27" t="s">
        <v>19</v>
      </c>
      <c r="AK873" t="s">
        <v>21</v>
      </c>
      <c r="AL873">
        <v>1</v>
      </c>
      <c r="AT873">
        <v>1</v>
      </c>
    </row>
    <row r="874" spans="1:46" ht="14.45" customHeight="1">
      <c r="A874"/>
      <c r="B874" s="25" t="s">
        <v>6796</v>
      </c>
      <c r="D874" s="47"/>
      <c r="E874" s="256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8"/>
      <c r="W874">
        <v>4</v>
      </c>
      <c r="X874" t="s">
        <v>75</v>
      </c>
      <c r="Y874" t="s">
        <v>19</v>
      </c>
      <c r="Z874" t="s">
        <v>19</v>
      </c>
      <c r="AA874" t="s">
        <v>19</v>
      </c>
      <c r="AB874" t="s">
        <v>19</v>
      </c>
      <c r="AC874" t="s">
        <v>19</v>
      </c>
      <c r="AD874" t="s">
        <v>19</v>
      </c>
      <c r="AE874" t="s">
        <v>91</v>
      </c>
      <c r="AF874" s="27" t="s">
        <v>19</v>
      </c>
      <c r="AG874" s="27" t="s">
        <v>19</v>
      </c>
      <c r="AH874" s="27" t="s">
        <v>19</v>
      </c>
      <c r="AI874" s="27" t="s">
        <v>19</v>
      </c>
      <c r="AJ874" s="27" t="s">
        <v>19</v>
      </c>
      <c r="AK874" t="s">
        <v>21</v>
      </c>
      <c r="AL874">
        <v>6</v>
      </c>
      <c r="AT874">
        <v>6</v>
      </c>
    </row>
    <row r="875" spans="1:46" ht="14.45" customHeight="1">
      <c r="A875"/>
      <c r="B875" s="25" t="s">
        <v>6796</v>
      </c>
      <c r="D875" s="47"/>
      <c r="E875" s="256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8"/>
      <c r="W875">
        <v>4</v>
      </c>
      <c r="X875" t="s">
        <v>75</v>
      </c>
      <c r="Y875" t="s">
        <v>19</v>
      </c>
      <c r="Z875" t="s">
        <v>19</v>
      </c>
      <c r="AA875" t="s">
        <v>19</v>
      </c>
      <c r="AB875" t="s">
        <v>19</v>
      </c>
      <c r="AC875" t="s">
        <v>19</v>
      </c>
      <c r="AD875" t="s">
        <v>19</v>
      </c>
      <c r="AE875" t="s">
        <v>95</v>
      </c>
      <c r="AF875" s="27" t="s">
        <v>19</v>
      </c>
      <c r="AG875" s="27" t="s">
        <v>19</v>
      </c>
      <c r="AH875" s="27" t="s">
        <v>19</v>
      </c>
      <c r="AI875" s="27" t="s">
        <v>19</v>
      </c>
      <c r="AJ875" s="27" t="s">
        <v>19</v>
      </c>
      <c r="AK875" t="s">
        <v>21</v>
      </c>
      <c r="AL875">
        <v>3</v>
      </c>
      <c r="AT875">
        <v>3</v>
      </c>
    </row>
    <row r="876" spans="1:46" ht="14.45" customHeight="1">
      <c r="A876"/>
      <c r="B876" s="25" t="s">
        <v>6796</v>
      </c>
      <c r="D876" s="47"/>
      <c r="E876" s="256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8"/>
      <c r="W876">
        <v>4</v>
      </c>
      <c r="X876" t="s">
        <v>75</v>
      </c>
      <c r="Y876" t="s">
        <v>19</v>
      </c>
      <c r="Z876" t="s">
        <v>19</v>
      </c>
      <c r="AA876" t="s">
        <v>19</v>
      </c>
      <c r="AB876" t="s">
        <v>19</v>
      </c>
      <c r="AC876" t="s">
        <v>19</v>
      </c>
      <c r="AD876" t="s">
        <v>19</v>
      </c>
      <c r="AE876" t="s">
        <v>99</v>
      </c>
      <c r="AF876" s="27" t="s">
        <v>19</v>
      </c>
      <c r="AG876" s="27" t="s">
        <v>19</v>
      </c>
      <c r="AH876" s="27" t="s">
        <v>19</v>
      </c>
      <c r="AI876" s="27" t="s">
        <v>19</v>
      </c>
      <c r="AJ876" s="27" t="s">
        <v>19</v>
      </c>
      <c r="AK876" t="s">
        <v>21</v>
      </c>
      <c r="AL876">
        <v>1</v>
      </c>
      <c r="AT876">
        <v>1</v>
      </c>
    </row>
    <row r="877" spans="1:46" ht="14.45" customHeight="1">
      <c r="A877"/>
      <c r="B877" s="25" t="s">
        <v>6796</v>
      </c>
      <c r="D877" s="47"/>
      <c r="E877" s="256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8"/>
      <c r="W877">
        <v>4</v>
      </c>
      <c r="X877" t="s">
        <v>75</v>
      </c>
      <c r="Y877" t="s">
        <v>19</v>
      </c>
      <c r="Z877" t="s">
        <v>19</v>
      </c>
      <c r="AA877" t="s">
        <v>19</v>
      </c>
      <c r="AB877" t="s">
        <v>19</v>
      </c>
      <c r="AC877" t="s">
        <v>19</v>
      </c>
      <c r="AD877" t="s">
        <v>19</v>
      </c>
      <c r="AE877" t="s">
        <v>1556</v>
      </c>
      <c r="AF877" s="27" t="s">
        <v>19</v>
      </c>
      <c r="AG877" s="27" t="s">
        <v>19</v>
      </c>
      <c r="AH877" s="27" t="s">
        <v>19</v>
      </c>
      <c r="AI877" s="27" t="s">
        <v>19</v>
      </c>
      <c r="AJ877" s="27" t="s">
        <v>19</v>
      </c>
      <c r="AK877" t="s">
        <v>21</v>
      </c>
      <c r="AL877">
        <v>8</v>
      </c>
      <c r="AT877">
        <v>8</v>
      </c>
    </row>
    <row r="878" spans="1:46" ht="14.45" customHeight="1">
      <c r="A878"/>
      <c r="B878" s="25" t="s">
        <v>6796</v>
      </c>
      <c r="D878" s="47"/>
      <c r="E878" s="256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8"/>
      <c r="W878">
        <v>4</v>
      </c>
      <c r="X878" t="s">
        <v>75</v>
      </c>
      <c r="Y878" t="s">
        <v>19</v>
      </c>
      <c r="Z878" t="s">
        <v>19</v>
      </c>
      <c r="AA878" t="s">
        <v>19</v>
      </c>
      <c r="AB878" t="s">
        <v>19</v>
      </c>
      <c r="AC878" t="s">
        <v>19</v>
      </c>
      <c r="AD878" t="s">
        <v>19</v>
      </c>
      <c r="AE878" t="s">
        <v>1495</v>
      </c>
      <c r="AF878" s="27" t="s">
        <v>19</v>
      </c>
      <c r="AG878" s="27" t="s">
        <v>19</v>
      </c>
      <c r="AH878" s="27" t="s">
        <v>19</v>
      </c>
      <c r="AI878" s="27" t="s">
        <v>19</v>
      </c>
      <c r="AJ878" s="27" t="s">
        <v>19</v>
      </c>
      <c r="AK878" t="s">
        <v>21</v>
      </c>
      <c r="AL878">
        <v>2</v>
      </c>
      <c r="AT878">
        <v>2</v>
      </c>
    </row>
    <row r="879" spans="1:46" ht="14.45" customHeight="1">
      <c r="A879"/>
      <c r="B879" s="25" t="s">
        <v>6796</v>
      </c>
      <c r="D879" s="47"/>
      <c r="E879" s="256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8"/>
      <c r="W879">
        <v>4</v>
      </c>
      <c r="X879" t="s">
        <v>75</v>
      </c>
      <c r="Y879" t="s">
        <v>19</v>
      </c>
      <c r="Z879" t="s">
        <v>19</v>
      </c>
      <c r="AA879" t="s">
        <v>19</v>
      </c>
      <c r="AB879" t="s">
        <v>19</v>
      </c>
      <c r="AC879" t="s">
        <v>19</v>
      </c>
      <c r="AD879" t="s">
        <v>19</v>
      </c>
      <c r="AE879" t="s">
        <v>108</v>
      </c>
      <c r="AF879" s="27" t="s">
        <v>19</v>
      </c>
      <c r="AG879" s="27" t="s">
        <v>19</v>
      </c>
      <c r="AH879" s="27" t="s">
        <v>19</v>
      </c>
      <c r="AI879" s="27" t="s">
        <v>19</v>
      </c>
      <c r="AJ879" s="27" t="s">
        <v>19</v>
      </c>
      <c r="AK879" t="s">
        <v>21</v>
      </c>
      <c r="AL879">
        <v>5</v>
      </c>
      <c r="AT879">
        <v>5</v>
      </c>
    </row>
    <row r="880" spans="1:46" ht="14.45" customHeight="1">
      <c r="A880"/>
      <c r="B880" s="25" t="s">
        <v>6796</v>
      </c>
      <c r="D880" s="47"/>
      <c r="E880" s="256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8"/>
      <c r="W880">
        <v>4</v>
      </c>
      <c r="X880" t="s">
        <v>75</v>
      </c>
      <c r="Y880" t="s">
        <v>19</v>
      </c>
      <c r="Z880" t="s">
        <v>19</v>
      </c>
      <c r="AA880" t="s">
        <v>19</v>
      </c>
      <c r="AB880" t="s">
        <v>19</v>
      </c>
      <c r="AC880" t="s">
        <v>19</v>
      </c>
      <c r="AD880" t="s">
        <v>19</v>
      </c>
      <c r="AE880" t="s">
        <v>1594</v>
      </c>
      <c r="AF880" s="27" t="s">
        <v>19</v>
      </c>
      <c r="AG880" s="27" t="s">
        <v>19</v>
      </c>
      <c r="AH880" s="27" t="s">
        <v>19</v>
      </c>
      <c r="AI880" s="27" t="s">
        <v>19</v>
      </c>
      <c r="AJ880" s="27" t="s">
        <v>19</v>
      </c>
      <c r="AK880" t="s">
        <v>21</v>
      </c>
      <c r="AL880">
        <v>4</v>
      </c>
      <c r="AT880">
        <v>4</v>
      </c>
    </row>
    <row r="881" spans="1:46" ht="14.45" customHeight="1">
      <c r="A881"/>
      <c r="B881" s="25" t="s">
        <v>6796</v>
      </c>
      <c r="D881" s="47"/>
      <c r="E881" s="256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8"/>
      <c r="W881">
        <v>4</v>
      </c>
      <c r="X881" t="s">
        <v>75</v>
      </c>
      <c r="Y881" t="s">
        <v>19</v>
      </c>
      <c r="Z881" t="s">
        <v>19</v>
      </c>
      <c r="AA881" t="s">
        <v>19</v>
      </c>
      <c r="AB881" t="s">
        <v>19</v>
      </c>
      <c r="AC881" t="s">
        <v>19</v>
      </c>
      <c r="AD881" t="s">
        <v>19</v>
      </c>
      <c r="AE881" t="s">
        <v>109</v>
      </c>
      <c r="AF881" s="27" t="s">
        <v>19</v>
      </c>
      <c r="AG881" s="27" t="s">
        <v>19</v>
      </c>
      <c r="AH881" s="27" t="s">
        <v>19</v>
      </c>
      <c r="AI881" s="27" t="s">
        <v>19</v>
      </c>
      <c r="AJ881" s="27" t="s">
        <v>19</v>
      </c>
      <c r="AK881" t="s">
        <v>21</v>
      </c>
      <c r="AL881">
        <v>8</v>
      </c>
      <c r="AT881">
        <v>8</v>
      </c>
    </row>
    <row r="882" spans="1:46" ht="14.45" customHeight="1">
      <c r="A882"/>
      <c r="B882" s="25" t="s">
        <v>6796</v>
      </c>
      <c r="D882" s="47"/>
      <c r="E882" s="256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8"/>
      <c r="W882">
        <v>4</v>
      </c>
      <c r="X882" t="s">
        <v>75</v>
      </c>
      <c r="Y882" t="s">
        <v>19</v>
      </c>
      <c r="Z882" t="s">
        <v>19</v>
      </c>
      <c r="AA882" t="s">
        <v>19</v>
      </c>
      <c r="AB882" t="s">
        <v>19</v>
      </c>
      <c r="AC882" t="s">
        <v>19</v>
      </c>
      <c r="AD882" t="s">
        <v>19</v>
      </c>
      <c r="AE882" t="s">
        <v>110</v>
      </c>
      <c r="AF882" s="27" t="s">
        <v>19</v>
      </c>
      <c r="AG882" s="27" t="s">
        <v>19</v>
      </c>
      <c r="AH882" s="27" t="s">
        <v>19</v>
      </c>
      <c r="AI882" s="27" t="s">
        <v>19</v>
      </c>
      <c r="AJ882" s="27" t="s">
        <v>19</v>
      </c>
      <c r="AK882" t="s">
        <v>21</v>
      </c>
      <c r="AL882">
        <v>5</v>
      </c>
      <c r="AT882">
        <v>5</v>
      </c>
    </row>
    <row r="883" spans="1:46" ht="14.45" customHeight="1">
      <c r="A883"/>
      <c r="B883" s="25" t="s">
        <v>6796</v>
      </c>
      <c r="D883" s="47"/>
      <c r="E883" s="256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8"/>
      <c r="W883">
        <v>4</v>
      </c>
      <c r="X883" t="s">
        <v>75</v>
      </c>
      <c r="Y883" t="s">
        <v>19</v>
      </c>
      <c r="Z883" t="s">
        <v>19</v>
      </c>
      <c r="AA883" t="s">
        <v>19</v>
      </c>
      <c r="AB883" t="s">
        <v>19</v>
      </c>
      <c r="AC883" t="s">
        <v>19</v>
      </c>
      <c r="AD883" t="s">
        <v>19</v>
      </c>
      <c r="AE883" t="s">
        <v>1763</v>
      </c>
      <c r="AF883" s="27" t="s">
        <v>19</v>
      </c>
      <c r="AG883" s="27" t="s">
        <v>19</v>
      </c>
      <c r="AH883" s="27" t="s">
        <v>19</v>
      </c>
      <c r="AI883" s="27" t="s">
        <v>19</v>
      </c>
      <c r="AJ883" s="27" t="s">
        <v>19</v>
      </c>
      <c r="AK883" t="s">
        <v>21</v>
      </c>
      <c r="AL883">
        <v>1</v>
      </c>
      <c r="AT883">
        <v>1</v>
      </c>
    </row>
    <row r="884" spans="1:46" ht="14.45" customHeight="1">
      <c r="A884"/>
      <c r="B884" s="25" t="s">
        <v>6796</v>
      </c>
      <c r="D884" s="47"/>
      <c r="E884" s="256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8"/>
      <c r="W884">
        <v>4</v>
      </c>
      <c r="X884" t="s">
        <v>75</v>
      </c>
      <c r="Y884" t="s">
        <v>19</v>
      </c>
      <c r="Z884" t="s">
        <v>19</v>
      </c>
      <c r="AA884" t="s">
        <v>19</v>
      </c>
      <c r="AB884" t="s">
        <v>19</v>
      </c>
      <c r="AC884" t="s">
        <v>19</v>
      </c>
      <c r="AD884" t="s">
        <v>19</v>
      </c>
      <c r="AE884" t="s">
        <v>1764</v>
      </c>
      <c r="AF884" s="27" t="s">
        <v>19</v>
      </c>
      <c r="AG884" s="27" t="s">
        <v>19</v>
      </c>
      <c r="AH884" s="27" t="s">
        <v>19</v>
      </c>
      <c r="AI884" s="27" t="s">
        <v>19</v>
      </c>
      <c r="AJ884" s="27" t="s">
        <v>19</v>
      </c>
      <c r="AK884" t="s">
        <v>21</v>
      </c>
      <c r="AL884">
        <v>1</v>
      </c>
      <c r="AT884">
        <v>1</v>
      </c>
    </row>
    <row r="885" spans="1:46" ht="14.45" customHeight="1">
      <c r="A885"/>
      <c r="B885" s="25" t="s">
        <v>6796</v>
      </c>
      <c r="D885" s="47"/>
      <c r="E885" s="256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8"/>
      <c r="W885">
        <v>4</v>
      </c>
      <c r="X885" t="s">
        <v>75</v>
      </c>
      <c r="Y885" t="s">
        <v>19</v>
      </c>
      <c r="Z885" t="s">
        <v>19</v>
      </c>
      <c r="AA885" t="s">
        <v>19</v>
      </c>
      <c r="AB885" t="s">
        <v>19</v>
      </c>
      <c r="AC885" t="s">
        <v>19</v>
      </c>
      <c r="AD885" t="s">
        <v>19</v>
      </c>
      <c r="AE885" t="s">
        <v>1765</v>
      </c>
      <c r="AF885" s="27" t="s">
        <v>19</v>
      </c>
      <c r="AG885" s="27" t="s">
        <v>19</v>
      </c>
      <c r="AH885" s="27" t="s">
        <v>19</v>
      </c>
      <c r="AI885" s="27" t="s">
        <v>19</v>
      </c>
      <c r="AJ885" s="27" t="s">
        <v>19</v>
      </c>
      <c r="AK885" t="s">
        <v>21</v>
      </c>
      <c r="AL885">
        <v>1</v>
      </c>
      <c r="AT885">
        <v>1</v>
      </c>
    </row>
    <row r="886" spans="1:46" ht="14.45" customHeight="1">
      <c r="A886"/>
      <c r="B886" s="25" t="s">
        <v>6796</v>
      </c>
      <c r="D886" s="47"/>
      <c r="E886" s="256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8"/>
      <c r="W886">
        <v>4</v>
      </c>
      <c r="X886" t="s">
        <v>75</v>
      </c>
      <c r="Y886" t="s">
        <v>19</v>
      </c>
      <c r="Z886" t="s">
        <v>19</v>
      </c>
      <c r="AA886" t="s">
        <v>19</v>
      </c>
      <c r="AB886" t="s">
        <v>19</v>
      </c>
      <c r="AC886" t="s">
        <v>19</v>
      </c>
      <c r="AD886" t="s">
        <v>19</v>
      </c>
      <c r="AE886" t="s">
        <v>1766</v>
      </c>
      <c r="AF886" s="27" t="s">
        <v>19</v>
      </c>
      <c r="AG886" s="27" t="s">
        <v>19</v>
      </c>
      <c r="AH886" s="27" t="s">
        <v>19</v>
      </c>
      <c r="AI886" s="27" t="s">
        <v>19</v>
      </c>
      <c r="AJ886" s="27" t="s">
        <v>19</v>
      </c>
      <c r="AK886" t="s">
        <v>21</v>
      </c>
      <c r="AL886">
        <v>1</v>
      </c>
      <c r="AT886">
        <v>1</v>
      </c>
    </row>
    <row r="887" spans="1:46" ht="14.45" customHeight="1">
      <c r="A887"/>
      <c r="B887" s="25" t="s">
        <v>6796</v>
      </c>
      <c r="D887" s="47"/>
      <c r="E887" s="256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8"/>
      <c r="W887">
        <v>4</v>
      </c>
      <c r="X887" t="s">
        <v>75</v>
      </c>
      <c r="Y887" t="s">
        <v>19</v>
      </c>
      <c r="Z887" t="s">
        <v>19</v>
      </c>
      <c r="AA887" t="s">
        <v>19</v>
      </c>
      <c r="AB887" t="s">
        <v>19</v>
      </c>
      <c r="AC887" t="s">
        <v>19</v>
      </c>
      <c r="AD887" t="s">
        <v>19</v>
      </c>
      <c r="AE887" t="s">
        <v>1498</v>
      </c>
      <c r="AF887" s="27" t="s">
        <v>19</v>
      </c>
      <c r="AG887" s="27" t="s">
        <v>19</v>
      </c>
      <c r="AH887" s="27" t="s">
        <v>19</v>
      </c>
      <c r="AI887" s="27" t="s">
        <v>19</v>
      </c>
      <c r="AJ887" s="27" t="s">
        <v>19</v>
      </c>
      <c r="AK887" t="s">
        <v>21</v>
      </c>
      <c r="AL887">
        <v>8</v>
      </c>
      <c r="AT887">
        <v>8</v>
      </c>
    </row>
    <row r="888" spans="1:46" ht="14.45" customHeight="1">
      <c r="A888"/>
      <c r="B888" s="25" t="s">
        <v>6796</v>
      </c>
      <c r="D888" s="47"/>
      <c r="E888" s="256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8"/>
      <c r="W888">
        <v>4</v>
      </c>
      <c r="X888" t="s">
        <v>75</v>
      </c>
      <c r="Y888" t="s">
        <v>19</v>
      </c>
      <c r="Z888" t="s">
        <v>19</v>
      </c>
      <c r="AA888" t="s">
        <v>19</v>
      </c>
      <c r="AB888" t="s">
        <v>19</v>
      </c>
      <c r="AC888" t="s">
        <v>19</v>
      </c>
      <c r="AD888" t="s">
        <v>19</v>
      </c>
      <c r="AE888" t="s">
        <v>1767</v>
      </c>
      <c r="AF888" s="27" t="s">
        <v>19</v>
      </c>
      <c r="AG888" s="27" t="s">
        <v>19</v>
      </c>
      <c r="AH888" s="27" t="s">
        <v>19</v>
      </c>
      <c r="AI888" s="27" t="s">
        <v>19</v>
      </c>
      <c r="AJ888" s="27" t="s">
        <v>19</v>
      </c>
      <c r="AK888" t="s">
        <v>21</v>
      </c>
      <c r="AL888">
        <v>2</v>
      </c>
      <c r="AT888">
        <v>2</v>
      </c>
    </row>
    <row r="889" spans="1:46" ht="14.45" customHeight="1">
      <c r="A889"/>
      <c r="B889" s="25" t="s">
        <v>6796</v>
      </c>
      <c r="D889" s="47"/>
      <c r="E889" s="256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8"/>
      <c r="W889">
        <v>4</v>
      </c>
      <c r="X889" t="s">
        <v>75</v>
      </c>
      <c r="Y889" t="s">
        <v>19</v>
      </c>
      <c r="Z889" t="s">
        <v>19</v>
      </c>
      <c r="AA889" t="s">
        <v>19</v>
      </c>
      <c r="AB889" t="s">
        <v>19</v>
      </c>
      <c r="AC889" t="s">
        <v>19</v>
      </c>
      <c r="AD889" t="s">
        <v>19</v>
      </c>
      <c r="AE889" t="s">
        <v>1741</v>
      </c>
      <c r="AF889" s="27" t="s">
        <v>19</v>
      </c>
      <c r="AG889" s="27" t="s">
        <v>19</v>
      </c>
      <c r="AH889" s="27" t="s">
        <v>19</v>
      </c>
      <c r="AI889" s="27" t="s">
        <v>19</v>
      </c>
      <c r="AJ889" s="27" t="s">
        <v>19</v>
      </c>
      <c r="AK889" t="s">
        <v>21</v>
      </c>
      <c r="AL889">
        <v>2</v>
      </c>
      <c r="AT889">
        <v>2</v>
      </c>
    </row>
    <row r="890" spans="1:46" ht="14.45" customHeight="1">
      <c r="A890"/>
      <c r="B890" s="25" t="s">
        <v>6796</v>
      </c>
      <c r="D890" s="47"/>
      <c r="E890" s="256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8"/>
      <c r="W890">
        <v>4</v>
      </c>
      <c r="X890" t="s">
        <v>75</v>
      </c>
      <c r="Y890" t="s">
        <v>19</v>
      </c>
      <c r="Z890" t="s">
        <v>19</v>
      </c>
      <c r="AA890" t="s">
        <v>19</v>
      </c>
      <c r="AB890" t="s">
        <v>19</v>
      </c>
      <c r="AC890" t="s">
        <v>19</v>
      </c>
      <c r="AD890" t="s">
        <v>19</v>
      </c>
      <c r="AE890" t="s">
        <v>121</v>
      </c>
      <c r="AF890" s="27" t="s">
        <v>19</v>
      </c>
      <c r="AG890" s="27" t="s">
        <v>19</v>
      </c>
      <c r="AH890" s="27" t="s">
        <v>19</v>
      </c>
      <c r="AI890" s="27" t="s">
        <v>19</v>
      </c>
      <c r="AJ890" s="27" t="s">
        <v>19</v>
      </c>
      <c r="AK890" t="s">
        <v>21</v>
      </c>
      <c r="AL890">
        <v>1</v>
      </c>
      <c r="AT890">
        <v>1</v>
      </c>
    </row>
    <row r="891" spans="1:46" ht="14.45" customHeight="1">
      <c r="A891"/>
      <c r="B891" s="25" t="s">
        <v>6796</v>
      </c>
      <c r="D891" s="47"/>
      <c r="E891" s="256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8"/>
      <c r="W891">
        <v>4</v>
      </c>
      <c r="X891" t="s">
        <v>75</v>
      </c>
      <c r="Y891" t="s">
        <v>19</v>
      </c>
      <c r="Z891" t="s">
        <v>19</v>
      </c>
      <c r="AA891" t="s">
        <v>19</v>
      </c>
      <c r="AB891" t="s">
        <v>19</v>
      </c>
      <c r="AC891" t="s">
        <v>19</v>
      </c>
      <c r="AD891" t="s">
        <v>19</v>
      </c>
      <c r="AE891" t="s">
        <v>122</v>
      </c>
      <c r="AF891" s="27" t="s">
        <v>19</v>
      </c>
      <c r="AG891" s="27" t="s">
        <v>19</v>
      </c>
      <c r="AH891" s="27" t="s">
        <v>19</v>
      </c>
      <c r="AI891" s="27" t="s">
        <v>19</v>
      </c>
      <c r="AJ891" s="27" t="s">
        <v>19</v>
      </c>
      <c r="AK891" t="s">
        <v>21</v>
      </c>
      <c r="AL891">
        <v>1</v>
      </c>
      <c r="AT891">
        <v>1</v>
      </c>
    </row>
    <row r="892" spans="1:46" ht="14.45" customHeight="1">
      <c r="A892"/>
      <c r="B892" s="25" t="s">
        <v>6796</v>
      </c>
      <c r="D892" s="47"/>
      <c r="E892" s="256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8"/>
      <c r="W892">
        <v>4</v>
      </c>
      <c r="X892" t="s">
        <v>75</v>
      </c>
      <c r="Y892" t="s">
        <v>19</v>
      </c>
      <c r="Z892" t="s">
        <v>19</v>
      </c>
      <c r="AA892" t="s">
        <v>19</v>
      </c>
      <c r="AB892" t="s">
        <v>19</v>
      </c>
      <c r="AC892" t="s">
        <v>19</v>
      </c>
      <c r="AD892" t="s">
        <v>19</v>
      </c>
      <c r="AE892" t="s">
        <v>123</v>
      </c>
      <c r="AF892" s="27" t="s">
        <v>19</v>
      </c>
      <c r="AG892" s="27" t="s">
        <v>19</v>
      </c>
      <c r="AH892" s="27" t="s">
        <v>19</v>
      </c>
      <c r="AI892" s="27" t="s">
        <v>19</v>
      </c>
      <c r="AJ892" s="27" t="s">
        <v>19</v>
      </c>
      <c r="AK892" t="s">
        <v>21</v>
      </c>
      <c r="AL892">
        <v>1</v>
      </c>
      <c r="AT892">
        <v>1</v>
      </c>
    </row>
    <row r="893" spans="1:46" ht="14.45" customHeight="1">
      <c r="A893"/>
      <c r="B893" s="25" t="s">
        <v>6796</v>
      </c>
      <c r="D893" s="47"/>
      <c r="E893" s="256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8"/>
      <c r="W893">
        <v>4</v>
      </c>
      <c r="X893" t="s">
        <v>75</v>
      </c>
      <c r="Y893" t="s">
        <v>19</v>
      </c>
      <c r="Z893" t="s">
        <v>19</v>
      </c>
      <c r="AA893" t="s">
        <v>19</v>
      </c>
      <c r="AB893" t="s">
        <v>19</v>
      </c>
      <c r="AC893" t="s">
        <v>19</v>
      </c>
      <c r="AD893" t="s">
        <v>19</v>
      </c>
      <c r="AE893" t="s">
        <v>125</v>
      </c>
      <c r="AF893" s="27" t="s">
        <v>19</v>
      </c>
      <c r="AG893" s="27" t="s">
        <v>19</v>
      </c>
      <c r="AH893" s="27" t="s">
        <v>19</v>
      </c>
      <c r="AI893" s="27" t="s">
        <v>19</v>
      </c>
      <c r="AJ893" s="27" t="s">
        <v>19</v>
      </c>
      <c r="AK893" t="s">
        <v>21</v>
      </c>
      <c r="AL893">
        <v>5</v>
      </c>
      <c r="AT893">
        <v>5</v>
      </c>
    </row>
    <row r="894" spans="1:46" ht="14.45" customHeight="1">
      <c r="A894"/>
      <c r="B894" s="25" t="s">
        <v>6796</v>
      </c>
      <c r="D894" s="47"/>
      <c r="E894" s="256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8"/>
      <c r="W894">
        <v>4</v>
      </c>
      <c r="X894" t="s">
        <v>75</v>
      </c>
      <c r="Y894" t="s">
        <v>19</v>
      </c>
      <c r="Z894" t="s">
        <v>19</v>
      </c>
      <c r="AA894" t="s">
        <v>19</v>
      </c>
      <c r="AB894" t="s">
        <v>19</v>
      </c>
      <c r="AC894" t="s">
        <v>19</v>
      </c>
      <c r="AD894" t="s">
        <v>19</v>
      </c>
      <c r="AE894" t="s">
        <v>126</v>
      </c>
      <c r="AF894" s="27" t="s">
        <v>19</v>
      </c>
      <c r="AG894" s="27" t="s">
        <v>19</v>
      </c>
      <c r="AH894" s="27" t="s">
        <v>19</v>
      </c>
      <c r="AI894" s="27" t="s">
        <v>19</v>
      </c>
      <c r="AJ894" s="27" t="s">
        <v>19</v>
      </c>
      <c r="AK894" t="s">
        <v>21</v>
      </c>
      <c r="AL894">
        <v>13</v>
      </c>
      <c r="AT894">
        <v>13</v>
      </c>
    </row>
    <row r="895" spans="1:46" ht="14.45" customHeight="1">
      <c r="A895"/>
      <c r="B895" s="25" t="s">
        <v>6796</v>
      </c>
      <c r="D895" s="47"/>
      <c r="E895" s="256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8"/>
      <c r="W895">
        <v>4</v>
      </c>
      <c r="X895" t="s">
        <v>75</v>
      </c>
      <c r="Y895" t="s">
        <v>19</v>
      </c>
      <c r="Z895" t="s">
        <v>19</v>
      </c>
      <c r="AA895" t="s">
        <v>19</v>
      </c>
      <c r="AB895" t="s">
        <v>19</v>
      </c>
      <c r="AC895" t="s">
        <v>19</v>
      </c>
      <c r="AD895" t="s">
        <v>19</v>
      </c>
      <c r="AE895" t="s">
        <v>1768</v>
      </c>
      <c r="AF895" s="27" t="s">
        <v>19</v>
      </c>
      <c r="AG895" s="27" t="s">
        <v>19</v>
      </c>
      <c r="AH895" s="27" t="s">
        <v>19</v>
      </c>
      <c r="AI895" s="27" t="s">
        <v>19</v>
      </c>
      <c r="AJ895" s="27" t="s">
        <v>19</v>
      </c>
      <c r="AK895" t="s">
        <v>21</v>
      </c>
      <c r="AL895">
        <v>2</v>
      </c>
      <c r="AT895">
        <v>2</v>
      </c>
    </row>
    <row r="896" spans="1:46" ht="14.45" customHeight="1">
      <c r="A896"/>
      <c r="B896" s="25" t="s">
        <v>6796</v>
      </c>
      <c r="D896" s="47"/>
      <c r="E896" s="256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8"/>
      <c r="W896">
        <v>4</v>
      </c>
      <c r="X896" t="s">
        <v>75</v>
      </c>
      <c r="Y896" t="s">
        <v>19</v>
      </c>
      <c r="Z896" t="s">
        <v>19</v>
      </c>
      <c r="AA896" t="s">
        <v>19</v>
      </c>
      <c r="AB896" t="s">
        <v>19</v>
      </c>
      <c r="AC896" t="s">
        <v>19</v>
      </c>
      <c r="AD896" t="s">
        <v>19</v>
      </c>
      <c r="AE896" t="s">
        <v>1769</v>
      </c>
      <c r="AF896" s="27" t="s">
        <v>19</v>
      </c>
      <c r="AG896" s="27" t="s">
        <v>19</v>
      </c>
      <c r="AH896" s="27" t="s">
        <v>19</v>
      </c>
      <c r="AI896" s="27" t="s">
        <v>19</v>
      </c>
      <c r="AJ896" s="27" t="s">
        <v>19</v>
      </c>
      <c r="AK896" t="s">
        <v>21</v>
      </c>
      <c r="AL896">
        <v>8</v>
      </c>
      <c r="AT896">
        <v>8</v>
      </c>
    </row>
    <row r="897" spans="1:46" ht="14.45" customHeight="1">
      <c r="A897"/>
      <c r="B897" s="25" t="s">
        <v>6796</v>
      </c>
      <c r="D897" s="47"/>
      <c r="E897" s="256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8"/>
      <c r="W897">
        <v>4</v>
      </c>
      <c r="X897" t="s">
        <v>75</v>
      </c>
      <c r="Y897" t="s">
        <v>19</v>
      </c>
      <c r="Z897" t="s">
        <v>19</v>
      </c>
      <c r="AA897" t="s">
        <v>19</v>
      </c>
      <c r="AB897" t="s">
        <v>19</v>
      </c>
      <c r="AC897" t="s">
        <v>19</v>
      </c>
      <c r="AD897" t="s">
        <v>19</v>
      </c>
      <c r="AE897" t="s">
        <v>1770</v>
      </c>
      <c r="AF897" s="27" t="s">
        <v>19</v>
      </c>
      <c r="AG897" s="27" t="s">
        <v>19</v>
      </c>
      <c r="AH897" s="27" t="s">
        <v>19</v>
      </c>
      <c r="AI897" s="27" t="s">
        <v>19</v>
      </c>
      <c r="AJ897" s="27" t="s">
        <v>19</v>
      </c>
      <c r="AK897" t="s">
        <v>21</v>
      </c>
      <c r="AL897">
        <v>2</v>
      </c>
      <c r="AT897">
        <v>2</v>
      </c>
    </row>
    <row r="898" spans="1:46" ht="14.45" customHeight="1">
      <c r="A898"/>
      <c r="B898" s="25" t="s">
        <v>6796</v>
      </c>
      <c r="D898" s="47" t="s">
        <v>6914</v>
      </c>
      <c r="E898" s="256"/>
      <c r="F898" s="47" t="s">
        <v>6847</v>
      </c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8" t="s">
        <v>6833</v>
      </c>
      <c r="W898">
        <v>3</v>
      </c>
      <c r="X898" t="s">
        <v>75</v>
      </c>
      <c r="Y898" t="s">
        <v>1771</v>
      </c>
      <c r="Z898" t="s">
        <v>19</v>
      </c>
      <c r="AA898" t="s">
        <v>1772</v>
      </c>
      <c r="AB898" t="s">
        <v>1773</v>
      </c>
      <c r="AC898" t="s">
        <v>1774</v>
      </c>
      <c r="AD898" t="s">
        <v>1775</v>
      </c>
      <c r="AE898" t="s">
        <v>226</v>
      </c>
      <c r="AF898" s="27" t="s">
        <v>19</v>
      </c>
      <c r="AG898" s="27" t="s">
        <v>19</v>
      </c>
      <c r="AH898" s="27" t="s">
        <v>19</v>
      </c>
      <c r="AI898" s="27" t="s">
        <v>1776</v>
      </c>
      <c r="AJ898" s="27" t="s">
        <v>167</v>
      </c>
      <c r="AK898" t="s">
        <v>21</v>
      </c>
      <c r="AL898">
        <v>1</v>
      </c>
      <c r="AT898" t="s">
        <v>1759</v>
      </c>
    </row>
    <row r="899" spans="1:46" ht="14.45" customHeight="1">
      <c r="A899"/>
      <c r="B899" s="25" t="s">
        <v>6796</v>
      </c>
      <c r="D899" s="37" t="s">
        <v>6845</v>
      </c>
      <c r="E899" s="256"/>
      <c r="F899" s="47" t="s">
        <v>6847</v>
      </c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8" t="s">
        <v>6833</v>
      </c>
      <c r="W899">
        <v>3</v>
      </c>
      <c r="X899" t="s">
        <v>75</v>
      </c>
      <c r="Y899" t="s">
        <v>1777</v>
      </c>
      <c r="Z899" t="s">
        <v>19</v>
      </c>
      <c r="AA899" t="s">
        <v>1772</v>
      </c>
      <c r="AB899" t="s">
        <v>1773</v>
      </c>
      <c r="AC899" t="s">
        <v>1778</v>
      </c>
      <c r="AD899" t="s">
        <v>1775</v>
      </c>
      <c r="AE899" t="s">
        <v>181</v>
      </c>
      <c r="AF899" s="27" t="s">
        <v>19</v>
      </c>
      <c r="AG899" s="27" t="s">
        <v>19</v>
      </c>
      <c r="AH899" s="27" t="s">
        <v>19</v>
      </c>
      <c r="AI899" s="27" t="s">
        <v>1776</v>
      </c>
      <c r="AJ899" s="27" t="s">
        <v>167</v>
      </c>
      <c r="AK899" t="s">
        <v>21</v>
      </c>
      <c r="AL899">
        <v>1</v>
      </c>
      <c r="AT899" t="s">
        <v>1759</v>
      </c>
    </row>
    <row r="900" spans="1:46" ht="14.45" customHeight="1">
      <c r="A900"/>
      <c r="B900" s="25" t="s">
        <v>6796</v>
      </c>
      <c r="D900" s="47" t="s">
        <v>6928</v>
      </c>
      <c r="E900" s="256"/>
      <c r="F900" s="47" t="s">
        <v>6847</v>
      </c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8" t="s">
        <v>6833</v>
      </c>
      <c r="W900">
        <v>3</v>
      </c>
      <c r="X900" t="s">
        <v>75</v>
      </c>
      <c r="Y900" t="s">
        <v>1779</v>
      </c>
      <c r="Z900" t="s">
        <v>19</v>
      </c>
      <c r="AA900" t="s">
        <v>216</v>
      </c>
      <c r="AB900" t="s">
        <v>217</v>
      </c>
      <c r="AC900" t="s">
        <v>1780</v>
      </c>
      <c r="AD900" t="s">
        <v>219</v>
      </c>
      <c r="AE900" t="s">
        <v>226</v>
      </c>
      <c r="AF900" s="27" t="s">
        <v>19</v>
      </c>
      <c r="AG900" s="27" t="s">
        <v>19</v>
      </c>
      <c r="AH900" s="27" t="s">
        <v>19</v>
      </c>
      <c r="AI900" s="27" t="s">
        <v>220</v>
      </c>
      <c r="AJ900" s="27" t="s">
        <v>167</v>
      </c>
      <c r="AK900" t="s">
        <v>21</v>
      </c>
      <c r="AL900">
        <v>1</v>
      </c>
      <c r="AT900" t="s">
        <v>1759</v>
      </c>
    </row>
    <row r="901" spans="1:46" ht="14.45" customHeight="1">
      <c r="A901"/>
      <c r="B901" s="25" t="s">
        <v>6796</v>
      </c>
      <c r="D901" s="47" t="s">
        <v>6914</v>
      </c>
      <c r="E901" s="256" t="s">
        <v>6852</v>
      </c>
      <c r="F901" s="47" t="s">
        <v>6847</v>
      </c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8" t="s">
        <v>6833</v>
      </c>
      <c r="W901">
        <v>3</v>
      </c>
      <c r="X901" t="s">
        <v>1781</v>
      </c>
      <c r="Y901" t="s">
        <v>1782</v>
      </c>
      <c r="Z901" t="s">
        <v>19</v>
      </c>
      <c r="AA901" t="s">
        <v>369</v>
      </c>
      <c r="AB901" t="s">
        <v>369</v>
      </c>
      <c r="AC901" t="s">
        <v>1783</v>
      </c>
      <c r="AD901" t="s">
        <v>1784</v>
      </c>
      <c r="AE901" t="s">
        <v>1785</v>
      </c>
      <c r="AF901" s="27" t="s">
        <v>1786</v>
      </c>
      <c r="AG901" s="27" t="s">
        <v>19</v>
      </c>
      <c r="AH901" s="27" t="s">
        <v>1787</v>
      </c>
      <c r="AI901" s="27" t="s">
        <v>372</v>
      </c>
      <c r="AJ901" s="27" t="s">
        <v>19</v>
      </c>
      <c r="AK901" t="s">
        <v>21</v>
      </c>
      <c r="AL901">
        <v>1</v>
      </c>
      <c r="AT901" t="s">
        <v>1759</v>
      </c>
    </row>
    <row r="902" spans="1:46" ht="14.45" customHeight="1">
      <c r="A902"/>
      <c r="B902" s="25" t="s">
        <v>6796</v>
      </c>
      <c r="D902" s="47" t="s">
        <v>6928</v>
      </c>
      <c r="E902" s="256" t="s">
        <v>6846</v>
      </c>
      <c r="F902" s="47" t="s">
        <v>6847</v>
      </c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8" t="s">
        <v>6833</v>
      </c>
      <c r="W902">
        <v>3</v>
      </c>
      <c r="X902" t="s">
        <v>1788</v>
      </c>
      <c r="Y902" t="s">
        <v>1789</v>
      </c>
      <c r="Z902" t="s">
        <v>19</v>
      </c>
      <c r="AA902" t="s">
        <v>1559</v>
      </c>
      <c r="AB902" t="s">
        <v>1559</v>
      </c>
      <c r="AC902" t="s">
        <v>1790</v>
      </c>
      <c r="AD902" t="s">
        <v>1570</v>
      </c>
      <c r="AE902" t="s">
        <v>1791</v>
      </c>
      <c r="AF902" s="27" t="s">
        <v>586</v>
      </c>
      <c r="AG902" s="27" t="s">
        <v>19</v>
      </c>
      <c r="AH902" s="27" t="s">
        <v>311</v>
      </c>
      <c r="AI902" s="27" t="s">
        <v>1563</v>
      </c>
      <c r="AJ902" s="27" t="s">
        <v>19</v>
      </c>
      <c r="AK902" t="s">
        <v>21</v>
      </c>
      <c r="AL902">
        <v>1</v>
      </c>
      <c r="AT902" t="s">
        <v>1759</v>
      </c>
    </row>
    <row r="903" spans="1:46" ht="14.45" customHeight="1">
      <c r="A903"/>
      <c r="B903" s="25" t="s">
        <v>6796</v>
      </c>
      <c r="D903" s="47" t="s">
        <v>6851</v>
      </c>
      <c r="E903" s="256" t="s">
        <v>6846</v>
      </c>
      <c r="F903" s="47" t="s">
        <v>6847</v>
      </c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8" t="s">
        <v>6833</v>
      </c>
      <c r="W903">
        <v>3</v>
      </c>
      <c r="X903" t="s">
        <v>1792</v>
      </c>
      <c r="Y903" t="s">
        <v>1793</v>
      </c>
      <c r="Z903" t="s">
        <v>19</v>
      </c>
      <c r="AA903" t="s">
        <v>1559</v>
      </c>
      <c r="AB903" t="s">
        <v>1559</v>
      </c>
      <c r="AC903" t="s">
        <v>1794</v>
      </c>
      <c r="AD903" t="s">
        <v>1561</v>
      </c>
      <c r="AE903" t="s">
        <v>1795</v>
      </c>
      <c r="AF903" s="27" t="s">
        <v>586</v>
      </c>
      <c r="AG903" s="27" t="s">
        <v>19</v>
      </c>
      <c r="AH903" s="27" t="s">
        <v>355</v>
      </c>
      <c r="AI903" s="27" t="s">
        <v>1563</v>
      </c>
      <c r="AJ903" s="27" t="s">
        <v>19</v>
      </c>
      <c r="AK903" t="s">
        <v>21</v>
      </c>
      <c r="AL903">
        <v>1</v>
      </c>
      <c r="AT903" t="s">
        <v>1759</v>
      </c>
    </row>
    <row r="904" spans="1:46" ht="14.45" customHeight="1">
      <c r="A904"/>
      <c r="B904" s="25" t="s">
        <v>6796</v>
      </c>
      <c r="D904" s="47" t="s">
        <v>6916</v>
      </c>
      <c r="E904" s="256" t="s">
        <v>6846</v>
      </c>
      <c r="F904" s="47" t="s">
        <v>6847</v>
      </c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8" t="s">
        <v>6833</v>
      </c>
      <c r="W904">
        <v>3</v>
      </c>
      <c r="X904" t="s">
        <v>362</v>
      </c>
      <c r="Y904" t="s">
        <v>1796</v>
      </c>
      <c r="Z904" t="s">
        <v>19</v>
      </c>
      <c r="AA904" t="s">
        <v>1559</v>
      </c>
      <c r="AB904" t="s">
        <v>1559</v>
      </c>
      <c r="AC904" t="s">
        <v>1797</v>
      </c>
      <c r="AD904" t="s">
        <v>1798</v>
      </c>
      <c r="AE904" t="s">
        <v>366</v>
      </c>
      <c r="AF904" s="27" t="s">
        <v>345</v>
      </c>
      <c r="AG904" s="27" t="s">
        <v>19</v>
      </c>
      <c r="AH904" s="27" t="s">
        <v>311</v>
      </c>
      <c r="AI904" s="27" t="s">
        <v>1563</v>
      </c>
      <c r="AJ904" s="27" t="s">
        <v>19</v>
      </c>
      <c r="AK904" t="s">
        <v>21</v>
      </c>
      <c r="AL904">
        <v>1</v>
      </c>
      <c r="AT904" t="s">
        <v>1759</v>
      </c>
    </row>
    <row r="905" spans="1:46" ht="14.45" customHeight="1">
      <c r="A905"/>
      <c r="B905" s="25" t="s">
        <v>6796</v>
      </c>
      <c r="D905" s="47" t="s">
        <v>6847</v>
      </c>
      <c r="E905" s="256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8" t="s">
        <v>6836</v>
      </c>
      <c r="W905">
        <v>3</v>
      </c>
      <c r="X905" t="s">
        <v>1799</v>
      </c>
      <c r="Y905" t="s">
        <v>1800</v>
      </c>
      <c r="Z905" t="s">
        <v>19</v>
      </c>
      <c r="AA905" t="s">
        <v>19</v>
      </c>
      <c r="AB905" t="s">
        <v>19</v>
      </c>
      <c r="AC905" t="s">
        <v>1800</v>
      </c>
      <c r="AD905" t="s">
        <v>1798</v>
      </c>
      <c r="AE905" t="s">
        <v>1801</v>
      </c>
      <c r="AF905" s="27" t="s">
        <v>19</v>
      </c>
      <c r="AG905" s="27" t="s">
        <v>1797</v>
      </c>
      <c r="AH905" s="27" t="s">
        <v>19</v>
      </c>
      <c r="AI905" s="27" t="s">
        <v>19</v>
      </c>
      <c r="AJ905" s="27" t="s">
        <v>19</v>
      </c>
      <c r="AK905" t="s">
        <v>21</v>
      </c>
      <c r="AL905">
        <v>1</v>
      </c>
      <c r="AT905" t="s">
        <v>1759</v>
      </c>
    </row>
    <row r="906" spans="1:46" ht="14.45" customHeight="1">
      <c r="A906"/>
      <c r="B906" s="25" t="s">
        <v>6796</v>
      </c>
      <c r="D906" s="47" t="s">
        <v>6916</v>
      </c>
      <c r="E906" s="256" t="s">
        <v>6846</v>
      </c>
      <c r="F906" s="47" t="s">
        <v>6847</v>
      </c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8" t="s">
        <v>6833</v>
      </c>
      <c r="W906">
        <v>3</v>
      </c>
      <c r="X906" t="s">
        <v>351</v>
      </c>
      <c r="Y906" t="s">
        <v>1802</v>
      </c>
      <c r="Z906" t="s">
        <v>19</v>
      </c>
      <c r="AA906" t="s">
        <v>1559</v>
      </c>
      <c r="AB906" t="s">
        <v>1559</v>
      </c>
      <c r="AC906" t="s">
        <v>1803</v>
      </c>
      <c r="AD906" t="s">
        <v>1589</v>
      </c>
      <c r="AE906" t="s">
        <v>354</v>
      </c>
      <c r="AF906" s="27" t="s">
        <v>345</v>
      </c>
      <c r="AG906" s="27" t="s">
        <v>19</v>
      </c>
      <c r="AH906" s="27" t="s">
        <v>355</v>
      </c>
      <c r="AI906" s="27" t="s">
        <v>1563</v>
      </c>
      <c r="AJ906" s="27" t="s">
        <v>19</v>
      </c>
      <c r="AK906" t="s">
        <v>21</v>
      </c>
      <c r="AL906">
        <v>1</v>
      </c>
      <c r="AT906" t="s">
        <v>1759</v>
      </c>
    </row>
    <row r="907" spans="1:46" ht="14.45" customHeight="1">
      <c r="A907"/>
      <c r="B907" s="25" t="s">
        <v>6796</v>
      </c>
      <c r="D907" s="47" t="s">
        <v>6914</v>
      </c>
      <c r="E907" s="256" t="s">
        <v>6846</v>
      </c>
      <c r="F907" s="47" t="s">
        <v>6847</v>
      </c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8" t="s">
        <v>6833</v>
      </c>
      <c r="W907">
        <v>3</v>
      </c>
      <c r="X907" t="s">
        <v>1443</v>
      </c>
      <c r="Y907" t="s">
        <v>1804</v>
      </c>
      <c r="Z907" t="s">
        <v>19</v>
      </c>
      <c r="AA907" t="s">
        <v>1805</v>
      </c>
      <c r="AB907" t="s">
        <v>1805</v>
      </c>
      <c r="AC907" t="s">
        <v>1806</v>
      </c>
      <c r="AD907" t="s">
        <v>430</v>
      </c>
      <c r="AE907" t="s">
        <v>1448</v>
      </c>
      <c r="AF907" s="27" t="s">
        <v>399</v>
      </c>
      <c r="AG907" s="27" t="s">
        <v>19</v>
      </c>
      <c r="AH907" s="27" t="s">
        <v>311</v>
      </c>
      <c r="AI907" s="27" t="s">
        <v>1807</v>
      </c>
      <c r="AJ907" s="27" t="s">
        <v>19</v>
      </c>
      <c r="AK907" t="s">
        <v>21</v>
      </c>
      <c r="AL907">
        <v>1</v>
      </c>
      <c r="AT907" t="s">
        <v>1759</v>
      </c>
    </row>
    <row r="908" spans="1:46" ht="14.45" customHeight="1">
      <c r="A908"/>
      <c r="B908" s="25" t="s">
        <v>6796</v>
      </c>
      <c r="D908" s="47" t="s">
        <v>6900</v>
      </c>
      <c r="E908" s="256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8" t="s">
        <v>6836</v>
      </c>
      <c r="W908">
        <v>4</v>
      </c>
      <c r="X908" t="s">
        <v>313</v>
      </c>
      <c r="Y908" t="s">
        <v>19</v>
      </c>
      <c r="Z908" t="s">
        <v>19</v>
      </c>
      <c r="AA908" t="s">
        <v>19</v>
      </c>
      <c r="AB908" t="s">
        <v>19</v>
      </c>
      <c r="AC908" t="s">
        <v>19</v>
      </c>
      <c r="AD908" t="s">
        <v>19</v>
      </c>
      <c r="AE908" t="s">
        <v>314</v>
      </c>
      <c r="AF908" s="27" t="s">
        <v>19</v>
      </c>
      <c r="AG908" s="27" t="s">
        <v>1806</v>
      </c>
      <c r="AH908" s="27" t="s">
        <v>19</v>
      </c>
      <c r="AI908" s="27" t="s">
        <v>19</v>
      </c>
      <c r="AJ908" s="27" t="s">
        <v>19</v>
      </c>
      <c r="AK908" t="s">
        <v>21</v>
      </c>
      <c r="AL908" t="s">
        <v>315</v>
      </c>
      <c r="AT908" t="s">
        <v>1759</v>
      </c>
    </row>
    <row r="909" spans="1:46" ht="14.45" customHeight="1">
      <c r="A909"/>
      <c r="B909" s="25" t="s">
        <v>6796</v>
      </c>
      <c r="D909" s="47" t="s">
        <v>6928</v>
      </c>
      <c r="E909" s="256" t="s">
        <v>6852</v>
      </c>
      <c r="F909" s="47" t="s">
        <v>6847</v>
      </c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8" t="s">
        <v>6833</v>
      </c>
      <c r="W909">
        <v>3</v>
      </c>
      <c r="X909" t="s">
        <v>401</v>
      </c>
      <c r="Y909" t="s">
        <v>1808</v>
      </c>
      <c r="Z909" t="s">
        <v>19</v>
      </c>
      <c r="AA909" t="s">
        <v>1809</v>
      </c>
      <c r="AB909" t="s">
        <v>1810</v>
      </c>
      <c r="AC909" t="s">
        <v>1811</v>
      </c>
      <c r="AD909" t="s">
        <v>1812</v>
      </c>
      <c r="AE909" t="s">
        <v>406</v>
      </c>
      <c r="AF909" s="27" t="s">
        <v>407</v>
      </c>
      <c r="AG909" s="27" t="s">
        <v>19</v>
      </c>
      <c r="AH909" s="27" t="s">
        <v>311</v>
      </c>
      <c r="AI909" s="27" t="s">
        <v>1813</v>
      </c>
      <c r="AJ909" s="27" t="s">
        <v>1814</v>
      </c>
      <c r="AK909" t="s">
        <v>21</v>
      </c>
      <c r="AL909">
        <v>1</v>
      </c>
      <c r="AT909" t="s">
        <v>1759</v>
      </c>
    </row>
    <row r="910" spans="1:46" ht="14.45" customHeight="1">
      <c r="A910"/>
      <c r="B910" s="25" t="s">
        <v>6796</v>
      </c>
      <c r="D910" s="47" t="s">
        <v>6914</v>
      </c>
      <c r="E910" s="256" t="s">
        <v>6852</v>
      </c>
      <c r="F910" s="47" t="s">
        <v>6847</v>
      </c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8" t="s">
        <v>6833</v>
      </c>
      <c r="W910">
        <v>3</v>
      </c>
      <c r="X910" t="s">
        <v>1815</v>
      </c>
      <c r="Y910" t="s">
        <v>1816</v>
      </c>
      <c r="Z910" t="s">
        <v>19</v>
      </c>
      <c r="AA910" t="s">
        <v>1817</v>
      </c>
      <c r="AB910" t="s">
        <v>1817</v>
      </c>
      <c r="AC910" t="s">
        <v>1818</v>
      </c>
      <c r="AD910" t="s">
        <v>1819</v>
      </c>
      <c r="AE910" t="s">
        <v>1820</v>
      </c>
      <c r="AF910" s="27" t="s">
        <v>1821</v>
      </c>
      <c r="AG910" s="27" t="s">
        <v>19</v>
      </c>
      <c r="AH910" s="27" t="s">
        <v>311</v>
      </c>
      <c r="AI910" s="27" t="s">
        <v>1822</v>
      </c>
      <c r="AJ910" s="27" t="s">
        <v>1823</v>
      </c>
      <c r="AK910" t="s">
        <v>21</v>
      </c>
      <c r="AL910">
        <v>1</v>
      </c>
      <c r="AT910" t="s">
        <v>1759</v>
      </c>
    </row>
    <row r="911" spans="1:46" ht="14.45" customHeight="1">
      <c r="A911"/>
      <c r="B911" s="25" t="s">
        <v>6796</v>
      </c>
      <c r="D911" s="47" t="s">
        <v>6914</v>
      </c>
      <c r="E911" s="256"/>
      <c r="F911" s="47" t="s">
        <v>6847</v>
      </c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8" t="s">
        <v>6833</v>
      </c>
      <c r="W911">
        <v>4</v>
      </c>
      <c r="X911" t="s">
        <v>313</v>
      </c>
      <c r="Y911" t="s">
        <v>19</v>
      </c>
      <c r="Z911" t="s">
        <v>19</v>
      </c>
      <c r="AA911" t="s">
        <v>19</v>
      </c>
      <c r="AB911" t="s">
        <v>19</v>
      </c>
      <c r="AC911" t="s">
        <v>19</v>
      </c>
      <c r="AD911" t="s">
        <v>19</v>
      </c>
      <c r="AE911" t="s">
        <v>984</v>
      </c>
      <c r="AF911" s="27" t="s">
        <v>19</v>
      </c>
      <c r="AG911" s="27" t="s">
        <v>1818</v>
      </c>
      <c r="AH911" s="27" t="s">
        <v>19</v>
      </c>
      <c r="AI911" s="27" t="s">
        <v>19</v>
      </c>
      <c r="AJ911" s="27" t="s">
        <v>19</v>
      </c>
      <c r="AK911" t="s">
        <v>21</v>
      </c>
      <c r="AL911" t="s">
        <v>315</v>
      </c>
      <c r="AT911" t="s">
        <v>1759</v>
      </c>
    </row>
    <row r="912" spans="1:46" ht="14.45" customHeight="1">
      <c r="A912"/>
      <c r="B912" s="25" t="s">
        <v>6796</v>
      </c>
      <c r="D912" s="47" t="s">
        <v>6926</v>
      </c>
      <c r="E912" s="256" t="s">
        <v>6852</v>
      </c>
      <c r="F912" s="47" t="s">
        <v>6951</v>
      </c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8" t="s">
        <v>6833</v>
      </c>
      <c r="W912">
        <v>3</v>
      </c>
      <c r="X912" t="s">
        <v>1824</v>
      </c>
      <c r="Y912" t="s">
        <v>1825</v>
      </c>
      <c r="Z912" t="s">
        <v>19</v>
      </c>
      <c r="AA912" t="s">
        <v>1826</v>
      </c>
      <c r="AB912" t="s">
        <v>1827</v>
      </c>
      <c r="AC912" t="s">
        <v>1828</v>
      </c>
      <c r="AD912" t="s">
        <v>1570</v>
      </c>
      <c r="AE912" t="s">
        <v>1829</v>
      </c>
      <c r="AF912" s="27" t="s">
        <v>1508</v>
      </c>
      <c r="AG912" s="27" t="s">
        <v>19</v>
      </c>
      <c r="AH912" s="27" t="s">
        <v>1830</v>
      </c>
      <c r="AI912" s="27" t="s">
        <v>1831</v>
      </c>
      <c r="AJ912" s="27" t="s">
        <v>1832</v>
      </c>
      <c r="AK912" t="s">
        <v>21</v>
      </c>
      <c r="AL912">
        <v>1</v>
      </c>
      <c r="AT912" t="s">
        <v>1759</v>
      </c>
    </row>
    <row r="913" spans="1:46" ht="14.45" customHeight="1">
      <c r="A913"/>
      <c r="B913" s="25" t="s">
        <v>6796</v>
      </c>
      <c r="D913" s="47" t="s">
        <v>6926</v>
      </c>
      <c r="E913" s="256"/>
      <c r="F913" s="47" t="s">
        <v>6951</v>
      </c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8" t="s">
        <v>6833</v>
      </c>
      <c r="W913">
        <v>4</v>
      </c>
      <c r="X913" t="s">
        <v>313</v>
      </c>
      <c r="Y913" t="s">
        <v>19</v>
      </c>
      <c r="Z913" t="s">
        <v>19</v>
      </c>
      <c r="AA913" t="s">
        <v>19</v>
      </c>
      <c r="AB913" t="s">
        <v>19</v>
      </c>
      <c r="AC913" t="s">
        <v>19</v>
      </c>
      <c r="AD913" t="s">
        <v>19</v>
      </c>
      <c r="AE913" t="s">
        <v>984</v>
      </c>
      <c r="AF913" s="27" t="s">
        <v>19</v>
      </c>
      <c r="AG913" s="27" t="s">
        <v>1828</v>
      </c>
      <c r="AH913" s="27" t="s">
        <v>19</v>
      </c>
      <c r="AI913" s="27" t="s">
        <v>19</v>
      </c>
      <c r="AJ913" s="27" t="s">
        <v>19</v>
      </c>
      <c r="AK913" t="s">
        <v>21</v>
      </c>
      <c r="AL913" t="s">
        <v>315</v>
      </c>
      <c r="AT913" t="s">
        <v>1759</v>
      </c>
    </row>
    <row r="914" spans="1:46" ht="14.45" customHeight="1">
      <c r="A914"/>
      <c r="B914" s="25" t="s">
        <v>6796</v>
      </c>
      <c r="D914" s="47" t="s">
        <v>6914</v>
      </c>
      <c r="E914" s="256" t="s">
        <v>6852</v>
      </c>
      <c r="F914" s="47" t="s">
        <v>6847</v>
      </c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8" t="s">
        <v>6833</v>
      </c>
      <c r="W914">
        <v>3</v>
      </c>
      <c r="X914" t="s">
        <v>1833</v>
      </c>
      <c r="Y914" t="s">
        <v>1834</v>
      </c>
      <c r="Z914" t="s">
        <v>19</v>
      </c>
      <c r="AA914" t="s">
        <v>1835</v>
      </c>
      <c r="AB914" t="s">
        <v>1835</v>
      </c>
      <c r="AC914" t="s">
        <v>1836</v>
      </c>
      <c r="AD914" t="s">
        <v>1837</v>
      </c>
      <c r="AE914" t="s">
        <v>1838</v>
      </c>
      <c r="AF914" s="27" t="s">
        <v>19</v>
      </c>
      <c r="AG914" s="27" t="s">
        <v>19</v>
      </c>
      <c r="AH914" s="27" t="s">
        <v>311</v>
      </c>
      <c r="AI914" s="27" t="s">
        <v>1839</v>
      </c>
      <c r="AJ914" s="27" t="s">
        <v>1840</v>
      </c>
      <c r="AK914" t="s">
        <v>21</v>
      </c>
      <c r="AL914">
        <v>1</v>
      </c>
      <c r="AT914" t="s">
        <v>1759</v>
      </c>
    </row>
    <row r="915" spans="1:46" ht="14.45" customHeight="1">
      <c r="A915"/>
      <c r="B915" s="25" t="s">
        <v>6796</v>
      </c>
      <c r="D915" s="47" t="s">
        <v>6926</v>
      </c>
      <c r="E915" s="256" t="s">
        <v>6852</v>
      </c>
      <c r="F915" s="47" t="s">
        <v>6951</v>
      </c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8" t="s">
        <v>6833</v>
      </c>
      <c r="W915">
        <v>3</v>
      </c>
      <c r="X915" t="s">
        <v>1841</v>
      </c>
      <c r="Y915" t="s">
        <v>1842</v>
      </c>
      <c r="Z915" t="s">
        <v>19</v>
      </c>
      <c r="AA915" t="s">
        <v>1843</v>
      </c>
      <c r="AB915" t="s">
        <v>1843</v>
      </c>
      <c r="AC915" t="s">
        <v>1844</v>
      </c>
      <c r="AD915" t="s">
        <v>1845</v>
      </c>
      <c r="AE915" t="s">
        <v>1846</v>
      </c>
      <c r="AF915" s="27" t="s">
        <v>1847</v>
      </c>
      <c r="AG915" s="27" t="s">
        <v>19</v>
      </c>
      <c r="AH915" s="27" t="s">
        <v>1848</v>
      </c>
      <c r="AI915" s="27" t="s">
        <v>1849</v>
      </c>
      <c r="AJ915" s="27" t="s">
        <v>1850</v>
      </c>
      <c r="AK915" t="s">
        <v>21</v>
      </c>
      <c r="AL915">
        <v>1</v>
      </c>
      <c r="AT915" t="s">
        <v>1759</v>
      </c>
    </row>
    <row r="916" spans="1:46" ht="14.45" customHeight="1">
      <c r="A916"/>
      <c r="B916" s="25" t="s">
        <v>6796</v>
      </c>
      <c r="D916" s="47" t="s">
        <v>6926</v>
      </c>
      <c r="E916" s="256" t="s">
        <v>6852</v>
      </c>
      <c r="F916" s="47" t="s">
        <v>6951</v>
      </c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8" t="s">
        <v>6833</v>
      </c>
      <c r="W916">
        <v>3</v>
      </c>
      <c r="X916" t="s">
        <v>1841</v>
      </c>
      <c r="Y916" t="s">
        <v>1851</v>
      </c>
      <c r="Z916" t="s">
        <v>19</v>
      </c>
      <c r="AA916" t="s">
        <v>1852</v>
      </c>
      <c r="AB916" t="s">
        <v>1852</v>
      </c>
      <c r="AC916" t="s">
        <v>1853</v>
      </c>
      <c r="AD916" t="s">
        <v>1854</v>
      </c>
      <c r="AE916" t="s">
        <v>1846</v>
      </c>
      <c r="AF916" s="27" t="s">
        <v>1847</v>
      </c>
      <c r="AG916" s="27" t="s">
        <v>19</v>
      </c>
      <c r="AH916" s="27" t="s">
        <v>1848</v>
      </c>
      <c r="AI916" s="27" t="s">
        <v>1855</v>
      </c>
      <c r="AJ916" s="27" t="s">
        <v>1856</v>
      </c>
      <c r="AK916" t="s">
        <v>21</v>
      </c>
      <c r="AL916">
        <v>1</v>
      </c>
      <c r="AT916" t="s">
        <v>1759</v>
      </c>
    </row>
    <row r="917" spans="1:46" ht="14.45" customHeight="1">
      <c r="A917"/>
      <c r="B917" s="25" t="s">
        <v>6796</v>
      </c>
      <c r="D917" s="47" t="s">
        <v>6926</v>
      </c>
      <c r="E917" s="256" t="s">
        <v>6852</v>
      </c>
      <c r="F917" s="47" t="s">
        <v>6951</v>
      </c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8" t="s">
        <v>6833</v>
      </c>
      <c r="W917">
        <v>3</v>
      </c>
      <c r="X917" t="s">
        <v>1857</v>
      </c>
      <c r="Y917" t="s">
        <v>1858</v>
      </c>
      <c r="Z917" t="s">
        <v>19</v>
      </c>
      <c r="AA917" t="s">
        <v>1859</v>
      </c>
      <c r="AB917" t="s">
        <v>1859</v>
      </c>
      <c r="AC917" t="s">
        <v>1860</v>
      </c>
      <c r="AD917" t="s">
        <v>1861</v>
      </c>
      <c r="AE917" t="s">
        <v>1862</v>
      </c>
      <c r="AF917" s="27" t="s">
        <v>1847</v>
      </c>
      <c r="AG917" s="27" t="s">
        <v>19</v>
      </c>
      <c r="AH917" s="27" t="s">
        <v>1863</v>
      </c>
      <c r="AI917" s="27" t="s">
        <v>1864</v>
      </c>
      <c r="AJ917" s="27" t="s">
        <v>1865</v>
      </c>
      <c r="AK917" t="s">
        <v>21</v>
      </c>
      <c r="AL917">
        <v>1</v>
      </c>
      <c r="AT917" t="s">
        <v>1759</v>
      </c>
    </row>
    <row r="918" spans="1:46" ht="14.45" customHeight="1">
      <c r="A918"/>
      <c r="B918" s="25" t="s">
        <v>6796</v>
      </c>
      <c r="D918" s="47" t="s">
        <v>6926</v>
      </c>
      <c r="E918" s="256" t="s">
        <v>6852</v>
      </c>
      <c r="F918" s="47" t="s">
        <v>6951</v>
      </c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8" t="s">
        <v>6833</v>
      </c>
      <c r="W918">
        <v>3</v>
      </c>
      <c r="X918" t="s">
        <v>1857</v>
      </c>
      <c r="Y918" t="s">
        <v>1866</v>
      </c>
      <c r="Z918" t="s">
        <v>19</v>
      </c>
      <c r="AA918" t="s">
        <v>1867</v>
      </c>
      <c r="AB918" t="s">
        <v>1867</v>
      </c>
      <c r="AC918" t="s">
        <v>1868</v>
      </c>
      <c r="AD918" t="s">
        <v>1869</v>
      </c>
      <c r="AE918" t="s">
        <v>1862</v>
      </c>
      <c r="AF918" s="27" t="s">
        <v>1847</v>
      </c>
      <c r="AG918" s="27" t="s">
        <v>19</v>
      </c>
      <c r="AH918" s="27" t="s">
        <v>1863</v>
      </c>
      <c r="AI918" s="27" t="s">
        <v>1870</v>
      </c>
      <c r="AJ918" s="27" t="s">
        <v>1871</v>
      </c>
      <c r="AK918" t="s">
        <v>21</v>
      </c>
      <c r="AL918">
        <v>1</v>
      </c>
      <c r="AT918" t="s">
        <v>1759</v>
      </c>
    </row>
    <row r="919" spans="1:46" ht="14.45" customHeight="1">
      <c r="A919"/>
      <c r="B919" s="25" t="s">
        <v>6796</v>
      </c>
      <c r="D919" s="47" t="s">
        <v>6914</v>
      </c>
      <c r="E919" s="256" t="s">
        <v>6852</v>
      </c>
      <c r="F919" s="47" t="s">
        <v>6847</v>
      </c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8" t="s">
        <v>6833</v>
      </c>
      <c r="W919">
        <v>3</v>
      </c>
      <c r="X919" t="s">
        <v>1872</v>
      </c>
      <c r="Y919" t="s">
        <v>1873</v>
      </c>
      <c r="Z919" t="s">
        <v>19</v>
      </c>
      <c r="AA919" t="s">
        <v>1874</v>
      </c>
      <c r="AB919" t="s">
        <v>1875</v>
      </c>
      <c r="AC919" t="s">
        <v>1876</v>
      </c>
      <c r="AD919" t="s">
        <v>1877</v>
      </c>
      <c r="AE919" t="s">
        <v>1878</v>
      </c>
      <c r="AF919" s="27" t="s">
        <v>1879</v>
      </c>
      <c r="AG919" s="27" t="s">
        <v>19</v>
      </c>
      <c r="AH919" s="27" t="s">
        <v>1880</v>
      </c>
      <c r="AI919" s="27" t="s">
        <v>1881</v>
      </c>
      <c r="AJ919" s="27" t="s">
        <v>1882</v>
      </c>
      <c r="AK919" t="s">
        <v>21</v>
      </c>
      <c r="AL919">
        <v>1</v>
      </c>
      <c r="AT919" t="s">
        <v>1759</v>
      </c>
    </row>
    <row r="920" spans="1:46" ht="14.45" customHeight="1">
      <c r="A920"/>
      <c r="B920" s="25" t="s">
        <v>6796</v>
      </c>
      <c r="D920" s="47" t="s">
        <v>6959</v>
      </c>
      <c r="E920" s="256"/>
      <c r="F920" s="47"/>
      <c r="G920" s="47"/>
      <c r="H920" s="47"/>
      <c r="I920" s="47"/>
      <c r="J920" s="47" t="s">
        <v>7057</v>
      </c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8" t="s">
        <v>6836</v>
      </c>
      <c r="W920">
        <v>3</v>
      </c>
      <c r="X920" t="s">
        <v>715</v>
      </c>
      <c r="Y920" t="s">
        <v>1883</v>
      </c>
      <c r="Z920" t="s">
        <v>19</v>
      </c>
      <c r="AA920" t="s">
        <v>19</v>
      </c>
      <c r="AB920" t="s">
        <v>1884</v>
      </c>
      <c r="AC920" t="s">
        <v>1883</v>
      </c>
      <c r="AD920" t="s">
        <v>827</v>
      </c>
      <c r="AE920" t="s">
        <v>718</v>
      </c>
      <c r="AF920" s="27" t="s">
        <v>19</v>
      </c>
      <c r="AG920" s="27" t="s">
        <v>826</v>
      </c>
      <c r="AH920" s="27" t="s">
        <v>719</v>
      </c>
      <c r="AI920" s="27" t="s">
        <v>19</v>
      </c>
      <c r="AJ920" s="27" t="s">
        <v>19</v>
      </c>
      <c r="AK920" t="s">
        <v>21</v>
      </c>
      <c r="AL920">
        <v>1</v>
      </c>
      <c r="AT920" t="s">
        <v>1759</v>
      </c>
    </row>
    <row r="921" spans="1:46" ht="14.45" customHeight="1">
      <c r="A921"/>
      <c r="B921" s="25" t="s">
        <v>6796</v>
      </c>
      <c r="D921" s="47" t="s">
        <v>6959</v>
      </c>
      <c r="E921" s="256"/>
      <c r="F921" s="47"/>
      <c r="G921" s="47"/>
      <c r="H921" s="47"/>
      <c r="I921" s="47"/>
      <c r="J921" s="47" t="s">
        <v>7058</v>
      </c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8" t="s">
        <v>6836</v>
      </c>
      <c r="W921">
        <v>3</v>
      </c>
      <c r="X921" t="s">
        <v>720</v>
      </c>
      <c r="Y921" t="s">
        <v>1885</v>
      </c>
      <c r="Z921" t="s">
        <v>19</v>
      </c>
      <c r="AA921" t="s">
        <v>19</v>
      </c>
      <c r="AB921" t="s">
        <v>1886</v>
      </c>
      <c r="AC921" t="s">
        <v>1885</v>
      </c>
      <c r="AD921" t="s">
        <v>827</v>
      </c>
      <c r="AE921" t="s">
        <v>723</v>
      </c>
      <c r="AF921" s="27" t="s">
        <v>19</v>
      </c>
      <c r="AG921" s="27" t="s">
        <v>834</v>
      </c>
      <c r="AH921" s="27" t="s">
        <v>724</v>
      </c>
      <c r="AI921" s="27" t="s">
        <v>19</v>
      </c>
      <c r="AJ921" s="27" t="s">
        <v>19</v>
      </c>
      <c r="AK921" t="s">
        <v>21</v>
      </c>
      <c r="AL921">
        <v>1</v>
      </c>
      <c r="AT921" t="s">
        <v>1759</v>
      </c>
    </row>
    <row r="922" spans="1:46" ht="14.45" customHeight="1">
      <c r="A922"/>
      <c r="B922" s="25" t="s">
        <v>6796</v>
      </c>
      <c r="D922" s="47" t="s">
        <v>6959</v>
      </c>
      <c r="E922" s="256"/>
      <c r="F922" s="47"/>
      <c r="G922" s="47"/>
      <c r="H922" s="47"/>
      <c r="I922" s="47"/>
      <c r="J922" s="47" t="s">
        <v>7059</v>
      </c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8" t="s">
        <v>6836</v>
      </c>
      <c r="W922">
        <v>3</v>
      </c>
      <c r="X922" t="s">
        <v>720</v>
      </c>
      <c r="Y922" t="s">
        <v>1887</v>
      </c>
      <c r="Z922" t="s">
        <v>19</v>
      </c>
      <c r="AA922" t="s">
        <v>19</v>
      </c>
      <c r="AB922" t="s">
        <v>1888</v>
      </c>
      <c r="AC922" t="s">
        <v>1887</v>
      </c>
      <c r="AD922" t="s">
        <v>1889</v>
      </c>
      <c r="AE922" t="s">
        <v>723</v>
      </c>
      <c r="AF922" s="27" t="s">
        <v>19</v>
      </c>
      <c r="AG922" s="27" t="s">
        <v>841</v>
      </c>
      <c r="AH922" s="27" t="s">
        <v>724</v>
      </c>
      <c r="AI922" s="27" t="s">
        <v>19</v>
      </c>
      <c r="AJ922" s="27" t="s">
        <v>19</v>
      </c>
      <c r="AK922" t="s">
        <v>21</v>
      </c>
      <c r="AL922">
        <v>1</v>
      </c>
      <c r="AT922" t="s">
        <v>1759</v>
      </c>
    </row>
    <row r="923" spans="1:46" ht="14.45" customHeight="1">
      <c r="A923"/>
      <c r="B923" s="25" t="s">
        <v>6796</v>
      </c>
      <c r="D923" s="47" t="s">
        <v>6914</v>
      </c>
      <c r="E923" s="256" t="s">
        <v>6852</v>
      </c>
      <c r="F923" s="47" t="s">
        <v>6847</v>
      </c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8" t="s">
        <v>6833</v>
      </c>
      <c r="W923">
        <v>3</v>
      </c>
      <c r="X923" t="s">
        <v>1890</v>
      </c>
      <c r="Y923" t="s">
        <v>1891</v>
      </c>
      <c r="Z923" t="s">
        <v>19</v>
      </c>
      <c r="AA923" t="s">
        <v>1892</v>
      </c>
      <c r="AB923" t="s">
        <v>1892</v>
      </c>
      <c r="AC923" t="s">
        <v>1893</v>
      </c>
      <c r="AD923" t="s">
        <v>1894</v>
      </c>
      <c r="AE923" t="s">
        <v>1895</v>
      </c>
      <c r="AF923" s="27" t="s">
        <v>1691</v>
      </c>
      <c r="AG923" s="27" t="s">
        <v>19</v>
      </c>
      <c r="AH923" s="27" t="s">
        <v>311</v>
      </c>
      <c r="AI923" s="27" t="s">
        <v>1896</v>
      </c>
      <c r="AJ923" s="27" t="s">
        <v>1897</v>
      </c>
      <c r="AK923" t="s">
        <v>21</v>
      </c>
      <c r="AL923">
        <v>1</v>
      </c>
      <c r="AT923" t="s">
        <v>1759</v>
      </c>
    </row>
    <row r="924" spans="1:46" ht="14.45" customHeight="1">
      <c r="A924"/>
      <c r="B924" s="25" t="s">
        <v>6796</v>
      </c>
      <c r="D924" s="47" t="s">
        <v>6914</v>
      </c>
      <c r="E924" s="256" t="s">
        <v>6852</v>
      </c>
      <c r="F924" s="47" t="s">
        <v>6847</v>
      </c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8" t="s">
        <v>6833</v>
      </c>
      <c r="W924">
        <v>3</v>
      </c>
      <c r="X924" t="s">
        <v>669</v>
      </c>
      <c r="Y924" t="s">
        <v>1898</v>
      </c>
      <c r="Z924" t="s">
        <v>19</v>
      </c>
      <c r="AA924" t="s">
        <v>1899</v>
      </c>
      <c r="AB924" t="s">
        <v>1900</v>
      </c>
      <c r="AC924" t="s">
        <v>1901</v>
      </c>
      <c r="AD924" t="s">
        <v>1902</v>
      </c>
      <c r="AE924" t="s">
        <v>675</v>
      </c>
      <c r="AF924" s="27" t="s">
        <v>676</v>
      </c>
      <c r="AG924" s="27" t="s">
        <v>19</v>
      </c>
      <c r="AH924" s="27" t="s">
        <v>311</v>
      </c>
      <c r="AI924" s="27" t="s">
        <v>1903</v>
      </c>
      <c r="AJ924" s="27" t="s">
        <v>1904</v>
      </c>
      <c r="AK924" t="s">
        <v>21</v>
      </c>
      <c r="AL924">
        <v>1</v>
      </c>
      <c r="AT924" t="s">
        <v>1759</v>
      </c>
    </row>
    <row r="925" spans="1:46" ht="14.45" customHeight="1">
      <c r="A925"/>
      <c r="B925" s="25" t="s">
        <v>6796</v>
      </c>
      <c r="D925" s="47" t="s">
        <v>6914</v>
      </c>
      <c r="E925" s="256" t="s">
        <v>6852</v>
      </c>
      <c r="F925" s="47" t="s">
        <v>6847</v>
      </c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8" t="s">
        <v>6833</v>
      </c>
      <c r="W925">
        <v>3</v>
      </c>
      <c r="X925" t="s">
        <v>669</v>
      </c>
      <c r="Y925" t="s">
        <v>1905</v>
      </c>
      <c r="Z925" t="s">
        <v>19</v>
      </c>
      <c r="AA925" t="s">
        <v>1906</v>
      </c>
      <c r="AB925" t="s">
        <v>1907</v>
      </c>
      <c r="AC925" t="s">
        <v>1908</v>
      </c>
      <c r="AD925" t="s">
        <v>1909</v>
      </c>
      <c r="AE925" t="s">
        <v>675</v>
      </c>
      <c r="AF925" s="27" t="s">
        <v>676</v>
      </c>
      <c r="AG925" s="27" t="s">
        <v>19</v>
      </c>
      <c r="AH925" s="27" t="s">
        <v>311</v>
      </c>
      <c r="AI925" s="27" t="s">
        <v>1910</v>
      </c>
      <c r="AJ925" s="27" t="s">
        <v>1904</v>
      </c>
      <c r="AK925" t="s">
        <v>21</v>
      </c>
      <c r="AL925">
        <v>1</v>
      </c>
      <c r="AT925" t="s">
        <v>1759</v>
      </c>
    </row>
    <row r="926" spans="1:46" ht="14.45" customHeight="1">
      <c r="A926"/>
      <c r="B926" s="25" t="s">
        <v>6796</v>
      </c>
      <c r="D926" s="47" t="s">
        <v>6914</v>
      </c>
      <c r="E926" s="256" t="s">
        <v>6852</v>
      </c>
      <c r="F926" s="47" t="s">
        <v>6847</v>
      </c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8" t="s">
        <v>6833</v>
      </c>
      <c r="W926">
        <v>3</v>
      </c>
      <c r="X926" t="s">
        <v>1911</v>
      </c>
      <c r="Y926" t="s">
        <v>1912</v>
      </c>
      <c r="Z926" t="s">
        <v>19</v>
      </c>
      <c r="AA926" t="s">
        <v>1835</v>
      </c>
      <c r="AB926" t="s">
        <v>1835</v>
      </c>
      <c r="AC926" t="s">
        <v>1913</v>
      </c>
      <c r="AD926" t="s">
        <v>1837</v>
      </c>
      <c r="AE926" t="s">
        <v>1914</v>
      </c>
      <c r="AF926" s="27" t="s">
        <v>19</v>
      </c>
      <c r="AG926" s="27" t="s">
        <v>19</v>
      </c>
      <c r="AH926" s="27" t="s">
        <v>311</v>
      </c>
      <c r="AI926" s="27" t="s">
        <v>1839</v>
      </c>
      <c r="AJ926" s="27" t="s">
        <v>1840</v>
      </c>
      <c r="AK926" t="s">
        <v>21</v>
      </c>
      <c r="AL926">
        <v>1</v>
      </c>
      <c r="AT926" t="s">
        <v>1759</v>
      </c>
    </row>
    <row r="927" spans="1:46" ht="14.45" customHeight="1">
      <c r="A927"/>
      <c r="B927" s="25" t="s">
        <v>6796</v>
      </c>
      <c r="D927" s="47" t="s">
        <v>6851</v>
      </c>
      <c r="E927" s="256" t="s">
        <v>6852</v>
      </c>
      <c r="F927" s="47" t="s">
        <v>6847</v>
      </c>
      <c r="G927" s="47"/>
      <c r="H927" s="47" t="s">
        <v>7040</v>
      </c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8" t="s">
        <v>6833</v>
      </c>
      <c r="W927">
        <v>3</v>
      </c>
      <c r="X927" t="s">
        <v>1915</v>
      </c>
      <c r="Y927" t="s">
        <v>1916</v>
      </c>
      <c r="Z927" t="s">
        <v>19</v>
      </c>
      <c r="AA927" t="s">
        <v>660</v>
      </c>
      <c r="AB927" t="s">
        <v>661</v>
      </c>
      <c r="AC927" t="s">
        <v>1917</v>
      </c>
      <c r="AD927" t="s">
        <v>977</v>
      </c>
      <c r="AE927" t="s">
        <v>1918</v>
      </c>
      <c r="AF927" s="27" t="s">
        <v>19</v>
      </c>
      <c r="AG927" s="27" t="s">
        <v>19</v>
      </c>
      <c r="AH927" s="27" t="s">
        <v>311</v>
      </c>
      <c r="AI927" s="27" t="s">
        <v>667</v>
      </c>
      <c r="AJ927" s="27" t="s">
        <v>668</v>
      </c>
      <c r="AK927" t="s">
        <v>21</v>
      </c>
      <c r="AL927">
        <v>1</v>
      </c>
      <c r="AT927" t="s">
        <v>1759</v>
      </c>
    </row>
    <row r="928" spans="1:46" ht="14.45" customHeight="1">
      <c r="A928"/>
      <c r="B928" s="25" t="s">
        <v>6796</v>
      </c>
      <c r="D928" s="47" t="s">
        <v>6926</v>
      </c>
      <c r="E928" s="256" t="s">
        <v>6852</v>
      </c>
      <c r="F928" s="47" t="s">
        <v>6951</v>
      </c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8" t="s">
        <v>6833</v>
      </c>
      <c r="W928">
        <v>3</v>
      </c>
      <c r="X928" t="s">
        <v>669</v>
      </c>
      <c r="Y928" t="s">
        <v>1919</v>
      </c>
      <c r="Z928" t="s">
        <v>19</v>
      </c>
      <c r="AA928" t="s">
        <v>1920</v>
      </c>
      <c r="AB928" t="s">
        <v>1920</v>
      </c>
      <c r="AC928" t="s">
        <v>1921</v>
      </c>
      <c r="AD928" t="s">
        <v>1922</v>
      </c>
      <c r="AE928" t="s">
        <v>675</v>
      </c>
      <c r="AF928" s="27" t="s">
        <v>676</v>
      </c>
      <c r="AG928" s="27" t="s">
        <v>19</v>
      </c>
      <c r="AH928" s="27" t="s">
        <v>311</v>
      </c>
      <c r="AI928" s="27" t="s">
        <v>1923</v>
      </c>
      <c r="AJ928" s="27" t="s">
        <v>1924</v>
      </c>
      <c r="AK928" t="s">
        <v>21</v>
      </c>
      <c r="AL928">
        <v>1</v>
      </c>
      <c r="AT928" t="s">
        <v>1759</v>
      </c>
    </row>
    <row r="929" spans="1:46" ht="14.45" customHeight="1">
      <c r="A929"/>
      <c r="B929" s="25" t="s">
        <v>6796</v>
      </c>
      <c r="D929" s="47" t="s">
        <v>6914</v>
      </c>
      <c r="E929" s="256" t="s">
        <v>6852</v>
      </c>
      <c r="F929" s="47" t="s">
        <v>6847</v>
      </c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8" t="s">
        <v>6833</v>
      </c>
      <c r="W929">
        <v>3</v>
      </c>
      <c r="X929" t="s">
        <v>1925</v>
      </c>
      <c r="Y929" t="s">
        <v>1926</v>
      </c>
      <c r="Z929" t="s">
        <v>19</v>
      </c>
      <c r="AA929" t="s">
        <v>591</v>
      </c>
      <c r="AB929" t="s">
        <v>591</v>
      </c>
      <c r="AC929" t="s">
        <v>1927</v>
      </c>
      <c r="AD929" t="s">
        <v>593</v>
      </c>
      <c r="AE929" t="s">
        <v>1928</v>
      </c>
      <c r="AF929" s="27" t="s">
        <v>1929</v>
      </c>
      <c r="AG929" s="27" t="s">
        <v>19</v>
      </c>
      <c r="AH929" s="27" t="s">
        <v>1930</v>
      </c>
      <c r="AI929" s="27" t="s">
        <v>595</v>
      </c>
      <c r="AJ929" s="27" t="s">
        <v>596</v>
      </c>
      <c r="AK929" t="s">
        <v>21</v>
      </c>
      <c r="AL929">
        <v>1</v>
      </c>
      <c r="AT929" t="s">
        <v>1759</v>
      </c>
    </row>
    <row r="930" spans="1:46" ht="14.45" customHeight="1">
      <c r="A930" s="118" t="s">
        <v>7960</v>
      </c>
      <c r="B930" s="25" t="s">
        <v>6796</v>
      </c>
      <c r="D930" s="47" t="s">
        <v>6900</v>
      </c>
      <c r="E930" s="256"/>
      <c r="F930" s="47"/>
      <c r="G930" s="47"/>
      <c r="H930" s="47" t="s">
        <v>6900</v>
      </c>
      <c r="I930" s="47"/>
      <c r="J930" s="47"/>
      <c r="K930" s="47"/>
      <c r="L930" s="37" t="s">
        <v>7034</v>
      </c>
      <c r="M930" s="47"/>
      <c r="N930" s="47"/>
      <c r="O930" s="47"/>
      <c r="P930" s="47"/>
      <c r="Q930" s="47"/>
      <c r="R930" s="47"/>
      <c r="S930" s="47"/>
      <c r="T930" s="47"/>
      <c r="U930" s="47"/>
      <c r="V930" s="48" t="s">
        <v>6836</v>
      </c>
      <c r="W930">
        <v>3</v>
      </c>
      <c r="X930" t="s">
        <v>1023</v>
      </c>
      <c r="Y930" t="s">
        <v>1931</v>
      </c>
      <c r="Z930" t="s">
        <v>19</v>
      </c>
      <c r="AA930" t="s">
        <v>19</v>
      </c>
      <c r="AB930" t="s">
        <v>19</v>
      </c>
      <c r="AC930" t="s">
        <v>1931</v>
      </c>
      <c r="AD930" t="s">
        <v>1083</v>
      </c>
      <c r="AE930" t="s">
        <v>1932</v>
      </c>
      <c r="AF930" s="27" t="s">
        <v>19</v>
      </c>
      <c r="AG930" s="27" t="s">
        <v>19</v>
      </c>
      <c r="AH930" s="27" t="s">
        <v>19</v>
      </c>
      <c r="AI930" s="27" t="s">
        <v>19</v>
      </c>
      <c r="AJ930" s="27" t="s">
        <v>19</v>
      </c>
      <c r="AK930" t="s">
        <v>21</v>
      </c>
      <c r="AL930">
        <v>1</v>
      </c>
      <c r="AT930" t="s">
        <v>1759</v>
      </c>
    </row>
    <row r="931" spans="1:46" ht="14.45" customHeight="1">
      <c r="A931" s="118" t="s">
        <v>7960</v>
      </c>
      <c r="B931" s="25" t="s">
        <v>6796</v>
      </c>
      <c r="D931" s="47" t="s">
        <v>6900</v>
      </c>
      <c r="E931" s="256"/>
      <c r="F931" s="47"/>
      <c r="G931" s="47"/>
      <c r="H931" s="47" t="s">
        <v>6900</v>
      </c>
      <c r="I931" s="47"/>
      <c r="J931" s="47"/>
      <c r="K931" s="47"/>
      <c r="L931" s="37" t="s">
        <v>7034</v>
      </c>
      <c r="M931" s="47"/>
      <c r="N931" s="47"/>
      <c r="O931" s="47"/>
      <c r="P931" s="47"/>
      <c r="Q931" s="47"/>
      <c r="R931" s="47"/>
      <c r="S931" s="47"/>
      <c r="T931" s="47"/>
      <c r="U931" s="47"/>
      <c r="V931" s="48" t="s">
        <v>6836</v>
      </c>
      <c r="W931">
        <v>3</v>
      </c>
      <c r="X931" t="s">
        <v>1014</v>
      </c>
      <c r="Y931" t="s">
        <v>1933</v>
      </c>
      <c r="Z931" t="s">
        <v>19</v>
      </c>
      <c r="AA931" t="s">
        <v>19</v>
      </c>
      <c r="AB931" t="s">
        <v>19</v>
      </c>
      <c r="AC931" t="s">
        <v>1933</v>
      </c>
      <c r="AD931" t="s">
        <v>1083</v>
      </c>
      <c r="AE931" t="s">
        <v>1017</v>
      </c>
      <c r="AF931" s="27" t="s">
        <v>19</v>
      </c>
      <c r="AG931" s="27" t="s">
        <v>19</v>
      </c>
      <c r="AH931" s="27" t="s">
        <v>19</v>
      </c>
      <c r="AI931" s="27" t="s">
        <v>19</v>
      </c>
      <c r="AJ931" s="27" t="s">
        <v>19</v>
      </c>
      <c r="AK931" t="s">
        <v>21</v>
      </c>
      <c r="AL931">
        <v>1</v>
      </c>
      <c r="AT931" t="s">
        <v>1759</v>
      </c>
    </row>
    <row r="932" spans="1:46" ht="14.45" customHeight="1">
      <c r="A932"/>
      <c r="B932" s="25" t="s">
        <v>6796</v>
      </c>
      <c r="D932" s="47" t="s">
        <v>6944</v>
      </c>
      <c r="E932" s="256"/>
      <c r="F932" s="47"/>
      <c r="G932" s="47"/>
      <c r="H932" s="47" t="s">
        <v>6944</v>
      </c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8" t="s">
        <v>6833</v>
      </c>
      <c r="W932">
        <v>3</v>
      </c>
      <c r="X932" t="s">
        <v>1180</v>
      </c>
      <c r="Y932" t="s">
        <v>1934</v>
      </c>
      <c r="Z932" t="s">
        <v>19</v>
      </c>
      <c r="AA932" t="s">
        <v>19</v>
      </c>
      <c r="AB932" t="s">
        <v>19</v>
      </c>
      <c r="AC932" t="s">
        <v>1934</v>
      </c>
      <c r="AD932" t="s">
        <v>593</v>
      </c>
      <c r="AE932" t="s">
        <v>1182</v>
      </c>
      <c r="AF932" s="27" t="s">
        <v>19</v>
      </c>
      <c r="AG932" s="27" t="s">
        <v>19</v>
      </c>
      <c r="AH932" s="27" t="s">
        <v>19</v>
      </c>
      <c r="AI932" s="27" t="s">
        <v>19</v>
      </c>
      <c r="AJ932" s="27" t="s">
        <v>19</v>
      </c>
      <c r="AK932" t="s">
        <v>21</v>
      </c>
      <c r="AL932">
        <v>1</v>
      </c>
      <c r="AT932" t="s">
        <v>1759</v>
      </c>
    </row>
    <row r="933" spans="1:46" s="178" customFormat="1" ht="14.45" customHeight="1">
      <c r="A933" s="118" t="s">
        <v>7953</v>
      </c>
      <c r="B933" s="50" t="s">
        <v>6796</v>
      </c>
      <c r="D933" s="118" t="s">
        <v>6944</v>
      </c>
      <c r="E933" s="258"/>
      <c r="F933" s="118"/>
      <c r="G933" s="118"/>
      <c r="H933" s="118" t="s">
        <v>6944</v>
      </c>
      <c r="I933" s="118"/>
      <c r="J933" s="118"/>
      <c r="K933" s="118"/>
      <c r="L933" s="118"/>
      <c r="M933" s="118"/>
      <c r="N933" s="118"/>
      <c r="O933" s="118"/>
      <c r="P933" s="118"/>
      <c r="Q933" s="118"/>
      <c r="R933" s="118"/>
      <c r="S933" s="118"/>
      <c r="T933" s="118"/>
      <c r="U933" s="118"/>
      <c r="V933" s="180" t="s">
        <v>6833</v>
      </c>
      <c r="W933" s="178">
        <v>3</v>
      </c>
      <c r="X933" s="179" t="s">
        <v>1180</v>
      </c>
      <c r="Y933" s="179" t="s">
        <v>7954</v>
      </c>
      <c r="Z933" s="179" t="s">
        <v>19</v>
      </c>
      <c r="AA933" s="179" t="s">
        <v>19</v>
      </c>
      <c r="AB933" s="179" t="s">
        <v>19</v>
      </c>
      <c r="AC933" s="179" t="s">
        <v>7954</v>
      </c>
      <c r="AD933" s="179" t="s">
        <v>1541</v>
      </c>
      <c r="AE933" s="179" t="s">
        <v>7955</v>
      </c>
      <c r="AF933" s="182" t="s">
        <v>19</v>
      </c>
      <c r="AG933" s="182" t="s">
        <v>19</v>
      </c>
      <c r="AH933" s="182" t="s">
        <v>19</v>
      </c>
      <c r="AI933" s="182" t="s">
        <v>19</v>
      </c>
      <c r="AJ933" s="182" t="s">
        <v>19</v>
      </c>
      <c r="AK933" s="179" t="s">
        <v>21</v>
      </c>
      <c r="AL933" s="178">
        <v>1</v>
      </c>
      <c r="AT933" s="179" t="s">
        <v>1759</v>
      </c>
    </row>
    <row r="934" spans="1:46" ht="14.45" customHeight="1">
      <c r="A934"/>
      <c r="B934" s="25" t="s">
        <v>6796</v>
      </c>
      <c r="D934" s="47" t="s">
        <v>6900</v>
      </c>
      <c r="E934" s="256"/>
      <c r="F934" s="47"/>
      <c r="G934" s="47"/>
      <c r="H934" s="47" t="s">
        <v>6900</v>
      </c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8" t="s">
        <v>6836</v>
      </c>
      <c r="W934">
        <v>3</v>
      </c>
      <c r="X934" t="s">
        <v>1091</v>
      </c>
      <c r="Y934" t="s">
        <v>1935</v>
      </c>
      <c r="Z934" t="s">
        <v>19</v>
      </c>
      <c r="AA934" t="s">
        <v>19</v>
      </c>
      <c r="AB934" t="s">
        <v>19</v>
      </c>
      <c r="AC934" t="s">
        <v>1935</v>
      </c>
      <c r="AD934" t="s">
        <v>1506</v>
      </c>
      <c r="AE934" t="s">
        <v>1733</v>
      </c>
      <c r="AF934" s="27" t="s">
        <v>19</v>
      </c>
      <c r="AG934" s="27" t="s">
        <v>19</v>
      </c>
      <c r="AH934" s="27" t="s">
        <v>19</v>
      </c>
      <c r="AI934" s="27" t="s">
        <v>19</v>
      </c>
      <c r="AJ934" s="27" t="s">
        <v>19</v>
      </c>
      <c r="AK934" t="s">
        <v>21</v>
      </c>
      <c r="AL934">
        <v>1</v>
      </c>
      <c r="AT934" t="s">
        <v>1759</v>
      </c>
    </row>
    <row r="935" spans="1:46" ht="14.45" customHeight="1">
      <c r="A935"/>
      <c r="B935" s="25" t="s">
        <v>6796</v>
      </c>
      <c r="D935" s="47" t="s">
        <v>6900</v>
      </c>
      <c r="E935" s="256"/>
      <c r="F935" s="47"/>
      <c r="G935" s="47"/>
      <c r="H935" s="47" t="s">
        <v>6900</v>
      </c>
      <c r="I935" s="47"/>
      <c r="J935" s="47"/>
      <c r="K935" s="47"/>
      <c r="L935" s="47" t="s">
        <v>7034</v>
      </c>
      <c r="M935" s="47"/>
      <c r="N935" s="47"/>
      <c r="O935" s="47"/>
      <c r="P935" s="47"/>
      <c r="Q935" s="47"/>
      <c r="R935" s="47"/>
      <c r="S935" s="47"/>
      <c r="T935" s="47"/>
      <c r="U935" s="47"/>
      <c r="V935" s="48" t="s">
        <v>6836</v>
      </c>
      <c r="W935">
        <v>3</v>
      </c>
      <c r="X935" t="s">
        <v>1031</v>
      </c>
      <c r="Y935" t="s">
        <v>1936</v>
      </c>
      <c r="Z935" t="s">
        <v>19</v>
      </c>
      <c r="AA935" t="s">
        <v>19</v>
      </c>
      <c r="AB935" t="s">
        <v>19</v>
      </c>
      <c r="AC935" t="s">
        <v>1936</v>
      </c>
      <c r="AD935" t="s">
        <v>1506</v>
      </c>
      <c r="AE935" t="s">
        <v>1046</v>
      </c>
      <c r="AF935" s="27" t="s">
        <v>19</v>
      </c>
      <c r="AG935" s="27" t="s">
        <v>19</v>
      </c>
      <c r="AH935" s="27" t="s">
        <v>19</v>
      </c>
      <c r="AI935" s="27" t="s">
        <v>19</v>
      </c>
      <c r="AJ935" s="27" t="s">
        <v>19</v>
      </c>
      <c r="AK935" t="s">
        <v>21</v>
      </c>
      <c r="AL935">
        <v>1</v>
      </c>
      <c r="AT935" t="s">
        <v>1759</v>
      </c>
    </row>
    <row r="936" spans="1:46" ht="14.45" customHeight="1">
      <c r="A936"/>
      <c r="B936" s="25" t="s">
        <v>6796</v>
      </c>
      <c r="D936" s="47" t="s">
        <v>6900</v>
      </c>
      <c r="E936" s="256"/>
      <c r="F936" s="47"/>
      <c r="G936" s="47"/>
      <c r="H936" s="47" t="s">
        <v>6900</v>
      </c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8" t="s">
        <v>6836</v>
      </c>
      <c r="W936">
        <v>3</v>
      </c>
      <c r="X936" t="s">
        <v>1091</v>
      </c>
      <c r="Y936" t="s">
        <v>1937</v>
      </c>
      <c r="Z936" t="s">
        <v>19</v>
      </c>
      <c r="AA936" t="s">
        <v>19</v>
      </c>
      <c r="AB936" t="s">
        <v>19</v>
      </c>
      <c r="AC936" t="s">
        <v>1937</v>
      </c>
      <c r="AD936" t="s">
        <v>1506</v>
      </c>
      <c r="AE936" t="s">
        <v>1938</v>
      </c>
      <c r="AF936" s="27" t="s">
        <v>19</v>
      </c>
      <c r="AG936" s="27" t="s">
        <v>19</v>
      </c>
      <c r="AH936" s="27" t="s">
        <v>19</v>
      </c>
      <c r="AI936" s="27" t="s">
        <v>19</v>
      </c>
      <c r="AJ936" s="27" t="s">
        <v>19</v>
      </c>
      <c r="AK936" t="s">
        <v>21</v>
      </c>
      <c r="AL936">
        <v>1</v>
      </c>
      <c r="AT936" t="s">
        <v>1759</v>
      </c>
    </row>
    <row r="937" spans="1:46" ht="14.45" customHeight="1">
      <c r="A937"/>
      <c r="B937" s="25" t="s">
        <v>6796</v>
      </c>
      <c r="D937" s="47" t="s">
        <v>6900</v>
      </c>
      <c r="E937" s="256"/>
      <c r="F937" s="47"/>
      <c r="G937" s="47"/>
      <c r="H937" s="47" t="s">
        <v>6900</v>
      </c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8" t="s">
        <v>6836</v>
      </c>
      <c r="W937">
        <v>3</v>
      </c>
      <c r="X937" t="s">
        <v>1107</v>
      </c>
      <c r="Y937" t="s">
        <v>1939</v>
      </c>
      <c r="Z937" t="s">
        <v>19</v>
      </c>
      <c r="AA937" t="s">
        <v>19</v>
      </c>
      <c r="AB937" t="s">
        <v>19</v>
      </c>
      <c r="AC937" t="s">
        <v>1939</v>
      </c>
      <c r="AD937" t="s">
        <v>1940</v>
      </c>
      <c r="AE937" t="s">
        <v>1109</v>
      </c>
      <c r="AF937" s="27" t="s">
        <v>19</v>
      </c>
      <c r="AG937" s="27" t="s">
        <v>19</v>
      </c>
      <c r="AH937" s="27" t="s">
        <v>19</v>
      </c>
      <c r="AI937" s="27" t="s">
        <v>19</v>
      </c>
      <c r="AJ937" s="27" t="s">
        <v>19</v>
      </c>
      <c r="AK937" t="s">
        <v>21</v>
      </c>
      <c r="AL937">
        <v>1</v>
      </c>
      <c r="AT937" t="s">
        <v>1759</v>
      </c>
    </row>
    <row r="938" spans="1:46" ht="14.45" customHeight="1">
      <c r="A938"/>
      <c r="B938" s="25" t="s">
        <v>6796</v>
      </c>
      <c r="D938" s="47" t="s">
        <v>6900</v>
      </c>
      <c r="E938" s="256"/>
      <c r="F938" s="47"/>
      <c r="G938" s="47"/>
      <c r="H938" s="47" t="s">
        <v>6900</v>
      </c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8" t="s">
        <v>6836</v>
      </c>
      <c r="W938">
        <v>3</v>
      </c>
      <c r="X938" t="s">
        <v>1010</v>
      </c>
      <c r="Y938" t="s">
        <v>1941</v>
      </c>
      <c r="Z938" t="s">
        <v>19</v>
      </c>
      <c r="AA938" t="s">
        <v>19</v>
      </c>
      <c r="AB938" t="s">
        <v>19</v>
      </c>
      <c r="AC938" t="s">
        <v>1941</v>
      </c>
      <c r="AD938" t="s">
        <v>1942</v>
      </c>
      <c r="AE938" t="s">
        <v>1013</v>
      </c>
      <c r="AF938" s="27" t="s">
        <v>19</v>
      </c>
      <c r="AG938" s="27" t="s">
        <v>19</v>
      </c>
      <c r="AH938" s="27" t="s">
        <v>19</v>
      </c>
      <c r="AI938" s="27" t="s">
        <v>19</v>
      </c>
      <c r="AJ938" s="27" t="s">
        <v>19</v>
      </c>
      <c r="AK938" t="s">
        <v>21</v>
      </c>
      <c r="AL938">
        <v>1</v>
      </c>
      <c r="AT938" t="s">
        <v>1759</v>
      </c>
    </row>
    <row r="939" spans="1:46" ht="14.45" customHeight="1">
      <c r="A939"/>
      <c r="B939" s="25" t="s">
        <v>6796</v>
      </c>
      <c r="D939" s="47" t="s">
        <v>6926</v>
      </c>
      <c r="E939" s="256"/>
      <c r="F939" s="47"/>
      <c r="G939" s="47"/>
      <c r="H939" s="47" t="s">
        <v>6926</v>
      </c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8" t="s">
        <v>6833</v>
      </c>
      <c r="W939">
        <v>3</v>
      </c>
      <c r="X939" t="s">
        <v>1107</v>
      </c>
      <c r="Y939" t="s">
        <v>1943</v>
      </c>
      <c r="Z939" t="s">
        <v>19</v>
      </c>
      <c r="AA939" t="s">
        <v>19</v>
      </c>
      <c r="AB939" t="s">
        <v>19</v>
      </c>
      <c r="AC939" t="s">
        <v>1943</v>
      </c>
      <c r="AD939" t="s">
        <v>1940</v>
      </c>
      <c r="AE939" t="s">
        <v>1109</v>
      </c>
      <c r="AF939" s="27" t="s">
        <v>19</v>
      </c>
      <c r="AG939" s="27" t="s">
        <v>19</v>
      </c>
      <c r="AH939" s="27" t="s">
        <v>19</v>
      </c>
      <c r="AI939" s="27" t="s">
        <v>19</v>
      </c>
      <c r="AJ939" s="27" t="s">
        <v>19</v>
      </c>
      <c r="AK939" t="s">
        <v>21</v>
      </c>
      <c r="AL939">
        <v>1</v>
      </c>
      <c r="AT939" t="s">
        <v>1759</v>
      </c>
    </row>
    <row r="940" spans="1:46" ht="14.45" customHeight="1">
      <c r="A940"/>
      <c r="B940" s="25" t="s">
        <v>6796</v>
      </c>
      <c r="D940" s="47" t="s">
        <v>6900</v>
      </c>
      <c r="E940" s="256"/>
      <c r="F940" s="47"/>
      <c r="G940" s="47"/>
      <c r="H940" s="47" t="s">
        <v>6900</v>
      </c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8" t="s">
        <v>6836</v>
      </c>
      <c r="W940">
        <v>3</v>
      </c>
      <c r="X940" t="s">
        <v>1010</v>
      </c>
      <c r="Y940" t="s">
        <v>1944</v>
      </c>
      <c r="Z940" t="s">
        <v>19</v>
      </c>
      <c r="AA940" t="s">
        <v>19</v>
      </c>
      <c r="AB940" t="s">
        <v>19</v>
      </c>
      <c r="AC940" t="s">
        <v>1944</v>
      </c>
      <c r="AD940" t="s">
        <v>1902</v>
      </c>
      <c r="AE940" t="s">
        <v>1013</v>
      </c>
      <c r="AF940" s="27" t="s">
        <v>19</v>
      </c>
      <c r="AG940" s="27" t="s">
        <v>19</v>
      </c>
      <c r="AH940" s="27" t="s">
        <v>19</v>
      </c>
      <c r="AI940" s="27" t="s">
        <v>19</v>
      </c>
      <c r="AJ940" s="27" t="s">
        <v>19</v>
      </c>
      <c r="AK940" t="s">
        <v>21</v>
      </c>
      <c r="AL940">
        <v>1</v>
      </c>
      <c r="AT940" t="s">
        <v>1759</v>
      </c>
    </row>
    <row r="941" spans="1:46" ht="14.45" customHeight="1">
      <c r="A941"/>
      <c r="B941" s="25" t="s">
        <v>6796</v>
      </c>
      <c r="D941" s="47" t="s">
        <v>6926</v>
      </c>
      <c r="E941" s="256"/>
      <c r="F941" s="47"/>
      <c r="G941" s="47"/>
      <c r="H941" s="47" t="s">
        <v>6926</v>
      </c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8" t="s">
        <v>6833</v>
      </c>
      <c r="W941">
        <v>3</v>
      </c>
      <c r="X941" t="s">
        <v>1107</v>
      </c>
      <c r="Y941" t="s">
        <v>1945</v>
      </c>
      <c r="Z941" t="s">
        <v>19</v>
      </c>
      <c r="AA941" t="s">
        <v>19</v>
      </c>
      <c r="AB941" t="s">
        <v>19</v>
      </c>
      <c r="AC941" t="s">
        <v>1945</v>
      </c>
      <c r="AD941" t="s">
        <v>1940</v>
      </c>
      <c r="AE941" t="s">
        <v>1109</v>
      </c>
      <c r="AF941" s="27" t="s">
        <v>19</v>
      </c>
      <c r="AG941" s="27" t="s">
        <v>19</v>
      </c>
      <c r="AH941" s="27" t="s">
        <v>19</v>
      </c>
      <c r="AI941" s="27" t="s">
        <v>19</v>
      </c>
      <c r="AJ941" s="27" t="s">
        <v>19</v>
      </c>
      <c r="AK941" t="s">
        <v>21</v>
      </c>
      <c r="AL941">
        <v>1</v>
      </c>
      <c r="AT941" t="s">
        <v>1759</v>
      </c>
    </row>
    <row r="942" spans="1:46" ht="14.45" customHeight="1">
      <c r="A942" s="409" t="s">
        <v>8115</v>
      </c>
      <c r="B942" s="25" t="s">
        <v>6796</v>
      </c>
      <c r="D942" s="47" t="s">
        <v>6926</v>
      </c>
      <c r="E942" s="256"/>
      <c r="F942" s="47"/>
      <c r="G942" s="47"/>
      <c r="H942" s="47" t="s">
        <v>6926</v>
      </c>
      <c r="I942" s="47"/>
      <c r="J942" s="47"/>
      <c r="K942" s="47"/>
      <c r="L942" s="37" t="s">
        <v>7034</v>
      </c>
      <c r="M942" s="47"/>
      <c r="N942" s="47"/>
      <c r="O942" s="47"/>
      <c r="P942" s="47"/>
      <c r="Q942" s="47"/>
      <c r="R942" s="47"/>
      <c r="S942" s="47"/>
      <c r="T942" s="47"/>
      <c r="U942" s="47"/>
      <c r="V942" s="48" t="s">
        <v>6833</v>
      </c>
      <c r="W942">
        <v>3</v>
      </c>
      <c r="X942" t="s">
        <v>1088</v>
      </c>
      <c r="Y942" t="s">
        <v>1946</v>
      </c>
      <c r="Z942" t="s">
        <v>19</v>
      </c>
      <c r="AA942" t="s">
        <v>19</v>
      </c>
      <c r="AB942" t="s">
        <v>19</v>
      </c>
      <c r="AC942" t="s">
        <v>1946</v>
      </c>
      <c r="AD942" t="s">
        <v>1861</v>
      </c>
      <c r="AE942" t="s">
        <v>1947</v>
      </c>
      <c r="AF942" s="27" t="s">
        <v>19</v>
      </c>
      <c r="AG942" s="27" t="s">
        <v>19</v>
      </c>
      <c r="AH942" s="27" t="s">
        <v>19</v>
      </c>
      <c r="AI942" s="27" t="s">
        <v>19</v>
      </c>
      <c r="AJ942" s="27" t="s">
        <v>19</v>
      </c>
      <c r="AK942" t="s">
        <v>21</v>
      </c>
      <c r="AL942">
        <v>1</v>
      </c>
      <c r="AT942" t="s">
        <v>1759</v>
      </c>
    </row>
    <row r="943" spans="1:46" ht="14.45" customHeight="1">
      <c r="A943"/>
      <c r="B943" s="25" t="s">
        <v>6796</v>
      </c>
      <c r="D943" s="47" t="s">
        <v>6900</v>
      </c>
      <c r="E943" s="256"/>
      <c r="F943" s="47"/>
      <c r="G943" s="47"/>
      <c r="H943" s="47" t="s">
        <v>6900</v>
      </c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8" t="s">
        <v>6836</v>
      </c>
      <c r="W943">
        <v>3</v>
      </c>
      <c r="X943" t="s">
        <v>1091</v>
      </c>
      <c r="Y943" t="s">
        <v>1948</v>
      </c>
      <c r="Z943" t="s">
        <v>19</v>
      </c>
      <c r="AA943" t="s">
        <v>19</v>
      </c>
      <c r="AB943" t="s">
        <v>19</v>
      </c>
      <c r="AC943" t="s">
        <v>1948</v>
      </c>
      <c r="AD943" t="s">
        <v>1949</v>
      </c>
      <c r="AE943" t="s">
        <v>1733</v>
      </c>
      <c r="AF943" s="27" t="s">
        <v>19</v>
      </c>
      <c r="AG943" s="27" t="s">
        <v>19</v>
      </c>
      <c r="AH943" s="27" t="s">
        <v>19</v>
      </c>
      <c r="AI943" s="27" t="s">
        <v>19</v>
      </c>
      <c r="AJ943" s="27" t="s">
        <v>19</v>
      </c>
      <c r="AK943" t="s">
        <v>21</v>
      </c>
      <c r="AL943">
        <v>1</v>
      </c>
      <c r="AT943" t="s">
        <v>1759</v>
      </c>
    </row>
    <row r="944" spans="1:46" ht="14.45" customHeight="1">
      <c r="A944"/>
      <c r="B944" s="25" t="s">
        <v>6796</v>
      </c>
      <c r="D944" s="47" t="s">
        <v>6900</v>
      </c>
      <c r="E944" s="256"/>
      <c r="F944" s="47"/>
      <c r="G944" s="47"/>
      <c r="H944" s="47" t="s">
        <v>6900</v>
      </c>
      <c r="I944" s="47"/>
      <c r="J944" s="47"/>
      <c r="K944" s="47"/>
      <c r="L944" s="47" t="s">
        <v>7034</v>
      </c>
      <c r="M944" s="47"/>
      <c r="N944" s="47"/>
      <c r="O944" s="47"/>
      <c r="P944" s="47"/>
      <c r="Q944" s="47"/>
      <c r="R944" s="47"/>
      <c r="S944" s="47"/>
      <c r="T944" s="47"/>
      <c r="U944" s="47"/>
      <c r="V944" s="48" t="s">
        <v>6836</v>
      </c>
      <c r="W944">
        <v>3</v>
      </c>
      <c r="X944" t="s">
        <v>1031</v>
      </c>
      <c r="Y944" t="s">
        <v>1950</v>
      </c>
      <c r="Z944" t="s">
        <v>19</v>
      </c>
      <c r="AA944" t="s">
        <v>19</v>
      </c>
      <c r="AB944" t="s">
        <v>19</v>
      </c>
      <c r="AC944" t="s">
        <v>1950</v>
      </c>
      <c r="AD944" t="s">
        <v>1854</v>
      </c>
      <c r="AE944" t="s">
        <v>1046</v>
      </c>
      <c r="AF944" s="27" t="s">
        <v>19</v>
      </c>
      <c r="AG944" s="27" t="s">
        <v>19</v>
      </c>
      <c r="AH944" s="27" t="s">
        <v>19</v>
      </c>
      <c r="AI944" s="27" t="s">
        <v>19</v>
      </c>
      <c r="AJ944" s="27" t="s">
        <v>19</v>
      </c>
      <c r="AK944" t="s">
        <v>21</v>
      </c>
      <c r="AL944">
        <v>1</v>
      </c>
      <c r="AT944" t="s">
        <v>1759</v>
      </c>
    </row>
    <row r="945" spans="1:46" ht="14.45" customHeight="1">
      <c r="A945"/>
      <c r="B945" s="25" t="s">
        <v>6796</v>
      </c>
      <c r="D945" s="47" t="s">
        <v>6900</v>
      </c>
      <c r="E945" s="256"/>
      <c r="F945" s="47"/>
      <c r="G945" s="47"/>
      <c r="H945" s="47" t="s">
        <v>6900</v>
      </c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8" t="s">
        <v>6836</v>
      </c>
      <c r="W945">
        <v>3</v>
      </c>
      <c r="X945" t="s">
        <v>1091</v>
      </c>
      <c r="Y945" t="s">
        <v>1951</v>
      </c>
      <c r="Z945" t="s">
        <v>19</v>
      </c>
      <c r="AA945" t="s">
        <v>19</v>
      </c>
      <c r="AB945" t="s">
        <v>19</v>
      </c>
      <c r="AC945" t="s">
        <v>1951</v>
      </c>
      <c r="AD945" t="s">
        <v>1854</v>
      </c>
      <c r="AE945" t="s">
        <v>1938</v>
      </c>
      <c r="AF945" s="27" t="s">
        <v>19</v>
      </c>
      <c r="AG945" s="27" t="s">
        <v>19</v>
      </c>
      <c r="AH945" s="27" t="s">
        <v>19</v>
      </c>
      <c r="AI945" s="27" t="s">
        <v>19</v>
      </c>
      <c r="AJ945" s="27" t="s">
        <v>19</v>
      </c>
      <c r="AK945" t="s">
        <v>21</v>
      </c>
      <c r="AL945">
        <v>1</v>
      </c>
      <c r="AT945" t="s">
        <v>1759</v>
      </c>
    </row>
    <row r="946" spans="1:46" ht="14.45" customHeight="1">
      <c r="A946"/>
      <c r="B946" s="25" t="s">
        <v>6796</v>
      </c>
      <c r="D946" s="47" t="s">
        <v>6900</v>
      </c>
      <c r="E946" s="256"/>
      <c r="F946" s="47"/>
      <c r="G946" s="47"/>
      <c r="H946" s="47" t="s">
        <v>6900</v>
      </c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8" t="s">
        <v>6836</v>
      </c>
      <c r="W946">
        <v>3</v>
      </c>
      <c r="X946" t="s">
        <v>1952</v>
      </c>
      <c r="Y946" t="s">
        <v>1953</v>
      </c>
      <c r="Z946" t="s">
        <v>19</v>
      </c>
      <c r="AA946" t="s">
        <v>19</v>
      </c>
      <c r="AB946" t="s">
        <v>19</v>
      </c>
      <c r="AC946" t="s">
        <v>1953</v>
      </c>
      <c r="AD946" t="s">
        <v>1954</v>
      </c>
      <c r="AE946" t="s">
        <v>1955</v>
      </c>
      <c r="AF946" s="27" t="s">
        <v>19</v>
      </c>
      <c r="AG946" s="27" t="s">
        <v>19</v>
      </c>
      <c r="AH946" s="27" t="s">
        <v>19</v>
      </c>
      <c r="AI946" s="27" t="s">
        <v>19</v>
      </c>
      <c r="AJ946" s="27" t="s">
        <v>19</v>
      </c>
      <c r="AK946" t="s">
        <v>21</v>
      </c>
      <c r="AL946">
        <v>1</v>
      </c>
      <c r="AT946" t="s">
        <v>1759</v>
      </c>
    </row>
    <row r="947" spans="1:46" ht="14.45" customHeight="1">
      <c r="A947"/>
      <c r="B947" s="25" t="s">
        <v>6796</v>
      </c>
      <c r="D947" s="47" t="s">
        <v>6900</v>
      </c>
      <c r="E947" s="256"/>
      <c r="F947" s="47"/>
      <c r="G947" s="47"/>
      <c r="H947" s="47" t="s">
        <v>6900</v>
      </c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8" t="s">
        <v>6836</v>
      </c>
      <c r="W947">
        <v>3</v>
      </c>
      <c r="X947" t="s">
        <v>1010</v>
      </c>
      <c r="Y947" t="s">
        <v>1956</v>
      </c>
      <c r="Z947" t="s">
        <v>19</v>
      </c>
      <c r="AA947" t="s">
        <v>19</v>
      </c>
      <c r="AB947" t="s">
        <v>19</v>
      </c>
      <c r="AC947" t="s">
        <v>1956</v>
      </c>
      <c r="AD947" t="s">
        <v>1957</v>
      </c>
      <c r="AE947" t="s">
        <v>1013</v>
      </c>
      <c r="AF947" s="27" t="s">
        <v>19</v>
      </c>
      <c r="AG947" s="27" t="s">
        <v>19</v>
      </c>
      <c r="AH947" s="27" t="s">
        <v>19</v>
      </c>
      <c r="AI947" s="27" t="s">
        <v>19</v>
      </c>
      <c r="AJ947" s="27" t="s">
        <v>19</v>
      </c>
      <c r="AK947" t="s">
        <v>21</v>
      </c>
      <c r="AL947">
        <v>1</v>
      </c>
      <c r="AT947" t="s">
        <v>1759</v>
      </c>
    </row>
    <row r="948" spans="1:46" ht="14.45" customHeight="1">
      <c r="A948"/>
      <c r="B948" s="25" t="s">
        <v>6796</v>
      </c>
      <c r="D948" s="47" t="s">
        <v>6900</v>
      </c>
      <c r="E948" s="256"/>
      <c r="F948" s="47"/>
      <c r="G948" s="47"/>
      <c r="H948" s="47" t="s">
        <v>6900</v>
      </c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8" t="s">
        <v>6836</v>
      </c>
      <c r="W948">
        <v>3</v>
      </c>
      <c r="X948" t="s">
        <v>1010</v>
      </c>
      <c r="Y948" t="s">
        <v>1958</v>
      </c>
      <c r="Z948" t="s">
        <v>19</v>
      </c>
      <c r="AA948" t="s">
        <v>19</v>
      </c>
      <c r="AB948" t="s">
        <v>19</v>
      </c>
      <c r="AC948" t="s">
        <v>1958</v>
      </c>
      <c r="AD948" t="s">
        <v>1959</v>
      </c>
      <c r="AE948" t="s">
        <v>1013</v>
      </c>
      <c r="AF948" s="27" t="s">
        <v>19</v>
      </c>
      <c r="AG948" s="27" t="s">
        <v>19</v>
      </c>
      <c r="AH948" s="27" t="s">
        <v>19</v>
      </c>
      <c r="AI948" s="27" t="s">
        <v>19</v>
      </c>
      <c r="AJ948" s="27" t="s">
        <v>19</v>
      </c>
      <c r="AK948" t="s">
        <v>21</v>
      </c>
      <c r="AL948">
        <v>1</v>
      </c>
      <c r="AT948" t="s">
        <v>1759</v>
      </c>
    </row>
    <row r="949" spans="1:46" ht="14.45" customHeight="1">
      <c r="A949"/>
      <c r="B949" s="25" t="s">
        <v>6796</v>
      </c>
      <c r="D949" s="47" t="s">
        <v>6914</v>
      </c>
      <c r="E949" s="256"/>
      <c r="F949" s="47"/>
      <c r="G949" s="47"/>
      <c r="H949" s="47" t="s">
        <v>6914</v>
      </c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8" t="s">
        <v>6833</v>
      </c>
      <c r="W949">
        <v>3</v>
      </c>
      <c r="X949" t="s">
        <v>1010</v>
      </c>
      <c r="Y949" t="s">
        <v>1960</v>
      </c>
      <c r="Z949" t="s">
        <v>19</v>
      </c>
      <c r="AA949" t="s">
        <v>19</v>
      </c>
      <c r="AB949" t="s">
        <v>19</v>
      </c>
      <c r="AC949" t="s">
        <v>1960</v>
      </c>
      <c r="AD949" t="s">
        <v>1909</v>
      </c>
      <c r="AE949" t="s">
        <v>1013</v>
      </c>
      <c r="AF949" s="27" t="s">
        <v>19</v>
      </c>
      <c r="AG949" s="27" t="s">
        <v>19</v>
      </c>
      <c r="AH949" s="27" t="s">
        <v>19</v>
      </c>
      <c r="AI949" s="27" t="s">
        <v>19</v>
      </c>
      <c r="AJ949" s="27" t="s">
        <v>19</v>
      </c>
      <c r="AK949" t="s">
        <v>21</v>
      </c>
      <c r="AL949">
        <v>1</v>
      </c>
      <c r="AT949" t="s">
        <v>1759</v>
      </c>
    </row>
    <row r="950" spans="1:46" ht="14.45" customHeight="1">
      <c r="A950"/>
      <c r="B950" s="25" t="s">
        <v>6796</v>
      </c>
      <c r="D950" s="47" t="s">
        <v>6926</v>
      </c>
      <c r="E950" s="256"/>
      <c r="F950" s="47"/>
      <c r="G950" s="47"/>
      <c r="H950" s="47" t="s">
        <v>6926</v>
      </c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8" t="s">
        <v>6833</v>
      </c>
      <c r="W950">
        <v>3</v>
      </c>
      <c r="X950" t="s">
        <v>1952</v>
      </c>
      <c r="Y950" t="s">
        <v>1961</v>
      </c>
      <c r="Z950" t="s">
        <v>19</v>
      </c>
      <c r="AA950" t="s">
        <v>19</v>
      </c>
      <c r="AB950" t="s">
        <v>19</v>
      </c>
      <c r="AC950" t="s">
        <v>1961</v>
      </c>
      <c r="AD950" t="s">
        <v>1957</v>
      </c>
      <c r="AE950" t="s">
        <v>1955</v>
      </c>
      <c r="AF950" s="27" t="s">
        <v>19</v>
      </c>
      <c r="AG950" s="27" t="s">
        <v>19</v>
      </c>
      <c r="AH950" s="27" t="s">
        <v>19</v>
      </c>
      <c r="AI950" s="27" t="s">
        <v>19</v>
      </c>
      <c r="AJ950" s="27" t="s">
        <v>19</v>
      </c>
      <c r="AK950" t="s">
        <v>21</v>
      </c>
      <c r="AL950">
        <v>1</v>
      </c>
      <c r="AT950" t="s">
        <v>1759</v>
      </c>
    </row>
    <row r="951" spans="1:46" ht="14.45" customHeight="1">
      <c r="A951"/>
      <c r="B951" s="25" t="s">
        <v>6796</v>
      </c>
      <c r="D951" s="47" t="s">
        <v>6926</v>
      </c>
      <c r="E951" s="256"/>
      <c r="F951" s="47"/>
      <c r="G951" s="47"/>
      <c r="H951" s="47" t="s">
        <v>6926</v>
      </c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8" t="s">
        <v>6833</v>
      </c>
      <c r="W951">
        <v>3</v>
      </c>
      <c r="X951" t="s">
        <v>1962</v>
      </c>
      <c r="Y951" t="s">
        <v>1963</v>
      </c>
      <c r="Z951" t="s">
        <v>19</v>
      </c>
      <c r="AA951" t="s">
        <v>19</v>
      </c>
      <c r="AB951" t="s">
        <v>19</v>
      </c>
      <c r="AC951" t="s">
        <v>1963</v>
      </c>
      <c r="AD951" t="s">
        <v>1964</v>
      </c>
      <c r="AE951" t="s">
        <v>1965</v>
      </c>
      <c r="AF951" s="27" t="s">
        <v>19</v>
      </c>
      <c r="AG951" s="27" t="s">
        <v>19</v>
      </c>
      <c r="AH951" s="27" t="s">
        <v>19</v>
      </c>
      <c r="AI951" s="27" t="s">
        <v>19</v>
      </c>
      <c r="AJ951" s="27" t="s">
        <v>19</v>
      </c>
      <c r="AK951" t="s">
        <v>21</v>
      </c>
      <c r="AL951">
        <v>1</v>
      </c>
      <c r="AT951" t="s">
        <v>1759</v>
      </c>
    </row>
    <row r="952" spans="1:46" ht="14.45" customHeight="1">
      <c r="A952"/>
      <c r="B952" s="25" t="s">
        <v>6796</v>
      </c>
      <c r="D952" s="47" t="s">
        <v>6926</v>
      </c>
      <c r="E952" s="256"/>
      <c r="F952" s="47"/>
      <c r="G952" s="47"/>
      <c r="H952" s="47" t="s">
        <v>6926</v>
      </c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8" t="s">
        <v>6833</v>
      </c>
      <c r="W952">
        <v>3</v>
      </c>
      <c r="X952" t="s">
        <v>1107</v>
      </c>
      <c r="Y952" t="s">
        <v>1966</v>
      </c>
      <c r="Z952" t="s">
        <v>19</v>
      </c>
      <c r="AA952" t="s">
        <v>19</v>
      </c>
      <c r="AB952" t="s">
        <v>19</v>
      </c>
      <c r="AC952" t="s">
        <v>1966</v>
      </c>
      <c r="AD952" t="s">
        <v>1964</v>
      </c>
      <c r="AE952" t="s">
        <v>1109</v>
      </c>
      <c r="AF952" s="27" t="s">
        <v>19</v>
      </c>
      <c r="AG952" s="27" t="s">
        <v>19</v>
      </c>
      <c r="AH952" s="27" t="s">
        <v>19</v>
      </c>
      <c r="AI952" s="27" t="s">
        <v>19</v>
      </c>
      <c r="AJ952" s="27" t="s">
        <v>19</v>
      </c>
      <c r="AK952" t="s">
        <v>21</v>
      </c>
      <c r="AL952">
        <v>1</v>
      </c>
      <c r="AT952" t="s">
        <v>1759</v>
      </c>
    </row>
    <row r="953" spans="1:46" ht="14.45" customHeight="1">
      <c r="A953" s="409" t="s">
        <v>8115</v>
      </c>
      <c r="B953" s="25" t="s">
        <v>6796</v>
      </c>
      <c r="D953" s="47" t="s">
        <v>6926</v>
      </c>
      <c r="E953" s="256"/>
      <c r="F953" s="47"/>
      <c r="G953" s="47"/>
      <c r="H953" s="47" t="s">
        <v>6926</v>
      </c>
      <c r="I953" s="47"/>
      <c r="J953" s="47"/>
      <c r="K953" s="47"/>
      <c r="L953" s="37" t="s">
        <v>7034</v>
      </c>
      <c r="M953" s="47"/>
      <c r="N953" s="47"/>
      <c r="O953" s="47"/>
      <c r="P953" s="47"/>
      <c r="Q953" s="47"/>
      <c r="R953" s="47"/>
      <c r="S953" s="47"/>
      <c r="T953" s="47"/>
      <c r="U953" s="47"/>
      <c r="V953" s="48" t="s">
        <v>6833</v>
      </c>
      <c r="W953">
        <v>3</v>
      </c>
      <c r="X953" t="s">
        <v>1088</v>
      </c>
      <c r="Y953" t="s">
        <v>1967</v>
      </c>
      <c r="Z953" t="s">
        <v>19</v>
      </c>
      <c r="AA953" t="s">
        <v>19</v>
      </c>
      <c r="AB953" t="s">
        <v>19</v>
      </c>
      <c r="AC953" t="s">
        <v>1967</v>
      </c>
      <c r="AD953" t="s">
        <v>1922</v>
      </c>
      <c r="AE953" t="s">
        <v>1947</v>
      </c>
      <c r="AF953" s="27" t="s">
        <v>19</v>
      </c>
      <c r="AG953" s="27" t="s">
        <v>19</v>
      </c>
      <c r="AH953" s="27" t="s">
        <v>19</v>
      </c>
      <c r="AI953" s="27" t="s">
        <v>19</v>
      </c>
      <c r="AJ953" s="27" t="s">
        <v>19</v>
      </c>
      <c r="AK953" t="s">
        <v>21</v>
      </c>
      <c r="AL953">
        <v>1</v>
      </c>
      <c r="AT953" t="s">
        <v>1759</v>
      </c>
    </row>
    <row r="954" spans="1:46" ht="14.45" customHeight="1">
      <c r="A954"/>
      <c r="B954" s="25" t="s">
        <v>6796</v>
      </c>
      <c r="D954" s="47" t="s">
        <v>6928</v>
      </c>
      <c r="E954" s="256"/>
      <c r="F954" s="47"/>
      <c r="G954" s="47"/>
      <c r="H954" s="47" t="s">
        <v>6900</v>
      </c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8" t="s">
        <v>6833</v>
      </c>
      <c r="W954">
        <v>3</v>
      </c>
      <c r="X954" t="s">
        <v>1107</v>
      </c>
      <c r="Y954" t="s">
        <v>1968</v>
      </c>
      <c r="Z954" t="s">
        <v>19</v>
      </c>
      <c r="AA954" t="s">
        <v>19</v>
      </c>
      <c r="AB954" t="s">
        <v>19</v>
      </c>
      <c r="AC954" t="s">
        <v>1968</v>
      </c>
      <c r="AD954" t="s">
        <v>1969</v>
      </c>
      <c r="AE954" t="s">
        <v>1109</v>
      </c>
      <c r="AF954" s="27" t="s">
        <v>19</v>
      </c>
      <c r="AG954" s="27" t="s">
        <v>19</v>
      </c>
      <c r="AH954" s="27" t="s">
        <v>19</v>
      </c>
      <c r="AI954" s="27" t="s">
        <v>19</v>
      </c>
      <c r="AJ954" s="27" t="s">
        <v>19</v>
      </c>
      <c r="AK954" t="s">
        <v>21</v>
      </c>
      <c r="AL954">
        <v>1</v>
      </c>
      <c r="AT954" t="s">
        <v>1759</v>
      </c>
    </row>
    <row r="955" spans="1:46" ht="14.45" customHeight="1">
      <c r="A955"/>
      <c r="B955" s="25" t="s">
        <v>6796</v>
      </c>
      <c r="D955" s="47" t="s">
        <v>6928</v>
      </c>
      <c r="E955" s="256"/>
      <c r="F955" s="47"/>
      <c r="G955" s="47"/>
      <c r="H955" s="47" t="s">
        <v>6928</v>
      </c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8" t="s">
        <v>6833</v>
      </c>
      <c r="W955">
        <v>3</v>
      </c>
      <c r="X955" t="s">
        <v>1970</v>
      </c>
      <c r="Y955" t="s">
        <v>1971</v>
      </c>
      <c r="Z955" t="s">
        <v>19</v>
      </c>
      <c r="AA955" t="s">
        <v>19</v>
      </c>
      <c r="AB955" t="s">
        <v>19</v>
      </c>
      <c r="AC955" t="s">
        <v>1971</v>
      </c>
      <c r="AD955" t="s">
        <v>1972</v>
      </c>
      <c r="AE955" t="s">
        <v>1973</v>
      </c>
      <c r="AF955" s="27" t="s">
        <v>19</v>
      </c>
      <c r="AG955" s="27" t="s">
        <v>19</v>
      </c>
      <c r="AH955" s="27" t="s">
        <v>19</v>
      </c>
      <c r="AI955" s="27" t="s">
        <v>19</v>
      </c>
      <c r="AJ955" s="27" t="s">
        <v>19</v>
      </c>
      <c r="AK955" t="s">
        <v>21</v>
      </c>
      <c r="AL955">
        <v>1</v>
      </c>
      <c r="AT955" t="s">
        <v>1759</v>
      </c>
    </row>
    <row r="956" spans="1:46" ht="14.45" customHeight="1">
      <c r="A956"/>
      <c r="B956" s="25" t="s">
        <v>6796</v>
      </c>
      <c r="D956" s="47" t="s">
        <v>6928</v>
      </c>
      <c r="E956" s="256"/>
      <c r="F956" s="47"/>
      <c r="G956" s="47"/>
      <c r="H956" s="47" t="s">
        <v>6928</v>
      </c>
      <c r="I956" s="47"/>
      <c r="J956" s="47"/>
      <c r="K956" s="47"/>
      <c r="L956" s="47" t="s">
        <v>7033</v>
      </c>
      <c r="M956" s="47"/>
      <c r="N956" s="47"/>
      <c r="O956" s="47"/>
      <c r="P956" s="47"/>
      <c r="Q956" s="47"/>
      <c r="R956" s="47"/>
      <c r="S956" s="47"/>
      <c r="T956" s="47"/>
      <c r="U956" s="47"/>
      <c r="V956" s="48" t="s">
        <v>6833</v>
      </c>
      <c r="W956">
        <v>3</v>
      </c>
      <c r="X956" t="s">
        <v>1031</v>
      </c>
      <c r="Y956" t="s">
        <v>1974</v>
      </c>
      <c r="Z956" t="s">
        <v>19</v>
      </c>
      <c r="AA956" t="s">
        <v>19</v>
      </c>
      <c r="AB956" t="s">
        <v>19</v>
      </c>
      <c r="AC956" t="s">
        <v>1974</v>
      </c>
      <c r="AD956" t="s">
        <v>1972</v>
      </c>
      <c r="AE956" t="s">
        <v>1046</v>
      </c>
      <c r="AF956" s="27" t="s">
        <v>19</v>
      </c>
      <c r="AG956" s="27" t="s">
        <v>19</v>
      </c>
      <c r="AH956" s="27" t="s">
        <v>19</v>
      </c>
      <c r="AI956" s="27" t="s">
        <v>19</v>
      </c>
      <c r="AJ956" s="27" t="s">
        <v>19</v>
      </c>
      <c r="AK956" t="s">
        <v>21</v>
      </c>
      <c r="AL956">
        <v>1</v>
      </c>
      <c r="AT956" t="s">
        <v>1759</v>
      </c>
    </row>
    <row r="957" spans="1:46" ht="14.45" customHeight="1">
      <c r="A957"/>
      <c r="B957" s="25" t="s">
        <v>6796</v>
      </c>
      <c r="D957" s="47" t="s">
        <v>6928</v>
      </c>
      <c r="E957" s="256"/>
      <c r="F957" s="47"/>
      <c r="G957" s="47"/>
      <c r="H957" s="47" t="s">
        <v>6928</v>
      </c>
      <c r="I957" s="47"/>
      <c r="J957" s="47"/>
      <c r="K957" s="47"/>
      <c r="L957" s="47" t="s">
        <v>7033</v>
      </c>
      <c r="M957" s="47"/>
      <c r="N957" s="47"/>
      <c r="O957" s="47"/>
      <c r="P957" s="47"/>
      <c r="Q957" s="47"/>
      <c r="R957" s="47"/>
      <c r="S957" s="47"/>
      <c r="T957" s="47"/>
      <c r="U957" s="47"/>
      <c r="V957" s="48" t="s">
        <v>6833</v>
      </c>
      <c r="W957">
        <v>3</v>
      </c>
      <c r="X957" t="s">
        <v>1031</v>
      </c>
      <c r="Y957" t="s">
        <v>1975</v>
      </c>
      <c r="Z957" t="s">
        <v>19</v>
      </c>
      <c r="AA957" t="s">
        <v>19</v>
      </c>
      <c r="AB957" t="s">
        <v>19</v>
      </c>
      <c r="AC957" t="s">
        <v>1975</v>
      </c>
      <c r="AD957" t="s">
        <v>1976</v>
      </c>
      <c r="AE957" t="s">
        <v>1046</v>
      </c>
      <c r="AF957" s="27" t="s">
        <v>19</v>
      </c>
      <c r="AG957" s="27" t="s">
        <v>19</v>
      </c>
      <c r="AH957" s="27" t="s">
        <v>19</v>
      </c>
      <c r="AI957" s="27" t="s">
        <v>19</v>
      </c>
      <c r="AJ957" s="27" t="s">
        <v>19</v>
      </c>
      <c r="AK957" t="s">
        <v>21</v>
      </c>
      <c r="AL957">
        <v>1</v>
      </c>
      <c r="AT957" t="s">
        <v>1759</v>
      </c>
    </row>
    <row r="958" spans="1:46" ht="14.45" customHeight="1">
      <c r="A958"/>
      <c r="B958" s="25" t="s">
        <v>6796</v>
      </c>
      <c r="D958" s="47" t="s">
        <v>6928</v>
      </c>
      <c r="E958" s="256"/>
      <c r="F958" s="47"/>
      <c r="G958" s="47"/>
      <c r="H958" s="47" t="s">
        <v>6928</v>
      </c>
      <c r="I958" s="47"/>
      <c r="J958" s="47"/>
      <c r="K958" s="47"/>
      <c r="L958" s="47" t="s">
        <v>7033</v>
      </c>
      <c r="M958" s="47"/>
      <c r="N958" s="47"/>
      <c r="O958" s="47"/>
      <c r="P958" s="47"/>
      <c r="Q958" s="47"/>
      <c r="R958" s="47"/>
      <c r="S958" s="47"/>
      <c r="T958" s="47"/>
      <c r="U958" s="47"/>
      <c r="V958" s="48" t="s">
        <v>6833</v>
      </c>
      <c r="W958">
        <v>3</v>
      </c>
      <c r="X958" t="s">
        <v>1031</v>
      </c>
      <c r="Y958" t="s">
        <v>1977</v>
      </c>
      <c r="Z958" t="s">
        <v>19</v>
      </c>
      <c r="AA958" t="s">
        <v>19</v>
      </c>
      <c r="AB958" t="s">
        <v>19</v>
      </c>
      <c r="AC958" t="s">
        <v>1977</v>
      </c>
      <c r="AD958" t="s">
        <v>1976</v>
      </c>
      <c r="AE958" t="s">
        <v>1046</v>
      </c>
      <c r="AF958" s="27" t="s">
        <v>19</v>
      </c>
      <c r="AG958" s="27" t="s">
        <v>19</v>
      </c>
      <c r="AH958" s="27" t="s">
        <v>19</v>
      </c>
      <c r="AI958" s="27" t="s">
        <v>19</v>
      </c>
      <c r="AJ958" s="27" t="s">
        <v>19</v>
      </c>
      <c r="AK958" t="s">
        <v>21</v>
      </c>
      <c r="AL958">
        <v>1</v>
      </c>
      <c r="AT958" t="s">
        <v>1759</v>
      </c>
    </row>
    <row r="959" spans="1:46" ht="14.45" customHeight="1">
      <c r="A959"/>
      <c r="B959" s="25" t="s">
        <v>6796</v>
      </c>
      <c r="D959" s="47" t="s">
        <v>6928</v>
      </c>
      <c r="E959" s="256"/>
      <c r="F959" s="47"/>
      <c r="G959" s="47"/>
      <c r="H959" s="47" t="s">
        <v>6928</v>
      </c>
      <c r="I959" s="47"/>
      <c r="J959" s="47"/>
      <c r="K959" s="47"/>
      <c r="L959" s="47" t="s">
        <v>7033</v>
      </c>
      <c r="M959" s="47"/>
      <c r="N959" s="47"/>
      <c r="O959" s="47"/>
      <c r="P959" s="47"/>
      <c r="Q959" s="47"/>
      <c r="R959" s="47"/>
      <c r="S959" s="47"/>
      <c r="T959" s="47"/>
      <c r="U959" s="47"/>
      <c r="V959" s="48" t="s">
        <v>6833</v>
      </c>
      <c r="W959">
        <v>3</v>
      </c>
      <c r="X959" t="s">
        <v>1031</v>
      </c>
      <c r="Y959" t="s">
        <v>1978</v>
      </c>
      <c r="Z959" t="s">
        <v>19</v>
      </c>
      <c r="AA959" t="s">
        <v>19</v>
      </c>
      <c r="AB959" t="s">
        <v>19</v>
      </c>
      <c r="AC959" t="s">
        <v>1978</v>
      </c>
      <c r="AD959" t="s">
        <v>1979</v>
      </c>
      <c r="AE959" t="s">
        <v>1046</v>
      </c>
      <c r="AF959" s="27" t="s">
        <v>19</v>
      </c>
      <c r="AG959" s="27" t="s">
        <v>19</v>
      </c>
      <c r="AH959" s="27" t="s">
        <v>19</v>
      </c>
      <c r="AI959" s="27" t="s">
        <v>19</v>
      </c>
      <c r="AJ959" s="27" t="s">
        <v>19</v>
      </c>
      <c r="AK959" t="s">
        <v>21</v>
      </c>
      <c r="AL959">
        <v>1</v>
      </c>
      <c r="AT959" t="s">
        <v>1759</v>
      </c>
    </row>
    <row r="960" spans="1:46" ht="14.45" customHeight="1">
      <c r="A960"/>
      <c r="B960" s="25" t="s">
        <v>6796</v>
      </c>
      <c r="D960" s="47" t="s">
        <v>6928</v>
      </c>
      <c r="E960" s="256"/>
      <c r="F960" s="47"/>
      <c r="G960" s="47"/>
      <c r="H960" s="47" t="s">
        <v>6928</v>
      </c>
      <c r="I960" s="47"/>
      <c r="J960" s="47"/>
      <c r="K960" s="47"/>
      <c r="L960" s="47" t="s">
        <v>7033</v>
      </c>
      <c r="M960" s="47"/>
      <c r="N960" s="47"/>
      <c r="O960" s="47"/>
      <c r="P960" s="47"/>
      <c r="Q960" s="47"/>
      <c r="R960" s="47"/>
      <c r="S960" s="47"/>
      <c r="T960" s="47"/>
      <c r="U960" s="47"/>
      <c r="V960" s="48" t="s">
        <v>6833</v>
      </c>
      <c r="W960">
        <v>3</v>
      </c>
      <c r="X960" t="s">
        <v>1031</v>
      </c>
      <c r="Y960" t="s">
        <v>1980</v>
      </c>
      <c r="Z960" t="s">
        <v>19</v>
      </c>
      <c r="AA960" t="s">
        <v>19</v>
      </c>
      <c r="AB960" t="s">
        <v>19</v>
      </c>
      <c r="AC960" t="s">
        <v>1980</v>
      </c>
      <c r="AD960" t="s">
        <v>1981</v>
      </c>
      <c r="AE960" t="s">
        <v>1046</v>
      </c>
      <c r="AF960" s="27" t="s">
        <v>19</v>
      </c>
      <c r="AG960" s="27" t="s">
        <v>19</v>
      </c>
      <c r="AH960" s="27" t="s">
        <v>19</v>
      </c>
      <c r="AI960" s="27" t="s">
        <v>19</v>
      </c>
      <c r="AJ960" s="27" t="s">
        <v>19</v>
      </c>
      <c r="AK960" t="s">
        <v>21</v>
      </c>
      <c r="AL960">
        <v>1</v>
      </c>
      <c r="AT960" t="s">
        <v>1759</v>
      </c>
    </row>
    <row r="961" spans="1:46" ht="14.45" customHeight="1">
      <c r="A961"/>
      <c r="B961" s="25" t="s">
        <v>6796</v>
      </c>
      <c r="D961" s="47" t="s">
        <v>6928</v>
      </c>
      <c r="E961" s="256"/>
      <c r="F961" s="47"/>
      <c r="G961" s="47"/>
      <c r="H961" s="47" t="s">
        <v>6928</v>
      </c>
      <c r="I961" s="47"/>
      <c r="J961" s="47"/>
      <c r="K961" s="47"/>
      <c r="L961" s="47" t="s">
        <v>7033</v>
      </c>
      <c r="M961" s="47"/>
      <c r="N961" s="47"/>
      <c r="O961" s="47"/>
      <c r="P961" s="47"/>
      <c r="Q961" s="47"/>
      <c r="R961" s="47"/>
      <c r="S961" s="47"/>
      <c r="T961" s="47"/>
      <c r="U961" s="47"/>
      <c r="V961" s="48" t="s">
        <v>6833</v>
      </c>
      <c r="W961">
        <v>3</v>
      </c>
      <c r="X961" t="s">
        <v>1018</v>
      </c>
      <c r="Y961" t="s">
        <v>1982</v>
      </c>
      <c r="Z961" t="s">
        <v>19</v>
      </c>
      <c r="AA961" t="s">
        <v>19</v>
      </c>
      <c r="AB961" t="s">
        <v>19</v>
      </c>
      <c r="AC961" t="s">
        <v>1982</v>
      </c>
      <c r="AD961" t="s">
        <v>1981</v>
      </c>
      <c r="AE961" t="s">
        <v>1020</v>
      </c>
      <c r="AF961" s="27" t="s">
        <v>19</v>
      </c>
      <c r="AG961" s="27" t="s">
        <v>19</v>
      </c>
      <c r="AH961" s="27" t="s">
        <v>19</v>
      </c>
      <c r="AI961" s="27" t="s">
        <v>19</v>
      </c>
      <c r="AJ961" s="27" t="s">
        <v>19</v>
      </c>
      <c r="AK961" t="s">
        <v>21</v>
      </c>
      <c r="AL961">
        <v>1</v>
      </c>
      <c r="AT961" t="s">
        <v>1759</v>
      </c>
    </row>
    <row r="962" spans="1:46" ht="14.45" customHeight="1">
      <c r="A962"/>
      <c r="B962" s="25" t="s">
        <v>6796</v>
      </c>
      <c r="D962" s="47" t="s">
        <v>6928</v>
      </c>
      <c r="E962" s="256"/>
      <c r="F962" s="47"/>
      <c r="G962" s="47"/>
      <c r="H962" s="47" t="s">
        <v>6928</v>
      </c>
      <c r="I962" s="47"/>
      <c r="J962" s="47"/>
      <c r="K962" s="47"/>
      <c r="L962" s="47" t="s">
        <v>7033</v>
      </c>
      <c r="M962" s="47"/>
      <c r="N962" s="47"/>
      <c r="O962" s="47"/>
      <c r="P962" s="47"/>
      <c r="Q962" s="47"/>
      <c r="R962" s="47"/>
      <c r="S962" s="47"/>
      <c r="T962" s="47"/>
      <c r="U962" s="47"/>
      <c r="V962" s="48" t="s">
        <v>6833</v>
      </c>
      <c r="W962">
        <v>3</v>
      </c>
      <c r="X962" t="s">
        <v>1018</v>
      </c>
      <c r="Y962" t="s">
        <v>1983</v>
      </c>
      <c r="Z962" t="s">
        <v>19</v>
      </c>
      <c r="AA962" t="s">
        <v>19</v>
      </c>
      <c r="AB962" t="s">
        <v>19</v>
      </c>
      <c r="AC962" t="s">
        <v>1983</v>
      </c>
      <c r="AD962" t="s">
        <v>1984</v>
      </c>
      <c r="AE962" t="s">
        <v>1020</v>
      </c>
      <c r="AF962" s="27" t="s">
        <v>19</v>
      </c>
      <c r="AG962" s="27" t="s">
        <v>19</v>
      </c>
      <c r="AH962" s="27" t="s">
        <v>19</v>
      </c>
      <c r="AI962" s="27" t="s">
        <v>19</v>
      </c>
      <c r="AJ962" s="27" t="s">
        <v>19</v>
      </c>
      <c r="AK962" t="s">
        <v>21</v>
      </c>
      <c r="AL962">
        <v>1</v>
      </c>
      <c r="AT962" t="s">
        <v>1759</v>
      </c>
    </row>
    <row r="963" spans="1:46" ht="14.45" customHeight="1">
      <c r="A963"/>
      <c r="B963" s="25" t="s">
        <v>6796</v>
      </c>
      <c r="D963" s="47" t="s">
        <v>6928</v>
      </c>
      <c r="E963" s="256"/>
      <c r="F963" s="47"/>
      <c r="G963" s="47"/>
      <c r="H963" s="47" t="s">
        <v>6928</v>
      </c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8" t="s">
        <v>6833</v>
      </c>
      <c r="W963">
        <v>3</v>
      </c>
      <c r="X963" t="s">
        <v>1010</v>
      </c>
      <c r="Y963" t="s">
        <v>1985</v>
      </c>
      <c r="Z963" t="s">
        <v>19</v>
      </c>
      <c r="AA963" t="s">
        <v>19</v>
      </c>
      <c r="AB963" t="s">
        <v>19</v>
      </c>
      <c r="AC963" t="s">
        <v>1985</v>
      </c>
      <c r="AD963" t="s">
        <v>1986</v>
      </c>
      <c r="AE963" t="s">
        <v>1013</v>
      </c>
      <c r="AF963" s="27" t="s">
        <v>19</v>
      </c>
      <c r="AG963" s="27" t="s">
        <v>19</v>
      </c>
      <c r="AH963" s="27" t="s">
        <v>19</v>
      </c>
      <c r="AI963" s="27" t="s">
        <v>19</v>
      </c>
      <c r="AJ963" s="27" t="s">
        <v>19</v>
      </c>
      <c r="AK963" t="s">
        <v>21</v>
      </c>
      <c r="AL963">
        <v>1</v>
      </c>
      <c r="AT963" t="s">
        <v>1759</v>
      </c>
    </row>
    <row r="964" spans="1:46" ht="14.45" customHeight="1">
      <c r="A964"/>
      <c r="B964" s="25" t="s">
        <v>6796</v>
      </c>
      <c r="D964" s="47" t="s">
        <v>6928</v>
      </c>
      <c r="E964" s="256"/>
      <c r="F964" s="47"/>
      <c r="G964" s="47"/>
      <c r="H964" s="47" t="s">
        <v>6928</v>
      </c>
      <c r="I964" s="47"/>
      <c r="J964" s="47"/>
      <c r="K964" s="47"/>
      <c r="L964" s="47" t="s">
        <v>7033</v>
      </c>
      <c r="M964" s="47"/>
      <c r="N964" s="47"/>
      <c r="O964" s="47"/>
      <c r="P964" s="47"/>
      <c r="Q964" s="47"/>
      <c r="R964" s="47"/>
      <c r="S964" s="47"/>
      <c r="T964" s="47"/>
      <c r="U964" s="47"/>
      <c r="V964" s="48" t="s">
        <v>6833</v>
      </c>
      <c r="W964">
        <v>3</v>
      </c>
      <c r="X964" t="s">
        <v>1023</v>
      </c>
      <c r="Y964" t="s">
        <v>1987</v>
      </c>
      <c r="Z964" t="s">
        <v>19</v>
      </c>
      <c r="AA964" t="s">
        <v>19</v>
      </c>
      <c r="AB964" t="s">
        <v>19</v>
      </c>
      <c r="AC964" t="s">
        <v>1987</v>
      </c>
      <c r="AD964" t="s">
        <v>1988</v>
      </c>
      <c r="AE964" t="s">
        <v>1025</v>
      </c>
      <c r="AF964" s="27" t="s">
        <v>19</v>
      </c>
      <c r="AG964" s="27" t="s">
        <v>19</v>
      </c>
      <c r="AH964" s="27" t="s">
        <v>19</v>
      </c>
      <c r="AI964" s="27" t="s">
        <v>19</v>
      </c>
      <c r="AJ964" s="27" t="s">
        <v>19</v>
      </c>
      <c r="AK964" t="s">
        <v>21</v>
      </c>
      <c r="AL964">
        <v>1</v>
      </c>
      <c r="AT964" t="s">
        <v>1759</v>
      </c>
    </row>
    <row r="965" spans="1:46" ht="14.45" customHeight="1">
      <c r="A965" s="405"/>
      <c r="B965" s="25" t="s">
        <v>6796</v>
      </c>
      <c r="D965" s="47" t="s">
        <v>6928</v>
      </c>
      <c r="E965" s="256"/>
      <c r="F965" s="47"/>
      <c r="G965" s="47"/>
      <c r="H965" s="47" t="s">
        <v>6928</v>
      </c>
      <c r="I965" s="47"/>
      <c r="J965" s="47"/>
      <c r="K965" s="47"/>
      <c r="L965" s="47" t="s">
        <v>7033</v>
      </c>
      <c r="M965" s="47"/>
      <c r="N965" s="47"/>
      <c r="O965" s="47"/>
      <c r="P965" s="47"/>
      <c r="Q965" s="47"/>
      <c r="R965" s="47"/>
      <c r="S965" s="47"/>
      <c r="T965" s="47"/>
      <c r="U965" s="47"/>
      <c r="V965" s="48" t="s">
        <v>6833</v>
      </c>
      <c r="W965">
        <v>3</v>
      </c>
      <c r="X965" t="s">
        <v>1088</v>
      </c>
      <c r="Y965" t="s">
        <v>1989</v>
      </c>
      <c r="Z965" t="s">
        <v>19</v>
      </c>
      <c r="AA965" t="s">
        <v>19</v>
      </c>
      <c r="AB965" t="s">
        <v>19</v>
      </c>
      <c r="AC965" t="s">
        <v>1989</v>
      </c>
      <c r="AD965" t="s">
        <v>1988</v>
      </c>
      <c r="AE965" t="s">
        <v>1114</v>
      </c>
      <c r="AF965" s="27" t="s">
        <v>19</v>
      </c>
      <c r="AG965" s="27" t="s">
        <v>19</v>
      </c>
      <c r="AH965" s="27" t="s">
        <v>19</v>
      </c>
      <c r="AI965" s="27" t="s">
        <v>19</v>
      </c>
      <c r="AJ965" s="27" t="s">
        <v>19</v>
      </c>
      <c r="AK965" t="s">
        <v>21</v>
      </c>
      <c r="AL965">
        <v>1</v>
      </c>
      <c r="AT965" t="s">
        <v>1759</v>
      </c>
    </row>
    <row r="966" spans="1:46" ht="14.45" customHeight="1">
      <c r="A966"/>
      <c r="B966" s="25" t="s">
        <v>6796</v>
      </c>
      <c r="D966" s="47" t="s">
        <v>6928</v>
      </c>
      <c r="E966" s="256"/>
      <c r="F966" s="47"/>
      <c r="G966" s="47"/>
      <c r="H966" s="47" t="s">
        <v>6928</v>
      </c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8" t="s">
        <v>6833</v>
      </c>
      <c r="W966">
        <v>3</v>
      </c>
      <c r="X966" t="s">
        <v>1010</v>
      </c>
      <c r="Y966" t="s">
        <v>1990</v>
      </c>
      <c r="Z966" t="s">
        <v>19</v>
      </c>
      <c r="AA966" t="s">
        <v>19</v>
      </c>
      <c r="AB966" t="s">
        <v>19</v>
      </c>
      <c r="AC966" t="s">
        <v>1990</v>
      </c>
      <c r="AD966" t="s">
        <v>1991</v>
      </c>
      <c r="AE966" t="s">
        <v>1013</v>
      </c>
      <c r="AF966" s="27" t="s">
        <v>19</v>
      </c>
      <c r="AG966" s="27" t="s">
        <v>19</v>
      </c>
      <c r="AH966" s="27" t="s">
        <v>19</v>
      </c>
      <c r="AI966" s="27" t="s">
        <v>19</v>
      </c>
      <c r="AJ966" s="27" t="s">
        <v>19</v>
      </c>
      <c r="AK966" t="s">
        <v>21</v>
      </c>
      <c r="AL966">
        <v>1</v>
      </c>
      <c r="AT966" t="s">
        <v>1759</v>
      </c>
    </row>
    <row r="967" spans="1:46" ht="14.45" customHeight="1">
      <c r="A967"/>
      <c r="B967" s="25" t="s">
        <v>6796</v>
      </c>
      <c r="D967" s="47" t="s">
        <v>6928</v>
      </c>
      <c r="E967" s="256"/>
      <c r="F967" s="47"/>
      <c r="G967" s="47"/>
      <c r="H967" s="47" t="s">
        <v>6928</v>
      </c>
      <c r="I967" s="47"/>
      <c r="J967" s="47"/>
      <c r="K967" s="47"/>
      <c r="L967" s="47" t="s">
        <v>7033</v>
      </c>
      <c r="M967" s="47"/>
      <c r="N967" s="47"/>
      <c r="O967" s="47"/>
      <c r="P967" s="47"/>
      <c r="Q967" s="47"/>
      <c r="R967" s="47"/>
      <c r="S967" s="47"/>
      <c r="T967" s="47"/>
      <c r="U967" s="47"/>
      <c r="V967" s="48" t="s">
        <v>6833</v>
      </c>
      <c r="W967">
        <v>3</v>
      </c>
      <c r="X967" t="s">
        <v>1088</v>
      </c>
      <c r="Y967" t="s">
        <v>1992</v>
      </c>
      <c r="Z967" t="s">
        <v>19</v>
      </c>
      <c r="AA967" t="s">
        <v>19</v>
      </c>
      <c r="AB967" t="s">
        <v>19</v>
      </c>
      <c r="AC967" t="s">
        <v>1992</v>
      </c>
      <c r="AD967" t="s">
        <v>1991</v>
      </c>
      <c r="AE967" t="s">
        <v>1090</v>
      </c>
      <c r="AF967" s="27" t="s">
        <v>19</v>
      </c>
      <c r="AG967" s="27" t="s">
        <v>19</v>
      </c>
      <c r="AH967" s="27" t="s">
        <v>19</v>
      </c>
      <c r="AI967" s="27" t="s">
        <v>19</v>
      </c>
      <c r="AJ967" s="27" t="s">
        <v>19</v>
      </c>
      <c r="AK967" t="s">
        <v>21</v>
      </c>
      <c r="AL967">
        <v>1</v>
      </c>
      <c r="AT967" t="s">
        <v>1759</v>
      </c>
    </row>
    <row r="968" spans="1:46" ht="14.45" customHeight="1">
      <c r="A968"/>
      <c r="B968" s="25" t="s">
        <v>6796</v>
      </c>
      <c r="D968" s="47" t="s">
        <v>6928</v>
      </c>
      <c r="E968" s="256"/>
      <c r="F968" s="47"/>
      <c r="G968" s="47"/>
      <c r="H968" s="47" t="s">
        <v>6928</v>
      </c>
      <c r="I968" s="47"/>
      <c r="J968" s="47"/>
      <c r="K968" s="47"/>
      <c r="L968" s="47" t="s">
        <v>7033</v>
      </c>
      <c r="M968" s="47"/>
      <c r="N968" s="47"/>
      <c r="O968" s="47"/>
      <c r="P968" s="47"/>
      <c r="Q968" s="47"/>
      <c r="R968" s="47"/>
      <c r="S968" s="47"/>
      <c r="T968" s="47"/>
      <c r="U968" s="47"/>
      <c r="V968" s="48" t="s">
        <v>6833</v>
      </c>
      <c r="W968">
        <v>3</v>
      </c>
      <c r="X968" t="s">
        <v>1088</v>
      </c>
      <c r="Y968" t="s">
        <v>1993</v>
      </c>
      <c r="Z968" t="s">
        <v>19</v>
      </c>
      <c r="AA968" t="s">
        <v>19</v>
      </c>
      <c r="AB968" t="s">
        <v>19</v>
      </c>
      <c r="AC968" t="s">
        <v>1993</v>
      </c>
      <c r="AD968" t="s">
        <v>1994</v>
      </c>
      <c r="AE968" t="s">
        <v>1090</v>
      </c>
      <c r="AF968" s="27" t="s">
        <v>19</v>
      </c>
      <c r="AG968" s="27" t="s">
        <v>19</v>
      </c>
      <c r="AH968" s="27" t="s">
        <v>19</v>
      </c>
      <c r="AI968" s="27" t="s">
        <v>19</v>
      </c>
      <c r="AJ968" s="27" t="s">
        <v>19</v>
      </c>
      <c r="AK968" t="s">
        <v>21</v>
      </c>
      <c r="AL968">
        <v>1</v>
      </c>
      <c r="AT968" t="s">
        <v>1759</v>
      </c>
    </row>
    <row r="969" spans="1:46" ht="14.45" customHeight="1">
      <c r="A969"/>
      <c r="B969" s="25" t="s">
        <v>6796</v>
      </c>
      <c r="D969" s="47" t="s">
        <v>6914</v>
      </c>
      <c r="E969" s="256"/>
      <c r="F969" s="47"/>
      <c r="G969" s="47"/>
      <c r="H969" s="47" t="s">
        <v>6900</v>
      </c>
      <c r="I969" s="47"/>
      <c r="J969" s="47"/>
      <c r="K969" s="47"/>
      <c r="L969" s="47" t="s">
        <v>7034</v>
      </c>
      <c r="M969" s="47"/>
      <c r="N969" s="47"/>
      <c r="O969" s="47"/>
      <c r="P969" s="47"/>
      <c r="Q969" s="47"/>
      <c r="R969" s="47"/>
      <c r="S969" s="47"/>
      <c r="T969" s="47"/>
      <c r="U969" s="47"/>
      <c r="V969" s="48" t="s">
        <v>6833</v>
      </c>
      <c r="W969">
        <v>3</v>
      </c>
      <c r="X969" t="s">
        <v>1031</v>
      </c>
      <c r="Y969" t="s">
        <v>1995</v>
      </c>
      <c r="Z969" t="s">
        <v>19</v>
      </c>
      <c r="AA969" t="s">
        <v>19</v>
      </c>
      <c r="AB969" t="s">
        <v>19</v>
      </c>
      <c r="AC969" t="s">
        <v>1995</v>
      </c>
      <c r="AD969" t="s">
        <v>1996</v>
      </c>
      <c r="AE969" t="s">
        <v>1046</v>
      </c>
      <c r="AF969" s="27" t="s">
        <v>19</v>
      </c>
      <c r="AG969" s="27" t="s">
        <v>19</v>
      </c>
      <c r="AH969" s="27" t="s">
        <v>19</v>
      </c>
      <c r="AI969" s="27" t="s">
        <v>19</v>
      </c>
      <c r="AJ969" s="27" t="s">
        <v>19</v>
      </c>
      <c r="AK969" t="s">
        <v>21</v>
      </c>
      <c r="AL969">
        <v>1</v>
      </c>
      <c r="AT969" t="s">
        <v>1759</v>
      </c>
    </row>
    <row r="970" spans="1:46" ht="14.45" customHeight="1">
      <c r="A970"/>
      <c r="B970" s="25" t="s">
        <v>6796</v>
      </c>
      <c r="D970" s="47" t="s">
        <v>6914</v>
      </c>
      <c r="E970" s="256"/>
      <c r="F970" s="47"/>
      <c r="G970" s="47"/>
      <c r="H970" s="47" t="s">
        <v>6900</v>
      </c>
      <c r="I970" s="47"/>
      <c r="J970" s="47"/>
      <c r="K970" s="47"/>
      <c r="L970" s="47" t="s">
        <v>7034</v>
      </c>
      <c r="M970" s="47"/>
      <c r="N970" s="47"/>
      <c r="O970" s="47"/>
      <c r="P970" s="47"/>
      <c r="Q970" s="47"/>
      <c r="R970" s="47"/>
      <c r="S970" s="47"/>
      <c r="T970" s="47"/>
      <c r="U970" s="47"/>
      <c r="V970" s="48" t="s">
        <v>6833</v>
      </c>
      <c r="W970">
        <v>3</v>
      </c>
      <c r="X970" t="s">
        <v>1031</v>
      </c>
      <c r="Y970" t="s">
        <v>1997</v>
      </c>
      <c r="Z970" t="s">
        <v>19</v>
      </c>
      <c r="AA970" t="s">
        <v>19</v>
      </c>
      <c r="AB970" t="s">
        <v>19</v>
      </c>
      <c r="AC970" t="s">
        <v>1997</v>
      </c>
      <c r="AD970" t="s">
        <v>1998</v>
      </c>
      <c r="AE970" t="s">
        <v>1046</v>
      </c>
      <c r="AF970" s="27" t="s">
        <v>19</v>
      </c>
      <c r="AG970" s="27" t="s">
        <v>19</v>
      </c>
      <c r="AH970" s="27" t="s">
        <v>19</v>
      </c>
      <c r="AI970" s="27" t="s">
        <v>19</v>
      </c>
      <c r="AJ970" s="27" t="s">
        <v>19</v>
      </c>
      <c r="AK970" t="s">
        <v>21</v>
      </c>
      <c r="AL970">
        <v>1</v>
      </c>
      <c r="AT970" t="s">
        <v>1759</v>
      </c>
    </row>
    <row r="971" spans="1:46" ht="14.45" customHeight="1">
      <c r="A971"/>
      <c r="B971" s="25" t="s">
        <v>6796</v>
      </c>
      <c r="D971" s="47" t="s">
        <v>6914</v>
      </c>
      <c r="E971" s="256"/>
      <c r="F971" s="47"/>
      <c r="G971" s="47"/>
      <c r="H971" s="47" t="s">
        <v>6914</v>
      </c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8" t="s">
        <v>6833</v>
      </c>
      <c r="W971">
        <v>3</v>
      </c>
      <c r="X971" t="s">
        <v>1970</v>
      </c>
      <c r="Y971" t="s">
        <v>1999</v>
      </c>
      <c r="Z971" t="s">
        <v>19</v>
      </c>
      <c r="AA971" t="s">
        <v>19</v>
      </c>
      <c r="AB971" t="s">
        <v>19</v>
      </c>
      <c r="AC971" t="s">
        <v>1999</v>
      </c>
      <c r="AD971" t="s">
        <v>2000</v>
      </c>
      <c r="AE971" t="s">
        <v>1973</v>
      </c>
      <c r="AF971" s="27" t="s">
        <v>19</v>
      </c>
      <c r="AG971" s="27" t="s">
        <v>19</v>
      </c>
      <c r="AH971" s="27" t="s">
        <v>19</v>
      </c>
      <c r="AI971" s="27" t="s">
        <v>19</v>
      </c>
      <c r="AJ971" s="27" t="s">
        <v>19</v>
      </c>
      <c r="AK971" t="s">
        <v>21</v>
      </c>
      <c r="AL971">
        <v>1</v>
      </c>
      <c r="AT971" t="s">
        <v>1759</v>
      </c>
    </row>
    <row r="972" spans="1:46" ht="14.45" customHeight="1">
      <c r="A972"/>
      <c r="B972" s="25" t="s">
        <v>6796</v>
      </c>
      <c r="D972" s="47" t="s">
        <v>6914</v>
      </c>
      <c r="E972" s="256"/>
      <c r="F972" s="47"/>
      <c r="G972" s="47"/>
      <c r="H972" s="47" t="s">
        <v>6914</v>
      </c>
      <c r="I972" s="47"/>
      <c r="J972" s="47"/>
      <c r="K972" s="47"/>
      <c r="L972" s="47" t="s">
        <v>7034</v>
      </c>
      <c r="M972" s="47"/>
      <c r="N972" s="47"/>
      <c r="O972" s="47"/>
      <c r="P972" s="47"/>
      <c r="Q972" s="47"/>
      <c r="R972" s="47"/>
      <c r="S972" s="47"/>
      <c r="T972" s="47"/>
      <c r="U972" s="47"/>
      <c r="V972" s="48" t="s">
        <v>6833</v>
      </c>
      <c r="W972">
        <v>3</v>
      </c>
      <c r="X972" t="s">
        <v>1031</v>
      </c>
      <c r="Y972" t="s">
        <v>2001</v>
      </c>
      <c r="Z972" t="s">
        <v>19</v>
      </c>
      <c r="AA972" t="s">
        <v>19</v>
      </c>
      <c r="AB972" t="s">
        <v>19</v>
      </c>
      <c r="AC972" t="s">
        <v>2001</v>
      </c>
      <c r="AD972" t="s">
        <v>2000</v>
      </c>
      <c r="AE972" t="s">
        <v>1046</v>
      </c>
      <c r="AF972" s="27" t="s">
        <v>19</v>
      </c>
      <c r="AG972" s="27" t="s">
        <v>19</v>
      </c>
      <c r="AH972" s="27" t="s">
        <v>19</v>
      </c>
      <c r="AI972" s="27" t="s">
        <v>19</v>
      </c>
      <c r="AJ972" s="27" t="s">
        <v>19</v>
      </c>
      <c r="AK972" t="s">
        <v>21</v>
      </c>
      <c r="AL972">
        <v>1</v>
      </c>
      <c r="AT972" t="s">
        <v>1759</v>
      </c>
    </row>
    <row r="973" spans="1:46" ht="14.45" customHeight="1">
      <c r="A973"/>
      <c r="B973" s="25" t="s">
        <v>6796</v>
      </c>
      <c r="D973" s="47" t="s">
        <v>6914</v>
      </c>
      <c r="E973" s="256"/>
      <c r="F973" s="47"/>
      <c r="G973" s="47"/>
      <c r="H973" s="47" t="s">
        <v>6914</v>
      </c>
      <c r="I973" s="47"/>
      <c r="J973" s="47"/>
      <c r="K973" s="47"/>
      <c r="L973" s="47" t="s">
        <v>7034</v>
      </c>
      <c r="M973" s="47"/>
      <c r="N973" s="47"/>
      <c r="O973" s="47"/>
      <c r="P973" s="47"/>
      <c r="Q973" s="47"/>
      <c r="R973" s="47"/>
      <c r="S973" s="47"/>
      <c r="T973" s="47"/>
      <c r="U973" s="47"/>
      <c r="V973" s="48" t="s">
        <v>6833</v>
      </c>
      <c r="W973">
        <v>3</v>
      </c>
      <c r="X973" t="s">
        <v>1031</v>
      </c>
      <c r="Y973" t="s">
        <v>2002</v>
      </c>
      <c r="Z973" t="s">
        <v>19</v>
      </c>
      <c r="AA973" t="s">
        <v>19</v>
      </c>
      <c r="AB973" t="s">
        <v>19</v>
      </c>
      <c r="AC973" t="s">
        <v>2002</v>
      </c>
      <c r="AD973" t="s">
        <v>2000</v>
      </c>
      <c r="AE973" t="s">
        <v>1046</v>
      </c>
      <c r="AF973" s="27" t="s">
        <v>19</v>
      </c>
      <c r="AG973" s="27" t="s">
        <v>19</v>
      </c>
      <c r="AH973" s="27" t="s">
        <v>19</v>
      </c>
      <c r="AI973" s="27" t="s">
        <v>19</v>
      </c>
      <c r="AJ973" s="27" t="s">
        <v>19</v>
      </c>
      <c r="AK973" t="s">
        <v>21</v>
      </c>
      <c r="AL973">
        <v>1</v>
      </c>
      <c r="AT973" t="s">
        <v>1759</v>
      </c>
    </row>
    <row r="974" spans="1:46" ht="14.45" customHeight="1">
      <c r="A974"/>
      <c r="B974" s="25" t="s">
        <v>6796</v>
      </c>
      <c r="D974" s="47" t="s">
        <v>6914</v>
      </c>
      <c r="E974" s="256"/>
      <c r="F974" s="47"/>
      <c r="G974" s="47"/>
      <c r="H974" s="47" t="s">
        <v>6914</v>
      </c>
      <c r="I974" s="47"/>
      <c r="J974" s="47"/>
      <c r="K974" s="47"/>
      <c r="L974" s="47" t="s">
        <v>7034</v>
      </c>
      <c r="M974" s="47"/>
      <c r="N974" s="47"/>
      <c r="O974" s="47"/>
      <c r="P974" s="47"/>
      <c r="Q974" s="47"/>
      <c r="R974" s="47"/>
      <c r="S974" s="47"/>
      <c r="T974" s="47"/>
      <c r="U974" s="47"/>
      <c r="V974" s="48" t="s">
        <v>6833</v>
      </c>
      <c r="W974">
        <v>3</v>
      </c>
      <c r="X974" t="s">
        <v>1031</v>
      </c>
      <c r="Y974" t="s">
        <v>2003</v>
      </c>
      <c r="Z974" t="s">
        <v>19</v>
      </c>
      <c r="AA974" t="s">
        <v>19</v>
      </c>
      <c r="AB974" t="s">
        <v>19</v>
      </c>
      <c r="AC974" t="s">
        <v>2003</v>
      </c>
      <c r="AD974" t="s">
        <v>2004</v>
      </c>
      <c r="AE974" t="s">
        <v>1046</v>
      </c>
      <c r="AF974" s="27" t="s">
        <v>19</v>
      </c>
      <c r="AG974" s="27" t="s">
        <v>19</v>
      </c>
      <c r="AH974" s="27" t="s">
        <v>19</v>
      </c>
      <c r="AI974" s="27" t="s">
        <v>19</v>
      </c>
      <c r="AJ974" s="27" t="s">
        <v>19</v>
      </c>
      <c r="AK974" t="s">
        <v>21</v>
      </c>
      <c r="AL974">
        <v>1</v>
      </c>
      <c r="AT974" t="s">
        <v>1759</v>
      </c>
    </row>
    <row r="975" spans="1:46" ht="14.45" customHeight="1">
      <c r="A975"/>
      <c r="B975" s="25" t="s">
        <v>6796</v>
      </c>
      <c r="D975" s="47" t="s">
        <v>6914</v>
      </c>
      <c r="E975" s="256"/>
      <c r="F975" s="47"/>
      <c r="G975" s="47"/>
      <c r="H975" s="47" t="s">
        <v>6914</v>
      </c>
      <c r="I975" s="47"/>
      <c r="J975" s="47"/>
      <c r="K975" s="47"/>
      <c r="L975" s="47" t="s">
        <v>7034</v>
      </c>
      <c r="M975" s="47"/>
      <c r="N975" s="47"/>
      <c r="O975" s="47"/>
      <c r="P975" s="47"/>
      <c r="Q975" s="47"/>
      <c r="R975" s="47"/>
      <c r="S975" s="47"/>
      <c r="T975" s="47"/>
      <c r="U975" s="47"/>
      <c r="V975" s="48" t="s">
        <v>6833</v>
      </c>
      <c r="W975">
        <v>3</v>
      </c>
      <c r="X975" t="s">
        <v>1031</v>
      </c>
      <c r="Y975" t="s">
        <v>2005</v>
      </c>
      <c r="Z975" t="s">
        <v>19</v>
      </c>
      <c r="AA975" t="s">
        <v>19</v>
      </c>
      <c r="AB975" t="s">
        <v>19</v>
      </c>
      <c r="AC975" t="s">
        <v>2005</v>
      </c>
      <c r="AD975" t="s">
        <v>2004</v>
      </c>
      <c r="AE975" t="s">
        <v>1046</v>
      </c>
      <c r="AF975" s="27" t="s">
        <v>19</v>
      </c>
      <c r="AG975" s="27" t="s">
        <v>19</v>
      </c>
      <c r="AH975" s="27" t="s">
        <v>19</v>
      </c>
      <c r="AI975" s="27" t="s">
        <v>19</v>
      </c>
      <c r="AJ975" s="27" t="s">
        <v>19</v>
      </c>
      <c r="AK975" t="s">
        <v>21</v>
      </c>
      <c r="AL975">
        <v>1</v>
      </c>
      <c r="AT975" t="s">
        <v>1759</v>
      </c>
    </row>
    <row r="976" spans="1:46" ht="14.45" customHeight="1">
      <c r="A976"/>
      <c r="B976" s="25" t="s">
        <v>6796</v>
      </c>
      <c r="D976" s="47" t="s">
        <v>6914</v>
      </c>
      <c r="E976" s="256"/>
      <c r="F976" s="47"/>
      <c r="G976" s="47"/>
      <c r="H976" s="47" t="s">
        <v>6914</v>
      </c>
      <c r="I976" s="47"/>
      <c r="J976" s="47"/>
      <c r="K976" s="47"/>
      <c r="L976" s="47" t="s">
        <v>7034</v>
      </c>
      <c r="M976" s="47"/>
      <c r="N976" s="47"/>
      <c r="O976" s="47"/>
      <c r="P976" s="47"/>
      <c r="Q976" s="47"/>
      <c r="R976" s="47"/>
      <c r="S976" s="47"/>
      <c r="T976" s="47"/>
      <c r="U976" s="47"/>
      <c r="V976" s="48" t="s">
        <v>6833</v>
      </c>
      <c r="W976">
        <v>3</v>
      </c>
      <c r="X976" t="s">
        <v>1031</v>
      </c>
      <c r="Y976" t="s">
        <v>2006</v>
      </c>
      <c r="Z976" t="s">
        <v>19</v>
      </c>
      <c r="AA976" t="s">
        <v>19</v>
      </c>
      <c r="AB976" t="s">
        <v>19</v>
      </c>
      <c r="AC976" t="s">
        <v>2006</v>
      </c>
      <c r="AD976" t="s">
        <v>2007</v>
      </c>
      <c r="AE976" t="s">
        <v>1046</v>
      </c>
      <c r="AF976" s="27" t="s">
        <v>19</v>
      </c>
      <c r="AG976" s="27" t="s">
        <v>19</v>
      </c>
      <c r="AH976" s="27" t="s">
        <v>19</v>
      </c>
      <c r="AI976" s="27" t="s">
        <v>19</v>
      </c>
      <c r="AJ976" s="27" t="s">
        <v>19</v>
      </c>
      <c r="AK976" t="s">
        <v>21</v>
      </c>
      <c r="AL976">
        <v>1</v>
      </c>
      <c r="AT976" t="s">
        <v>1759</v>
      </c>
    </row>
    <row r="977" spans="1:46" ht="14.45" customHeight="1">
      <c r="A977"/>
      <c r="B977" s="25" t="s">
        <v>6796</v>
      </c>
      <c r="D977" s="47" t="s">
        <v>6914</v>
      </c>
      <c r="E977" s="256"/>
      <c r="F977" s="47"/>
      <c r="G977" s="47"/>
      <c r="H977" s="47" t="s">
        <v>6914</v>
      </c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8" t="s">
        <v>6833</v>
      </c>
      <c r="W977">
        <v>3</v>
      </c>
      <c r="X977" t="s">
        <v>1107</v>
      </c>
      <c r="Y977" t="s">
        <v>2008</v>
      </c>
      <c r="Z977" t="s">
        <v>19</v>
      </c>
      <c r="AA977" t="s">
        <v>19</v>
      </c>
      <c r="AB977" t="s">
        <v>19</v>
      </c>
      <c r="AC977" t="s">
        <v>2008</v>
      </c>
      <c r="AD977" t="s">
        <v>2007</v>
      </c>
      <c r="AE977" t="s">
        <v>1109</v>
      </c>
      <c r="AF977" s="27" t="s">
        <v>19</v>
      </c>
      <c r="AG977" s="27" t="s">
        <v>19</v>
      </c>
      <c r="AH977" s="27" t="s">
        <v>19</v>
      </c>
      <c r="AI977" s="27" t="s">
        <v>19</v>
      </c>
      <c r="AJ977" s="27" t="s">
        <v>19</v>
      </c>
      <c r="AK977" t="s">
        <v>21</v>
      </c>
      <c r="AL977">
        <v>1</v>
      </c>
      <c r="AT977" t="s">
        <v>1759</v>
      </c>
    </row>
    <row r="978" spans="1:46" ht="14.45" customHeight="1">
      <c r="A978"/>
      <c r="B978" s="25" t="s">
        <v>6796</v>
      </c>
      <c r="D978" s="47" t="s">
        <v>6914</v>
      </c>
      <c r="E978" s="256"/>
      <c r="F978" s="47"/>
      <c r="G978" s="47"/>
      <c r="H978" s="47" t="s">
        <v>6914</v>
      </c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8" t="s">
        <v>6833</v>
      </c>
      <c r="W978">
        <v>3</v>
      </c>
      <c r="X978" t="s">
        <v>1107</v>
      </c>
      <c r="Y978" t="s">
        <v>2009</v>
      </c>
      <c r="Z978" t="s">
        <v>19</v>
      </c>
      <c r="AA978" t="s">
        <v>19</v>
      </c>
      <c r="AB978" t="s">
        <v>19</v>
      </c>
      <c r="AC978" t="s">
        <v>2009</v>
      </c>
      <c r="AD978" t="s">
        <v>2010</v>
      </c>
      <c r="AE978" t="s">
        <v>1109</v>
      </c>
      <c r="AF978" s="27" t="s">
        <v>19</v>
      </c>
      <c r="AG978" s="27" t="s">
        <v>19</v>
      </c>
      <c r="AH978" s="27" t="s">
        <v>19</v>
      </c>
      <c r="AI978" s="27" t="s">
        <v>19</v>
      </c>
      <c r="AJ978" s="27" t="s">
        <v>19</v>
      </c>
      <c r="AK978" t="s">
        <v>21</v>
      </c>
      <c r="AL978">
        <v>1</v>
      </c>
      <c r="AT978" t="s">
        <v>1759</v>
      </c>
    </row>
    <row r="979" spans="1:46" ht="14.45" customHeight="1">
      <c r="A979" s="409" t="s">
        <v>8115</v>
      </c>
      <c r="B979" s="25" t="s">
        <v>6796</v>
      </c>
      <c r="D979" s="47" t="s">
        <v>6914</v>
      </c>
      <c r="E979" s="256"/>
      <c r="F979" s="47"/>
      <c r="G979" s="47"/>
      <c r="H979" s="47" t="s">
        <v>6914</v>
      </c>
      <c r="I979" s="47"/>
      <c r="J979" s="47"/>
      <c r="K979" s="47"/>
      <c r="L979" s="37" t="s">
        <v>7034</v>
      </c>
      <c r="M979" s="47"/>
      <c r="N979" s="47"/>
      <c r="O979" s="47"/>
      <c r="P979" s="47"/>
      <c r="Q979" s="47"/>
      <c r="R979" s="47"/>
      <c r="S979" s="47"/>
      <c r="T979" s="47"/>
      <c r="U979" s="47"/>
      <c r="V979" s="48" t="s">
        <v>6833</v>
      </c>
      <c r="W979">
        <v>3</v>
      </c>
      <c r="X979" t="s">
        <v>1031</v>
      </c>
      <c r="Y979" t="s">
        <v>2011</v>
      </c>
      <c r="Z979" t="s">
        <v>19</v>
      </c>
      <c r="AA979" t="s">
        <v>19</v>
      </c>
      <c r="AB979" t="s">
        <v>19</v>
      </c>
      <c r="AC979" t="s">
        <v>2011</v>
      </c>
      <c r="AD979" t="s">
        <v>2010</v>
      </c>
      <c r="AE979" t="s">
        <v>1046</v>
      </c>
      <c r="AF979" s="27" t="s">
        <v>19</v>
      </c>
      <c r="AG979" s="27" t="s">
        <v>19</v>
      </c>
      <c r="AH979" s="27" t="s">
        <v>19</v>
      </c>
      <c r="AI979" s="27" t="s">
        <v>19</v>
      </c>
      <c r="AJ979" s="27" t="s">
        <v>19</v>
      </c>
      <c r="AK979" t="s">
        <v>21</v>
      </c>
      <c r="AL979">
        <v>1</v>
      </c>
      <c r="AT979" t="s">
        <v>1759</v>
      </c>
    </row>
    <row r="980" spans="1:46" ht="14.45" customHeight="1">
      <c r="A980" s="409" t="s">
        <v>8115</v>
      </c>
      <c r="B980" s="25" t="s">
        <v>6796</v>
      </c>
      <c r="D980" s="47" t="s">
        <v>6914</v>
      </c>
      <c r="E980" s="256"/>
      <c r="F980" s="47"/>
      <c r="G980" s="47"/>
      <c r="H980" s="47" t="s">
        <v>6914</v>
      </c>
      <c r="I980" s="47"/>
      <c r="J980" s="47"/>
      <c r="K980" s="47"/>
      <c r="L980" s="37" t="s">
        <v>7034</v>
      </c>
      <c r="M980" s="47"/>
      <c r="N980" s="47"/>
      <c r="O980" s="47"/>
      <c r="P980" s="47"/>
      <c r="Q980" s="47"/>
      <c r="R980" s="47"/>
      <c r="S980" s="47"/>
      <c r="T980" s="47"/>
      <c r="U980" s="47"/>
      <c r="V980" s="48" t="s">
        <v>6833</v>
      </c>
      <c r="W980">
        <v>3</v>
      </c>
      <c r="X980" t="s">
        <v>1031</v>
      </c>
      <c r="Y980" t="s">
        <v>2012</v>
      </c>
      <c r="Z980" t="s">
        <v>19</v>
      </c>
      <c r="AA980" t="s">
        <v>19</v>
      </c>
      <c r="AB980" t="s">
        <v>19</v>
      </c>
      <c r="AC980" t="s">
        <v>2012</v>
      </c>
      <c r="AD980" t="s">
        <v>2013</v>
      </c>
      <c r="AE980" t="s">
        <v>1046</v>
      </c>
      <c r="AF980" s="27" t="s">
        <v>19</v>
      </c>
      <c r="AG980" s="27" t="s">
        <v>19</v>
      </c>
      <c r="AH980" s="27" t="s">
        <v>19</v>
      </c>
      <c r="AI980" s="27" t="s">
        <v>19</v>
      </c>
      <c r="AJ980" s="27" t="s">
        <v>19</v>
      </c>
      <c r="AK980" t="s">
        <v>21</v>
      </c>
      <c r="AL980">
        <v>1</v>
      </c>
      <c r="AT980" t="s">
        <v>1759</v>
      </c>
    </row>
    <row r="981" spans="1:46" ht="14.45" customHeight="1">
      <c r="A981"/>
      <c r="B981" s="25" t="s">
        <v>6796</v>
      </c>
      <c r="D981" s="47" t="s">
        <v>6914</v>
      </c>
      <c r="E981" s="256"/>
      <c r="F981" s="47"/>
      <c r="G981" s="47"/>
      <c r="H981" s="47" t="s">
        <v>6914</v>
      </c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8" t="s">
        <v>6833</v>
      </c>
      <c r="W981">
        <v>3</v>
      </c>
      <c r="X981" t="s">
        <v>1010</v>
      </c>
      <c r="Y981" t="s">
        <v>2014</v>
      </c>
      <c r="Z981" t="s">
        <v>19</v>
      </c>
      <c r="AA981" t="s">
        <v>19</v>
      </c>
      <c r="AB981" t="s">
        <v>19</v>
      </c>
      <c r="AC981" t="s">
        <v>2014</v>
      </c>
      <c r="AD981" t="s">
        <v>2015</v>
      </c>
      <c r="AE981" t="s">
        <v>1013</v>
      </c>
      <c r="AF981" s="27" t="s">
        <v>19</v>
      </c>
      <c r="AG981" s="27" t="s">
        <v>19</v>
      </c>
      <c r="AH981" s="27" t="s">
        <v>19</v>
      </c>
      <c r="AI981" s="27" t="s">
        <v>19</v>
      </c>
      <c r="AJ981" s="27" t="s">
        <v>19</v>
      </c>
      <c r="AK981" t="s">
        <v>21</v>
      </c>
      <c r="AL981">
        <v>1</v>
      </c>
      <c r="AT981" t="s">
        <v>1759</v>
      </c>
    </row>
    <row r="982" spans="1:46" ht="14.45" customHeight="1">
      <c r="A982"/>
      <c r="B982" s="25" t="s">
        <v>6796</v>
      </c>
      <c r="D982" s="47" t="s">
        <v>6914</v>
      </c>
      <c r="E982" s="256"/>
      <c r="F982" s="47"/>
      <c r="G982" s="47"/>
      <c r="H982" s="47" t="s">
        <v>6914</v>
      </c>
      <c r="I982" s="47"/>
      <c r="J982" s="47"/>
      <c r="K982" s="47"/>
      <c r="L982" s="37" t="s">
        <v>7034</v>
      </c>
      <c r="M982" s="47"/>
      <c r="N982" s="47"/>
      <c r="O982" s="47"/>
      <c r="P982" s="47"/>
      <c r="Q982" s="47"/>
      <c r="R982" s="47"/>
      <c r="S982" s="47"/>
      <c r="T982" s="47"/>
      <c r="U982" s="47"/>
      <c r="V982" s="48" t="s">
        <v>6833</v>
      </c>
      <c r="W982">
        <v>3</v>
      </c>
      <c r="X982" t="s">
        <v>1031</v>
      </c>
      <c r="Y982" t="s">
        <v>2016</v>
      </c>
      <c r="Z982" t="s">
        <v>19</v>
      </c>
      <c r="AA982" t="s">
        <v>19</v>
      </c>
      <c r="AB982" t="s">
        <v>19</v>
      </c>
      <c r="AC982" t="s">
        <v>2016</v>
      </c>
      <c r="AD982" t="s">
        <v>2013</v>
      </c>
      <c r="AE982" t="s">
        <v>1669</v>
      </c>
      <c r="AF982" s="27" t="s">
        <v>19</v>
      </c>
      <c r="AG982" s="27" t="s">
        <v>19</v>
      </c>
      <c r="AH982" s="27" t="s">
        <v>19</v>
      </c>
      <c r="AI982" s="27" t="s">
        <v>19</v>
      </c>
      <c r="AJ982" s="27" t="s">
        <v>19</v>
      </c>
      <c r="AK982" t="s">
        <v>21</v>
      </c>
      <c r="AL982">
        <v>1</v>
      </c>
      <c r="AT982" t="s">
        <v>1759</v>
      </c>
    </row>
    <row r="983" spans="1:46" ht="14.45" customHeight="1">
      <c r="A983"/>
      <c r="B983" s="25" t="s">
        <v>6796</v>
      </c>
      <c r="D983" s="47" t="s">
        <v>6914</v>
      </c>
      <c r="E983" s="256"/>
      <c r="F983" s="47"/>
      <c r="G983" s="47"/>
      <c r="H983" s="47" t="s">
        <v>6914</v>
      </c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8" t="s">
        <v>6833</v>
      </c>
      <c r="W983">
        <v>3</v>
      </c>
      <c r="X983" t="s">
        <v>1010</v>
      </c>
      <c r="Y983" t="s">
        <v>2017</v>
      </c>
      <c r="Z983" t="s">
        <v>19</v>
      </c>
      <c r="AA983" t="s">
        <v>19</v>
      </c>
      <c r="AB983" t="s">
        <v>19</v>
      </c>
      <c r="AC983" t="s">
        <v>2017</v>
      </c>
      <c r="AD983" t="s">
        <v>2018</v>
      </c>
      <c r="AE983" t="s">
        <v>1013</v>
      </c>
      <c r="AF983" s="27" t="s">
        <v>19</v>
      </c>
      <c r="AG983" s="27" t="s">
        <v>19</v>
      </c>
      <c r="AH983" s="27" t="s">
        <v>19</v>
      </c>
      <c r="AI983" s="27" t="s">
        <v>19</v>
      </c>
      <c r="AJ983" s="27" t="s">
        <v>19</v>
      </c>
      <c r="AK983" t="s">
        <v>21</v>
      </c>
      <c r="AL983">
        <v>1</v>
      </c>
      <c r="AT983" t="s">
        <v>1759</v>
      </c>
    </row>
    <row r="984" spans="1:46" ht="14.45" customHeight="1">
      <c r="A984" s="409" t="s">
        <v>8115</v>
      </c>
      <c r="B984" s="25" t="s">
        <v>6796</v>
      </c>
      <c r="D984" s="47" t="s">
        <v>7040</v>
      </c>
      <c r="E984" s="256"/>
      <c r="F984" s="47"/>
      <c r="G984" s="47"/>
      <c r="H984" s="47"/>
      <c r="I984" s="47"/>
      <c r="J984" s="47"/>
      <c r="K984" s="47"/>
      <c r="L984" s="406" t="s">
        <v>7034</v>
      </c>
      <c r="M984" s="47"/>
      <c r="N984" s="47"/>
      <c r="O984" s="47"/>
      <c r="P984" s="47"/>
      <c r="Q984" s="47"/>
      <c r="R984" s="47"/>
      <c r="S984" s="47"/>
      <c r="T984" s="47"/>
      <c r="U984" s="47"/>
      <c r="V984" s="48" t="s">
        <v>6836</v>
      </c>
      <c r="W984">
        <v>3</v>
      </c>
      <c r="X984" t="s">
        <v>1230</v>
      </c>
      <c r="Y984" t="s">
        <v>2019</v>
      </c>
      <c r="Z984" t="s">
        <v>19</v>
      </c>
      <c r="AA984" t="s">
        <v>19</v>
      </c>
      <c r="AB984" t="s">
        <v>19</v>
      </c>
      <c r="AC984" t="s">
        <v>2019</v>
      </c>
      <c r="AD984" t="s">
        <v>1315</v>
      </c>
      <c r="AE984" t="s">
        <v>1232</v>
      </c>
      <c r="AF984" s="27" t="s">
        <v>19</v>
      </c>
      <c r="AG984" s="27" t="s">
        <v>19</v>
      </c>
      <c r="AH984" s="27" t="s">
        <v>19</v>
      </c>
      <c r="AI984" s="27" t="s">
        <v>19</v>
      </c>
      <c r="AJ984" s="27" t="s">
        <v>19</v>
      </c>
      <c r="AK984" t="s">
        <v>21</v>
      </c>
      <c r="AL984">
        <v>1</v>
      </c>
      <c r="AT984" t="s">
        <v>1759</v>
      </c>
    </row>
    <row r="985" spans="1:46" ht="14.45" customHeight="1">
      <c r="A985" s="409" t="s">
        <v>8115</v>
      </c>
      <c r="B985" s="25" t="s">
        <v>6796</v>
      </c>
      <c r="D985" s="47" t="s">
        <v>7040</v>
      </c>
      <c r="E985" s="256"/>
      <c r="F985" s="47"/>
      <c r="G985" s="47"/>
      <c r="H985" s="47"/>
      <c r="I985" s="47"/>
      <c r="J985" s="47"/>
      <c r="K985" s="47"/>
      <c r="L985" s="406" t="s">
        <v>7034</v>
      </c>
      <c r="M985" s="47"/>
      <c r="N985" s="47"/>
      <c r="O985" s="47"/>
      <c r="P985" s="47"/>
      <c r="Q985" s="47"/>
      <c r="R985" s="47"/>
      <c r="S985" s="47"/>
      <c r="T985" s="47"/>
      <c r="U985" s="47"/>
      <c r="V985" s="48" t="s">
        <v>6836</v>
      </c>
      <c r="W985">
        <v>3</v>
      </c>
      <c r="X985" t="s">
        <v>1230</v>
      </c>
      <c r="Y985" t="s">
        <v>2020</v>
      </c>
      <c r="Z985" t="s">
        <v>19</v>
      </c>
      <c r="AA985" t="s">
        <v>19</v>
      </c>
      <c r="AB985" t="s">
        <v>19</v>
      </c>
      <c r="AC985" t="s">
        <v>2020</v>
      </c>
      <c r="AD985" t="s">
        <v>1315</v>
      </c>
      <c r="AE985" t="s">
        <v>1232</v>
      </c>
      <c r="AF985" s="27" t="s">
        <v>19</v>
      </c>
      <c r="AG985" s="27" t="s">
        <v>19</v>
      </c>
      <c r="AH985" s="27" t="s">
        <v>19</v>
      </c>
      <c r="AI985" s="27" t="s">
        <v>19</v>
      </c>
      <c r="AJ985" s="27" t="s">
        <v>19</v>
      </c>
      <c r="AK985" t="s">
        <v>21</v>
      </c>
      <c r="AL985">
        <v>1</v>
      </c>
      <c r="AT985" t="s">
        <v>1759</v>
      </c>
    </row>
    <row r="986" spans="1:46" ht="14.45" customHeight="1">
      <c r="A986" s="409" t="s">
        <v>8115</v>
      </c>
      <c r="B986" s="25" t="s">
        <v>6796</v>
      </c>
      <c r="D986" s="47" t="s">
        <v>7040</v>
      </c>
      <c r="E986" s="256"/>
      <c r="F986" s="47"/>
      <c r="G986" s="47"/>
      <c r="H986" s="47"/>
      <c r="I986" s="47"/>
      <c r="J986" s="47"/>
      <c r="K986" s="47"/>
      <c r="L986" s="406" t="s">
        <v>7034</v>
      </c>
      <c r="M986" s="47"/>
      <c r="N986" s="47"/>
      <c r="O986" s="47"/>
      <c r="P986" s="47"/>
      <c r="Q986" s="47"/>
      <c r="R986" s="47"/>
      <c r="S986" s="47"/>
      <c r="T986" s="47"/>
      <c r="U986" s="47"/>
      <c r="V986" s="48" t="s">
        <v>6836</v>
      </c>
      <c r="W986">
        <v>3</v>
      </c>
      <c r="X986" t="s">
        <v>1230</v>
      </c>
      <c r="Y986" t="s">
        <v>2021</v>
      </c>
      <c r="Z986" t="s">
        <v>19</v>
      </c>
      <c r="AA986" t="s">
        <v>19</v>
      </c>
      <c r="AB986" t="s">
        <v>19</v>
      </c>
      <c r="AC986" t="s">
        <v>2021</v>
      </c>
      <c r="AD986" t="s">
        <v>1188</v>
      </c>
      <c r="AE986" t="s">
        <v>1232</v>
      </c>
      <c r="AF986" s="27" t="s">
        <v>19</v>
      </c>
      <c r="AG986" s="27" t="s">
        <v>19</v>
      </c>
      <c r="AH986" s="27" t="s">
        <v>19</v>
      </c>
      <c r="AI986" s="27" t="s">
        <v>19</v>
      </c>
      <c r="AJ986" s="27" t="s">
        <v>19</v>
      </c>
      <c r="AK986" t="s">
        <v>21</v>
      </c>
      <c r="AL986">
        <v>1</v>
      </c>
      <c r="AT986" t="s">
        <v>1759</v>
      </c>
    </row>
    <row r="987" spans="1:46" ht="14.45" customHeight="1">
      <c r="A987" s="409" t="s">
        <v>8115</v>
      </c>
      <c r="B987" s="25" t="s">
        <v>6796</v>
      </c>
      <c r="D987" s="47" t="s">
        <v>7040</v>
      </c>
      <c r="E987" s="256"/>
      <c r="F987" s="47"/>
      <c r="G987" s="47"/>
      <c r="H987" s="47"/>
      <c r="I987" s="47"/>
      <c r="J987" s="47"/>
      <c r="K987" s="47"/>
      <c r="L987" s="406" t="s">
        <v>7034</v>
      </c>
      <c r="M987" s="47"/>
      <c r="N987" s="47"/>
      <c r="O987" s="47"/>
      <c r="P987" s="47"/>
      <c r="Q987" s="47"/>
      <c r="R987" s="47"/>
      <c r="S987" s="47"/>
      <c r="T987" s="47"/>
      <c r="U987" s="47"/>
      <c r="V987" s="48" t="s">
        <v>6836</v>
      </c>
      <c r="W987">
        <v>3</v>
      </c>
      <c r="X987" t="s">
        <v>1230</v>
      </c>
      <c r="Y987" t="s">
        <v>2022</v>
      </c>
      <c r="Z987" t="s">
        <v>19</v>
      </c>
      <c r="AA987" t="s">
        <v>19</v>
      </c>
      <c r="AB987" t="s">
        <v>19</v>
      </c>
      <c r="AC987" t="s">
        <v>2022</v>
      </c>
      <c r="AD987" t="s">
        <v>1313</v>
      </c>
      <c r="AE987" t="s">
        <v>1232</v>
      </c>
      <c r="AF987" s="27" t="s">
        <v>19</v>
      </c>
      <c r="AG987" s="27" t="s">
        <v>19</v>
      </c>
      <c r="AH987" s="27" t="s">
        <v>19</v>
      </c>
      <c r="AI987" s="27" t="s">
        <v>19</v>
      </c>
      <c r="AJ987" s="27" t="s">
        <v>19</v>
      </c>
      <c r="AK987" t="s">
        <v>21</v>
      </c>
      <c r="AL987">
        <v>1</v>
      </c>
      <c r="AT987" t="s">
        <v>1759</v>
      </c>
    </row>
    <row r="988" spans="1:46" ht="14.45" customHeight="1">
      <c r="A988" s="409" t="s">
        <v>8115</v>
      </c>
      <c r="B988" s="25" t="s">
        <v>6796</v>
      </c>
      <c r="D988" s="47" t="s">
        <v>7040</v>
      </c>
      <c r="E988" s="256"/>
      <c r="F988" s="47"/>
      <c r="G988" s="47"/>
      <c r="H988" s="47"/>
      <c r="I988" s="47"/>
      <c r="J988" s="47"/>
      <c r="K988" s="47"/>
      <c r="L988" s="406" t="s">
        <v>7034</v>
      </c>
      <c r="M988" s="47"/>
      <c r="N988" s="47"/>
      <c r="O988" s="47"/>
      <c r="P988" s="47"/>
      <c r="Q988" s="47"/>
      <c r="R988" s="47"/>
      <c r="S988" s="47"/>
      <c r="T988" s="47"/>
      <c r="U988" s="47"/>
      <c r="V988" s="48" t="s">
        <v>6836</v>
      </c>
      <c r="W988">
        <v>3</v>
      </c>
      <c r="X988" t="s">
        <v>1230</v>
      </c>
      <c r="Y988" t="s">
        <v>2023</v>
      </c>
      <c r="Z988" t="s">
        <v>19</v>
      </c>
      <c r="AA988" t="s">
        <v>19</v>
      </c>
      <c r="AB988" t="s">
        <v>19</v>
      </c>
      <c r="AC988" t="s">
        <v>2023</v>
      </c>
      <c r="AD988" t="s">
        <v>2024</v>
      </c>
      <c r="AE988" t="s">
        <v>1232</v>
      </c>
      <c r="AF988" s="27" t="s">
        <v>19</v>
      </c>
      <c r="AG988" s="27" t="s">
        <v>19</v>
      </c>
      <c r="AH988" s="27" t="s">
        <v>19</v>
      </c>
      <c r="AI988" s="27" t="s">
        <v>19</v>
      </c>
      <c r="AJ988" s="27" t="s">
        <v>19</v>
      </c>
      <c r="AK988" t="s">
        <v>21</v>
      </c>
      <c r="AL988">
        <v>1</v>
      </c>
      <c r="AT988" t="s">
        <v>1759</v>
      </c>
    </row>
    <row r="989" spans="1:46" ht="14.45" customHeight="1">
      <c r="A989" s="409" t="s">
        <v>8115</v>
      </c>
      <c r="B989" s="25" t="s">
        <v>6796</v>
      </c>
      <c r="D989" s="47" t="s">
        <v>7040</v>
      </c>
      <c r="E989" s="256"/>
      <c r="F989" s="47"/>
      <c r="G989" s="47"/>
      <c r="H989" s="47"/>
      <c r="I989" s="47"/>
      <c r="J989" s="47"/>
      <c r="K989" s="47"/>
      <c r="L989" s="406" t="s">
        <v>7034</v>
      </c>
      <c r="M989" s="47"/>
      <c r="N989" s="47"/>
      <c r="O989" s="47"/>
      <c r="P989" s="47"/>
      <c r="Q989" s="47"/>
      <c r="R989" s="47"/>
      <c r="S989" s="47"/>
      <c r="T989" s="47"/>
      <c r="U989" s="47"/>
      <c r="V989" s="48" t="s">
        <v>6836</v>
      </c>
      <c r="W989">
        <v>3</v>
      </c>
      <c r="X989" t="s">
        <v>1230</v>
      </c>
      <c r="Y989" t="s">
        <v>2025</v>
      </c>
      <c r="Z989" t="s">
        <v>19</v>
      </c>
      <c r="AA989" t="s">
        <v>19</v>
      </c>
      <c r="AB989" t="s">
        <v>19</v>
      </c>
      <c r="AC989" t="s">
        <v>2025</v>
      </c>
      <c r="AD989" t="s">
        <v>405</v>
      </c>
      <c r="AE989" t="s">
        <v>1232</v>
      </c>
      <c r="AF989" s="27" t="s">
        <v>19</v>
      </c>
      <c r="AG989" s="27" t="s">
        <v>19</v>
      </c>
      <c r="AH989" s="27" t="s">
        <v>19</v>
      </c>
      <c r="AI989" s="27" t="s">
        <v>19</v>
      </c>
      <c r="AJ989" s="27" t="s">
        <v>19</v>
      </c>
      <c r="AK989" t="s">
        <v>21</v>
      </c>
      <c r="AL989">
        <v>1</v>
      </c>
      <c r="AT989" t="s">
        <v>1759</v>
      </c>
    </row>
    <row r="990" spans="1:46" ht="14.45" customHeight="1">
      <c r="A990" s="409" t="s">
        <v>8115</v>
      </c>
      <c r="B990" s="25" t="s">
        <v>6796</v>
      </c>
      <c r="D990" s="47" t="s">
        <v>7040</v>
      </c>
      <c r="E990" s="256"/>
      <c r="F990" s="47"/>
      <c r="G990" s="47"/>
      <c r="H990" s="47"/>
      <c r="I990" s="47"/>
      <c r="J990" s="47"/>
      <c r="K990" s="47"/>
      <c r="L990" s="406" t="s">
        <v>7034</v>
      </c>
      <c r="M990" s="47"/>
      <c r="N990" s="47"/>
      <c r="O990" s="47"/>
      <c r="P990" s="47"/>
      <c r="Q990" s="47"/>
      <c r="R990" s="47"/>
      <c r="S990" s="47"/>
      <c r="T990" s="47"/>
      <c r="U990" s="47"/>
      <c r="V990" s="48" t="s">
        <v>6836</v>
      </c>
      <c r="W990">
        <v>3</v>
      </c>
      <c r="X990" t="s">
        <v>1230</v>
      </c>
      <c r="Y990" t="s">
        <v>2026</v>
      </c>
      <c r="Z990" t="s">
        <v>19</v>
      </c>
      <c r="AA990" t="s">
        <v>19</v>
      </c>
      <c r="AB990" t="s">
        <v>19</v>
      </c>
      <c r="AC990" t="s">
        <v>2026</v>
      </c>
      <c r="AD990" t="s">
        <v>405</v>
      </c>
      <c r="AE990" t="s">
        <v>1232</v>
      </c>
      <c r="AF990" s="27" t="s">
        <v>19</v>
      </c>
      <c r="AG990" s="27" t="s">
        <v>19</v>
      </c>
      <c r="AH990" s="27" t="s">
        <v>19</v>
      </c>
      <c r="AI990" s="27" t="s">
        <v>19</v>
      </c>
      <c r="AJ990" s="27" t="s">
        <v>19</v>
      </c>
      <c r="AK990" t="s">
        <v>21</v>
      </c>
      <c r="AL990">
        <v>1</v>
      </c>
      <c r="AT990" t="s">
        <v>1759</v>
      </c>
    </row>
    <row r="991" spans="1:46" ht="14.45" customHeight="1">
      <c r="A991" s="409" t="s">
        <v>8115</v>
      </c>
      <c r="B991" s="25" t="s">
        <v>6796</v>
      </c>
      <c r="D991" s="47" t="s">
        <v>7040</v>
      </c>
      <c r="E991" s="256"/>
      <c r="F991" s="47"/>
      <c r="G991" s="47"/>
      <c r="H991" s="47"/>
      <c r="I991" s="47"/>
      <c r="J991" s="47"/>
      <c r="K991" s="47"/>
      <c r="L991" s="406" t="s">
        <v>7034</v>
      </c>
      <c r="M991" s="47"/>
      <c r="N991" s="47"/>
      <c r="O991" s="47"/>
      <c r="P991" s="47"/>
      <c r="Q991" s="47"/>
      <c r="R991" s="47"/>
      <c r="S991" s="47"/>
      <c r="T991" s="47"/>
      <c r="U991" s="47"/>
      <c r="V991" s="48" t="s">
        <v>6836</v>
      </c>
      <c r="W991">
        <v>3</v>
      </c>
      <c r="X991" t="s">
        <v>1230</v>
      </c>
      <c r="Y991" t="s">
        <v>2027</v>
      </c>
      <c r="Z991" t="s">
        <v>19</v>
      </c>
      <c r="AA991" t="s">
        <v>19</v>
      </c>
      <c r="AB991" t="s">
        <v>19</v>
      </c>
      <c r="AC991" t="s">
        <v>2027</v>
      </c>
      <c r="AD991" t="s">
        <v>2028</v>
      </c>
      <c r="AE991" t="s">
        <v>1232</v>
      </c>
      <c r="AF991" s="27" t="s">
        <v>19</v>
      </c>
      <c r="AG991" s="27" t="s">
        <v>19</v>
      </c>
      <c r="AH991" s="27" t="s">
        <v>19</v>
      </c>
      <c r="AI991" s="27" t="s">
        <v>19</v>
      </c>
      <c r="AJ991" s="27" t="s">
        <v>19</v>
      </c>
      <c r="AK991" t="s">
        <v>21</v>
      </c>
      <c r="AL991">
        <v>1</v>
      </c>
      <c r="AT991" t="s">
        <v>1759</v>
      </c>
    </row>
    <row r="992" spans="1:46" ht="14.45" customHeight="1">
      <c r="A992" s="409" t="s">
        <v>8115</v>
      </c>
      <c r="B992" s="25" t="s">
        <v>6796</v>
      </c>
      <c r="D992" s="47" t="s">
        <v>7040</v>
      </c>
      <c r="E992" s="256"/>
      <c r="F992" s="47"/>
      <c r="G992" s="47"/>
      <c r="H992" s="47"/>
      <c r="I992" s="47"/>
      <c r="J992" s="47"/>
      <c r="K992" s="47"/>
      <c r="L992" s="406" t="s">
        <v>7034</v>
      </c>
      <c r="M992" s="47"/>
      <c r="N992" s="47"/>
      <c r="O992" s="47"/>
      <c r="P992" s="47"/>
      <c r="Q992" s="47"/>
      <c r="R992" s="47"/>
      <c r="S992" s="47"/>
      <c r="T992" s="47"/>
      <c r="U992" s="47"/>
      <c r="V992" s="48" t="s">
        <v>6836</v>
      </c>
      <c r="W992">
        <v>3</v>
      </c>
      <c r="X992" t="s">
        <v>1230</v>
      </c>
      <c r="Y992" t="s">
        <v>2029</v>
      </c>
      <c r="Z992" t="s">
        <v>19</v>
      </c>
      <c r="AA992" t="s">
        <v>19</v>
      </c>
      <c r="AB992" t="s">
        <v>19</v>
      </c>
      <c r="AC992" t="s">
        <v>2029</v>
      </c>
      <c r="AD992" t="s">
        <v>2030</v>
      </c>
      <c r="AE992" t="s">
        <v>1232</v>
      </c>
      <c r="AF992" s="27" t="s">
        <v>19</v>
      </c>
      <c r="AG992" s="27" t="s">
        <v>19</v>
      </c>
      <c r="AH992" s="27" t="s">
        <v>19</v>
      </c>
      <c r="AI992" s="27" t="s">
        <v>19</v>
      </c>
      <c r="AJ992" s="27" t="s">
        <v>19</v>
      </c>
      <c r="AK992" t="s">
        <v>21</v>
      </c>
      <c r="AL992">
        <v>1</v>
      </c>
      <c r="AT992" t="s">
        <v>1759</v>
      </c>
    </row>
    <row r="993" spans="1:46" ht="14.45" customHeight="1">
      <c r="A993" s="409" t="s">
        <v>8115</v>
      </c>
      <c r="B993" s="25" t="s">
        <v>6796</v>
      </c>
      <c r="D993" s="47" t="s">
        <v>7040</v>
      </c>
      <c r="E993" s="256"/>
      <c r="F993" s="47"/>
      <c r="G993" s="47"/>
      <c r="H993" s="47"/>
      <c r="I993" s="47"/>
      <c r="J993" s="47"/>
      <c r="K993" s="47"/>
      <c r="L993" s="406" t="s">
        <v>7034</v>
      </c>
      <c r="M993" s="47"/>
      <c r="N993" s="47"/>
      <c r="O993" s="47"/>
      <c r="P993" s="47"/>
      <c r="Q993" s="47"/>
      <c r="R993" s="47"/>
      <c r="S993" s="47"/>
      <c r="T993" s="47"/>
      <c r="U993" s="47"/>
      <c r="V993" s="48" t="s">
        <v>6836</v>
      </c>
      <c r="W993">
        <v>3</v>
      </c>
      <c r="X993" t="s">
        <v>1230</v>
      </c>
      <c r="Y993" t="s">
        <v>2031</v>
      </c>
      <c r="Z993" t="s">
        <v>19</v>
      </c>
      <c r="AA993" t="s">
        <v>19</v>
      </c>
      <c r="AB993" t="s">
        <v>19</v>
      </c>
      <c r="AC993" t="s">
        <v>2031</v>
      </c>
      <c r="AD993" t="s">
        <v>405</v>
      </c>
      <c r="AE993" t="s">
        <v>1232</v>
      </c>
      <c r="AF993" s="27" t="s">
        <v>19</v>
      </c>
      <c r="AG993" s="27" t="s">
        <v>19</v>
      </c>
      <c r="AH993" s="27" t="s">
        <v>19</v>
      </c>
      <c r="AI993" s="27" t="s">
        <v>19</v>
      </c>
      <c r="AJ993" s="27" t="s">
        <v>19</v>
      </c>
      <c r="AK993" t="s">
        <v>21</v>
      </c>
      <c r="AL993">
        <v>1</v>
      </c>
      <c r="AT993" t="s">
        <v>1759</v>
      </c>
    </row>
    <row r="994" spans="1:46" ht="14.45" customHeight="1">
      <c r="A994"/>
      <c r="B994" s="25" t="s">
        <v>6796</v>
      </c>
      <c r="D994" s="47" t="s">
        <v>6928</v>
      </c>
      <c r="E994" s="256"/>
      <c r="F994" s="47"/>
      <c r="G994" s="47"/>
      <c r="H994" s="47" t="s">
        <v>6928</v>
      </c>
      <c r="I994" s="47"/>
      <c r="J994" s="47"/>
      <c r="K994" s="47"/>
      <c r="L994" s="47" t="s">
        <v>7031</v>
      </c>
      <c r="M994" s="47"/>
      <c r="N994" s="47"/>
      <c r="O994" s="47"/>
      <c r="P994" s="47"/>
      <c r="Q994" s="47"/>
      <c r="R994" s="47"/>
      <c r="S994" s="47"/>
      <c r="T994" s="47"/>
      <c r="U994" s="47"/>
      <c r="V994" s="48" t="s">
        <v>6833</v>
      </c>
      <c r="W994">
        <v>3</v>
      </c>
      <c r="X994" t="s">
        <v>992</v>
      </c>
      <c r="Y994" t="s">
        <v>2032</v>
      </c>
      <c r="Z994" t="s">
        <v>19</v>
      </c>
      <c r="AA994" t="s">
        <v>19</v>
      </c>
      <c r="AB994" t="s">
        <v>19</v>
      </c>
      <c r="AC994" t="s">
        <v>2032</v>
      </c>
      <c r="AD994" t="s">
        <v>2033</v>
      </c>
      <c r="AE994" t="s">
        <v>994</v>
      </c>
      <c r="AF994" s="27" t="s">
        <v>19</v>
      </c>
      <c r="AG994" s="27" t="s">
        <v>19</v>
      </c>
      <c r="AH994" s="27" t="s">
        <v>19</v>
      </c>
      <c r="AI994" s="27" t="s">
        <v>19</v>
      </c>
      <c r="AJ994" s="27" t="s">
        <v>19</v>
      </c>
      <c r="AK994" t="s">
        <v>21</v>
      </c>
      <c r="AL994">
        <v>1</v>
      </c>
      <c r="AT994" t="s">
        <v>1759</v>
      </c>
    </row>
    <row r="995" spans="1:46" ht="14.45" customHeight="1">
      <c r="A995"/>
      <c r="B995" s="25" t="s">
        <v>6796</v>
      </c>
      <c r="D995" s="47" t="s">
        <v>6928</v>
      </c>
      <c r="E995" s="256"/>
      <c r="F995" s="47"/>
      <c r="G995" s="47"/>
      <c r="H995" s="47" t="s">
        <v>6928</v>
      </c>
      <c r="I995" s="47"/>
      <c r="J995" s="47"/>
      <c r="K995" s="47"/>
      <c r="L995" s="47" t="s">
        <v>7031</v>
      </c>
      <c r="M995" s="47"/>
      <c r="N995" s="47"/>
      <c r="O995" s="47"/>
      <c r="P995" s="47"/>
      <c r="Q995" s="47"/>
      <c r="R995" s="47"/>
      <c r="S995" s="47"/>
      <c r="T995" s="47"/>
      <c r="U995" s="47"/>
      <c r="V995" s="48" t="s">
        <v>6833</v>
      </c>
      <c r="W995">
        <v>3</v>
      </c>
      <c r="X995" t="s">
        <v>992</v>
      </c>
      <c r="Y995" t="s">
        <v>2034</v>
      </c>
      <c r="Z995" t="s">
        <v>19</v>
      </c>
      <c r="AA995" t="s">
        <v>19</v>
      </c>
      <c r="AB995" t="s">
        <v>19</v>
      </c>
      <c r="AC995" t="s">
        <v>2034</v>
      </c>
      <c r="AD995" t="s">
        <v>2035</v>
      </c>
      <c r="AE995" t="s">
        <v>994</v>
      </c>
      <c r="AF995" s="27" t="s">
        <v>19</v>
      </c>
      <c r="AG995" s="27" t="s">
        <v>19</v>
      </c>
      <c r="AH995" s="27" t="s">
        <v>19</v>
      </c>
      <c r="AI995" s="27" t="s">
        <v>19</v>
      </c>
      <c r="AJ995" s="27" t="s">
        <v>19</v>
      </c>
      <c r="AK995" t="s">
        <v>21</v>
      </c>
      <c r="AL995">
        <v>1</v>
      </c>
      <c r="AT995" t="s">
        <v>1759</v>
      </c>
    </row>
    <row r="996" spans="1:46" s="198" customFormat="1" ht="14.45" customHeight="1">
      <c r="A996" s="227" t="s">
        <v>8027</v>
      </c>
      <c r="B996" s="197" t="s">
        <v>6796</v>
      </c>
      <c r="D996" s="120" t="s">
        <v>6928</v>
      </c>
      <c r="E996" s="257"/>
      <c r="F996" s="120"/>
      <c r="G996" s="120"/>
      <c r="H996" s="120" t="s">
        <v>6928</v>
      </c>
      <c r="I996" s="120"/>
      <c r="J996" s="120"/>
      <c r="K996" s="120"/>
      <c r="L996" s="120" t="s">
        <v>7031</v>
      </c>
      <c r="M996" s="120"/>
      <c r="N996" s="120"/>
      <c r="O996" s="120"/>
      <c r="P996" s="120"/>
      <c r="Q996" s="120"/>
      <c r="R996" s="120"/>
      <c r="S996" s="120"/>
      <c r="T996" s="120"/>
      <c r="U996" s="120"/>
      <c r="V996" s="199" t="s">
        <v>6833</v>
      </c>
      <c r="W996" s="198">
        <v>3</v>
      </c>
      <c r="X996" s="198" t="s">
        <v>992</v>
      </c>
      <c r="Y996" s="198" t="s">
        <v>2036</v>
      </c>
      <c r="Z996" s="198" t="s">
        <v>19</v>
      </c>
      <c r="AA996" s="198" t="s">
        <v>19</v>
      </c>
      <c r="AB996" s="198" t="s">
        <v>19</v>
      </c>
      <c r="AC996" s="198" t="s">
        <v>2036</v>
      </c>
      <c r="AD996" s="198" t="s">
        <v>2035</v>
      </c>
      <c r="AE996" s="198" t="s">
        <v>994</v>
      </c>
      <c r="AF996" s="204" t="s">
        <v>19</v>
      </c>
      <c r="AG996" s="204" t="s">
        <v>19</v>
      </c>
      <c r="AH996" s="204" t="s">
        <v>19</v>
      </c>
      <c r="AI996" s="204" t="s">
        <v>19</v>
      </c>
      <c r="AJ996" s="204" t="s">
        <v>19</v>
      </c>
      <c r="AK996" s="198" t="s">
        <v>21</v>
      </c>
      <c r="AL996" s="198">
        <v>1</v>
      </c>
      <c r="AT996" s="198" t="s">
        <v>1759</v>
      </c>
    </row>
    <row r="997" spans="1:46" s="178" customFormat="1" ht="14.45" customHeight="1">
      <c r="A997" s="225" t="s">
        <v>7864</v>
      </c>
      <c r="B997" s="50" t="s">
        <v>6796</v>
      </c>
      <c r="D997" s="118" t="s">
        <v>6928</v>
      </c>
      <c r="E997" s="258"/>
      <c r="F997" s="118"/>
      <c r="G997" s="118"/>
      <c r="H997" s="118" t="s">
        <v>6928</v>
      </c>
      <c r="I997" s="118"/>
      <c r="J997" s="118"/>
      <c r="K997" s="118"/>
      <c r="L997" s="118" t="s">
        <v>7033</v>
      </c>
      <c r="M997" s="118"/>
      <c r="N997" s="118"/>
      <c r="O997" s="118"/>
      <c r="P997" s="118"/>
      <c r="Q997" s="118"/>
      <c r="R997" s="118"/>
      <c r="S997" s="118"/>
      <c r="T997" s="118"/>
      <c r="U997" s="118"/>
      <c r="V997" s="180" t="s">
        <v>6833</v>
      </c>
      <c r="W997" s="178">
        <v>3</v>
      </c>
      <c r="X997" s="179" t="s">
        <v>1088</v>
      </c>
      <c r="Y997" s="179" t="s">
        <v>7865</v>
      </c>
      <c r="Z997" s="179" t="s">
        <v>19</v>
      </c>
      <c r="AA997" s="179" t="s">
        <v>19</v>
      </c>
      <c r="AB997" s="179" t="s">
        <v>19</v>
      </c>
      <c r="AC997" s="179" t="s">
        <v>7865</v>
      </c>
      <c r="AD997" s="179" t="s">
        <v>1972</v>
      </c>
      <c r="AE997" s="179" t="s">
        <v>1090</v>
      </c>
      <c r="AF997" s="182" t="s">
        <v>19</v>
      </c>
      <c r="AG997" s="182" t="s">
        <v>19</v>
      </c>
      <c r="AH997" s="182" t="s">
        <v>19</v>
      </c>
      <c r="AI997" s="182" t="s">
        <v>19</v>
      </c>
      <c r="AJ997" s="182" t="s">
        <v>19</v>
      </c>
      <c r="AK997" s="179" t="s">
        <v>21</v>
      </c>
      <c r="AL997" s="179">
        <v>1</v>
      </c>
      <c r="AM997" s="179"/>
      <c r="AN997" s="179"/>
      <c r="AO997" s="179"/>
      <c r="AP997" s="179"/>
      <c r="AQ997" s="179"/>
      <c r="AR997" s="179"/>
      <c r="AS997" s="179"/>
      <c r="AT997" s="179" t="s">
        <v>1759</v>
      </c>
    </row>
    <row r="998" spans="1:46" ht="14.45" customHeight="1">
      <c r="A998"/>
      <c r="B998" s="25" t="s">
        <v>6796</v>
      </c>
      <c r="D998" s="47" t="s">
        <v>6914</v>
      </c>
      <c r="E998" s="256"/>
      <c r="F998" s="47"/>
      <c r="G998" s="47"/>
      <c r="H998" s="47" t="s">
        <v>6914</v>
      </c>
      <c r="I998" s="47"/>
      <c r="J998" s="47"/>
      <c r="K998" s="47"/>
      <c r="L998" s="47" t="s">
        <v>7031</v>
      </c>
      <c r="M998" s="47"/>
      <c r="N998" s="47"/>
      <c r="O998" s="47"/>
      <c r="P998" s="47"/>
      <c r="Q998" s="47"/>
      <c r="R998" s="47"/>
      <c r="S998" s="47"/>
      <c r="T998" s="47"/>
      <c r="U998" s="47"/>
      <c r="V998" s="48" t="s">
        <v>6833</v>
      </c>
      <c r="W998">
        <v>3</v>
      </c>
      <c r="X998" t="s">
        <v>992</v>
      </c>
      <c r="Y998" t="s">
        <v>2037</v>
      </c>
      <c r="Z998" t="s">
        <v>19</v>
      </c>
      <c r="AA998" t="s">
        <v>19</v>
      </c>
      <c r="AB998" t="s">
        <v>19</v>
      </c>
      <c r="AC998" t="s">
        <v>2037</v>
      </c>
      <c r="AD998" t="s">
        <v>2038</v>
      </c>
      <c r="AE998" t="s">
        <v>994</v>
      </c>
      <c r="AF998" s="27" t="s">
        <v>19</v>
      </c>
      <c r="AG998" s="27" t="s">
        <v>19</v>
      </c>
      <c r="AH998" s="27" t="s">
        <v>19</v>
      </c>
      <c r="AI998" s="27" t="s">
        <v>19</v>
      </c>
      <c r="AJ998" s="27" t="s">
        <v>19</v>
      </c>
      <c r="AK998" t="s">
        <v>21</v>
      </c>
      <c r="AL998">
        <v>1</v>
      </c>
      <c r="AT998" t="s">
        <v>1759</v>
      </c>
    </row>
    <row r="999" spans="1:46" ht="14.45" customHeight="1">
      <c r="A999"/>
      <c r="B999" s="25" t="s">
        <v>6796</v>
      </c>
      <c r="D999" s="47" t="s">
        <v>6914</v>
      </c>
      <c r="E999" s="256"/>
      <c r="F999" s="47"/>
      <c r="G999" s="47"/>
      <c r="H999" s="47" t="s">
        <v>6914</v>
      </c>
      <c r="I999" s="47"/>
      <c r="J999" s="47"/>
      <c r="K999" s="47"/>
      <c r="L999" s="47" t="s">
        <v>7031</v>
      </c>
      <c r="M999" s="47"/>
      <c r="N999" s="47"/>
      <c r="O999" s="47"/>
      <c r="P999" s="47"/>
      <c r="Q999" s="47"/>
      <c r="R999" s="47"/>
      <c r="S999" s="47"/>
      <c r="T999" s="47"/>
      <c r="U999" s="47"/>
      <c r="V999" s="48" t="s">
        <v>6833</v>
      </c>
      <c r="W999">
        <v>3</v>
      </c>
      <c r="X999" t="s">
        <v>992</v>
      </c>
      <c r="Y999" t="s">
        <v>2039</v>
      </c>
      <c r="Z999" t="s">
        <v>19</v>
      </c>
      <c r="AA999" t="s">
        <v>19</v>
      </c>
      <c r="AB999" t="s">
        <v>19</v>
      </c>
      <c r="AC999" t="s">
        <v>2039</v>
      </c>
      <c r="AD999" t="s">
        <v>2040</v>
      </c>
      <c r="AE999" t="s">
        <v>994</v>
      </c>
      <c r="AF999" s="27" t="s">
        <v>19</v>
      </c>
      <c r="AG999" s="27" t="s">
        <v>19</v>
      </c>
      <c r="AH999" s="27" t="s">
        <v>19</v>
      </c>
      <c r="AI999" s="27" t="s">
        <v>19</v>
      </c>
      <c r="AJ999" s="27" t="s">
        <v>19</v>
      </c>
      <c r="AK999" t="s">
        <v>21</v>
      </c>
      <c r="AL999">
        <v>1</v>
      </c>
      <c r="AT999" t="s">
        <v>1759</v>
      </c>
    </row>
    <row r="1000" spans="1:46" s="198" customFormat="1" ht="14.45" customHeight="1">
      <c r="A1000" s="227" t="s">
        <v>8027</v>
      </c>
      <c r="B1000" s="197" t="s">
        <v>6796</v>
      </c>
      <c r="D1000" s="120" t="s">
        <v>6914</v>
      </c>
      <c r="E1000" s="257"/>
      <c r="F1000" s="120"/>
      <c r="G1000" s="120"/>
      <c r="H1000" s="120" t="s">
        <v>6914</v>
      </c>
      <c r="I1000" s="120"/>
      <c r="J1000" s="120"/>
      <c r="K1000" s="120"/>
      <c r="L1000" s="120" t="s">
        <v>7031</v>
      </c>
      <c r="M1000" s="120"/>
      <c r="N1000" s="120"/>
      <c r="O1000" s="120"/>
      <c r="P1000" s="120"/>
      <c r="Q1000" s="120"/>
      <c r="R1000" s="120"/>
      <c r="S1000" s="120"/>
      <c r="T1000" s="120"/>
      <c r="U1000" s="120"/>
      <c r="V1000" s="199" t="s">
        <v>6833</v>
      </c>
      <c r="W1000" s="198">
        <v>3</v>
      </c>
      <c r="X1000" s="198" t="s">
        <v>992</v>
      </c>
      <c r="Y1000" s="198" t="s">
        <v>2041</v>
      </c>
      <c r="Z1000" s="198" t="s">
        <v>19</v>
      </c>
      <c r="AA1000" s="198" t="s">
        <v>19</v>
      </c>
      <c r="AB1000" s="198" t="s">
        <v>19</v>
      </c>
      <c r="AC1000" s="198" t="s">
        <v>2041</v>
      </c>
      <c r="AD1000" s="198" t="s">
        <v>2040</v>
      </c>
      <c r="AE1000" s="198" t="s">
        <v>994</v>
      </c>
      <c r="AF1000" s="204" t="s">
        <v>19</v>
      </c>
      <c r="AG1000" s="204" t="s">
        <v>19</v>
      </c>
      <c r="AH1000" s="204" t="s">
        <v>19</v>
      </c>
      <c r="AI1000" s="204" t="s">
        <v>19</v>
      </c>
      <c r="AJ1000" s="204" t="s">
        <v>19</v>
      </c>
      <c r="AK1000" s="198" t="s">
        <v>21</v>
      </c>
      <c r="AL1000" s="198">
        <v>1</v>
      </c>
      <c r="AT1000" s="198" t="s">
        <v>1759</v>
      </c>
    </row>
    <row r="1001" spans="1:46" s="178" customFormat="1" ht="14.45" customHeight="1">
      <c r="A1001" s="411" t="s">
        <v>8116</v>
      </c>
      <c r="B1001" s="50" t="s">
        <v>6796</v>
      </c>
      <c r="D1001" s="118" t="s">
        <v>6914</v>
      </c>
      <c r="E1001" s="258"/>
      <c r="F1001" s="118"/>
      <c r="G1001" s="118"/>
      <c r="H1001" s="118" t="s">
        <v>6914</v>
      </c>
      <c r="I1001" s="118"/>
      <c r="J1001" s="118"/>
      <c r="K1001" s="118"/>
      <c r="L1001" s="37" t="s">
        <v>7034</v>
      </c>
      <c r="M1001" s="118"/>
      <c r="N1001" s="118"/>
      <c r="O1001" s="118"/>
      <c r="P1001" s="118"/>
      <c r="Q1001" s="118"/>
      <c r="R1001" s="118"/>
      <c r="S1001" s="118"/>
      <c r="T1001" s="118"/>
      <c r="U1001" s="118"/>
      <c r="V1001" s="180" t="s">
        <v>6833</v>
      </c>
      <c r="W1001" s="178">
        <v>3</v>
      </c>
      <c r="X1001" s="179" t="s">
        <v>1088</v>
      </c>
      <c r="Y1001" s="179" t="s">
        <v>7866</v>
      </c>
      <c r="Z1001" s="179" t="s">
        <v>19</v>
      </c>
      <c r="AA1001" s="179" t="s">
        <v>19</v>
      </c>
      <c r="AB1001" s="179" t="s">
        <v>19</v>
      </c>
      <c r="AC1001" s="179" t="s">
        <v>7866</v>
      </c>
      <c r="AD1001" s="179" t="s">
        <v>2000</v>
      </c>
      <c r="AE1001" s="179" t="s">
        <v>1090</v>
      </c>
      <c r="AF1001" s="182" t="s">
        <v>19</v>
      </c>
      <c r="AG1001" s="182" t="s">
        <v>19</v>
      </c>
      <c r="AH1001" s="182" t="s">
        <v>19</v>
      </c>
      <c r="AI1001" s="182" t="s">
        <v>19</v>
      </c>
      <c r="AJ1001" s="182" t="s">
        <v>19</v>
      </c>
      <c r="AK1001" s="179" t="s">
        <v>21</v>
      </c>
      <c r="AL1001" s="179">
        <v>1</v>
      </c>
      <c r="AM1001" s="179"/>
      <c r="AN1001" s="179"/>
      <c r="AO1001" s="179"/>
      <c r="AP1001" s="179"/>
      <c r="AQ1001" s="179"/>
      <c r="AR1001" s="179"/>
      <c r="AS1001" s="179"/>
      <c r="AT1001" s="179" t="s">
        <v>1759</v>
      </c>
    </row>
    <row r="1002" spans="1:46" ht="14.45" customHeight="1">
      <c r="A1002"/>
      <c r="B1002" s="25" t="s">
        <v>6796</v>
      </c>
      <c r="D1002" s="47" t="s">
        <v>6928</v>
      </c>
      <c r="E1002" s="256"/>
      <c r="F1002" s="47"/>
      <c r="G1002" s="47"/>
      <c r="H1002" s="47" t="s">
        <v>6900</v>
      </c>
      <c r="I1002" s="47"/>
      <c r="J1002" s="47"/>
      <c r="K1002" s="47"/>
      <c r="L1002" s="47"/>
      <c r="M1002" s="47"/>
      <c r="N1002" s="47"/>
      <c r="O1002" s="47"/>
      <c r="P1002" s="47"/>
      <c r="Q1002" s="47"/>
      <c r="R1002" s="47"/>
      <c r="S1002" s="47"/>
      <c r="T1002" s="47"/>
      <c r="U1002" s="47"/>
      <c r="V1002" s="48" t="s">
        <v>6833</v>
      </c>
      <c r="W1002">
        <v>3</v>
      </c>
      <c r="X1002" t="s">
        <v>2042</v>
      </c>
      <c r="Y1002" t="s">
        <v>2043</v>
      </c>
      <c r="Z1002" t="s">
        <v>19</v>
      </c>
      <c r="AA1002" t="s">
        <v>19</v>
      </c>
      <c r="AB1002" t="s">
        <v>19</v>
      </c>
      <c r="AC1002" t="s">
        <v>2043</v>
      </c>
      <c r="AD1002" t="s">
        <v>2033</v>
      </c>
      <c r="AE1002" t="s">
        <v>2044</v>
      </c>
      <c r="AF1002" s="27" t="s">
        <v>19</v>
      </c>
      <c r="AG1002" s="27" t="s">
        <v>19</v>
      </c>
      <c r="AH1002" s="27" t="s">
        <v>19</v>
      </c>
      <c r="AI1002" s="27" t="s">
        <v>19</v>
      </c>
      <c r="AJ1002" s="27" t="s">
        <v>19</v>
      </c>
      <c r="AK1002" t="s">
        <v>21</v>
      </c>
      <c r="AL1002">
        <v>1</v>
      </c>
      <c r="AT1002" t="s">
        <v>1759</v>
      </c>
    </row>
    <row r="1003" spans="1:46" ht="14.45" customHeight="1">
      <c r="A1003"/>
      <c r="B1003" s="25" t="s">
        <v>6796</v>
      </c>
      <c r="D1003" s="47" t="s">
        <v>6914</v>
      </c>
      <c r="E1003" s="256"/>
      <c r="F1003" s="47"/>
      <c r="G1003" s="47"/>
      <c r="H1003" s="47" t="s">
        <v>6914</v>
      </c>
      <c r="I1003" s="47"/>
      <c r="J1003" s="47"/>
      <c r="K1003" s="47"/>
      <c r="L1003" s="47"/>
      <c r="M1003" s="47"/>
      <c r="N1003" s="47"/>
      <c r="O1003" s="47"/>
      <c r="P1003" s="47"/>
      <c r="Q1003" s="47"/>
      <c r="R1003" s="47"/>
      <c r="S1003" s="47"/>
      <c r="T1003" s="47"/>
      <c r="U1003" s="47"/>
      <c r="V1003" s="48" t="s">
        <v>6833</v>
      </c>
      <c r="W1003">
        <v>3</v>
      </c>
      <c r="X1003" t="s">
        <v>2045</v>
      </c>
      <c r="Y1003" t="s">
        <v>2046</v>
      </c>
      <c r="Z1003" t="s">
        <v>19</v>
      </c>
      <c r="AA1003" t="s">
        <v>19</v>
      </c>
      <c r="AB1003" t="s">
        <v>19</v>
      </c>
      <c r="AC1003" t="s">
        <v>2046</v>
      </c>
      <c r="AD1003" t="s">
        <v>2038</v>
      </c>
      <c r="AE1003" t="s">
        <v>2047</v>
      </c>
      <c r="AF1003" s="27" t="s">
        <v>19</v>
      </c>
      <c r="AG1003" s="27" t="s">
        <v>19</v>
      </c>
      <c r="AH1003" s="27" t="s">
        <v>19</v>
      </c>
      <c r="AI1003" s="27" t="s">
        <v>19</v>
      </c>
      <c r="AJ1003" s="27" t="s">
        <v>19</v>
      </c>
      <c r="AK1003" t="s">
        <v>21</v>
      </c>
      <c r="AL1003">
        <v>1</v>
      </c>
      <c r="AT1003" t="s">
        <v>1759</v>
      </c>
    </row>
    <row r="1004" spans="1:46" ht="14.45" customHeight="1">
      <c r="A1004"/>
      <c r="B1004" s="25" t="s">
        <v>6796</v>
      </c>
      <c r="D1004" s="47" t="s">
        <v>6851</v>
      </c>
      <c r="E1004" s="256"/>
      <c r="F1004" s="47" t="s">
        <v>6847</v>
      </c>
      <c r="G1004" s="47"/>
      <c r="H1004" s="47"/>
      <c r="I1004" s="47"/>
      <c r="J1004" s="47"/>
      <c r="K1004" s="47"/>
      <c r="L1004" s="47"/>
      <c r="M1004" s="47"/>
      <c r="N1004" s="47"/>
      <c r="O1004" s="47"/>
      <c r="P1004" s="47"/>
      <c r="Q1004" s="47"/>
      <c r="R1004" s="47"/>
      <c r="S1004" s="47"/>
      <c r="T1004" s="47"/>
      <c r="U1004" s="47"/>
      <c r="V1004" s="48" t="s">
        <v>6833</v>
      </c>
      <c r="W1004">
        <v>3</v>
      </c>
      <c r="X1004" t="s">
        <v>2048</v>
      </c>
      <c r="Y1004" t="s">
        <v>1407</v>
      </c>
      <c r="Z1004" t="s">
        <v>19</v>
      </c>
      <c r="AA1004" t="s">
        <v>19</v>
      </c>
      <c r="AB1004" t="s">
        <v>19</v>
      </c>
      <c r="AC1004" t="s">
        <v>2049</v>
      </c>
      <c r="AD1004" t="s">
        <v>1942</v>
      </c>
      <c r="AE1004" t="s">
        <v>2050</v>
      </c>
      <c r="AF1004" s="27" t="s">
        <v>19</v>
      </c>
      <c r="AG1004" s="27" t="s">
        <v>19</v>
      </c>
      <c r="AH1004" s="27" t="s">
        <v>19</v>
      </c>
      <c r="AI1004" s="27" t="s">
        <v>19</v>
      </c>
      <c r="AJ1004" s="27" t="s">
        <v>19</v>
      </c>
      <c r="AK1004" t="s">
        <v>21</v>
      </c>
      <c r="AL1004">
        <v>1</v>
      </c>
      <c r="AT1004" t="s">
        <v>1759</v>
      </c>
    </row>
    <row r="1005" spans="1:46" ht="14.45" customHeight="1">
      <c r="A1005"/>
      <c r="B1005" s="25" t="s">
        <v>6796</v>
      </c>
      <c r="D1005" s="47" t="s">
        <v>6911</v>
      </c>
      <c r="E1005" s="256"/>
      <c r="F1005" s="47" t="s">
        <v>6847</v>
      </c>
      <c r="G1005" s="47"/>
      <c r="H1005" s="47"/>
      <c r="I1005" s="47"/>
      <c r="J1005" s="47"/>
      <c r="K1005" s="47"/>
      <c r="L1005" s="47"/>
      <c r="M1005" s="47"/>
      <c r="N1005" s="47"/>
      <c r="O1005" s="47"/>
      <c r="P1005" s="47"/>
      <c r="Q1005" s="47"/>
      <c r="R1005" s="47"/>
      <c r="S1005" s="47"/>
      <c r="T1005" s="47"/>
      <c r="U1005" s="47"/>
      <c r="V1005" s="48" t="s">
        <v>6833</v>
      </c>
      <c r="W1005">
        <v>3</v>
      </c>
      <c r="X1005" t="s">
        <v>2051</v>
      </c>
      <c r="Y1005" t="s">
        <v>1407</v>
      </c>
      <c r="Z1005" t="s">
        <v>19</v>
      </c>
      <c r="AA1005" t="s">
        <v>19</v>
      </c>
      <c r="AB1005" t="s">
        <v>19</v>
      </c>
      <c r="AC1005" t="s">
        <v>2052</v>
      </c>
      <c r="AD1005" t="s">
        <v>1954</v>
      </c>
      <c r="AE1005" t="s">
        <v>2053</v>
      </c>
      <c r="AF1005" s="27" t="s">
        <v>19</v>
      </c>
      <c r="AG1005" s="27" t="s">
        <v>19</v>
      </c>
      <c r="AH1005" s="27" t="s">
        <v>19</v>
      </c>
      <c r="AI1005" s="27" t="s">
        <v>19</v>
      </c>
      <c r="AJ1005" s="27" t="s">
        <v>19</v>
      </c>
      <c r="AK1005" t="s">
        <v>21</v>
      </c>
      <c r="AL1005">
        <v>1</v>
      </c>
      <c r="AT1005" t="s">
        <v>1759</v>
      </c>
    </row>
    <row r="1006" spans="1:46" ht="14.45" customHeight="1">
      <c r="A1006"/>
      <c r="B1006" s="25" t="s">
        <v>6797</v>
      </c>
      <c r="D1006" s="47"/>
      <c r="E1006" s="256"/>
      <c r="F1006" s="47"/>
      <c r="G1006" s="47"/>
      <c r="H1006" s="47"/>
      <c r="I1006" s="47"/>
      <c r="J1006" s="47"/>
      <c r="K1006" s="47"/>
      <c r="L1006" s="47"/>
      <c r="M1006" s="47"/>
      <c r="N1006" s="47"/>
      <c r="O1006" s="47"/>
      <c r="P1006" s="47"/>
      <c r="Q1006" s="47"/>
      <c r="R1006" s="47"/>
      <c r="S1006" s="47"/>
      <c r="T1006" s="47"/>
      <c r="U1006" s="47"/>
      <c r="V1006" s="48"/>
      <c r="W1006">
        <v>1</v>
      </c>
      <c r="X1006" t="s">
        <v>2054</v>
      </c>
    </row>
    <row r="1007" spans="1:46" ht="14.45" customHeight="1">
      <c r="A1007"/>
      <c r="B1007" s="25" t="s">
        <v>6797</v>
      </c>
      <c r="D1007" s="47"/>
      <c r="E1007" s="256"/>
      <c r="F1007" s="47"/>
      <c r="G1007" s="47"/>
      <c r="H1007" s="47"/>
      <c r="I1007" s="47"/>
      <c r="J1007" s="47"/>
      <c r="K1007" s="47"/>
      <c r="L1007" s="47"/>
      <c r="M1007" s="47"/>
      <c r="N1007" s="47"/>
      <c r="O1007" s="47"/>
      <c r="P1007" s="47"/>
      <c r="Q1007" s="47"/>
      <c r="R1007" s="47"/>
      <c r="S1007" s="47"/>
      <c r="T1007" s="47"/>
      <c r="U1007" s="47"/>
      <c r="V1007" s="48"/>
      <c r="W1007">
        <v>2</v>
      </c>
      <c r="X1007" t="s">
        <v>1</v>
      </c>
      <c r="Y1007" t="s">
        <v>2055</v>
      </c>
      <c r="Z1007" t="s">
        <v>2056</v>
      </c>
      <c r="AA1007" t="s">
        <v>2057</v>
      </c>
    </row>
    <row r="1008" spans="1:46" ht="14.45" customHeight="1">
      <c r="A1008"/>
      <c r="B1008" s="25" t="s">
        <v>6797</v>
      </c>
      <c r="D1008" s="47"/>
      <c r="E1008" s="256"/>
      <c r="F1008" s="47"/>
      <c r="G1008" s="47"/>
      <c r="H1008" s="47"/>
      <c r="I1008" s="47"/>
      <c r="J1008" s="47"/>
      <c r="K1008" s="47"/>
      <c r="L1008" s="47"/>
      <c r="M1008" s="47"/>
      <c r="N1008" s="47"/>
      <c r="O1008" s="47"/>
      <c r="P1008" s="47"/>
      <c r="Q1008" s="47"/>
      <c r="R1008" s="47"/>
      <c r="S1008" s="47"/>
      <c r="T1008" s="47"/>
      <c r="U1008" s="47"/>
      <c r="V1008" s="48"/>
      <c r="W1008">
        <v>0</v>
      </c>
      <c r="X1008" t="s">
        <v>5</v>
      </c>
      <c r="Y1008" t="s">
        <v>6</v>
      </c>
      <c r="Z1008" t="s">
        <v>7</v>
      </c>
      <c r="AA1008" t="s">
        <v>8</v>
      </c>
      <c r="AB1008" t="s">
        <v>8</v>
      </c>
      <c r="AC1008" t="s">
        <v>9</v>
      </c>
      <c r="AD1008" t="s">
        <v>10</v>
      </c>
      <c r="AE1008" t="s">
        <v>11</v>
      </c>
      <c r="AF1008" s="27" t="s">
        <v>12</v>
      </c>
      <c r="AG1008" s="27" t="s">
        <v>13</v>
      </c>
      <c r="AH1008" s="27" t="s">
        <v>14</v>
      </c>
      <c r="AI1008" s="27" t="s">
        <v>15</v>
      </c>
      <c r="AJ1008" s="27" t="s">
        <v>16</v>
      </c>
      <c r="AK1008" t="s">
        <v>17</v>
      </c>
      <c r="AL1008" t="s">
        <v>1</v>
      </c>
      <c r="AT1008" t="s">
        <v>1</v>
      </c>
    </row>
    <row r="1009" spans="1:47" ht="14.45" customHeight="1">
      <c r="A1009"/>
      <c r="B1009" s="25" t="s">
        <v>6797</v>
      </c>
      <c r="D1009" s="47"/>
      <c r="E1009" s="256"/>
      <c r="F1009" s="47"/>
      <c r="G1009" s="47"/>
      <c r="H1009" s="47"/>
      <c r="I1009" s="47"/>
      <c r="J1009" s="47"/>
      <c r="K1009" s="47"/>
      <c r="L1009" s="47"/>
      <c r="M1009" s="47"/>
      <c r="N1009" s="47"/>
      <c r="O1009" s="47"/>
      <c r="P1009" s="47"/>
      <c r="Q1009" s="47"/>
      <c r="R1009" s="47"/>
      <c r="S1009" s="47"/>
      <c r="T1009" s="47"/>
      <c r="U1009" s="47"/>
      <c r="V1009" s="48"/>
      <c r="W1009">
        <v>4</v>
      </c>
      <c r="X1009" t="s">
        <v>75</v>
      </c>
      <c r="Y1009" t="s">
        <v>19</v>
      </c>
      <c r="Z1009" t="s">
        <v>19</v>
      </c>
      <c r="AA1009" t="s">
        <v>19</v>
      </c>
      <c r="AB1009" t="s">
        <v>19</v>
      </c>
      <c r="AC1009" t="s">
        <v>19</v>
      </c>
      <c r="AD1009" t="s">
        <v>19</v>
      </c>
      <c r="AE1009" t="s">
        <v>114</v>
      </c>
      <c r="AF1009" s="27" t="s">
        <v>19</v>
      </c>
      <c r="AG1009" s="27" t="s">
        <v>19</v>
      </c>
      <c r="AH1009" s="27" t="s">
        <v>19</v>
      </c>
      <c r="AI1009" s="27" t="s">
        <v>19</v>
      </c>
      <c r="AJ1009" s="27" t="s">
        <v>19</v>
      </c>
      <c r="AK1009" t="s">
        <v>21</v>
      </c>
      <c r="AL1009">
        <v>1</v>
      </c>
      <c r="AT1009">
        <v>1</v>
      </c>
    </row>
    <row r="1010" spans="1:47" ht="14.45" customHeight="1">
      <c r="A1010"/>
      <c r="B1010" s="25" t="s">
        <v>6797</v>
      </c>
      <c r="D1010" s="47"/>
      <c r="E1010" s="256"/>
      <c r="F1010" s="47"/>
      <c r="G1010" s="47"/>
      <c r="H1010" s="47"/>
      <c r="I1010" s="47"/>
      <c r="J1010" s="47"/>
      <c r="K1010" s="47"/>
      <c r="L1010" s="47"/>
      <c r="M1010" s="47"/>
      <c r="N1010" s="47"/>
      <c r="O1010" s="47"/>
      <c r="P1010" s="47"/>
      <c r="Q1010" s="47"/>
      <c r="R1010" s="47"/>
      <c r="S1010" s="47"/>
      <c r="T1010" s="47"/>
      <c r="U1010" s="47"/>
      <c r="V1010" s="48"/>
      <c r="W1010">
        <v>4</v>
      </c>
      <c r="X1010" t="s">
        <v>75</v>
      </c>
      <c r="Y1010" t="s">
        <v>19</v>
      </c>
      <c r="Z1010" t="s">
        <v>19</v>
      </c>
      <c r="AA1010" t="s">
        <v>19</v>
      </c>
      <c r="AB1010" t="s">
        <v>19</v>
      </c>
      <c r="AC1010" t="s">
        <v>19</v>
      </c>
      <c r="AD1010" t="s">
        <v>19</v>
      </c>
      <c r="AE1010" t="s">
        <v>115</v>
      </c>
      <c r="AF1010" s="27" t="s">
        <v>19</v>
      </c>
      <c r="AG1010" s="27" t="s">
        <v>19</v>
      </c>
      <c r="AH1010" s="27" t="s">
        <v>19</v>
      </c>
      <c r="AI1010" s="27" t="s">
        <v>19</v>
      </c>
      <c r="AJ1010" s="27" t="s">
        <v>19</v>
      </c>
      <c r="AK1010" t="s">
        <v>21</v>
      </c>
      <c r="AL1010">
        <v>1</v>
      </c>
      <c r="AT1010">
        <v>1</v>
      </c>
    </row>
    <row r="1011" spans="1:47" ht="14.45" customHeight="1">
      <c r="A1011"/>
      <c r="B1011" s="25" t="s">
        <v>6798</v>
      </c>
      <c r="D1011" s="47"/>
      <c r="E1011" s="256"/>
      <c r="F1011" s="47"/>
      <c r="G1011" s="47"/>
      <c r="H1011" s="47"/>
      <c r="I1011" s="47"/>
      <c r="J1011" s="47"/>
      <c r="K1011" s="47"/>
      <c r="L1011" s="47"/>
      <c r="M1011" s="47"/>
      <c r="N1011" s="47"/>
      <c r="O1011" s="47"/>
      <c r="P1011" s="47"/>
      <c r="Q1011" s="47"/>
      <c r="R1011" s="47"/>
      <c r="S1011" s="47"/>
      <c r="T1011" s="47"/>
      <c r="U1011" s="47"/>
      <c r="V1011" s="48"/>
      <c r="W1011">
        <v>1</v>
      </c>
      <c r="X1011" t="s">
        <v>2058</v>
      </c>
    </row>
    <row r="1012" spans="1:47" ht="14.45" customHeight="1">
      <c r="A1012"/>
      <c r="B1012" s="25" t="s">
        <v>6798</v>
      </c>
      <c r="D1012" s="47"/>
      <c r="E1012" s="256"/>
      <c r="F1012" s="47"/>
      <c r="G1012" s="47"/>
      <c r="H1012" s="47"/>
      <c r="I1012" s="47"/>
      <c r="J1012" s="47"/>
      <c r="K1012" s="47"/>
      <c r="L1012" s="47"/>
      <c r="M1012" s="47"/>
      <c r="N1012" s="47"/>
      <c r="O1012" s="47"/>
      <c r="P1012" s="47"/>
      <c r="Q1012" s="47"/>
      <c r="R1012" s="47"/>
      <c r="S1012" s="47"/>
      <c r="T1012" s="47"/>
      <c r="U1012" s="47"/>
      <c r="V1012" s="48"/>
      <c r="W1012">
        <v>2</v>
      </c>
      <c r="X1012" t="s">
        <v>1</v>
      </c>
      <c r="Y1012" t="s">
        <v>2059</v>
      </c>
      <c r="Z1012" t="s">
        <v>2060</v>
      </c>
      <c r="AA1012" t="s">
        <v>2061</v>
      </c>
    </row>
    <row r="1013" spans="1:47" ht="14.45" customHeight="1">
      <c r="A1013"/>
      <c r="B1013" s="25" t="s">
        <v>6798</v>
      </c>
      <c r="D1013" s="47"/>
      <c r="E1013" s="256"/>
      <c r="F1013" s="47"/>
      <c r="G1013" s="47"/>
      <c r="H1013" s="47"/>
      <c r="I1013" s="47"/>
      <c r="J1013" s="47"/>
      <c r="K1013" s="47"/>
      <c r="L1013" s="47"/>
      <c r="M1013" s="47"/>
      <c r="N1013" s="47"/>
      <c r="O1013" s="47"/>
      <c r="P1013" s="47"/>
      <c r="Q1013" s="47"/>
      <c r="R1013" s="47"/>
      <c r="S1013" s="47"/>
      <c r="T1013" s="47"/>
      <c r="U1013" s="47"/>
      <c r="V1013" s="48"/>
      <c r="W1013">
        <v>2</v>
      </c>
      <c r="X1013" t="s">
        <v>1485</v>
      </c>
      <c r="Y1013" t="s">
        <v>2062</v>
      </c>
      <c r="Z1013" t="s">
        <v>2063</v>
      </c>
      <c r="AA1013" t="s">
        <v>2064</v>
      </c>
    </row>
    <row r="1014" spans="1:47" ht="14.45" customHeight="1">
      <c r="A1014"/>
      <c r="B1014" s="25" t="s">
        <v>6798</v>
      </c>
      <c r="D1014" s="47"/>
      <c r="E1014" s="256"/>
      <c r="F1014" s="47"/>
      <c r="G1014" s="47"/>
      <c r="H1014" s="47"/>
      <c r="I1014" s="47"/>
      <c r="J1014" s="47"/>
      <c r="K1014" s="47"/>
      <c r="L1014" s="47"/>
      <c r="M1014" s="47"/>
      <c r="N1014" s="47"/>
      <c r="O1014" s="47"/>
      <c r="P1014" s="47"/>
      <c r="Q1014" s="47"/>
      <c r="R1014" s="47"/>
      <c r="S1014" s="47"/>
      <c r="T1014" s="47"/>
      <c r="U1014" s="47"/>
      <c r="V1014" s="48"/>
      <c r="W1014">
        <v>0</v>
      </c>
      <c r="X1014" t="s">
        <v>5</v>
      </c>
      <c r="Y1014" t="s">
        <v>6</v>
      </c>
      <c r="Z1014" t="s">
        <v>7</v>
      </c>
      <c r="AA1014" t="s">
        <v>8</v>
      </c>
      <c r="AB1014" t="s">
        <v>8</v>
      </c>
      <c r="AC1014" t="s">
        <v>9</v>
      </c>
      <c r="AD1014" t="s">
        <v>10</v>
      </c>
      <c r="AE1014" t="s">
        <v>11</v>
      </c>
      <c r="AF1014" s="27" t="s">
        <v>12</v>
      </c>
      <c r="AG1014" s="27" t="s">
        <v>13</v>
      </c>
      <c r="AH1014" s="27" t="s">
        <v>14</v>
      </c>
      <c r="AI1014" s="27" t="s">
        <v>15</v>
      </c>
      <c r="AJ1014" s="27" t="s">
        <v>16</v>
      </c>
      <c r="AK1014" t="s">
        <v>17</v>
      </c>
      <c r="AL1014" t="s">
        <v>1</v>
      </c>
      <c r="AM1014" t="s">
        <v>1485</v>
      </c>
      <c r="AT1014" t="s">
        <v>1</v>
      </c>
      <c r="AU1014" t="s">
        <v>1485</v>
      </c>
    </row>
    <row r="1015" spans="1:47" ht="14.45" customHeight="1">
      <c r="A1015"/>
      <c r="B1015" s="25" t="s">
        <v>6798</v>
      </c>
      <c r="D1015" s="47"/>
      <c r="E1015" s="256"/>
      <c r="F1015" s="47"/>
      <c r="G1015" s="47"/>
      <c r="H1015" s="47"/>
      <c r="I1015" s="47"/>
      <c r="J1015" s="47"/>
      <c r="K1015" s="47"/>
      <c r="L1015" s="47"/>
      <c r="M1015" s="47"/>
      <c r="N1015" s="47"/>
      <c r="O1015" s="47"/>
      <c r="P1015" s="47"/>
      <c r="Q1015" s="47"/>
      <c r="R1015" s="47"/>
      <c r="S1015" s="47"/>
      <c r="T1015" s="47"/>
      <c r="U1015" s="47"/>
      <c r="V1015" s="48"/>
      <c r="W1015">
        <v>4</v>
      </c>
      <c r="X1015" t="s">
        <v>33</v>
      </c>
      <c r="Y1015" t="s">
        <v>19</v>
      </c>
      <c r="Z1015" t="s">
        <v>19</v>
      </c>
      <c r="AA1015" t="s">
        <v>19</v>
      </c>
      <c r="AB1015" t="s">
        <v>19</v>
      </c>
      <c r="AC1015" t="s">
        <v>19</v>
      </c>
      <c r="AD1015" t="s">
        <v>19</v>
      </c>
      <c r="AE1015" t="s">
        <v>35</v>
      </c>
      <c r="AF1015" s="27" t="s">
        <v>19</v>
      </c>
      <c r="AG1015" s="27" t="s">
        <v>19</v>
      </c>
      <c r="AH1015" s="27" t="s">
        <v>19</v>
      </c>
      <c r="AI1015" s="27" t="s">
        <v>19</v>
      </c>
      <c r="AJ1015" s="27" t="s">
        <v>19</v>
      </c>
      <c r="AK1015" t="s">
        <v>24</v>
      </c>
      <c r="AL1015">
        <v>1341</v>
      </c>
      <c r="AM1015">
        <v>0</v>
      </c>
      <c r="AT1015">
        <v>1341</v>
      </c>
      <c r="AU1015">
        <v>0</v>
      </c>
    </row>
    <row r="1016" spans="1:47" ht="14.45" customHeight="1">
      <c r="A1016"/>
      <c r="B1016" s="25" t="s">
        <v>6798</v>
      </c>
      <c r="D1016" s="47"/>
      <c r="E1016" s="256"/>
      <c r="F1016" s="47"/>
      <c r="G1016" s="47"/>
      <c r="H1016" s="47"/>
      <c r="I1016" s="47"/>
      <c r="J1016" s="47"/>
      <c r="K1016" s="47"/>
      <c r="L1016" s="47"/>
      <c r="M1016" s="47"/>
      <c r="N1016" s="47"/>
      <c r="O1016" s="47"/>
      <c r="P1016" s="47"/>
      <c r="Q1016" s="47"/>
      <c r="R1016" s="47"/>
      <c r="S1016" s="47"/>
      <c r="T1016" s="47"/>
      <c r="U1016" s="47"/>
      <c r="V1016" s="48"/>
      <c r="W1016">
        <v>4</v>
      </c>
      <c r="X1016" t="s">
        <v>47</v>
      </c>
      <c r="Y1016" t="s">
        <v>19</v>
      </c>
      <c r="Z1016" t="s">
        <v>19</v>
      </c>
      <c r="AA1016" t="s">
        <v>19</v>
      </c>
      <c r="AB1016" t="s">
        <v>19</v>
      </c>
      <c r="AC1016" t="s">
        <v>19</v>
      </c>
      <c r="AD1016" t="s">
        <v>19</v>
      </c>
      <c r="AE1016" t="s">
        <v>48</v>
      </c>
      <c r="AF1016" s="27" t="s">
        <v>19</v>
      </c>
      <c r="AG1016" s="27" t="s">
        <v>19</v>
      </c>
      <c r="AH1016" s="27" t="s">
        <v>19</v>
      </c>
      <c r="AI1016" s="27" t="s">
        <v>19</v>
      </c>
      <c r="AJ1016" s="27" t="s">
        <v>19</v>
      </c>
      <c r="AK1016" t="s">
        <v>24</v>
      </c>
      <c r="AL1016">
        <v>1617</v>
      </c>
      <c r="AM1016">
        <v>0</v>
      </c>
      <c r="AT1016">
        <v>1617</v>
      </c>
      <c r="AU1016">
        <v>0</v>
      </c>
    </row>
    <row r="1017" spans="1:47" ht="14.45" customHeight="1">
      <c r="A1017"/>
      <c r="B1017" s="25" t="s">
        <v>6798</v>
      </c>
      <c r="D1017" s="47"/>
      <c r="E1017" s="256"/>
      <c r="F1017" s="47"/>
      <c r="G1017" s="47"/>
      <c r="H1017" s="47"/>
      <c r="I1017" s="47"/>
      <c r="J1017" s="47"/>
      <c r="K1017" s="47"/>
      <c r="L1017" s="47"/>
      <c r="M1017" s="47"/>
      <c r="N1017" s="47"/>
      <c r="O1017" s="47"/>
      <c r="P1017" s="47"/>
      <c r="Q1017" s="47"/>
      <c r="R1017" s="47"/>
      <c r="S1017" s="47"/>
      <c r="T1017" s="47"/>
      <c r="U1017" s="47"/>
      <c r="V1017" s="48"/>
      <c r="W1017">
        <v>4</v>
      </c>
      <c r="X1017" t="s">
        <v>51</v>
      </c>
      <c r="Y1017" t="s">
        <v>19</v>
      </c>
      <c r="Z1017" t="s">
        <v>19</v>
      </c>
      <c r="AA1017" t="s">
        <v>19</v>
      </c>
      <c r="AB1017" t="s">
        <v>19</v>
      </c>
      <c r="AC1017" t="s">
        <v>19</v>
      </c>
      <c r="AD1017" t="s">
        <v>19</v>
      </c>
      <c r="AE1017" t="s">
        <v>52</v>
      </c>
      <c r="AF1017" s="27" t="s">
        <v>19</v>
      </c>
      <c r="AG1017" s="27" t="s">
        <v>19</v>
      </c>
      <c r="AH1017" s="27" t="s">
        <v>19</v>
      </c>
      <c r="AI1017" s="27" t="s">
        <v>19</v>
      </c>
      <c r="AJ1017" s="27" t="s">
        <v>19</v>
      </c>
      <c r="AK1017" t="s">
        <v>24</v>
      </c>
      <c r="AL1017">
        <v>1073</v>
      </c>
      <c r="AM1017">
        <v>0</v>
      </c>
      <c r="AT1017">
        <v>1073</v>
      </c>
      <c r="AU1017">
        <v>0</v>
      </c>
    </row>
    <row r="1018" spans="1:47" ht="14.45" customHeight="1">
      <c r="A1018"/>
      <c r="B1018" s="25" t="s">
        <v>6798</v>
      </c>
      <c r="D1018" s="47"/>
      <c r="E1018" s="256"/>
      <c r="F1018" s="47"/>
      <c r="G1018" s="47"/>
      <c r="H1018" s="47"/>
      <c r="I1018" s="47"/>
      <c r="J1018" s="47"/>
      <c r="K1018" s="47"/>
      <c r="L1018" s="47"/>
      <c r="M1018" s="47"/>
      <c r="N1018" s="47"/>
      <c r="O1018" s="47"/>
      <c r="P1018" s="47"/>
      <c r="Q1018" s="47"/>
      <c r="R1018" s="47"/>
      <c r="S1018" s="47"/>
      <c r="T1018" s="47"/>
      <c r="U1018" s="47"/>
      <c r="V1018" s="48"/>
      <c r="W1018">
        <v>4</v>
      </c>
      <c r="X1018" t="s">
        <v>75</v>
      </c>
      <c r="Y1018" t="s">
        <v>19</v>
      </c>
      <c r="Z1018" t="s">
        <v>19</v>
      </c>
      <c r="AA1018" t="s">
        <v>19</v>
      </c>
      <c r="AB1018" t="s">
        <v>19</v>
      </c>
      <c r="AC1018" t="s">
        <v>19</v>
      </c>
      <c r="AD1018" t="s">
        <v>19</v>
      </c>
      <c r="AE1018" t="s">
        <v>2065</v>
      </c>
      <c r="AF1018" s="27" t="s">
        <v>19</v>
      </c>
      <c r="AG1018" s="27" t="s">
        <v>19</v>
      </c>
      <c r="AH1018" s="27" t="s">
        <v>19</v>
      </c>
      <c r="AI1018" s="27" t="s">
        <v>19</v>
      </c>
      <c r="AJ1018" s="27" t="s">
        <v>19</v>
      </c>
      <c r="AK1018" t="s">
        <v>21</v>
      </c>
      <c r="AL1018" t="s">
        <v>19</v>
      </c>
      <c r="AM1018">
        <v>6</v>
      </c>
      <c r="AT1018" t="s">
        <v>19</v>
      </c>
      <c r="AU1018">
        <v>6</v>
      </c>
    </row>
    <row r="1019" spans="1:47" ht="14.45" customHeight="1">
      <c r="A1019"/>
      <c r="B1019" s="25" t="s">
        <v>6798</v>
      </c>
      <c r="D1019" s="47"/>
      <c r="E1019" s="256"/>
      <c r="F1019" s="47"/>
      <c r="G1019" s="47"/>
      <c r="H1019" s="47"/>
      <c r="I1019" s="47"/>
      <c r="J1019" s="47"/>
      <c r="K1019" s="47"/>
      <c r="L1019" s="47"/>
      <c r="M1019" s="47"/>
      <c r="N1019" s="47"/>
      <c r="O1019" s="47"/>
      <c r="P1019" s="47"/>
      <c r="Q1019" s="47"/>
      <c r="R1019" s="47"/>
      <c r="S1019" s="47"/>
      <c r="T1019" s="47"/>
      <c r="U1019" s="47"/>
      <c r="V1019" s="48"/>
      <c r="W1019">
        <v>4</v>
      </c>
      <c r="X1019" t="s">
        <v>75</v>
      </c>
      <c r="Y1019" t="s">
        <v>19</v>
      </c>
      <c r="Z1019" t="s">
        <v>19</v>
      </c>
      <c r="AA1019" t="s">
        <v>19</v>
      </c>
      <c r="AB1019" t="s">
        <v>19</v>
      </c>
      <c r="AC1019" t="s">
        <v>19</v>
      </c>
      <c r="AD1019" t="s">
        <v>19</v>
      </c>
      <c r="AE1019" t="s">
        <v>81</v>
      </c>
      <c r="AF1019" s="27" t="s">
        <v>19</v>
      </c>
      <c r="AG1019" s="27" t="s">
        <v>19</v>
      </c>
      <c r="AH1019" s="27" t="s">
        <v>19</v>
      </c>
      <c r="AI1019" s="27" t="s">
        <v>19</v>
      </c>
      <c r="AJ1019" s="27" t="s">
        <v>19</v>
      </c>
      <c r="AK1019" t="s">
        <v>21</v>
      </c>
      <c r="AL1019">
        <v>4</v>
      </c>
      <c r="AM1019" t="s">
        <v>19</v>
      </c>
      <c r="AT1019">
        <v>4</v>
      </c>
      <c r="AU1019" t="s">
        <v>19</v>
      </c>
    </row>
    <row r="1020" spans="1:47" ht="14.45" customHeight="1">
      <c r="A1020"/>
      <c r="B1020" s="25" t="s">
        <v>6798</v>
      </c>
      <c r="D1020" s="47"/>
      <c r="E1020" s="256"/>
      <c r="F1020" s="47"/>
      <c r="G1020" s="47"/>
      <c r="H1020" s="47"/>
      <c r="I1020" s="47"/>
      <c r="J1020" s="47"/>
      <c r="K1020" s="47"/>
      <c r="L1020" s="47"/>
      <c r="M1020" s="47"/>
      <c r="N1020" s="47"/>
      <c r="O1020" s="47"/>
      <c r="P1020" s="47"/>
      <c r="Q1020" s="47"/>
      <c r="R1020" s="47"/>
      <c r="S1020" s="47"/>
      <c r="T1020" s="47"/>
      <c r="U1020" s="47"/>
      <c r="V1020" s="48"/>
      <c r="W1020">
        <v>4</v>
      </c>
      <c r="X1020" t="s">
        <v>75</v>
      </c>
      <c r="Y1020" t="s">
        <v>19</v>
      </c>
      <c r="Z1020" t="s">
        <v>19</v>
      </c>
      <c r="AA1020" t="s">
        <v>19</v>
      </c>
      <c r="AB1020" t="s">
        <v>19</v>
      </c>
      <c r="AC1020" t="s">
        <v>19</v>
      </c>
      <c r="AD1020" t="s">
        <v>19</v>
      </c>
      <c r="AE1020" t="s">
        <v>1681</v>
      </c>
      <c r="AF1020" s="27" t="s">
        <v>19</v>
      </c>
      <c r="AG1020" s="27" t="s">
        <v>19</v>
      </c>
      <c r="AH1020" s="27" t="s">
        <v>19</v>
      </c>
      <c r="AI1020" s="27" t="s">
        <v>19</v>
      </c>
      <c r="AJ1020" s="27" t="s">
        <v>19</v>
      </c>
      <c r="AK1020" t="s">
        <v>21</v>
      </c>
      <c r="AL1020">
        <v>4</v>
      </c>
      <c r="AM1020" t="s">
        <v>19</v>
      </c>
      <c r="AT1020">
        <v>4</v>
      </c>
      <c r="AU1020" t="s">
        <v>19</v>
      </c>
    </row>
    <row r="1021" spans="1:47" ht="14.45" customHeight="1">
      <c r="A1021"/>
      <c r="B1021" s="25" t="s">
        <v>6798</v>
      </c>
      <c r="D1021" s="47"/>
      <c r="E1021" s="256"/>
      <c r="F1021" s="47"/>
      <c r="G1021" s="47"/>
      <c r="H1021" s="47"/>
      <c r="I1021" s="47"/>
      <c r="J1021" s="47"/>
      <c r="K1021" s="47"/>
      <c r="L1021" s="47"/>
      <c r="M1021" s="47"/>
      <c r="N1021" s="47"/>
      <c r="O1021" s="47"/>
      <c r="P1021" s="47"/>
      <c r="Q1021" s="47"/>
      <c r="R1021" s="47"/>
      <c r="S1021" s="47"/>
      <c r="T1021" s="47"/>
      <c r="U1021" s="47"/>
      <c r="V1021" s="48"/>
      <c r="W1021">
        <v>4</v>
      </c>
      <c r="X1021" t="s">
        <v>75</v>
      </c>
      <c r="Y1021" t="s">
        <v>19</v>
      </c>
      <c r="Z1021" t="s">
        <v>19</v>
      </c>
      <c r="AA1021" t="s">
        <v>19</v>
      </c>
      <c r="AB1021" t="s">
        <v>19</v>
      </c>
      <c r="AC1021" t="s">
        <v>19</v>
      </c>
      <c r="AD1021" t="s">
        <v>19</v>
      </c>
      <c r="AE1021" t="s">
        <v>90</v>
      </c>
      <c r="AF1021" s="27" t="s">
        <v>19</v>
      </c>
      <c r="AG1021" s="27" t="s">
        <v>19</v>
      </c>
      <c r="AH1021" s="27" t="s">
        <v>19</v>
      </c>
      <c r="AI1021" s="27" t="s">
        <v>19</v>
      </c>
      <c r="AJ1021" s="27" t="s">
        <v>19</v>
      </c>
      <c r="AK1021" t="s">
        <v>21</v>
      </c>
      <c r="AL1021">
        <v>2</v>
      </c>
      <c r="AM1021" t="s">
        <v>19</v>
      </c>
      <c r="AT1021">
        <v>2</v>
      </c>
      <c r="AU1021" t="s">
        <v>19</v>
      </c>
    </row>
    <row r="1022" spans="1:47" ht="14.45" customHeight="1">
      <c r="A1022"/>
      <c r="B1022" s="25" t="s">
        <v>6798</v>
      </c>
      <c r="D1022" s="47"/>
      <c r="E1022" s="256"/>
      <c r="F1022" s="47"/>
      <c r="G1022" s="47"/>
      <c r="H1022" s="47"/>
      <c r="I1022" s="47"/>
      <c r="J1022" s="47"/>
      <c r="K1022" s="47"/>
      <c r="L1022" s="47"/>
      <c r="M1022" s="47"/>
      <c r="N1022" s="47"/>
      <c r="O1022" s="47"/>
      <c r="P1022" s="47"/>
      <c r="Q1022" s="47"/>
      <c r="R1022" s="47"/>
      <c r="S1022" s="47"/>
      <c r="T1022" s="47"/>
      <c r="U1022" s="47"/>
      <c r="V1022" s="48"/>
      <c r="W1022">
        <v>4</v>
      </c>
      <c r="X1022" t="s">
        <v>75</v>
      </c>
      <c r="Y1022" t="s">
        <v>19</v>
      </c>
      <c r="Z1022" t="s">
        <v>19</v>
      </c>
      <c r="AA1022" t="s">
        <v>19</v>
      </c>
      <c r="AB1022" t="s">
        <v>19</v>
      </c>
      <c r="AC1022" t="s">
        <v>19</v>
      </c>
      <c r="AD1022" t="s">
        <v>19</v>
      </c>
      <c r="AE1022" t="s">
        <v>93</v>
      </c>
      <c r="AF1022" s="27" t="s">
        <v>19</v>
      </c>
      <c r="AG1022" s="27" t="s">
        <v>19</v>
      </c>
      <c r="AH1022" s="27" t="s">
        <v>19</v>
      </c>
      <c r="AI1022" s="27" t="s">
        <v>19</v>
      </c>
      <c r="AJ1022" s="27" t="s">
        <v>19</v>
      </c>
      <c r="AK1022" t="s">
        <v>21</v>
      </c>
      <c r="AL1022">
        <v>6</v>
      </c>
      <c r="AM1022" t="s">
        <v>19</v>
      </c>
      <c r="AT1022">
        <v>6</v>
      </c>
      <c r="AU1022" t="s">
        <v>19</v>
      </c>
    </row>
    <row r="1023" spans="1:47" ht="14.45" customHeight="1">
      <c r="A1023"/>
      <c r="B1023" s="25" t="s">
        <v>6798</v>
      </c>
      <c r="D1023" s="47"/>
      <c r="E1023" s="256"/>
      <c r="F1023" s="47"/>
      <c r="G1023" s="47"/>
      <c r="H1023" s="47"/>
      <c r="I1023" s="47"/>
      <c r="J1023" s="47"/>
      <c r="K1023" s="47"/>
      <c r="L1023" s="47"/>
      <c r="M1023" s="47"/>
      <c r="N1023" s="47"/>
      <c r="O1023" s="47"/>
      <c r="P1023" s="47"/>
      <c r="Q1023" s="47"/>
      <c r="R1023" s="47"/>
      <c r="S1023" s="47"/>
      <c r="T1023" s="47"/>
      <c r="U1023" s="47"/>
      <c r="V1023" s="48"/>
      <c r="W1023">
        <v>4</v>
      </c>
      <c r="X1023" t="s">
        <v>75</v>
      </c>
      <c r="Y1023" t="s">
        <v>19</v>
      </c>
      <c r="Z1023" t="s">
        <v>19</v>
      </c>
      <c r="AA1023" t="s">
        <v>19</v>
      </c>
      <c r="AB1023" t="s">
        <v>19</v>
      </c>
      <c r="AC1023" t="s">
        <v>19</v>
      </c>
      <c r="AD1023" t="s">
        <v>19</v>
      </c>
      <c r="AE1023" t="s">
        <v>103</v>
      </c>
      <c r="AF1023" s="27" t="s">
        <v>19</v>
      </c>
      <c r="AG1023" s="27" t="s">
        <v>19</v>
      </c>
      <c r="AH1023" s="27" t="s">
        <v>19</v>
      </c>
      <c r="AI1023" s="27" t="s">
        <v>19</v>
      </c>
      <c r="AJ1023" s="27" t="s">
        <v>19</v>
      </c>
      <c r="AK1023" t="s">
        <v>21</v>
      </c>
      <c r="AL1023">
        <v>2</v>
      </c>
      <c r="AM1023" t="s">
        <v>19</v>
      </c>
      <c r="AT1023">
        <v>2</v>
      </c>
      <c r="AU1023" t="s">
        <v>19</v>
      </c>
    </row>
    <row r="1024" spans="1:47" ht="14.45" customHeight="1">
      <c r="A1024"/>
      <c r="B1024" s="25" t="s">
        <v>6798</v>
      </c>
      <c r="D1024" s="47"/>
      <c r="E1024" s="256"/>
      <c r="F1024" s="47"/>
      <c r="G1024" s="47"/>
      <c r="H1024" s="47"/>
      <c r="I1024" s="47"/>
      <c r="J1024" s="47"/>
      <c r="K1024" s="47"/>
      <c r="L1024" s="47"/>
      <c r="M1024" s="47"/>
      <c r="N1024" s="47"/>
      <c r="O1024" s="47"/>
      <c r="P1024" s="47"/>
      <c r="Q1024" s="47"/>
      <c r="R1024" s="47"/>
      <c r="S1024" s="47"/>
      <c r="T1024" s="47"/>
      <c r="U1024" s="47"/>
      <c r="V1024" s="48"/>
      <c r="W1024">
        <v>4</v>
      </c>
      <c r="X1024" t="s">
        <v>75</v>
      </c>
      <c r="Y1024" t="s">
        <v>19</v>
      </c>
      <c r="Z1024" t="s">
        <v>19</v>
      </c>
      <c r="AA1024" t="s">
        <v>19</v>
      </c>
      <c r="AB1024" t="s">
        <v>19</v>
      </c>
      <c r="AC1024" t="s">
        <v>19</v>
      </c>
      <c r="AD1024" t="s">
        <v>19</v>
      </c>
      <c r="AE1024" t="s">
        <v>105</v>
      </c>
      <c r="AF1024" s="27" t="s">
        <v>19</v>
      </c>
      <c r="AG1024" s="27" t="s">
        <v>19</v>
      </c>
      <c r="AH1024" s="27" t="s">
        <v>19</v>
      </c>
      <c r="AI1024" s="27" t="s">
        <v>19</v>
      </c>
      <c r="AJ1024" s="27" t="s">
        <v>19</v>
      </c>
      <c r="AK1024" t="s">
        <v>21</v>
      </c>
      <c r="AL1024">
        <v>2</v>
      </c>
      <c r="AM1024" t="s">
        <v>19</v>
      </c>
      <c r="AT1024">
        <v>2</v>
      </c>
      <c r="AU1024" t="s">
        <v>19</v>
      </c>
    </row>
    <row r="1025" spans="1:47" ht="14.45" customHeight="1">
      <c r="A1025"/>
      <c r="B1025" s="25" t="s">
        <v>6798</v>
      </c>
      <c r="D1025" s="47"/>
      <c r="E1025" s="256"/>
      <c r="F1025" s="47"/>
      <c r="G1025" s="47"/>
      <c r="H1025" s="47"/>
      <c r="I1025" s="47"/>
      <c r="J1025" s="47"/>
      <c r="K1025" s="47"/>
      <c r="L1025" s="47"/>
      <c r="M1025" s="47"/>
      <c r="N1025" s="47"/>
      <c r="O1025" s="47"/>
      <c r="P1025" s="47"/>
      <c r="Q1025" s="47"/>
      <c r="R1025" s="47"/>
      <c r="S1025" s="47"/>
      <c r="T1025" s="47"/>
      <c r="U1025" s="47"/>
      <c r="V1025" s="48"/>
      <c r="W1025">
        <v>4</v>
      </c>
      <c r="X1025" t="s">
        <v>75</v>
      </c>
      <c r="Y1025" t="s">
        <v>19</v>
      </c>
      <c r="Z1025" t="s">
        <v>19</v>
      </c>
      <c r="AA1025" t="s">
        <v>19</v>
      </c>
      <c r="AB1025" t="s">
        <v>19</v>
      </c>
      <c r="AC1025" t="s">
        <v>19</v>
      </c>
      <c r="AD1025" t="s">
        <v>19</v>
      </c>
      <c r="AE1025" t="s">
        <v>106</v>
      </c>
      <c r="AF1025" s="27" t="s">
        <v>19</v>
      </c>
      <c r="AG1025" s="27" t="s">
        <v>19</v>
      </c>
      <c r="AH1025" s="27" t="s">
        <v>19</v>
      </c>
      <c r="AI1025" s="27" t="s">
        <v>19</v>
      </c>
      <c r="AJ1025" s="27" t="s">
        <v>19</v>
      </c>
      <c r="AK1025" t="s">
        <v>21</v>
      </c>
      <c r="AL1025">
        <v>12</v>
      </c>
      <c r="AM1025" t="s">
        <v>19</v>
      </c>
      <c r="AT1025">
        <v>12</v>
      </c>
      <c r="AU1025" t="s">
        <v>19</v>
      </c>
    </row>
    <row r="1026" spans="1:47" ht="14.45" customHeight="1">
      <c r="A1026"/>
      <c r="B1026" s="25" t="s">
        <v>6798</v>
      </c>
      <c r="D1026" s="47"/>
      <c r="E1026" s="256"/>
      <c r="F1026" s="47"/>
      <c r="G1026" s="47"/>
      <c r="H1026" s="47"/>
      <c r="I1026" s="47"/>
      <c r="J1026" s="47"/>
      <c r="K1026" s="47"/>
      <c r="L1026" s="47"/>
      <c r="M1026" s="47"/>
      <c r="N1026" s="47"/>
      <c r="O1026" s="47"/>
      <c r="P1026" s="47"/>
      <c r="Q1026" s="47"/>
      <c r="R1026" s="47"/>
      <c r="S1026" s="47"/>
      <c r="T1026" s="47"/>
      <c r="U1026" s="47"/>
      <c r="V1026" s="48"/>
      <c r="W1026">
        <v>4</v>
      </c>
      <c r="X1026" t="s">
        <v>75</v>
      </c>
      <c r="Y1026" t="s">
        <v>19</v>
      </c>
      <c r="Z1026" t="s">
        <v>19</v>
      </c>
      <c r="AA1026" t="s">
        <v>19</v>
      </c>
      <c r="AB1026" t="s">
        <v>19</v>
      </c>
      <c r="AC1026" t="s">
        <v>19</v>
      </c>
      <c r="AD1026" t="s">
        <v>19</v>
      </c>
      <c r="AE1026" t="s">
        <v>109</v>
      </c>
      <c r="AF1026" s="27" t="s">
        <v>19</v>
      </c>
      <c r="AG1026" s="27" t="s">
        <v>19</v>
      </c>
      <c r="AH1026" s="27" t="s">
        <v>19</v>
      </c>
      <c r="AI1026" s="27" t="s">
        <v>19</v>
      </c>
      <c r="AJ1026" s="27" t="s">
        <v>19</v>
      </c>
      <c r="AK1026" t="s">
        <v>21</v>
      </c>
      <c r="AL1026">
        <v>4</v>
      </c>
      <c r="AM1026">
        <v>2</v>
      </c>
      <c r="AT1026">
        <v>4</v>
      </c>
      <c r="AU1026">
        <v>2</v>
      </c>
    </row>
    <row r="1027" spans="1:47" ht="14.45" customHeight="1">
      <c r="A1027"/>
      <c r="B1027" s="25" t="s">
        <v>6798</v>
      </c>
      <c r="D1027" s="47"/>
      <c r="E1027" s="256"/>
      <c r="F1027" s="47"/>
      <c r="G1027" s="47"/>
      <c r="H1027" s="47"/>
      <c r="I1027" s="47"/>
      <c r="J1027" s="47"/>
      <c r="K1027" s="47"/>
      <c r="L1027" s="47"/>
      <c r="M1027" s="47"/>
      <c r="N1027" s="47"/>
      <c r="O1027" s="47"/>
      <c r="P1027" s="47"/>
      <c r="Q1027" s="47"/>
      <c r="R1027" s="47"/>
      <c r="S1027" s="47"/>
      <c r="T1027" s="47"/>
      <c r="U1027" s="47"/>
      <c r="V1027" s="48"/>
      <c r="W1027">
        <v>4</v>
      </c>
      <c r="X1027" t="s">
        <v>75</v>
      </c>
      <c r="Y1027" t="s">
        <v>19</v>
      </c>
      <c r="Z1027" t="s">
        <v>19</v>
      </c>
      <c r="AA1027" t="s">
        <v>19</v>
      </c>
      <c r="AB1027" t="s">
        <v>19</v>
      </c>
      <c r="AC1027" t="s">
        <v>19</v>
      </c>
      <c r="AD1027" t="s">
        <v>19</v>
      </c>
      <c r="AE1027" t="s">
        <v>110</v>
      </c>
      <c r="AF1027" s="27" t="s">
        <v>19</v>
      </c>
      <c r="AG1027" s="27" t="s">
        <v>19</v>
      </c>
      <c r="AH1027" s="27" t="s">
        <v>19</v>
      </c>
      <c r="AI1027" s="27" t="s">
        <v>19</v>
      </c>
      <c r="AJ1027" s="27" t="s">
        <v>19</v>
      </c>
      <c r="AK1027" t="s">
        <v>21</v>
      </c>
      <c r="AL1027">
        <v>6</v>
      </c>
      <c r="AM1027">
        <v>10</v>
      </c>
      <c r="AT1027">
        <v>6</v>
      </c>
      <c r="AU1027">
        <v>10</v>
      </c>
    </row>
    <row r="1028" spans="1:47" ht="14.45" customHeight="1">
      <c r="A1028"/>
      <c r="B1028" s="25" t="s">
        <v>6798</v>
      </c>
      <c r="D1028" s="47"/>
      <c r="E1028" s="256"/>
      <c r="F1028" s="47"/>
      <c r="G1028" s="47"/>
      <c r="H1028" s="47"/>
      <c r="I1028" s="47"/>
      <c r="J1028" s="47"/>
      <c r="K1028" s="47"/>
      <c r="L1028" s="47"/>
      <c r="M1028" s="47"/>
      <c r="N1028" s="47"/>
      <c r="O1028" s="47"/>
      <c r="P1028" s="47"/>
      <c r="Q1028" s="47"/>
      <c r="R1028" s="47"/>
      <c r="S1028" s="47"/>
      <c r="T1028" s="47"/>
      <c r="U1028" s="47"/>
      <c r="V1028" s="48"/>
      <c r="W1028">
        <v>4</v>
      </c>
      <c r="X1028" t="s">
        <v>75</v>
      </c>
      <c r="Y1028" t="s">
        <v>19</v>
      </c>
      <c r="Z1028" t="s">
        <v>19</v>
      </c>
      <c r="AA1028" t="s">
        <v>19</v>
      </c>
      <c r="AB1028" t="s">
        <v>19</v>
      </c>
      <c r="AC1028" t="s">
        <v>19</v>
      </c>
      <c r="AD1028" t="s">
        <v>19</v>
      </c>
      <c r="AE1028" t="s">
        <v>2066</v>
      </c>
      <c r="AF1028" s="27" t="s">
        <v>19</v>
      </c>
      <c r="AG1028" s="27" t="s">
        <v>19</v>
      </c>
      <c r="AH1028" s="27" t="s">
        <v>19</v>
      </c>
      <c r="AI1028" s="27" t="s">
        <v>19</v>
      </c>
      <c r="AJ1028" s="27" t="s">
        <v>19</v>
      </c>
      <c r="AK1028" t="s">
        <v>21</v>
      </c>
      <c r="AL1028">
        <v>8</v>
      </c>
      <c r="AM1028">
        <v>8</v>
      </c>
      <c r="AT1028">
        <v>8</v>
      </c>
      <c r="AU1028">
        <v>8</v>
      </c>
    </row>
    <row r="1029" spans="1:47" ht="14.45" customHeight="1">
      <c r="A1029"/>
      <c r="B1029" s="25" t="s">
        <v>6798</v>
      </c>
      <c r="D1029" s="47"/>
      <c r="E1029" s="256"/>
      <c r="F1029" s="47"/>
      <c r="G1029" s="47"/>
      <c r="H1029" s="47"/>
      <c r="I1029" s="47"/>
      <c r="J1029" s="47"/>
      <c r="K1029" s="47"/>
      <c r="L1029" s="47"/>
      <c r="M1029" s="47"/>
      <c r="N1029" s="47"/>
      <c r="O1029" s="47"/>
      <c r="P1029" s="47"/>
      <c r="Q1029" s="47"/>
      <c r="R1029" s="47"/>
      <c r="S1029" s="47"/>
      <c r="T1029" s="47"/>
      <c r="U1029" s="47"/>
      <c r="V1029" s="48"/>
      <c r="W1029">
        <v>4</v>
      </c>
      <c r="X1029" t="s">
        <v>75</v>
      </c>
      <c r="Y1029" t="s">
        <v>19</v>
      </c>
      <c r="Z1029" t="s">
        <v>19</v>
      </c>
      <c r="AA1029" t="s">
        <v>19</v>
      </c>
      <c r="AB1029" t="s">
        <v>19</v>
      </c>
      <c r="AC1029" t="s">
        <v>19</v>
      </c>
      <c r="AD1029" t="s">
        <v>19</v>
      </c>
      <c r="AE1029" t="s">
        <v>118</v>
      </c>
      <c r="AF1029" s="27" t="s">
        <v>19</v>
      </c>
      <c r="AG1029" s="27" t="s">
        <v>19</v>
      </c>
      <c r="AH1029" s="27" t="s">
        <v>19</v>
      </c>
      <c r="AI1029" s="27" t="s">
        <v>19</v>
      </c>
      <c r="AJ1029" s="27" t="s">
        <v>19</v>
      </c>
      <c r="AK1029" t="s">
        <v>21</v>
      </c>
      <c r="AL1029">
        <v>2</v>
      </c>
      <c r="AM1029">
        <v>2</v>
      </c>
      <c r="AT1029">
        <v>2</v>
      </c>
      <c r="AU1029">
        <v>2</v>
      </c>
    </row>
    <row r="1030" spans="1:47" ht="14.45" customHeight="1">
      <c r="A1030"/>
      <c r="B1030" s="25" t="s">
        <v>6798</v>
      </c>
      <c r="D1030" s="47"/>
      <c r="E1030" s="256"/>
      <c r="F1030" s="47"/>
      <c r="G1030" s="47"/>
      <c r="H1030" s="47"/>
      <c r="I1030" s="47"/>
      <c r="J1030" s="47"/>
      <c r="K1030" s="47"/>
      <c r="L1030" s="47"/>
      <c r="M1030" s="47"/>
      <c r="N1030" s="47"/>
      <c r="O1030" s="47"/>
      <c r="P1030" s="47"/>
      <c r="Q1030" s="47"/>
      <c r="R1030" s="47"/>
      <c r="S1030" s="47"/>
      <c r="T1030" s="47"/>
      <c r="U1030" s="47"/>
      <c r="V1030" s="48"/>
      <c r="W1030">
        <v>4</v>
      </c>
      <c r="X1030" t="s">
        <v>75</v>
      </c>
      <c r="Y1030" t="s">
        <v>19</v>
      </c>
      <c r="Z1030" t="s">
        <v>19</v>
      </c>
      <c r="AA1030" t="s">
        <v>19</v>
      </c>
      <c r="AB1030" t="s">
        <v>19</v>
      </c>
      <c r="AC1030" t="s">
        <v>19</v>
      </c>
      <c r="AD1030" t="s">
        <v>19</v>
      </c>
      <c r="AE1030" t="s">
        <v>125</v>
      </c>
      <c r="AF1030" s="27" t="s">
        <v>19</v>
      </c>
      <c r="AG1030" s="27" t="s">
        <v>19</v>
      </c>
      <c r="AH1030" s="27" t="s">
        <v>19</v>
      </c>
      <c r="AI1030" s="27" t="s">
        <v>19</v>
      </c>
      <c r="AJ1030" s="27" t="s">
        <v>19</v>
      </c>
      <c r="AK1030" t="s">
        <v>21</v>
      </c>
      <c r="AL1030">
        <v>6</v>
      </c>
      <c r="AM1030" t="s">
        <v>19</v>
      </c>
      <c r="AT1030">
        <v>6</v>
      </c>
      <c r="AU1030" t="s">
        <v>19</v>
      </c>
    </row>
    <row r="1031" spans="1:47" ht="14.45" customHeight="1">
      <c r="A1031"/>
      <c r="B1031" s="25" t="s">
        <v>6798</v>
      </c>
      <c r="D1031" s="47"/>
      <c r="E1031" s="256"/>
      <c r="F1031" s="47"/>
      <c r="G1031" s="47"/>
      <c r="H1031" s="47"/>
      <c r="I1031" s="47"/>
      <c r="J1031" s="47"/>
      <c r="K1031" s="47"/>
      <c r="L1031" s="47"/>
      <c r="M1031" s="47"/>
      <c r="N1031" s="47"/>
      <c r="O1031" s="47"/>
      <c r="P1031" s="47"/>
      <c r="Q1031" s="47"/>
      <c r="R1031" s="47"/>
      <c r="S1031" s="47"/>
      <c r="T1031" s="47"/>
      <c r="U1031" s="47"/>
      <c r="V1031" s="48"/>
      <c r="W1031">
        <v>4</v>
      </c>
      <c r="X1031" t="s">
        <v>75</v>
      </c>
      <c r="Y1031" t="s">
        <v>19</v>
      </c>
      <c r="Z1031" t="s">
        <v>19</v>
      </c>
      <c r="AA1031" t="s">
        <v>19</v>
      </c>
      <c r="AB1031" t="s">
        <v>19</v>
      </c>
      <c r="AC1031" t="s">
        <v>19</v>
      </c>
      <c r="AD1031" t="s">
        <v>19</v>
      </c>
      <c r="AE1031" t="s">
        <v>126</v>
      </c>
      <c r="AF1031" s="27" t="s">
        <v>19</v>
      </c>
      <c r="AG1031" s="27" t="s">
        <v>19</v>
      </c>
      <c r="AH1031" s="27" t="s">
        <v>19</v>
      </c>
      <c r="AI1031" s="27" t="s">
        <v>19</v>
      </c>
      <c r="AJ1031" s="27" t="s">
        <v>19</v>
      </c>
      <c r="AK1031" t="s">
        <v>21</v>
      </c>
      <c r="AL1031">
        <v>2</v>
      </c>
      <c r="AM1031" t="s">
        <v>19</v>
      </c>
      <c r="AT1031">
        <v>2</v>
      </c>
      <c r="AU1031" t="s">
        <v>19</v>
      </c>
    </row>
    <row r="1032" spans="1:47" ht="14.45" customHeight="1">
      <c r="A1032"/>
      <c r="B1032" s="25" t="s">
        <v>6798</v>
      </c>
      <c r="D1032" s="26" t="s">
        <v>6915</v>
      </c>
      <c r="E1032" s="265"/>
      <c r="F1032" s="26" t="s">
        <v>6847</v>
      </c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59"/>
      <c r="V1032" s="59" t="s">
        <v>6833</v>
      </c>
      <c r="W1032">
        <v>3</v>
      </c>
      <c r="X1032" t="s">
        <v>75</v>
      </c>
      <c r="Y1032" t="s">
        <v>2067</v>
      </c>
      <c r="Z1032" t="s">
        <v>19</v>
      </c>
      <c r="AA1032" t="s">
        <v>256</v>
      </c>
      <c r="AB1032" t="s">
        <v>257</v>
      </c>
      <c r="AC1032" t="s">
        <v>2068</v>
      </c>
      <c r="AD1032" t="s">
        <v>259</v>
      </c>
      <c r="AE1032" t="s">
        <v>138</v>
      </c>
      <c r="AF1032" s="27" t="s">
        <v>19</v>
      </c>
      <c r="AG1032" s="27" t="s">
        <v>19</v>
      </c>
      <c r="AH1032" s="27" t="s">
        <v>19</v>
      </c>
      <c r="AI1032" s="27" t="s">
        <v>260</v>
      </c>
      <c r="AJ1032" s="27" t="s">
        <v>140</v>
      </c>
      <c r="AK1032" t="s">
        <v>21</v>
      </c>
      <c r="AL1032">
        <v>1</v>
      </c>
      <c r="AM1032" t="s">
        <v>19</v>
      </c>
      <c r="AT1032" t="s">
        <v>2059</v>
      </c>
      <c r="AU1032" t="s">
        <v>19</v>
      </c>
    </row>
    <row r="1033" spans="1:47" ht="14.45" customHeight="1">
      <c r="A1033" s="225" t="s">
        <v>7961</v>
      </c>
      <c r="B1033" s="25" t="s">
        <v>6798</v>
      </c>
      <c r="D1033" s="254" t="s">
        <v>6921</v>
      </c>
      <c r="E1033" s="265" t="s">
        <v>6852</v>
      </c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59"/>
      <c r="V1033" s="59" t="s">
        <v>6833</v>
      </c>
      <c r="W1033">
        <v>3</v>
      </c>
      <c r="X1033" t="s">
        <v>2069</v>
      </c>
      <c r="Y1033" t="s">
        <v>2070</v>
      </c>
      <c r="Z1033" t="s">
        <v>19</v>
      </c>
      <c r="AA1033" t="s">
        <v>2071</v>
      </c>
      <c r="AB1033" t="s">
        <v>2072</v>
      </c>
      <c r="AC1033" s="79" t="s">
        <v>2073</v>
      </c>
      <c r="AD1033" t="s">
        <v>1116</v>
      </c>
      <c r="AE1033" t="s">
        <v>2074</v>
      </c>
      <c r="AF1033" s="27" t="s">
        <v>2075</v>
      </c>
      <c r="AG1033" s="27" t="s">
        <v>19</v>
      </c>
      <c r="AH1033" s="27" t="s">
        <v>361</v>
      </c>
      <c r="AI1033" s="27" t="s">
        <v>2076</v>
      </c>
      <c r="AJ1033" s="27" t="s">
        <v>2077</v>
      </c>
      <c r="AK1033" t="s">
        <v>21</v>
      </c>
      <c r="AL1033">
        <v>1</v>
      </c>
      <c r="AM1033" t="s">
        <v>19</v>
      </c>
      <c r="AT1033" t="s">
        <v>2059</v>
      </c>
      <c r="AU1033" t="s">
        <v>19</v>
      </c>
    </row>
    <row r="1034" spans="1:47" ht="14.45" customHeight="1">
      <c r="A1034"/>
      <c r="B1034" s="25" t="s">
        <v>6798</v>
      </c>
      <c r="D1034" s="25" t="s">
        <v>6915</v>
      </c>
      <c r="E1034" s="260" t="s">
        <v>6852</v>
      </c>
      <c r="F1034" s="26" t="s">
        <v>6847</v>
      </c>
      <c r="G1034" s="72"/>
      <c r="H1034" s="72"/>
      <c r="I1034" s="72"/>
      <c r="J1034" s="25"/>
      <c r="K1034" s="72"/>
      <c r="L1034" s="73"/>
      <c r="M1034" s="72">
        <v>920006924</v>
      </c>
      <c r="N1034" s="26"/>
      <c r="O1034" s="26"/>
      <c r="P1034" s="26"/>
      <c r="Q1034" s="26"/>
      <c r="R1034" s="26"/>
      <c r="S1034" s="26"/>
      <c r="T1034" s="26"/>
      <c r="U1034" s="59"/>
      <c r="V1034" s="59" t="s">
        <v>6833</v>
      </c>
      <c r="W1034">
        <v>3</v>
      </c>
      <c r="X1034" t="s">
        <v>2078</v>
      </c>
      <c r="Y1034" t="s">
        <v>2079</v>
      </c>
      <c r="Z1034" t="s">
        <v>19</v>
      </c>
      <c r="AA1034" t="s">
        <v>2080</v>
      </c>
      <c r="AB1034" t="s">
        <v>2080</v>
      </c>
      <c r="AC1034" t="s">
        <v>2081</v>
      </c>
      <c r="AD1034" t="s">
        <v>2082</v>
      </c>
      <c r="AE1034" t="s">
        <v>2083</v>
      </c>
      <c r="AF1034" s="27" t="s">
        <v>2084</v>
      </c>
      <c r="AG1034" s="27" t="s">
        <v>19</v>
      </c>
      <c r="AH1034" s="27" t="s">
        <v>311</v>
      </c>
      <c r="AI1034" s="27" t="s">
        <v>2085</v>
      </c>
      <c r="AJ1034" s="27" t="s">
        <v>2086</v>
      </c>
      <c r="AK1034" t="s">
        <v>21</v>
      </c>
      <c r="AL1034">
        <v>1</v>
      </c>
      <c r="AM1034" t="s">
        <v>19</v>
      </c>
      <c r="AT1034" t="s">
        <v>2059</v>
      </c>
      <c r="AU1034" t="s">
        <v>19</v>
      </c>
    </row>
    <row r="1035" spans="1:47" ht="14.45" customHeight="1">
      <c r="A1035"/>
      <c r="B1035" s="25" t="s">
        <v>6798</v>
      </c>
      <c r="D1035" s="36" t="s">
        <v>6915</v>
      </c>
      <c r="E1035" s="263"/>
      <c r="F1035" s="36"/>
      <c r="G1035" s="36"/>
      <c r="H1035" s="36"/>
      <c r="I1035" s="36"/>
      <c r="J1035" s="36"/>
      <c r="K1035" s="47"/>
      <c r="L1035" s="47"/>
      <c r="M1035" s="32">
        <v>920004277</v>
      </c>
      <c r="N1035" s="47"/>
      <c r="O1035" s="47"/>
      <c r="P1035" s="47"/>
      <c r="Q1035" s="47"/>
      <c r="R1035" s="47"/>
      <c r="S1035" s="47"/>
      <c r="T1035" s="47"/>
      <c r="U1035" s="47"/>
      <c r="V1035" s="39" t="s">
        <v>6833</v>
      </c>
      <c r="W1035" s="30"/>
      <c r="X1035" s="30" t="s">
        <v>6879</v>
      </c>
      <c r="Y1035" s="30"/>
      <c r="Z1035" s="30"/>
      <c r="AA1035" s="30"/>
      <c r="AB1035" s="30"/>
      <c r="AC1035" s="30" t="s">
        <v>2081</v>
      </c>
    </row>
    <row r="1036" spans="1:47" ht="14.45" customHeight="1">
      <c r="A1036"/>
      <c r="B1036" s="25" t="s">
        <v>6798</v>
      </c>
      <c r="D1036" s="36" t="s">
        <v>6915</v>
      </c>
      <c r="E1036" s="263"/>
      <c r="F1036" s="36"/>
      <c r="G1036" s="36"/>
      <c r="H1036" s="36"/>
      <c r="I1036" s="36"/>
      <c r="J1036" s="36"/>
      <c r="K1036" s="47"/>
      <c r="L1036" s="47"/>
      <c r="M1036" s="32">
        <v>920006617</v>
      </c>
      <c r="N1036" s="47"/>
      <c r="O1036" s="47"/>
      <c r="P1036" s="47"/>
      <c r="Q1036" s="47"/>
      <c r="R1036" s="47"/>
      <c r="S1036" s="47"/>
      <c r="T1036" s="47"/>
      <c r="U1036" s="47"/>
      <c r="V1036" s="39" t="s">
        <v>6833</v>
      </c>
      <c r="W1036" s="30"/>
      <c r="X1036" s="30" t="s">
        <v>6877</v>
      </c>
      <c r="Y1036" s="30"/>
      <c r="Z1036" s="30"/>
      <c r="AA1036" s="30"/>
      <c r="AB1036" s="30"/>
      <c r="AC1036" s="30" t="s">
        <v>2081</v>
      </c>
    </row>
    <row r="1037" spans="1:47" ht="14.45" customHeight="1">
      <c r="A1037"/>
      <c r="B1037" s="25" t="s">
        <v>6798</v>
      </c>
      <c r="D1037" s="36" t="s">
        <v>6915</v>
      </c>
      <c r="E1037" s="263"/>
      <c r="F1037" s="36"/>
      <c r="G1037" s="36"/>
      <c r="H1037" s="36"/>
      <c r="I1037" s="36"/>
      <c r="J1037" s="36"/>
      <c r="K1037" s="47"/>
      <c r="L1037" s="47"/>
      <c r="M1037" s="32">
        <v>920006925</v>
      </c>
      <c r="N1037" s="47"/>
      <c r="O1037" s="47"/>
      <c r="P1037" s="47"/>
      <c r="Q1037" s="47"/>
      <c r="R1037" s="47"/>
      <c r="S1037" s="47"/>
      <c r="T1037" s="47"/>
      <c r="U1037" s="47"/>
      <c r="V1037" s="39" t="s">
        <v>6833</v>
      </c>
      <c r="W1037" s="30"/>
      <c r="X1037" s="30" t="s">
        <v>6880</v>
      </c>
      <c r="Y1037" s="30"/>
      <c r="Z1037" s="30"/>
      <c r="AA1037" s="30"/>
      <c r="AB1037" s="30"/>
      <c r="AC1037" s="30" t="s">
        <v>2081</v>
      </c>
    </row>
    <row r="1038" spans="1:47" ht="14.45" customHeight="1">
      <c r="A1038"/>
      <c r="B1038" s="25" t="s">
        <v>6798</v>
      </c>
      <c r="D1038" s="25" t="s">
        <v>6915</v>
      </c>
      <c r="E1038" s="260" t="s">
        <v>6852</v>
      </c>
      <c r="F1038" s="26" t="s">
        <v>6847</v>
      </c>
      <c r="G1038" s="26"/>
      <c r="H1038" s="26"/>
      <c r="I1038" s="26"/>
      <c r="J1038" s="26"/>
      <c r="K1038" s="47"/>
      <c r="L1038" s="47"/>
      <c r="M1038" s="47"/>
      <c r="N1038" s="47"/>
      <c r="O1038" s="47"/>
      <c r="P1038" s="47"/>
      <c r="Q1038" s="47"/>
      <c r="R1038" s="47"/>
      <c r="S1038" s="47"/>
      <c r="T1038" s="47"/>
      <c r="U1038" s="47"/>
      <c r="V1038" s="59" t="s">
        <v>6833</v>
      </c>
      <c r="W1038">
        <v>3</v>
      </c>
      <c r="X1038" t="s">
        <v>401</v>
      </c>
      <c r="Y1038" t="s">
        <v>2087</v>
      </c>
      <c r="Z1038" t="s">
        <v>19</v>
      </c>
      <c r="AA1038" t="s">
        <v>2088</v>
      </c>
      <c r="AB1038" t="s">
        <v>2089</v>
      </c>
      <c r="AC1038" t="s">
        <v>2090</v>
      </c>
      <c r="AD1038" t="s">
        <v>2091</v>
      </c>
      <c r="AE1038" t="s">
        <v>406</v>
      </c>
      <c r="AF1038" s="27" t="s">
        <v>407</v>
      </c>
      <c r="AG1038" s="27" t="s">
        <v>19</v>
      </c>
      <c r="AH1038" s="27" t="s">
        <v>311</v>
      </c>
      <c r="AI1038" s="27" t="s">
        <v>2092</v>
      </c>
      <c r="AJ1038" s="27" t="s">
        <v>2093</v>
      </c>
      <c r="AK1038" t="s">
        <v>21</v>
      </c>
      <c r="AL1038">
        <v>1</v>
      </c>
      <c r="AM1038" t="s">
        <v>19</v>
      </c>
      <c r="AT1038" t="s">
        <v>2059</v>
      </c>
      <c r="AU1038" t="s">
        <v>19</v>
      </c>
    </row>
    <row r="1039" spans="1:47" ht="14.45" customHeight="1">
      <c r="A1039"/>
      <c r="B1039" s="25" t="s">
        <v>6798</v>
      </c>
      <c r="D1039" s="25" t="s">
        <v>6915</v>
      </c>
      <c r="E1039" s="260" t="s">
        <v>6852</v>
      </c>
      <c r="F1039" s="26" t="s">
        <v>6847</v>
      </c>
      <c r="G1039" s="26"/>
      <c r="H1039" s="26"/>
      <c r="I1039" s="26"/>
      <c r="J1039" s="26"/>
      <c r="K1039" s="47"/>
      <c r="L1039" s="47"/>
      <c r="M1039" s="47"/>
      <c r="N1039" s="47"/>
      <c r="O1039" s="47"/>
      <c r="P1039" s="47"/>
      <c r="Q1039" s="47"/>
      <c r="R1039" s="47"/>
      <c r="S1039" s="47"/>
      <c r="T1039" s="47"/>
      <c r="U1039" s="47"/>
      <c r="V1039" s="59" t="s">
        <v>6833</v>
      </c>
      <c r="W1039">
        <v>3</v>
      </c>
      <c r="X1039" t="s">
        <v>401</v>
      </c>
      <c r="Y1039" t="s">
        <v>2094</v>
      </c>
      <c r="Z1039" t="s">
        <v>19</v>
      </c>
      <c r="AA1039" t="s">
        <v>2095</v>
      </c>
      <c r="AB1039" t="s">
        <v>2096</v>
      </c>
      <c r="AC1039" t="s">
        <v>2097</v>
      </c>
      <c r="AD1039" t="s">
        <v>2098</v>
      </c>
      <c r="AE1039" t="s">
        <v>406</v>
      </c>
      <c r="AF1039" s="27" t="s">
        <v>407</v>
      </c>
      <c r="AG1039" s="27" t="s">
        <v>19</v>
      </c>
      <c r="AH1039" s="27" t="s">
        <v>311</v>
      </c>
      <c r="AI1039" s="27" t="s">
        <v>2099</v>
      </c>
      <c r="AJ1039" s="27" t="s">
        <v>2093</v>
      </c>
      <c r="AK1039" t="s">
        <v>21</v>
      </c>
      <c r="AL1039">
        <v>1</v>
      </c>
      <c r="AM1039" t="s">
        <v>19</v>
      </c>
      <c r="AT1039" t="s">
        <v>2059</v>
      </c>
      <c r="AU1039" t="s">
        <v>19</v>
      </c>
    </row>
    <row r="1040" spans="1:47" ht="14.45" customHeight="1">
      <c r="A1040"/>
      <c r="B1040" s="25" t="s">
        <v>6798</v>
      </c>
      <c r="D1040" s="25" t="s">
        <v>6915</v>
      </c>
      <c r="E1040" s="260" t="s">
        <v>6852</v>
      </c>
      <c r="F1040" s="26" t="s">
        <v>6847</v>
      </c>
      <c r="G1040" s="26"/>
      <c r="H1040" s="26"/>
      <c r="I1040" s="26"/>
      <c r="J1040" s="26"/>
      <c r="K1040" s="47"/>
      <c r="L1040" s="47"/>
      <c r="M1040" s="47"/>
      <c r="N1040" s="47"/>
      <c r="O1040" s="47"/>
      <c r="P1040" s="47"/>
      <c r="Q1040" s="47"/>
      <c r="R1040" s="47"/>
      <c r="S1040" s="47"/>
      <c r="T1040" s="47"/>
      <c r="U1040" s="47"/>
      <c r="V1040" s="59" t="s">
        <v>6833</v>
      </c>
      <c r="W1040">
        <v>3</v>
      </c>
      <c r="X1040" t="s">
        <v>2100</v>
      </c>
      <c r="Y1040" t="s">
        <v>2101</v>
      </c>
      <c r="Z1040" t="s">
        <v>19</v>
      </c>
      <c r="AA1040" t="s">
        <v>2102</v>
      </c>
      <c r="AB1040" t="s">
        <v>2103</v>
      </c>
      <c r="AC1040" t="s">
        <v>2104</v>
      </c>
      <c r="AD1040" t="s">
        <v>1981</v>
      </c>
      <c r="AE1040" t="s">
        <v>2105</v>
      </c>
      <c r="AF1040" s="27" t="s">
        <v>2106</v>
      </c>
      <c r="AG1040" s="27" t="s">
        <v>19</v>
      </c>
      <c r="AH1040" s="27" t="s">
        <v>311</v>
      </c>
      <c r="AI1040" s="27" t="s">
        <v>2107</v>
      </c>
      <c r="AJ1040" s="27" t="s">
        <v>2108</v>
      </c>
      <c r="AK1040" t="s">
        <v>21</v>
      </c>
      <c r="AL1040">
        <v>1</v>
      </c>
      <c r="AM1040" t="s">
        <v>19</v>
      </c>
      <c r="AT1040" t="s">
        <v>2059</v>
      </c>
      <c r="AU1040" t="s">
        <v>19</v>
      </c>
    </row>
    <row r="1041" spans="1:47" ht="14.45" customHeight="1">
      <c r="A1041"/>
      <c r="B1041" s="25" t="s">
        <v>6798</v>
      </c>
      <c r="D1041" s="25" t="s">
        <v>6959</v>
      </c>
      <c r="E1041" s="260"/>
      <c r="F1041" s="25"/>
      <c r="G1041" s="25"/>
      <c r="H1041" s="25"/>
      <c r="I1041" s="25"/>
      <c r="J1041" s="25" t="s">
        <v>7060</v>
      </c>
      <c r="K1041" s="47"/>
      <c r="L1041" s="47"/>
      <c r="M1041" s="47"/>
      <c r="N1041" s="47"/>
      <c r="O1041" s="47"/>
      <c r="P1041" s="47"/>
      <c r="Q1041" s="47"/>
      <c r="R1041" s="47"/>
      <c r="S1041" s="47"/>
      <c r="T1041" s="47"/>
      <c r="U1041" s="47"/>
      <c r="V1041" s="59" t="s">
        <v>6836</v>
      </c>
      <c r="W1041">
        <v>3</v>
      </c>
      <c r="X1041" t="s">
        <v>2109</v>
      </c>
      <c r="Y1041" t="s">
        <v>2110</v>
      </c>
      <c r="Z1041" t="s">
        <v>19</v>
      </c>
      <c r="AA1041" t="s">
        <v>19</v>
      </c>
      <c r="AB1041" t="s">
        <v>2111</v>
      </c>
      <c r="AC1041" t="s">
        <v>2110</v>
      </c>
      <c r="AD1041" t="s">
        <v>593</v>
      </c>
      <c r="AE1041" t="s">
        <v>2112</v>
      </c>
      <c r="AF1041" s="27" t="s">
        <v>19</v>
      </c>
      <c r="AG1041" s="27" t="s">
        <v>875</v>
      </c>
      <c r="AH1041" s="27" t="s">
        <v>355</v>
      </c>
      <c r="AI1041" s="27" t="s">
        <v>19</v>
      </c>
      <c r="AJ1041" s="27" t="s">
        <v>19</v>
      </c>
      <c r="AK1041" t="s">
        <v>21</v>
      </c>
      <c r="AL1041">
        <v>1</v>
      </c>
      <c r="AM1041" t="s">
        <v>19</v>
      </c>
      <c r="AT1041" t="s">
        <v>2059</v>
      </c>
      <c r="AU1041" t="s">
        <v>19</v>
      </c>
    </row>
    <row r="1042" spans="1:47" ht="14.45" customHeight="1">
      <c r="A1042"/>
      <c r="B1042" s="25" t="s">
        <v>6798</v>
      </c>
      <c r="D1042" s="25" t="s">
        <v>6915</v>
      </c>
      <c r="E1042" s="260"/>
      <c r="F1042" s="25"/>
      <c r="G1042" s="25"/>
      <c r="H1042" s="25" t="s">
        <v>6915</v>
      </c>
      <c r="I1042" s="25"/>
      <c r="J1042" s="25"/>
      <c r="K1042" s="25"/>
      <c r="L1042" s="68"/>
      <c r="M1042" s="26"/>
      <c r="N1042" s="26"/>
      <c r="O1042" s="26"/>
      <c r="P1042" s="26"/>
      <c r="Q1042" s="26"/>
      <c r="R1042" s="26"/>
      <c r="S1042" s="26"/>
      <c r="T1042" s="26"/>
      <c r="U1042" s="59"/>
      <c r="V1042" s="59" t="s">
        <v>6833</v>
      </c>
      <c r="W1042">
        <v>3</v>
      </c>
      <c r="X1042" t="s">
        <v>1107</v>
      </c>
      <c r="Y1042" t="s">
        <v>2113</v>
      </c>
      <c r="Z1042" t="s">
        <v>19</v>
      </c>
      <c r="AA1042" t="s">
        <v>19</v>
      </c>
      <c r="AB1042" t="s">
        <v>19</v>
      </c>
      <c r="AC1042" t="s">
        <v>2113</v>
      </c>
      <c r="AD1042" t="s">
        <v>1576</v>
      </c>
      <c r="AE1042" t="s">
        <v>1109</v>
      </c>
      <c r="AF1042" s="27" t="s">
        <v>19</v>
      </c>
      <c r="AG1042" s="27" t="s">
        <v>19</v>
      </c>
      <c r="AH1042" s="27" t="s">
        <v>19</v>
      </c>
      <c r="AI1042" s="27" t="s">
        <v>19</v>
      </c>
      <c r="AJ1042" s="27" t="s">
        <v>19</v>
      </c>
      <c r="AK1042" t="s">
        <v>21</v>
      </c>
      <c r="AL1042">
        <v>1</v>
      </c>
      <c r="AM1042" t="s">
        <v>19</v>
      </c>
      <c r="AT1042" t="s">
        <v>2059</v>
      </c>
      <c r="AU1042" t="s">
        <v>19</v>
      </c>
    </row>
    <row r="1043" spans="1:47" ht="14.45" customHeight="1">
      <c r="A1043"/>
      <c r="B1043" s="25" t="s">
        <v>6798</v>
      </c>
      <c r="D1043" s="25" t="s">
        <v>6915</v>
      </c>
      <c r="E1043" s="260"/>
      <c r="F1043" s="25"/>
      <c r="G1043" s="25"/>
      <c r="H1043" s="25" t="s">
        <v>6915</v>
      </c>
      <c r="I1043" s="25"/>
      <c r="J1043" s="25"/>
      <c r="K1043" s="25"/>
      <c r="L1043" s="68"/>
      <c r="M1043" s="26"/>
      <c r="N1043" s="26"/>
      <c r="O1043" s="26"/>
      <c r="P1043" s="26"/>
      <c r="Q1043" s="26"/>
      <c r="R1043" s="26"/>
      <c r="S1043" s="26"/>
      <c r="T1043" s="26"/>
      <c r="U1043" s="59"/>
      <c r="V1043" s="59" t="s">
        <v>6833</v>
      </c>
      <c r="W1043">
        <v>3</v>
      </c>
      <c r="X1043" t="s">
        <v>1107</v>
      </c>
      <c r="Y1043" t="s">
        <v>2114</v>
      </c>
      <c r="Z1043" t="s">
        <v>19</v>
      </c>
      <c r="AA1043" t="s">
        <v>19</v>
      </c>
      <c r="AB1043" t="s">
        <v>19</v>
      </c>
      <c r="AC1043" t="s">
        <v>2114</v>
      </c>
      <c r="AD1043" t="s">
        <v>1576</v>
      </c>
      <c r="AE1043" t="s">
        <v>1109</v>
      </c>
      <c r="AF1043" s="27" t="s">
        <v>19</v>
      </c>
      <c r="AG1043" s="27" t="s">
        <v>19</v>
      </c>
      <c r="AH1043" s="27" t="s">
        <v>19</v>
      </c>
      <c r="AI1043" s="27" t="s">
        <v>19</v>
      </c>
      <c r="AJ1043" s="27" t="s">
        <v>19</v>
      </c>
      <c r="AK1043" t="s">
        <v>21</v>
      </c>
      <c r="AL1043">
        <v>1</v>
      </c>
      <c r="AM1043" t="s">
        <v>19</v>
      </c>
      <c r="AT1043" t="s">
        <v>2059</v>
      </c>
      <c r="AU1043" t="s">
        <v>19</v>
      </c>
    </row>
    <row r="1044" spans="1:47" ht="14.45" customHeight="1">
      <c r="A1044"/>
      <c r="B1044" s="25" t="s">
        <v>6798</v>
      </c>
      <c r="D1044" s="25" t="s">
        <v>6915</v>
      </c>
      <c r="E1044" s="260"/>
      <c r="F1044" s="25"/>
      <c r="G1044" s="25"/>
      <c r="H1044" s="25" t="s">
        <v>6915</v>
      </c>
      <c r="I1044" s="25"/>
      <c r="J1044" s="25"/>
      <c r="K1044" s="25"/>
      <c r="L1044" s="68"/>
      <c r="M1044" s="26"/>
      <c r="N1044" s="26"/>
      <c r="O1044" s="26"/>
      <c r="P1044" s="26"/>
      <c r="Q1044" s="26"/>
      <c r="R1044" s="26"/>
      <c r="S1044" s="26"/>
      <c r="T1044" s="26"/>
      <c r="U1044" s="59"/>
      <c r="V1044" s="59" t="s">
        <v>6833</v>
      </c>
      <c r="W1044">
        <v>3</v>
      </c>
      <c r="X1044" t="s">
        <v>2115</v>
      </c>
      <c r="Y1044" t="s">
        <v>2116</v>
      </c>
      <c r="Z1044" t="s">
        <v>19</v>
      </c>
      <c r="AA1044" t="s">
        <v>19</v>
      </c>
      <c r="AB1044" t="s">
        <v>19</v>
      </c>
      <c r="AC1044" t="s">
        <v>2116</v>
      </c>
      <c r="AD1044" t="s">
        <v>2091</v>
      </c>
      <c r="AE1044" t="s">
        <v>2117</v>
      </c>
      <c r="AF1044" s="27" t="s">
        <v>19</v>
      </c>
      <c r="AG1044" s="27" t="s">
        <v>19</v>
      </c>
      <c r="AH1044" s="27" t="s">
        <v>19</v>
      </c>
      <c r="AI1044" s="27" t="s">
        <v>19</v>
      </c>
      <c r="AJ1044" s="27" t="s">
        <v>19</v>
      </c>
      <c r="AK1044" t="s">
        <v>21</v>
      </c>
      <c r="AL1044">
        <v>1</v>
      </c>
      <c r="AM1044" t="s">
        <v>19</v>
      </c>
      <c r="AT1044" t="s">
        <v>2059</v>
      </c>
      <c r="AU1044" t="s">
        <v>19</v>
      </c>
    </row>
    <row r="1045" spans="1:47" ht="14.45" customHeight="1">
      <c r="A1045"/>
      <c r="B1045" s="25" t="s">
        <v>6798</v>
      </c>
      <c r="D1045" s="25" t="s">
        <v>6915</v>
      </c>
      <c r="E1045" s="260"/>
      <c r="F1045" s="25"/>
      <c r="G1045" s="25"/>
      <c r="H1045" s="25" t="s">
        <v>6915</v>
      </c>
      <c r="I1045" s="25"/>
      <c r="J1045" s="25"/>
      <c r="K1045" s="25"/>
      <c r="L1045" s="68"/>
      <c r="M1045" s="26"/>
      <c r="N1045" s="26"/>
      <c r="O1045" s="26"/>
      <c r="P1045" s="26"/>
      <c r="Q1045" s="26"/>
      <c r="R1045" s="26"/>
      <c r="S1045" s="26"/>
      <c r="T1045" s="26"/>
      <c r="U1045" s="59"/>
      <c r="V1045" s="59" t="s">
        <v>6833</v>
      </c>
      <c r="W1045">
        <v>3</v>
      </c>
      <c r="X1045" t="s">
        <v>1041</v>
      </c>
      <c r="Y1045" t="s">
        <v>2118</v>
      </c>
      <c r="Z1045" t="s">
        <v>19</v>
      </c>
      <c r="AA1045" t="s">
        <v>19</v>
      </c>
      <c r="AB1045" t="s">
        <v>19</v>
      </c>
      <c r="AC1045" t="s">
        <v>2118</v>
      </c>
      <c r="AD1045" t="s">
        <v>1959</v>
      </c>
      <c r="AE1045" t="s">
        <v>2119</v>
      </c>
      <c r="AF1045" s="27" t="s">
        <v>19</v>
      </c>
      <c r="AG1045" s="27" t="s">
        <v>19</v>
      </c>
      <c r="AH1045" s="27" t="s">
        <v>19</v>
      </c>
      <c r="AI1045" s="27" t="s">
        <v>19</v>
      </c>
      <c r="AJ1045" s="27" t="s">
        <v>19</v>
      </c>
      <c r="AK1045" t="s">
        <v>21</v>
      </c>
      <c r="AL1045">
        <v>1</v>
      </c>
      <c r="AM1045" t="s">
        <v>19</v>
      </c>
      <c r="AT1045" t="s">
        <v>2059</v>
      </c>
      <c r="AU1045" t="s">
        <v>19</v>
      </c>
    </row>
    <row r="1046" spans="1:47" ht="14.45" customHeight="1">
      <c r="A1046"/>
      <c r="B1046" s="25" t="s">
        <v>6798</v>
      </c>
      <c r="D1046" s="25" t="s">
        <v>6915</v>
      </c>
      <c r="E1046" s="260"/>
      <c r="F1046" s="25"/>
      <c r="G1046" s="25"/>
      <c r="H1046" s="25" t="s">
        <v>6915</v>
      </c>
      <c r="I1046" s="25"/>
      <c r="J1046" s="25"/>
      <c r="K1046" s="25"/>
      <c r="L1046" s="68"/>
      <c r="M1046" s="26"/>
      <c r="N1046" s="26"/>
      <c r="O1046" s="26"/>
      <c r="P1046" s="26"/>
      <c r="Q1046" s="26"/>
      <c r="R1046" s="26"/>
      <c r="S1046" s="26"/>
      <c r="T1046" s="26"/>
      <c r="U1046" s="59"/>
      <c r="V1046" s="59" t="s">
        <v>6833</v>
      </c>
      <c r="W1046">
        <v>3</v>
      </c>
      <c r="X1046" t="s">
        <v>2115</v>
      </c>
      <c r="Y1046" t="s">
        <v>2120</v>
      </c>
      <c r="Z1046" t="s">
        <v>19</v>
      </c>
      <c r="AA1046" t="s">
        <v>19</v>
      </c>
      <c r="AB1046" t="s">
        <v>19</v>
      </c>
      <c r="AC1046" t="s">
        <v>2120</v>
      </c>
      <c r="AD1046" t="s">
        <v>1959</v>
      </c>
      <c r="AE1046" t="s">
        <v>2117</v>
      </c>
      <c r="AF1046" s="27" t="s">
        <v>19</v>
      </c>
      <c r="AG1046" s="27" t="s">
        <v>19</v>
      </c>
      <c r="AH1046" s="27" t="s">
        <v>19</v>
      </c>
      <c r="AI1046" s="27" t="s">
        <v>19</v>
      </c>
      <c r="AJ1046" s="27" t="s">
        <v>19</v>
      </c>
      <c r="AK1046" t="s">
        <v>21</v>
      </c>
      <c r="AL1046">
        <v>1</v>
      </c>
      <c r="AM1046" t="s">
        <v>19</v>
      </c>
      <c r="AT1046" t="s">
        <v>2059</v>
      </c>
      <c r="AU1046" t="s">
        <v>19</v>
      </c>
    </row>
    <row r="1047" spans="1:47" ht="14.45" customHeight="1">
      <c r="A1047"/>
      <c r="B1047" s="25" t="s">
        <v>6798</v>
      </c>
      <c r="D1047" s="25" t="s">
        <v>6915</v>
      </c>
      <c r="E1047" s="260"/>
      <c r="F1047" s="25"/>
      <c r="G1047" s="25"/>
      <c r="H1047" s="25"/>
      <c r="I1047" s="25"/>
      <c r="J1047" s="25"/>
      <c r="K1047" s="25"/>
      <c r="L1047" s="68" t="s">
        <v>7034</v>
      </c>
      <c r="M1047" s="26"/>
      <c r="N1047" s="26"/>
      <c r="O1047" s="26"/>
      <c r="P1047" s="26"/>
      <c r="Q1047" s="26"/>
      <c r="R1047" s="26"/>
      <c r="S1047" s="26"/>
      <c r="T1047" s="26"/>
      <c r="U1047" s="59"/>
      <c r="V1047" s="59" t="s">
        <v>6833</v>
      </c>
      <c r="W1047">
        <v>3</v>
      </c>
      <c r="X1047" t="s">
        <v>1227</v>
      </c>
      <c r="Y1047" t="s">
        <v>2121</v>
      </c>
      <c r="Z1047" t="s">
        <v>19</v>
      </c>
      <c r="AA1047" t="s">
        <v>19</v>
      </c>
      <c r="AB1047" t="s">
        <v>19</v>
      </c>
      <c r="AC1047" t="s">
        <v>2121</v>
      </c>
      <c r="AD1047" t="s">
        <v>2082</v>
      </c>
      <c r="AE1047" t="s">
        <v>1229</v>
      </c>
      <c r="AF1047" s="27" t="s">
        <v>19</v>
      </c>
      <c r="AG1047" s="27" t="s">
        <v>19</v>
      </c>
      <c r="AH1047" s="27" t="s">
        <v>19</v>
      </c>
      <c r="AI1047" s="27" t="s">
        <v>19</v>
      </c>
      <c r="AJ1047" s="27" t="s">
        <v>19</v>
      </c>
      <c r="AK1047" t="s">
        <v>21</v>
      </c>
      <c r="AL1047">
        <v>1</v>
      </c>
      <c r="AM1047" t="s">
        <v>19</v>
      </c>
      <c r="AT1047" t="s">
        <v>2059</v>
      </c>
      <c r="AU1047" t="s">
        <v>19</v>
      </c>
    </row>
    <row r="1048" spans="1:47" ht="14.45" customHeight="1">
      <c r="A1048"/>
      <c r="B1048" s="25" t="s">
        <v>6799</v>
      </c>
      <c r="D1048" s="47"/>
      <c r="E1048" s="256"/>
      <c r="F1048" s="47"/>
      <c r="G1048" s="47"/>
      <c r="H1048" s="47"/>
      <c r="I1048" s="47"/>
      <c r="J1048" s="47"/>
      <c r="K1048" s="47"/>
      <c r="L1048" s="47"/>
      <c r="M1048" s="47"/>
      <c r="N1048" s="47"/>
      <c r="O1048" s="47"/>
      <c r="P1048" s="47"/>
      <c r="Q1048" s="47"/>
      <c r="R1048" s="47"/>
      <c r="S1048" s="47"/>
      <c r="T1048" s="47"/>
      <c r="U1048" s="47"/>
      <c r="V1048" s="48"/>
      <c r="W1048">
        <v>1</v>
      </c>
      <c r="X1048" t="s">
        <v>2122</v>
      </c>
    </row>
    <row r="1049" spans="1:47" ht="13.9" customHeight="1">
      <c r="A1049" s="178" t="s">
        <v>8025</v>
      </c>
      <c r="B1049" s="25" t="s">
        <v>6799</v>
      </c>
      <c r="D1049" s="47"/>
      <c r="E1049" s="256"/>
      <c r="F1049" s="47"/>
      <c r="G1049" s="47"/>
      <c r="H1049" s="47"/>
      <c r="I1049" s="47"/>
      <c r="J1049" s="47"/>
      <c r="K1049" s="47"/>
      <c r="L1049" s="47"/>
      <c r="M1049" s="47"/>
      <c r="N1049" s="47"/>
      <c r="O1049" s="47"/>
      <c r="P1049" s="47"/>
      <c r="Q1049" s="47"/>
      <c r="R1049" s="47"/>
      <c r="S1049" s="47"/>
      <c r="T1049" s="47"/>
      <c r="U1049" s="47"/>
      <c r="V1049" s="48"/>
      <c r="W1049">
        <v>2</v>
      </c>
      <c r="X1049" t="s">
        <v>1</v>
      </c>
      <c r="Y1049" t="s">
        <v>2123</v>
      </c>
      <c r="Z1049" t="s">
        <v>2124</v>
      </c>
      <c r="AA1049" s="179" t="s">
        <v>8024</v>
      </c>
      <c r="AB1049" t="s">
        <v>4</v>
      </c>
    </row>
    <row r="1050" spans="1:47" ht="14.45" customHeight="1">
      <c r="A1050" s="178" t="s">
        <v>7879</v>
      </c>
      <c r="B1050" s="25" t="s">
        <v>6799</v>
      </c>
      <c r="D1050" s="47"/>
      <c r="E1050" s="256"/>
      <c r="F1050" s="47"/>
      <c r="G1050" s="47"/>
      <c r="H1050" s="47"/>
      <c r="I1050" s="47"/>
      <c r="J1050" s="47"/>
      <c r="K1050" s="47"/>
      <c r="L1050" s="47"/>
      <c r="M1050" s="47"/>
      <c r="N1050" s="47"/>
      <c r="O1050" s="47"/>
      <c r="P1050" s="47"/>
      <c r="Q1050" s="47"/>
      <c r="R1050" s="47"/>
      <c r="S1050" s="47"/>
      <c r="T1050" s="47"/>
      <c r="U1050" s="47"/>
      <c r="V1050" s="48"/>
      <c r="W1050">
        <v>2</v>
      </c>
      <c r="X1050" t="s">
        <v>1485</v>
      </c>
      <c r="Y1050" t="s">
        <v>2125</v>
      </c>
      <c r="Z1050" t="s">
        <v>1739</v>
      </c>
      <c r="AA1050" s="179" t="s">
        <v>3010</v>
      </c>
      <c r="AB1050" t="s">
        <v>4</v>
      </c>
    </row>
    <row r="1051" spans="1:47" ht="14.45" customHeight="1">
      <c r="A1051" s="225" t="s">
        <v>8027</v>
      </c>
      <c r="B1051" s="25" t="s">
        <v>6799</v>
      </c>
      <c r="D1051" s="47"/>
      <c r="E1051" s="256"/>
      <c r="F1051" s="47"/>
      <c r="G1051" s="47"/>
      <c r="H1051" s="47"/>
      <c r="I1051" s="47"/>
      <c r="J1051" s="47"/>
      <c r="K1051" s="47"/>
      <c r="L1051" s="47"/>
      <c r="M1051" s="47"/>
      <c r="N1051" s="47"/>
      <c r="O1051" s="47"/>
      <c r="P1051" s="47"/>
      <c r="Q1051" s="47"/>
      <c r="R1051" s="47"/>
      <c r="S1051" s="47"/>
      <c r="T1051" s="47"/>
      <c r="U1051" s="47"/>
      <c r="V1051" s="48"/>
      <c r="W1051">
        <v>0</v>
      </c>
      <c r="X1051" t="s">
        <v>5</v>
      </c>
      <c r="Y1051" t="s">
        <v>6</v>
      </c>
      <c r="Z1051" t="s">
        <v>7</v>
      </c>
      <c r="AA1051" t="s">
        <v>8</v>
      </c>
      <c r="AB1051" t="s">
        <v>8</v>
      </c>
      <c r="AC1051" t="s">
        <v>9</v>
      </c>
      <c r="AD1051" t="s">
        <v>10</v>
      </c>
      <c r="AE1051" t="s">
        <v>11</v>
      </c>
      <c r="AF1051" s="27" t="s">
        <v>12</v>
      </c>
      <c r="AG1051" s="27" t="s">
        <v>13</v>
      </c>
      <c r="AH1051" s="27" t="s">
        <v>14</v>
      </c>
      <c r="AI1051" s="27" t="s">
        <v>15</v>
      </c>
      <c r="AJ1051" s="27" t="s">
        <v>16</v>
      </c>
      <c r="AK1051" t="s">
        <v>17</v>
      </c>
      <c r="AL1051" t="s">
        <v>1</v>
      </c>
      <c r="AM1051" t="s">
        <v>1485</v>
      </c>
      <c r="AT1051" t="s">
        <v>1</v>
      </c>
      <c r="AU1051" t="s">
        <v>1485</v>
      </c>
    </row>
    <row r="1052" spans="1:47" ht="14.45" customHeight="1">
      <c r="A1052"/>
      <c r="B1052" s="25" t="s">
        <v>6799</v>
      </c>
      <c r="D1052" s="47"/>
      <c r="E1052" s="256"/>
      <c r="F1052" s="47"/>
      <c r="G1052" s="47"/>
      <c r="H1052" s="47"/>
      <c r="I1052" s="47"/>
      <c r="J1052" s="47"/>
      <c r="K1052" s="47"/>
      <c r="L1052" s="47"/>
      <c r="M1052" s="47"/>
      <c r="N1052" s="47"/>
      <c r="O1052" s="47"/>
      <c r="P1052" s="47"/>
      <c r="Q1052" s="47"/>
      <c r="R1052" s="47"/>
      <c r="S1052" s="47"/>
      <c r="T1052" s="47"/>
      <c r="U1052" s="47"/>
      <c r="V1052" s="48"/>
      <c r="W1052">
        <v>4</v>
      </c>
      <c r="X1052" t="s">
        <v>33</v>
      </c>
      <c r="Y1052" t="s">
        <v>19</v>
      </c>
      <c r="Z1052" t="s">
        <v>19</v>
      </c>
      <c r="AA1052" t="s">
        <v>19</v>
      </c>
      <c r="AB1052" t="s">
        <v>19</v>
      </c>
      <c r="AC1052" t="s">
        <v>19</v>
      </c>
      <c r="AD1052" t="s">
        <v>19</v>
      </c>
      <c r="AE1052" t="s">
        <v>35</v>
      </c>
      <c r="AF1052" s="27" t="s">
        <v>19</v>
      </c>
      <c r="AG1052" s="27" t="s">
        <v>19</v>
      </c>
      <c r="AH1052" s="27" t="s">
        <v>19</v>
      </c>
      <c r="AI1052" s="27" t="s">
        <v>19</v>
      </c>
      <c r="AJ1052" s="27" t="s">
        <v>19</v>
      </c>
      <c r="AK1052" t="s">
        <v>24</v>
      </c>
      <c r="AL1052">
        <v>998</v>
      </c>
      <c r="AM1052">
        <v>998</v>
      </c>
      <c r="AT1052" s="179">
        <v>1107</v>
      </c>
      <c r="AU1052" s="179">
        <v>1107</v>
      </c>
    </row>
    <row r="1053" spans="1:47" ht="14.45" customHeight="1">
      <c r="A1053"/>
      <c r="B1053" s="25" t="s">
        <v>6799</v>
      </c>
      <c r="D1053" s="47"/>
      <c r="E1053" s="256"/>
      <c r="F1053" s="47"/>
      <c r="G1053" s="47"/>
      <c r="H1053" s="47"/>
      <c r="I1053" s="47"/>
      <c r="J1053" s="47"/>
      <c r="K1053" s="47"/>
      <c r="L1053" s="47"/>
      <c r="M1053" s="47"/>
      <c r="N1053" s="47"/>
      <c r="O1053" s="47"/>
      <c r="P1053" s="47"/>
      <c r="Q1053" s="47"/>
      <c r="R1053" s="47"/>
      <c r="S1053" s="47"/>
      <c r="T1053" s="47"/>
      <c r="U1053" s="47"/>
      <c r="V1053" s="48"/>
      <c r="W1053">
        <v>4</v>
      </c>
      <c r="X1053" t="s">
        <v>36</v>
      </c>
      <c r="Y1053" t="s">
        <v>19</v>
      </c>
      <c r="Z1053" t="s">
        <v>19</v>
      </c>
      <c r="AA1053" t="s">
        <v>19</v>
      </c>
      <c r="AB1053" t="s">
        <v>19</v>
      </c>
      <c r="AC1053" t="s">
        <v>19</v>
      </c>
      <c r="AD1053" t="s">
        <v>19</v>
      </c>
      <c r="AE1053" t="s">
        <v>38</v>
      </c>
      <c r="AF1053" s="27" t="s">
        <v>19</v>
      </c>
      <c r="AG1053" s="27" t="s">
        <v>19</v>
      </c>
      <c r="AH1053" s="27" t="s">
        <v>19</v>
      </c>
      <c r="AI1053" s="27" t="s">
        <v>19</v>
      </c>
      <c r="AJ1053" s="27" t="s">
        <v>19</v>
      </c>
      <c r="AK1053" t="s">
        <v>24</v>
      </c>
      <c r="AL1053">
        <v>747</v>
      </c>
      <c r="AM1053">
        <v>670</v>
      </c>
      <c r="AT1053">
        <v>747</v>
      </c>
      <c r="AU1053">
        <v>670</v>
      </c>
    </row>
    <row r="1054" spans="1:47" ht="14.45" customHeight="1">
      <c r="A1054" s="225" t="s">
        <v>8027</v>
      </c>
      <c r="B1054" s="25" t="s">
        <v>6799</v>
      </c>
      <c r="D1054" s="47"/>
      <c r="E1054" s="256"/>
      <c r="F1054" s="47"/>
      <c r="G1054" s="47"/>
      <c r="H1054" s="47"/>
      <c r="I1054" s="47"/>
      <c r="J1054" s="47"/>
      <c r="K1054" s="47"/>
      <c r="L1054" s="47"/>
      <c r="M1054" s="47"/>
      <c r="N1054" s="47"/>
      <c r="O1054" s="47"/>
      <c r="P1054" s="47"/>
      <c r="Q1054" s="47"/>
      <c r="R1054" s="47"/>
      <c r="S1054" s="47"/>
      <c r="T1054" s="47"/>
      <c r="U1054" s="47"/>
      <c r="V1054" s="48"/>
      <c r="W1054">
        <v>4</v>
      </c>
      <c r="X1054" t="s">
        <v>33</v>
      </c>
      <c r="Y1054" t="s">
        <v>19</v>
      </c>
      <c r="Z1054" t="s">
        <v>19</v>
      </c>
      <c r="AA1054" t="s">
        <v>19</v>
      </c>
      <c r="AB1054" t="s">
        <v>19</v>
      </c>
      <c r="AC1054" t="s">
        <v>19</v>
      </c>
      <c r="AD1054" t="s">
        <v>19</v>
      </c>
      <c r="AE1054" t="s">
        <v>1740</v>
      </c>
      <c r="AF1054" s="27" t="s">
        <v>19</v>
      </c>
      <c r="AG1054" s="27" t="s">
        <v>19</v>
      </c>
      <c r="AH1054" s="27" t="s">
        <v>19</v>
      </c>
      <c r="AI1054" s="27" t="s">
        <v>19</v>
      </c>
      <c r="AJ1054" s="27" t="s">
        <v>19</v>
      </c>
      <c r="AK1054" t="s">
        <v>24</v>
      </c>
      <c r="AL1054">
        <v>489</v>
      </c>
      <c r="AM1054">
        <v>489</v>
      </c>
      <c r="AT1054" s="179">
        <v>688</v>
      </c>
      <c r="AU1054" s="179">
        <v>344</v>
      </c>
    </row>
    <row r="1055" spans="1:47" ht="14.45" customHeight="1">
      <c r="A1055"/>
      <c r="B1055" s="25" t="s">
        <v>6799</v>
      </c>
      <c r="D1055" s="47"/>
      <c r="E1055" s="256"/>
      <c r="F1055" s="47"/>
      <c r="G1055" s="47"/>
      <c r="H1055" s="47"/>
      <c r="I1055" s="47"/>
      <c r="J1055" s="47"/>
      <c r="K1055" s="47"/>
      <c r="L1055" s="47"/>
      <c r="M1055" s="47"/>
      <c r="N1055" s="47"/>
      <c r="O1055" s="47"/>
      <c r="P1055" s="47"/>
      <c r="Q1055" s="47"/>
      <c r="R1055" s="47"/>
      <c r="S1055" s="47"/>
      <c r="T1055" s="47"/>
      <c r="U1055" s="47"/>
      <c r="V1055" s="48"/>
      <c r="W1055">
        <v>4</v>
      </c>
      <c r="X1055" t="s">
        <v>60</v>
      </c>
      <c r="Y1055" t="s">
        <v>19</v>
      </c>
      <c r="Z1055" t="s">
        <v>19</v>
      </c>
      <c r="AA1055" t="s">
        <v>19</v>
      </c>
      <c r="AB1055" t="s">
        <v>19</v>
      </c>
      <c r="AC1055" t="s">
        <v>19</v>
      </c>
      <c r="AD1055" t="s">
        <v>19</v>
      </c>
      <c r="AE1055" t="s">
        <v>69</v>
      </c>
      <c r="AF1055" s="27" t="s">
        <v>19</v>
      </c>
      <c r="AG1055" s="27" t="s">
        <v>19</v>
      </c>
      <c r="AH1055" s="27" t="s">
        <v>19</v>
      </c>
      <c r="AI1055" s="27" t="s">
        <v>19</v>
      </c>
      <c r="AJ1055" s="27" t="s">
        <v>19</v>
      </c>
      <c r="AK1055" t="s">
        <v>21</v>
      </c>
      <c r="AL1055">
        <v>10</v>
      </c>
      <c r="AM1055">
        <v>8</v>
      </c>
      <c r="AT1055">
        <v>10</v>
      </c>
      <c r="AU1055">
        <v>8</v>
      </c>
    </row>
    <row r="1056" spans="1:47" ht="14.45" customHeight="1">
      <c r="A1056"/>
      <c r="B1056" s="25" t="s">
        <v>6799</v>
      </c>
      <c r="D1056" s="47"/>
      <c r="E1056" s="256"/>
      <c r="F1056" s="47"/>
      <c r="G1056" s="47"/>
      <c r="H1056" s="47"/>
      <c r="I1056" s="47"/>
      <c r="J1056" s="47"/>
      <c r="K1056" s="47"/>
      <c r="L1056" s="47"/>
      <c r="M1056" s="47"/>
      <c r="N1056" s="47"/>
      <c r="O1056" s="47"/>
      <c r="P1056" s="47"/>
      <c r="Q1056" s="47"/>
      <c r="R1056" s="47"/>
      <c r="S1056" s="47"/>
      <c r="T1056" s="47"/>
      <c r="U1056" s="47"/>
      <c r="V1056" s="48"/>
      <c r="W1056">
        <v>4</v>
      </c>
      <c r="X1056" t="s">
        <v>75</v>
      </c>
      <c r="Y1056" t="s">
        <v>19</v>
      </c>
      <c r="Z1056" t="s">
        <v>19</v>
      </c>
      <c r="AA1056" t="s">
        <v>19</v>
      </c>
      <c r="AB1056" t="s">
        <v>19</v>
      </c>
      <c r="AC1056" t="s">
        <v>19</v>
      </c>
      <c r="AD1056" t="s">
        <v>19</v>
      </c>
      <c r="AE1056" t="s">
        <v>89</v>
      </c>
      <c r="AF1056" s="27" t="s">
        <v>19</v>
      </c>
      <c r="AG1056" s="27" t="s">
        <v>19</v>
      </c>
      <c r="AH1056" s="27" t="s">
        <v>19</v>
      </c>
      <c r="AI1056" s="27" t="s">
        <v>19</v>
      </c>
      <c r="AJ1056" s="27" t="s">
        <v>19</v>
      </c>
      <c r="AK1056" t="s">
        <v>21</v>
      </c>
      <c r="AL1056">
        <v>2</v>
      </c>
      <c r="AM1056">
        <v>2</v>
      </c>
      <c r="AT1056">
        <v>2</v>
      </c>
      <c r="AU1056">
        <v>2</v>
      </c>
    </row>
    <row r="1057" spans="1:47" ht="14.45" customHeight="1">
      <c r="A1057"/>
      <c r="B1057" s="25" t="s">
        <v>6799</v>
      </c>
      <c r="D1057" s="47"/>
      <c r="E1057" s="256"/>
      <c r="F1057" s="47"/>
      <c r="G1057" s="47"/>
      <c r="H1057" s="47"/>
      <c r="I1057" s="47"/>
      <c r="J1057" s="47"/>
      <c r="K1057" s="47"/>
      <c r="L1057" s="47"/>
      <c r="M1057" s="47"/>
      <c r="N1057" s="47"/>
      <c r="O1057" s="47"/>
      <c r="P1057" s="47"/>
      <c r="Q1057" s="47"/>
      <c r="R1057" s="47"/>
      <c r="S1057" s="47"/>
      <c r="T1057" s="47"/>
      <c r="U1057" s="47"/>
      <c r="V1057" s="48"/>
      <c r="W1057">
        <v>4</v>
      </c>
      <c r="X1057" t="s">
        <v>75</v>
      </c>
      <c r="Y1057" t="s">
        <v>19</v>
      </c>
      <c r="Z1057" t="s">
        <v>19</v>
      </c>
      <c r="AA1057" t="s">
        <v>19</v>
      </c>
      <c r="AB1057" t="s">
        <v>19</v>
      </c>
      <c r="AC1057" t="s">
        <v>19</v>
      </c>
      <c r="AD1057" t="s">
        <v>19</v>
      </c>
      <c r="AE1057" t="s">
        <v>91</v>
      </c>
      <c r="AF1057" s="27" t="s">
        <v>19</v>
      </c>
      <c r="AG1057" s="27" t="s">
        <v>19</v>
      </c>
      <c r="AH1057" s="27" t="s">
        <v>19</v>
      </c>
      <c r="AI1057" s="27" t="s">
        <v>19</v>
      </c>
      <c r="AJ1057" s="27" t="s">
        <v>19</v>
      </c>
      <c r="AK1057" t="s">
        <v>21</v>
      </c>
      <c r="AL1057">
        <v>8</v>
      </c>
      <c r="AM1057">
        <v>6</v>
      </c>
      <c r="AT1057">
        <v>8</v>
      </c>
      <c r="AU1057">
        <v>6</v>
      </c>
    </row>
    <row r="1058" spans="1:47" ht="14.45" customHeight="1">
      <c r="A1058"/>
      <c r="B1058" s="25" t="s">
        <v>6799</v>
      </c>
      <c r="D1058" s="47"/>
      <c r="E1058" s="256"/>
      <c r="F1058" s="47"/>
      <c r="G1058" s="47"/>
      <c r="H1058" s="47"/>
      <c r="I1058" s="47"/>
      <c r="J1058" s="47"/>
      <c r="K1058" s="47"/>
      <c r="L1058" s="47"/>
      <c r="M1058" s="47"/>
      <c r="N1058" s="47"/>
      <c r="O1058" s="47"/>
      <c r="P1058" s="47"/>
      <c r="Q1058" s="47"/>
      <c r="R1058" s="47"/>
      <c r="S1058" s="47"/>
      <c r="T1058" s="47"/>
      <c r="U1058" s="47"/>
      <c r="V1058" s="48"/>
      <c r="W1058">
        <v>4</v>
      </c>
      <c r="X1058" t="s">
        <v>75</v>
      </c>
      <c r="Y1058" t="s">
        <v>19</v>
      </c>
      <c r="Z1058" t="s">
        <v>19</v>
      </c>
      <c r="AA1058" t="s">
        <v>19</v>
      </c>
      <c r="AB1058" t="s">
        <v>19</v>
      </c>
      <c r="AC1058" t="s">
        <v>19</v>
      </c>
      <c r="AD1058" t="s">
        <v>19</v>
      </c>
      <c r="AE1058" t="s">
        <v>1556</v>
      </c>
      <c r="AF1058" s="27" t="s">
        <v>19</v>
      </c>
      <c r="AG1058" s="27" t="s">
        <v>19</v>
      </c>
      <c r="AH1058" s="27" t="s">
        <v>19</v>
      </c>
      <c r="AI1058" s="27" t="s">
        <v>19</v>
      </c>
      <c r="AJ1058" s="27" t="s">
        <v>19</v>
      </c>
      <c r="AK1058" t="s">
        <v>21</v>
      </c>
      <c r="AL1058">
        <v>2</v>
      </c>
      <c r="AM1058">
        <v>2</v>
      </c>
      <c r="AT1058">
        <v>2</v>
      </c>
      <c r="AU1058">
        <v>2</v>
      </c>
    </row>
    <row r="1059" spans="1:47" ht="14.45" customHeight="1">
      <c r="A1059"/>
      <c r="B1059" s="25" t="s">
        <v>6799</v>
      </c>
      <c r="D1059" s="47"/>
      <c r="E1059" s="256"/>
      <c r="F1059" s="47"/>
      <c r="G1059" s="47"/>
      <c r="H1059" s="47"/>
      <c r="I1059" s="47"/>
      <c r="J1059" s="47"/>
      <c r="K1059" s="47"/>
      <c r="L1059" s="47"/>
      <c r="M1059" s="47"/>
      <c r="N1059" s="47"/>
      <c r="O1059" s="47"/>
      <c r="P1059" s="47"/>
      <c r="Q1059" s="47"/>
      <c r="R1059" s="47"/>
      <c r="S1059" s="47"/>
      <c r="T1059" s="47"/>
      <c r="U1059" s="47"/>
      <c r="V1059" s="48"/>
      <c r="W1059">
        <v>4</v>
      </c>
      <c r="X1059" t="s">
        <v>75</v>
      </c>
      <c r="Y1059" t="s">
        <v>19</v>
      </c>
      <c r="Z1059" t="s">
        <v>19</v>
      </c>
      <c r="AA1059" t="s">
        <v>19</v>
      </c>
      <c r="AB1059" t="s">
        <v>19</v>
      </c>
      <c r="AC1059" t="s">
        <v>19</v>
      </c>
      <c r="AD1059" t="s">
        <v>19</v>
      </c>
      <c r="AE1059" t="s">
        <v>108</v>
      </c>
      <c r="AF1059" s="27" t="s">
        <v>19</v>
      </c>
      <c r="AG1059" s="27" t="s">
        <v>19</v>
      </c>
      <c r="AH1059" s="27" t="s">
        <v>19</v>
      </c>
      <c r="AI1059" s="27" t="s">
        <v>19</v>
      </c>
      <c r="AJ1059" s="27" t="s">
        <v>19</v>
      </c>
      <c r="AK1059" t="s">
        <v>21</v>
      </c>
      <c r="AL1059">
        <v>17</v>
      </c>
      <c r="AM1059">
        <v>14</v>
      </c>
      <c r="AT1059">
        <v>17</v>
      </c>
      <c r="AU1059">
        <v>14</v>
      </c>
    </row>
    <row r="1060" spans="1:47" ht="14.45" customHeight="1">
      <c r="A1060"/>
      <c r="B1060" s="25" t="s">
        <v>6799</v>
      </c>
      <c r="D1060" s="47"/>
      <c r="E1060" s="256"/>
      <c r="F1060" s="47"/>
      <c r="G1060" s="47"/>
      <c r="H1060" s="47"/>
      <c r="I1060" s="47"/>
      <c r="J1060" s="47"/>
      <c r="K1060" s="47"/>
      <c r="L1060" s="47"/>
      <c r="M1060" s="47"/>
      <c r="N1060" s="47"/>
      <c r="O1060" s="47"/>
      <c r="P1060" s="47"/>
      <c r="Q1060" s="47"/>
      <c r="R1060" s="47"/>
      <c r="S1060" s="47"/>
      <c r="T1060" s="47"/>
      <c r="U1060" s="47"/>
      <c r="V1060" s="48"/>
      <c r="W1060">
        <v>4</v>
      </c>
      <c r="X1060" t="s">
        <v>75</v>
      </c>
      <c r="Y1060" t="s">
        <v>19</v>
      </c>
      <c r="Z1060" t="s">
        <v>19</v>
      </c>
      <c r="AA1060" t="s">
        <v>19</v>
      </c>
      <c r="AB1060" t="s">
        <v>19</v>
      </c>
      <c r="AC1060" t="s">
        <v>19</v>
      </c>
      <c r="AD1060" t="s">
        <v>19</v>
      </c>
      <c r="AE1060" t="s">
        <v>109</v>
      </c>
      <c r="AF1060" s="27" t="s">
        <v>19</v>
      </c>
      <c r="AG1060" s="27" t="s">
        <v>19</v>
      </c>
      <c r="AH1060" s="27" t="s">
        <v>19</v>
      </c>
      <c r="AI1060" s="27" t="s">
        <v>19</v>
      </c>
      <c r="AJ1060" s="27" t="s">
        <v>19</v>
      </c>
      <c r="AK1060" t="s">
        <v>21</v>
      </c>
      <c r="AL1060">
        <v>2</v>
      </c>
      <c r="AM1060">
        <v>2</v>
      </c>
      <c r="AT1060">
        <v>2</v>
      </c>
      <c r="AU1060">
        <v>2</v>
      </c>
    </row>
    <row r="1061" spans="1:47" ht="14.45" customHeight="1">
      <c r="A1061"/>
      <c r="B1061" s="25" t="s">
        <v>6799</v>
      </c>
      <c r="D1061" s="47"/>
      <c r="E1061" s="256"/>
      <c r="F1061" s="47"/>
      <c r="G1061" s="47"/>
      <c r="H1061" s="47"/>
      <c r="I1061" s="47"/>
      <c r="J1061" s="47"/>
      <c r="K1061" s="47"/>
      <c r="L1061" s="47"/>
      <c r="M1061" s="47"/>
      <c r="N1061" s="47"/>
      <c r="O1061" s="47"/>
      <c r="P1061" s="47"/>
      <c r="Q1061" s="47"/>
      <c r="R1061" s="47"/>
      <c r="S1061" s="47"/>
      <c r="T1061" s="47"/>
      <c r="U1061" s="47"/>
      <c r="V1061" s="48"/>
      <c r="W1061">
        <v>4</v>
      </c>
      <c r="X1061" t="s">
        <v>75</v>
      </c>
      <c r="Y1061" t="s">
        <v>19</v>
      </c>
      <c r="Z1061" t="s">
        <v>19</v>
      </c>
      <c r="AA1061" t="s">
        <v>19</v>
      </c>
      <c r="AB1061" t="s">
        <v>19</v>
      </c>
      <c r="AC1061" t="s">
        <v>19</v>
      </c>
      <c r="AD1061" t="s">
        <v>19</v>
      </c>
      <c r="AE1061" t="s">
        <v>110</v>
      </c>
      <c r="AF1061" s="27" t="s">
        <v>19</v>
      </c>
      <c r="AG1061" s="27" t="s">
        <v>19</v>
      </c>
      <c r="AH1061" s="27" t="s">
        <v>19</v>
      </c>
      <c r="AI1061" s="27" t="s">
        <v>19</v>
      </c>
      <c r="AJ1061" s="27" t="s">
        <v>19</v>
      </c>
      <c r="AK1061" t="s">
        <v>21</v>
      </c>
      <c r="AL1061">
        <v>7</v>
      </c>
      <c r="AM1061">
        <v>6</v>
      </c>
      <c r="AT1061">
        <v>7</v>
      </c>
      <c r="AU1061">
        <v>6</v>
      </c>
    </row>
    <row r="1062" spans="1:47" ht="14.45" customHeight="1">
      <c r="A1062"/>
      <c r="B1062" s="25" t="s">
        <v>6799</v>
      </c>
      <c r="D1062" s="47"/>
      <c r="E1062" s="256"/>
      <c r="F1062" s="47"/>
      <c r="G1062" s="47"/>
      <c r="H1062" s="47"/>
      <c r="I1062" s="47"/>
      <c r="J1062" s="47"/>
      <c r="K1062" s="47"/>
      <c r="L1062" s="47"/>
      <c r="M1062" s="47"/>
      <c r="N1062" s="47"/>
      <c r="O1062" s="47"/>
      <c r="P1062" s="47"/>
      <c r="Q1062" s="47"/>
      <c r="R1062" s="47"/>
      <c r="S1062" s="47"/>
      <c r="T1062" s="47"/>
      <c r="U1062" s="47"/>
      <c r="V1062" s="48"/>
      <c r="W1062">
        <v>4</v>
      </c>
      <c r="X1062" t="s">
        <v>75</v>
      </c>
      <c r="Y1062" t="s">
        <v>19</v>
      </c>
      <c r="Z1062" t="s">
        <v>19</v>
      </c>
      <c r="AA1062" t="s">
        <v>19</v>
      </c>
      <c r="AB1062" t="s">
        <v>19</v>
      </c>
      <c r="AC1062" t="s">
        <v>19</v>
      </c>
      <c r="AD1062" t="s">
        <v>19</v>
      </c>
      <c r="AE1062" t="s">
        <v>125</v>
      </c>
      <c r="AF1062" s="27" t="s">
        <v>19</v>
      </c>
      <c r="AG1062" s="27" t="s">
        <v>19</v>
      </c>
      <c r="AH1062" s="27" t="s">
        <v>19</v>
      </c>
      <c r="AI1062" s="27" t="s">
        <v>19</v>
      </c>
      <c r="AJ1062" s="27" t="s">
        <v>19</v>
      </c>
      <c r="AK1062" t="s">
        <v>21</v>
      </c>
      <c r="AL1062">
        <v>1</v>
      </c>
      <c r="AM1062">
        <v>1</v>
      </c>
      <c r="AT1062">
        <v>1</v>
      </c>
      <c r="AU1062">
        <v>1</v>
      </c>
    </row>
    <row r="1063" spans="1:47" ht="14.45" customHeight="1">
      <c r="A1063"/>
      <c r="B1063" s="25" t="s">
        <v>6799</v>
      </c>
      <c r="D1063" s="47"/>
      <c r="E1063" s="256"/>
      <c r="F1063" s="47"/>
      <c r="G1063" s="47"/>
      <c r="H1063" s="47"/>
      <c r="I1063" s="47"/>
      <c r="J1063" s="47"/>
      <c r="K1063" s="47"/>
      <c r="L1063" s="47"/>
      <c r="M1063" s="47"/>
      <c r="N1063" s="47"/>
      <c r="O1063" s="47"/>
      <c r="P1063" s="47"/>
      <c r="Q1063" s="47"/>
      <c r="R1063" s="47"/>
      <c r="S1063" s="47"/>
      <c r="T1063" s="47"/>
      <c r="U1063" s="47"/>
      <c r="V1063" s="48"/>
      <c r="W1063">
        <v>4</v>
      </c>
      <c r="X1063" t="s">
        <v>75</v>
      </c>
      <c r="Y1063" t="s">
        <v>19</v>
      </c>
      <c r="Z1063" t="s">
        <v>19</v>
      </c>
      <c r="AA1063" t="s">
        <v>19</v>
      </c>
      <c r="AB1063" t="s">
        <v>19</v>
      </c>
      <c r="AC1063" t="s">
        <v>19</v>
      </c>
      <c r="AD1063" t="s">
        <v>19</v>
      </c>
      <c r="AE1063" t="s">
        <v>126</v>
      </c>
      <c r="AF1063" s="27" t="s">
        <v>19</v>
      </c>
      <c r="AG1063" s="27" t="s">
        <v>19</v>
      </c>
      <c r="AH1063" s="27" t="s">
        <v>19</v>
      </c>
      <c r="AI1063" s="27" t="s">
        <v>19</v>
      </c>
      <c r="AJ1063" s="27" t="s">
        <v>19</v>
      </c>
      <c r="AK1063" t="s">
        <v>21</v>
      </c>
      <c r="AL1063">
        <v>5</v>
      </c>
      <c r="AM1063">
        <v>5</v>
      </c>
      <c r="AT1063">
        <v>5</v>
      </c>
      <c r="AU1063">
        <v>5</v>
      </c>
    </row>
    <row r="1064" spans="1:47" ht="14.45" customHeight="1">
      <c r="A1064"/>
      <c r="B1064" s="25" t="s">
        <v>6799</v>
      </c>
      <c r="D1064" s="47" t="s">
        <v>6928</v>
      </c>
      <c r="E1064" s="256" t="s">
        <v>6852</v>
      </c>
      <c r="F1064" s="47" t="s">
        <v>6847</v>
      </c>
      <c r="G1064" s="47"/>
      <c r="H1064" s="47"/>
      <c r="I1064" s="47"/>
      <c r="J1064" s="47"/>
      <c r="K1064" s="47"/>
      <c r="L1064" s="47"/>
      <c r="M1064" s="47"/>
      <c r="N1064" s="47"/>
      <c r="O1064" s="47"/>
      <c r="P1064" s="47"/>
      <c r="Q1064" s="47"/>
      <c r="R1064" s="47"/>
      <c r="S1064" s="47"/>
      <c r="T1064" s="47"/>
      <c r="U1064" s="47"/>
      <c r="V1064" s="48" t="s">
        <v>6833</v>
      </c>
      <c r="W1064">
        <v>3</v>
      </c>
      <c r="X1064" t="s">
        <v>2126</v>
      </c>
      <c r="Y1064" t="s">
        <v>2127</v>
      </c>
      <c r="Z1064" t="s">
        <v>19</v>
      </c>
      <c r="AA1064" t="s">
        <v>2128</v>
      </c>
      <c r="AB1064" t="s">
        <v>2128</v>
      </c>
      <c r="AC1064" t="s">
        <v>2129</v>
      </c>
      <c r="AD1064" t="s">
        <v>2130</v>
      </c>
      <c r="AE1064" t="s">
        <v>2131</v>
      </c>
      <c r="AF1064" s="27" t="s">
        <v>19</v>
      </c>
      <c r="AG1064" s="27" t="s">
        <v>19</v>
      </c>
      <c r="AH1064" s="27" t="s">
        <v>498</v>
      </c>
      <c r="AI1064" s="27" t="s">
        <v>2132</v>
      </c>
      <c r="AJ1064" s="27" t="s">
        <v>2133</v>
      </c>
      <c r="AK1064" t="s">
        <v>21</v>
      </c>
      <c r="AL1064">
        <v>1</v>
      </c>
      <c r="AM1064" t="s">
        <v>19</v>
      </c>
      <c r="AT1064" t="s">
        <v>2123</v>
      </c>
      <c r="AU1064" t="s">
        <v>19</v>
      </c>
    </row>
    <row r="1065" spans="1:47" ht="14.45" customHeight="1">
      <c r="A1065"/>
      <c r="B1065" s="25" t="s">
        <v>6799</v>
      </c>
      <c r="D1065" s="47" t="s">
        <v>6928</v>
      </c>
      <c r="E1065" s="256"/>
      <c r="F1065" s="47" t="s">
        <v>6847</v>
      </c>
      <c r="G1065" s="47"/>
      <c r="H1065" s="47"/>
      <c r="I1065" s="47"/>
      <c r="J1065" s="47"/>
      <c r="K1065" s="47"/>
      <c r="L1065" s="47"/>
      <c r="M1065" s="47"/>
      <c r="N1065" s="47"/>
      <c r="O1065" s="47"/>
      <c r="P1065" s="47"/>
      <c r="Q1065" s="47"/>
      <c r="R1065" s="47"/>
      <c r="S1065" s="47"/>
      <c r="T1065" s="47"/>
      <c r="U1065" s="47"/>
      <c r="V1065" s="48" t="s">
        <v>6833</v>
      </c>
      <c r="W1065">
        <v>4</v>
      </c>
      <c r="X1065" t="s">
        <v>313</v>
      </c>
      <c r="Y1065" t="s">
        <v>19</v>
      </c>
      <c r="Z1065" t="s">
        <v>19</v>
      </c>
      <c r="AA1065" t="s">
        <v>19</v>
      </c>
      <c r="AB1065" t="s">
        <v>19</v>
      </c>
      <c r="AC1065" t="s">
        <v>19</v>
      </c>
      <c r="AD1065" t="s">
        <v>19</v>
      </c>
      <c r="AE1065" t="s">
        <v>314</v>
      </c>
      <c r="AF1065" s="27" t="s">
        <v>19</v>
      </c>
      <c r="AG1065" s="27" t="s">
        <v>2129</v>
      </c>
      <c r="AH1065" s="27" t="s">
        <v>19</v>
      </c>
      <c r="AI1065" s="27" t="s">
        <v>19</v>
      </c>
      <c r="AJ1065" s="27" t="s">
        <v>19</v>
      </c>
      <c r="AK1065" t="s">
        <v>21</v>
      </c>
      <c r="AL1065" t="s">
        <v>315</v>
      </c>
      <c r="AM1065" t="s">
        <v>19</v>
      </c>
      <c r="AT1065" t="s">
        <v>2123</v>
      </c>
      <c r="AU1065" t="s">
        <v>19</v>
      </c>
    </row>
    <row r="1066" spans="1:47" ht="14.45" customHeight="1">
      <c r="A1066"/>
      <c r="B1066" s="25" t="s">
        <v>6799</v>
      </c>
      <c r="D1066" s="47" t="s">
        <v>6928</v>
      </c>
      <c r="E1066" s="256" t="s">
        <v>6852</v>
      </c>
      <c r="F1066" s="47" t="s">
        <v>6847</v>
      </c>
      <c r="G1066" s="47"/>
      <c r="H1066" s="47"/>
      <c r="I1066" s="47"/>
      <c r="J1066" s="47"/>
      <c r="K1066" s="47"/>
      <c r="L1066" s="47"/>
      <c r="M1066" s="47"/>
      <c r="N1066" s="47"/>
      <c r="O1066" s="47"/>
      <c r="P1066" s="47"/>
      <c r="Q1066" s="47"/>
      <c r="R1066" s="47"/>
      <c r="S1066" s="47"/>
      <c r="T1066" s="47"/>
      <c r="U1066" s="47"/>
      <c r="V1066" s="48" t="s">
        <v>6833</v>
      </c>
      <c r="W1066">
        <v>3</v>
      </c>
      <c r="X1066" t="s">
        <v>2134</v>
      </c>
      <c r="Y1066" t="s">
        <v>2135</v>
      </c>
      <c r="Z1066" t="s">
        <v>19</v>
      </c>
      <c r="AA1066" t="s">
        <v>2128</v>
      </c>
      <c r="AB1066" t="s">
        <v>2128</v>
      </c>
      <c r="AC1066" t="s">
        <v>2136</v>
      </c>
      <c r="AD1066" t="s">
        <v>2137</v>
      </c>
      <c r="AE1066" t="s">
        <v>2138</v>
      </c>
      <c r="AF1066" s="27" t="s">
        <v>399</v>
      </c>
      <c r="AG1066" s="27" t="s">
        <v>19</v>
      </c>
      <c r="AH1066" s="27" t="s">
        <v>666</v>
      </c>
      <c r="AI1066" s="27" t="s">
        <v>2139</v>
      </c>
      <c r="AJ1066" s="27" t="s">
        <v>2140</v>
      </c>
      <c r="AK1066" t="s">
        <v>21</v>
      </c>
      <c r="AL1066" t="s">
        <v>19</v>
      </c>
      <c r="AM1066">
        <v>1</v>
      </c>
      <c r="AT1066" t="s">
        <v>19</v>
      </c>
      <c r="AU1066" t="s">
        <v>2125</v>
      </c>
    </row>
    <row r="1067" spans="1:47" ht="14.45" customHeight="1">
      <c r="A1067"/>
      <c r="B1067" s="25" t="s">
        <v>6799</v>
      </c>
      <c r="D1067" s="47" t="s">
        <v>6928</v>
      </c>
      <c r="E1067" s="256"/>
      <c r="F1067" s="47" t="s">
        <v>6847</v>
      </c>
      <c r="G1067" s="47"/>
      <c r="H1067" s="47"/>
      <c r="I1067" s="47"/>
      <c r="J1067" s="47"/>
      <c r="K1067" s="47"/>
      <c r="L1067" s="47"/>
      <c r="M1067" s="47"/>
      <c r="N1067" s="47"/>
      <c r="O1067" s="47"/>
      <c r="P1067" s="47"/>
      <c r="Q1067" s="47"/>
      <c r="R1067" s="47"/>
      <c r="S1067" s="47"/>
      <c r="T1067" s="47"/>
      <c r="U1067" s="47"/>
      <c r="V1067" s="48" t="s">
        <v>6833</v>
      </c>
      <c r="W1067">
        <v>4</v>
      </c>
      <c r="X1067" t="s">
        <v>313</v>
      </c>
      <c r="Y1067" t="s">
        <v>19</v>
      </c>
      <c r="Z1067" t="s">
        <v>19</v>
      </c>
      <c r="AA1067" t="s">
        <v>19</v>
      </c>
      <c r="AB1067" t="s">
        <v>19</v>
      </c>
      <c r="AC1067" t="s">
        <v>19</v>
      </c>
      <c r="AD1067" t="s">
        <v>19</v>
      </c>
      <c r="AE1067" t="s">
        <v>314</v>
      </c>
      <c r="AF1067" s="27" t="s">
        <v>19</v>
      </c>
      <c r="AG1067" s="27" t="s">
        <v>2136</v>
      </c>
      <c r="AH1067" s="27" t="s">
        <v>19</v>
      </c>
      <c r="AI1067" s="27" t="s">
        <v>19</v>
      </c>
      <c r="AJ1067" s="27" t="s">
        <v>19</v>
      </c>
      <c r="AK1067" t="s">
        <v>21</v>
      </c>
      <c r="AL1067" t="s">
        <v>19</v>
      </c>
      <c r="AM1067" t="s">
        <v>315</v>
      </c>
      <c r="AT1067" t="s">
        <v>19</v>
      </c>
      <c r="AU1067" t="s">
        <v>2125</v>
      </c>
    </row>
    <row r="1068" spans="1:47" ht="14.45" customHeight="1">
      <c r="A1068"/>
      <c r="B1068" s="25" t="s">
        <v>6799</v>
      </c>
      <c r="D1068" s="47" t="s">
        <v>6916</v>
      </c>
      <c r="E1068" s="256" t="s">
        <v>6852</v>
      </c>
      <c r="F1068" s="47" t="s">
        <v>6847</v>
      </c>
      <c r="G1068" s="47"/>
      <c r="H1068" s="47"/>
      <c r="I1068" s="47"/>
      <c r="J1068" s="47"/>
      <c r="K1068" s="47"/>
      <c r="L1068" s="47"/>
      <c r="M1068" s="47"/>
      <c r="N1068" s="47"/>
      <c r="O1068" s="47"/>
      <c r="P1068" s="47"/>
      <c r="Q1068" s="47"/>
      <c r="R1068" s="47"/>
      <c r="S1068" s="47"/>
      <c r="T1068" s="47"/>
      <c r="U1068" s="47"/>
      <c r="V1068" s="48" t="s">
        <v>6833</v>
      </c>
      <c r="W1068">
        <v>3</v>
      </c>
      <c r="X1068" t="s">
        <v>2126</v>
      </c>
      <c r="Y1068" t="s">
        <v>2141</v>
      </c>
      <c r="Z1068" t="s">
        <v>19</v>
      </c>
      <c r="AA1068" t="s">
        <v>2142</v>
      </c>
      <c r="AB1068" t="s">
        <v>2142</v>
      </c>
      <c r="AC1068" t="s">
        <v>2143</v>
      </c>
      <c r="AD1068" t="s">
        <v>2144</v>
      </c>
      <c r="AE1068" t="s">
        <v>2131</v>
      </c>
      <c r="AF1068" s="27" t="s">
        <v>19</v>
      </c>
      <c r="AG1068" s="27" t="s">
        <v>19</v>
      </c>
      <c r="AH1068" s="27" t="s">
        <v>498</v>
      </c>
      <c r="AI1068" s="27" t="s">
        <v>2145</v>
      </c>
      <c r="AJ1068" s="27" t="s">
        <v>2146</v>
      </c>
      <c r="AK1068" t="s">
        <v>21</v>
      </c>
      <c r="AL1068">
        <v>1</v>
      </c>
      <c r="AM1068" t="s">
        <v>19</v>
      </c>
      <c r="AT1068" t="s">
        <v>2123</v>
      </c>
      <c r="AU1068" t="s">
        <v>19</v>
      </c>
    </row>
    <row r="1069" spans="1:47" ht="14.45" customHeight="1">
      <c r="A1069"/>
      <c r="B1069" s="25" t="s">
        <v>6799</v>
      </c>
      <c r="D1069" s="47" t="s">
        <v>6916</v>
      </c>
      <c r="E1069" s="256"/>
      <c r="F1069" s="47" t="s">
        <v>6847</v>
      </c>
      <c r="G1069" s="47"/>
      <c r="H1069" s="47"/>
      <c r="I1069" s="47"/>
      <c r="J1069" s="47"/>
      <c r="K1069" s="47"/>
      <c r="L1069" s="47"/>
      <c r="M1069" s="47"/>
      <c r="N1069" s="47"/>
      <c r="O1069" s="47"/>
      <c r="P1069" s="47"/>
      <c r="Q1069" s="47"/>
      <c r="R1069" s="47"/>
      <c r="S1069" s="47"/>
      <c r="T1069" s="47"/>
      <c r="U1069" s="47"/>
      <c r="V1069" s="48" t="s">
        <v>6833</v>
      </c>
      <c r="W1069">
        <v>4</v>
      </c>
      <c r="X1069" t="s">
        <v>313</v>
      </c>
      <c r="Y1069" t="s">
        <v>19</v>
      </c>
      <c r="Z1069" t="s">
        <v>19</v>
      </c>
      <c r="AA1069" t="s">
        <v>19</v>
      </c>
      <c r="AB1069" t="s">
        <v>19</v>
      </c>
      <c r="AC1069" t="s">
        <v>19</v>
      </c>
      <c r="AD1069" t="s">
        <v>19</v>
      </c>
      <c r="AE1069" t="s">
        <v>314</v>
      </c>
      <c r="AF1069" s="27" t="s">
        <v>19</v>
      </c>
      <c r="AG1069" s="27" t="s">
        <v>2143</v>
      </c>
      <c r="AH1069" s="27" t="s">
        <v>19</v>
      </c>
      <c r="AI1069" s="27" t="s">
        <v>19</v>
      </c>
      <c r="AJ1069" s="27" t="s">
        <v>19</v>
      </c>
      <c r="AK1069" t="s">
        <v>21</v>
      </c>
      <c r="AL1069" t="s">
        <v>315</v>
      </c>
      <c r="AM1069" t="s">
        <v>19</v>
      </c>
      <c r="AT1069" t="s">
        <v>2123</v>
      </c>
      <c r="AU1069" t="s">
        <v>19</v>
      </c>
    </row>
    <row r="1070" spans="1:47" ht="14.45" customHeight="1">
      <c r="A1070"/>
      <c r="B1070" s="25" t="s">
        <v>6799</v>
      </c>
      <c r="D1070" s="47" t="s">
        <v>6916</v>
      </c>
      <c r="E1070" s="256" t="s">
        <v>6852</v>
      </c>
      <c r="F1070" s="47" t="s">
        <v>6847</v>
      </c>
      <c r="G1070" s="47"/>
      <c r="H1070" s="47"/>
      <c r="I1070" s="47"/>
      <c r="J1070" s="47"/>
      <c r="K1070" s="47"/>
      <c r="L1070" s="47"/>
      <c r="M1070" s="47"/>
      <c r="N1070" s="47"/>
      <c r="O1070" s="47"/>
      <c r="P1070" s="47"/>
      <c r="Q1070" s="47"/>
      <c r="R1070" s="47"/>
      <c r="S1070" s="47"/>
      <c r="T1070" s="47"/>
      <c r="U1070" s="47"/>
      <c r="V1070" s="48" t="s">
        <v>6833</v>
      </c>
      <c r="W1070">
        <v>3</v>
      </c>
      <c r="X1070" t="s">
        <v>2134</v>
      </c>
      <c r="Y1070" t="s">
        <v>2147</v>
      </c>
      <c r="Z1070" t="s">
        <v>19</v>
      </c>
      <c r="AA1070" t="s">
        <v>2142</v>
      </c>
      <c r="AB1070" t="s">
        <v>2142</v>
      </c>
      <c r="AC1070" t="s">
        <v>2148</v>
      </c>
      <c r="AD1070" t="s">
        <v>2144</v>
      </c>
      <c r="AE1070" t="s">
        <v>2138</v>
      </c>
      <c r="AF1070" s="27" t="s">
        <v>399</v>
      </c>
      <c r="AG1070" s="27" t="s">
        <v>19</v>
      </c>
      <c r="AH1070" s="27" t="s">
        <v>666</v>
      </c>
      <c r="AI1070" s="27" t="s">
        <v>2149</v>
      </c>
      <c r="AJ1070" s="27" t="s">
        <v>2150</v>
      </c>
      <c r="AK1070" t="s">
        <v>21</v>
      </c>
      <c r="AL1070" t="s">
        <v>19</v>
      </c>
      <c r="AM1070">
        <v>1</v>
      </c>
      <c r="AT1070" t="s">
        <v>19</v>
      </c>
      <c r="AU1070" t="s">
        <v>2125</v>
      </c>
    </row>
    <row r="1071" spans="1:47" ht="14.45" customHeight="1">
      <c r="A1071"/>
      <c r="B1071" s="25" t="s">
        <v>6799</v>
      </c>
      <c r="D1071" s="47" t="s">
        <v>6916</v>
      </c>
      <c r="E1071" s="256"/>
      <c r="F1071" s="47" t="s">
        <v>6847</v>
      </c>
      <c r="G1071" s="47"/>
      <c r="H1071" s="47"/>
      <c r="I1071" s="47"/>
      <c r="J1071" s="47"/>
      <c r="K1071" s="47"/>
      <c r="L1071" s="47"/>
      <c r="M1071" s="47"/>
      <c r="N1071" s="47"/>
      <c r="O1071" s="47"/>
      <c r="P1071" s="47"/>
      <c r="Q1071" s="47"/>
      <c r="R1071" s="47"/>
      <c r="S1071" s="47"/>
      <c r="T1071" s="47"/>
      <c r="U1071" s="47"/>
      <c r="V1071" s="48" t="s">
        <v>6833</v>
      </c>
      <c r="W1071">
        <v>4</v>
      </c>
      <c r="X1071" t="s">
        <v>313</v>
      </c>
      <c r="Y1071" t="s">
        <v>19</v>
      </c>
      <c r="Z1071" t="s">
        <v>19</v>
      </c>
      <c r="AA1071" t="s">
        <v>19</v>
      </c>
      <c r="AB1071" t="s">
        <v>19</v>
      </c>
      <c r="AC1071" t="s">
        <v>19</v>
      </c>
      <c r="AD1071" t="s">
        <v>19</v>
      </c>
      <c r="AE1071" t="s">
        <v>314</v>
      </c>
      <c r="AF1071" s="27" t="s">
        <v>19</v>
      </c>
      <c r="AG1071" s="27" t="s">
        <v>2148</v>
      </c>
      <c r="AH1071" s="27" t="s">
        <v>19</v>
      </c>
      <c r="AI1071" s="27" t="s">
        <v>19</v>
      </c>
      <c r="AJ1071" s="27" t="s">
        <v>19</v>
      </c>
      <c r="AK1071" t="s">
        <v>21</v>
      </c>
      <c r="AL1071" t="s">
        <v>19</v>
      </c>
      <c r="AM1071" t="s">
        <v>315</v>
      </c>
      <c r="AT1071" t="s">
        <v>19</v>
      </c>
      <c r="AU1071" t="s">
        <v>2125</v>
      </c>
    </row>
    <row r="1072" spans="1:47" ht="14.45" customHeight="1">
      <c r="A1072"/>
      <c r="B1072" s="25" t="s">
        <v>6799</v>
      </c>
      <c r="D1072" s="47" t="s">
        <v>6928</v>
      </c>
      <c r="E1072" s="256" t="s">
        <v>6852</v>
      </c>
      <c r="F1072" s="47" t="s">
        <v>6847</v>
      </c>
      <c r="G1072" s="47"/>
      <c r="H1072" s="47"/>
      <c r="I1072" s="47"/>
      <c r="J1072" s="47"/>
      <c r="K1072" s="47"/>
      <c r="L1072" s="47"/>
      <c r="M1072" s="47"/>
      <c r="N1072" s="47"/>
      <c r="O1072" s="47"/>
      <c r="P1072" s="47"/>
      <c r="Q1072" s="47"/>
      <c r="R1072" s="47"/>
      <c r="S1072" s="47"/>
      <c r="T1072" s="47"/>
      <c r="U1072" s="47"/>
      <c r="V1072" s="48" t="s">
        <v>6833</v>
      </c>
      <c r="W1072">
        <v>3</v>
      </c>
      <c r="X1072" t="s">
        <v>2151</v>
      </c>
      <c r="Y1072" t="s">
        <v>2152</v>
      </c>
      <c r="Z1072" t="s">
        <v>19</v>
      </c>
      <c r="AA1072" t="s">
        <v>2153</v>
      </c>
      <c r="AB1072" t="s">
        <v>2153</v>
      </c>
      <c r="AC1072" t="s">
        <v>2154</v>
      </c>
      <c r="AD1072" t="s">
        <v>1582</v>
      </c>
      <c r="AE1072" t="s">
        <v>2155</v>
      </c>
      <c r="AF1072" s="27" t="s">
        <v>2156</v>
      </c>
      <c r="AG1072" s="27" t="s">
        <v>19</v>
      </c>
      <c r="AH1072" s="27" t="s">
        <v>311</v>
      </c>
      <c r="AI1072" s="27" t="s">
        <v>2157</v>
      </c>
      <c r="AJ1072" s="27" t="s">
        <v>2158</v>
      </c>
      <c r="AK1072" t="s">
        <v>21</v>
      </c>
      <c r="AL1072">
        <v>1</v>
      </c>
      <c r="AM1072" t="s">
        <v>19</v>
      </c>
      <c r="AT1072" t="s">
        <v>2123</v>
      </c>
      <c r="AU1072" t="s">
        <v>19</v>
      </c>
    </row>
    <row r="1073" spans="1:48" ht="14.45" customHeight="1">
      <c r="A1073"/>
      <c r="B1073" s="25" t="s">
        <v>6799</v>
      </c>
      <c r="D1073" s="47" t="s">
        <v>6928</v>
      </c>
      <c r="E1073" s="256" t="s">
        <v>6852</v>
      </c>
      <c r="F1073" s="47" t="s">
        <v>6847</v>
      </c>
      <c r="G1073" s="47"/>
      <c r="H1073" s="47"/>
      <c r="I1073" s="47"/>
      <c r="J1073" s="47"/>
      <c r="K1073" s="47"/>
      <c r="L1073" s="47"/>
      <c r="M1073" s="47"/>
      <c r="N1073" s="47"/>
      <c r="O1073" s="47"/>
      <c r="P1073" s="47"/>
      <c r="Q1073" s="47"/>
      <c r="R1073" s="47"/>
      <c r="S1073" s="47"/>
      <c r="T1073" s="47"/>
      <c r="U1073" s="47"/>
      <c r="V1073" s="48" t="s">
        <v>6833</v>
      </c>
      <c r="W1073">
        <v>3</v>
      </c>
      <c r="X1073" t="s">
        <v>2159</v>
      </c>
      <c r="Y1073" t="s">
        <v>2160</v>
      </c>
      <c r="Z1073" t="s">
        <v>19</v>
      </c>
      <c r="AA1073" t="s">
        <v>2153</v>
      </c>
      <c r="AB1073" t="s">
        <v>2153</v>
      </c>
      <c r="AC1073" t="s">
        <v>2161</v>
      </c>
      <c r="AD1073" t="s">
        <v>1988</v>
      </c>
      <c r="AE1073" t="s">
        <v>2162</v>
      </c>
      <c r="AF1073" s="27" t="s">
        <v>2156</v>
      </c>
      <c r="AG1073" s="27" t="s">
        <v>19</v>
      </c>
      <c r="AH1073" s="27" t="s">
        <v>346</v>
      </c>
      <c r="AI1073" s="27" t="s">
        <v>2163</v>
      </c>
      <c r="AJ1073" s="27" t="s">
        <v>2164</v>
      </c>
      <c r="AK1073" t="s">
        <v>21</v>
      </c>
      <c r="AL1073" t="s">
        <v>19</v>
      </c>
      <c r="AM1073">
        <v>1</v>
      </c>
      <c r="AT1073" t="s">
        <v>19</v>
      </c>
      <c r="AU1073" t="s">
        <v>2125</v>
      </c>
    </row>
    <row r="1074" spans="1:48" ht="14.45" customHeight="1">
      <c r="A1074"/>
      <c r="B1074" s="25" t="s">
        <v>6799</v>
      </c>
      <c r="D1074" s="47" t="s">
        <v>6928</v>
      </c>
      <c r="E1074" s="256"/>
      <c r="F1074" s="47"/>
      <c r="G1074" s="47"/>
      <c r="H1074" s="47" t="s">
        <v>6928</v>
      </c>
      <c r="I1074" s="47"/>
      <c r="J1074" s="47"/>
      <c r="K1074" s="47"/>
      <c r="L1074" s="47" t="s">
        <v>7033</v>
      </c>
      <c r="M1074" s="47"/>
      <c r="N1074" s="47"/>
      <c r="O1074" s="47"/>
      <c r="P1074" s="47"/>
      <c r="Q1074" s="47"/>
      <c r="R1074" s="47"/>
      <c r="S1074" s="47"/>
      <c r="T1074" s="47"/>
      <c r="U1074" s="47"/>
      <c r="V1074" s="48" t="s">
        <v>6833</v>
      </c>
      <c r="W1074">
        <v>3</v>
      </c>
      <c r="X1074" t="s">
        <v>1023</v>
      </c>
      <c r="Y1074" t="s">
        <v>2165</v>
      </c>
      <c r="Z1074" t="s">
        <v>19</v>
      </c>
      <c r="AA1074" t="s">
        <v>19</v>
      </c>
      <c r="AB1074" t="s">
        <v>19</v>
      </c>
      <c r="AC1074" t="s">
        <v>2165</v>
      </c>
      <c r="AD1074" t="s">
        <v>1986</v>
      </c>
      <c r="AE1074" t="s">
        <v>1025</v>
      </c>
      <c r="AF1074" s="27" t="s">
        <v>19</v>
      </c>
      <c r="AG1074" s="27" t="s">
        <v>19</v>
      </c>
      <c r="AH1074" s="27" t="s">
        <v>19</v>
      </c>
      <c r="AI1074" s="27" t="s">
        <v>19</v>
      </c>
      <c r="AJ1074" s="27" t="s">
        <v>19</v>
      </c>
      <c r="AK1074" t="s">
        <v>21</v>
      </c>
      <c r="AL1074">
        <v>1</v>
      </c>
      <c r="AM1074">
        <v>1</v>
      </c>
      <c r="AT1074" t="s">
        <v>2123</v>
      </c>
      <c r="AU1074" t="s">
        <v>2125</v>
      </c>
    </row>
    <row r="1075" spans="1:48" ht="14.45" customHeight="1">
      <c r="A1075"/>
      <c r="B1075" s="25" t="s">
        <v>6799</v>
      </c>
      <c r="D1075" s="47" t="s">
        <v>6928</v>
      </c>
      <c r="E1075" s="256"/>
      <c r="F1075" s="47"/>
      <c r="G1075" s="47"/>
      <c r="H1075" s="47" t="s">
        <v>6785</v>
      </c>
      <c r="I1075" s="47"/>
      <c r="J1075" s="47" t="s">
        <v>7061</v>
      </c>
      <c r="K1075" s="47"/>
      <c r="L1075" s="47"/>
      <c r="M1075" s="47"/>
      <c r="N1075" s="47"/>
      <c r="O1075" s="47"/>
      <c r="P1075" s="47"/>
      <c r="Q1075" s="47"/>
      <c r="R1075" s="47"/>
      <c r="S1075" s="47"/>
      <c r="T1075" s="47"/>
      <c r="U1075" s="47" t="s">
        <v>315</v>
      </c>
      <c r="V1075" s="48" t="s">
        <v>6833</v>
      </c>
      <c r="W1075">
        <v>3</v>
      </c>
      <c r="X1075" t="s">
        <v>1380</v>
      </c>
      <c r="Y1075" t="s">
        <v>2166</v>
      </c>
      <c r="Z1075" t="s">
        <v>19</v>
      </c>
      <c r="AA1075" t="s">
        <v>19</v>
      </c>
      <c r="AB1075" t="s">
        <v>19</v>
      </c>
      <c r="AC1075" t="s">
        <v>2166</v>
      </c>
      <c r="AD1075" t="s">
        <v>2167</v>
      </c>
      <c r="AE1075" t="s">
        <v>2168</v>
      </c>
      <c r="AF1075" s="27" t="s">
        <v>19</v>
      </c>
      <c r="AG1075" s="27" t="s">
        <v>19</v>
      </c>
      <c r="AH1075" s="27" t="s">
        <v>19</v>
      </c>
      <c r="AI1075" s="27" t="s">
        <v>19</v>
      </c>
      <c r="AJ1075" s="27" t="s">
        <v>19</v>
      </c>
      <c r="AK1075" t="s">
        <v>21</v>
      </c>
      <c r="AL1075">
        <v>1</v>
      </c>
      <c r="AM1075">
        <v>1</v>
      </c>
      <c r="AT1075" t="s">
        <v>2123</v>
      </c>
      <c r="AU1075" t="s">
        <v>2125</v>
      </c>
    </row>
    <row r="1076" spans="1:48" ht="14.45" customHeight="1">
      <c r="A1076"/>
      <c r="B1076" s="25" t="s">
        <v>6799</v>
      </c>
      <c r="D1076" s="47" t="s">
        <v>6916</v>
      </c>
      <c r="E1076" s="256"/>
      <c r="F1076" s="47"/>
      <c r="G1076" s="47"/>
      <c r="H1076" s="47" t="s">
        <v>6785</v>
      </c>
      <c r="I1076" s="47"/>
      <c r="J1076" s="47" t="s">
        <v>7062</v>
      </c>
      <c r="K1076" s="47"/>
      <c r="L1076" s="47"/>
      <c r="M1076" s="47"/>
      <c r="N1076" s="47"/>
      <c r="O1076" s="47"/>
      <c r="P1076" s="47"/>
      <c r="Q1076" s="47"/>
      <c r="R1076" s="47"/>
      <c r="S1076" s="47"/>
      <c r="T1076" s="47"/>
      <c r="U1076" s="47" t="s">
        <v>315</v>
      </c>
      <c r="V1076" s="48" t="s">
        <v>6833</v>
      </c>
      <c r="W1076">
        <v>3</v>
      </c>
      <c r="X1076" t="s">
        <v>1380</v>
      </c>
      <c r="Y1076" t="s">
        <v>2169</v>
      </c>
      <c r="Z1076" t="s">
        <v>19</v>
      </c>
      <c r="AA1076" t="s">
        <v>19</v>
      </c>
      <c r="AB1076" t="s">
        <v>19</v>
      </c>
      <c r="AC1076" t="s">
        <v>2169</v>
      </c>
      <c r="AD1076" t="s">
        <v>2170</v>
      </c>
      <c r="AE1076" t="s">
        <v>2168</v>
      </c>
      <c r="AF1076" s="27" t="s">
        <v>19</v>
      </c>
      <c r="AG1076" s="27" t="s">
        <v>19</v>
      </c>
      <c r="AH1076" s="27" t="s">
        <v>19</v>
      </c>
      <c r="AI1076" s="27" t="s">
        <v>19</v>
      </c>
      <c r="AJ1076" s="27" t="s">
        <v>19</v>
      </c>
      <c r="AK1076" t="s">
        <v>21</v>
      </c>
      <c r="AL1076">
        <v>1</v>
      </c>
      <c r="AM1076">
        <v>1</v>
      </c>
      <c r="AT1076" t="s">
        <v>2123</v>
      </c>
      <c r="AU1076" t="s">
        <v>2125</v>
      </c>
    </row>
    <row r="1077" spans="1:48" ht="14.45" customHeight="1">
      <c r="A1077"/>
      <c r="B1077" s="25" t="s">
        <v>6800</v>
      </c>
      <c r="D1077" s="47"/>
      <c r="E1077" s="256"/>
      <c r="F1077" s="47"/>
      <c r="G1077" s="47"/>
      <c r="H1077" s="47"/>
      <c r="I1077" s="47"/>
      <c r="J1077" s="47"/>
      <c r="K1077" s="47"/>
      <c r="L1077" s="47"/>
      <c r="M1077" s="47"/>
      <c r="N1077" s="47"/>
      <c r="O1077" s="47"/>
      <c r="P1077" s="47"/>
      <c r="Q1077" s="47"/>
      <c r="R1077" s="47"/>
      <c r="S1077" s="47"/>
      <c r="T1077" s="47"/>
      <c r="U1077" s="47"/>
      <c r="V1077" s="48"/>
      <c r="W1077">
        <v>1</v>
      </c>
      <c r="X1077" t="s">
        <v>2171</v>
      </c>
    </row>
    <row r="1078" spans="1:48" ht="14.45" customHeight="1">
      <c r="A1078"/>
      <c r="B1078" s="25" t="s">
        <v>6800</v>
      </c>
      <c r="D1078" s="47"/>
      <c r="E1078" s="256"/>
      <c r="F1078" s="47"/>
      <c r="G1078" s="47"/>
      <c r="H1078" s="47"/>
      <c r="I1078" s="47"/>
      <c r="J1078" s="47"/>
      <c r="K1078" s="47"/>
      <c r="L1078" s="47"/>
      <c r="M1078" s="47"/>
      <c r="N1078" s="47"/>
      <c r="O1078" s="47"/>
      <c r="P1078" s="47"/>
      <c r="Q1078" s="47"/>
      <c r="R1078" s="47"/>
      <c r="S1078" s="47"/>
      <c r="T1078" s="47"/>
      <c r="U1078" s="47"/>
      <c r="V1078" s="48"/>
      <c r="W1078">
        <v>2</v>
      </c>
      <c r="X1078" t="s">
        <v>1</v>
      </c>
      <c r="Y1078" t="s">
        <v>2172</v>
      </c>
      <c r="Z1078" t="s">
        <v>2173</v>
      </c>
      <c r="AA1078" t="s">
        <v>2174</v>
      </c>
      <c r="AB1078" t="s">
        <v>4</v>
      </c>
    </row>
    <row r="1079" spans="1:48" ht="14.45" customHeight="1">
      <c r="A1079"/>
      <c r="B1079" s="25" t="s">
        <v>6800</v>
      </c>
      <c r="D1079" s="47"/>
      <c r="E1079" s="256"/>
      <c r="F1079" s="47"/>
      <c r="G1079" s="47"/>
      <c r="H1079" s="47"/>
      <c r="I1079" s="47"/>
      <c r="J1079" s="47"/>
      <c r="K1079" s="47"/>
      <c r="L1079" s="47"/>
      <c r="M1079" s="47"/>
      <c r="N1079" s="47"/>
      <c r="O1079" s="47"/>
      <c r="P1079" s="47"/>
      <c r="Q1079" s="47"/>
      <c r="R1079" s="47"/>
      <c r="S1079" s="47"/>
      <c r="T1079" s="47"/>
      <c r="U1079" s="47"/>
      <c r="V1079" s="48"/>
      <c r="W1079">
        <v>2</v>
      </c>
      <c r="X1079" t="s">
        <v>1485</v>
      </c>
      <c r="Y1079" t="s">
        <v>2175</v>
      </c>
      <c r="Z1079" t="s">
        <v>2176</v>
      </c>
      <c r="AA1079" t="s">
        <v>2177</v>
      </c>
      <c r="AB1079" t="s">
        <v>4</v>
      </c>
    </row>
    <row r="1080" spans="1:48" ht="14.45" customHeight="1">
      <c r="A1080"/>
      <c r="B1080" s="25" t="s">
        <v>6800</v>
      </c>
      <c r="D1080" s="47"/>
      <c r="E1080" s="256"/>
      <c r="F1080" s="47"/>
      <c r="G1080" s="47"/>
      <c r="H1080" s="47"/>
      <c r="I1080" s="47"/>
      <c r="J1080" s="47"/>
      <c r="K1080" s="47"/>
      <c r="L1080" s="47"/>
      <c r="M1080" s="47"/>
      <c r="N1080" s="47"/>
      <c r="O1080" s="47"/>
      <c r="P1080" s="47"/>
      <c r="Q1080" s="47"/>
      <c r="R1080" s="47"/>
      <c r="S1080" s="47"/>
      <c r="T1080" s="47"/>
      <c r="U1080" s="47"/>
      <c r="V1080" s="48"/>
      <c r="W1080">
        <v>2</v>
      </c>
      <c r="X1080" t="s">
        <v>2178</v>
      </c>
      <c r="Y1080" t="s">
        <v>2179</v>
      </c>
      <c r="Z1080" t="s">
        <v>2180</v>
      </c>
      <c r="AA1080" t="s">
        <v>2177</v>
      </c>
      <c r="AB1080" t="s">
        <v>4</v>
      </c>
    </row>
    <row r="1081" spans="1:48" ht="14.45" customHeight="1">
      <c r="A1081"/>
      <c r="B1081" s="25" t="s">
        <v>6800</v>
      </c>
      <c r="D1081" s="47"/>
      <c r="E1081" s="256"/>
      <c r="F1081" s="47"/>
      <c r="G1081" s="47"/>
      <c r="H1081" s="47"/>
      <c r="I1081" s="47"/>
      <c r="J1081" s="47"/>
      <c r="K1081" s="47"/>
      <c r="L1081" s="47"/>
      <c r="M1081" s="47"/>
      <c r="N1081" s="47"/>
      <c r="O1081" s="47"/>
      <c r="P1081" s="47"/>
      <c r="Q1081" s="47"/>
      <c r="R1081" s="47"/>
      <c r="S1081" s="47"/>
      <c r="T1081" s="47"/>
      <c r="U1081" s="47"/>
      <c r="V1081" s="48"/>
      <c r="W1081">
        <v>0</v>
      </c>
      <c r="X1081" t="s">
        <v>5</v>
      </c>
      <c r="Y1081" t="s">
        <v>6</v>
      </c>
      <c r="Z1081" t="s">
        <v>7</v>
      </c>
      <c r="AA1081" t="s">
        <v>8</v>
      </c>
      <c r="AB1081" t="s">
        <v>8</v>
      </c>
      <c r="AC1081" t="s">
        <v>9</v>
      </c>
      <c r="AD1081" t="s">
        <v>10</v>
      </c>
      <c r="AE1081" t="s">
        <v>11</v>
      </c>
      <c r="AF1081" s="27" t="s">
        <v>12</v>
      </c>
      <c r="AG1081" s="27" t="s">
        <v>13</v>
      </c>
      <c r="AH1081" s="27" t="s">
        <v>14</v>
      </c>
      <c r="AI1081" s="27" t="s">
        <v>15</v>
      </c>
      <c r="AJ1081" s="27" t="s">
        <v>16</v>
      </c>
      <c r="AK1081" t="s">
        <v>17</v>
      </c>
      <c r="AL1081" t="s">
        <v>1</v>
      </c>
      <c r="AM1081" t="s">
        <v>1485</v>
      </c>
      <c r="AN1081" t="s">
        <v>2178</v>
      </c>
      <c r="AT1081" t="s">
        <v>1</v>
      </c>
      <c r="AU1081" t="s">
        <v>1485</v>
      </c>
      <c r="AV1081" t="s">
        <v>2178</v>
      </c>
    </row>
    <row r="1082" spans="1:48" ht="14.45" customHeight="1">
      <c r="A1082"/>
      <c r="B1082" s="25" t="s">
        <v>6800</v>
      </c>
      <c r="D1082" s="47"/>
      <c r="E1082" s="256"/>
      <c r="F1082" s="47"/>
      <c r="G1082" s="47"/>
      <c r="H1082" s="47"/>
      <c r="I1082" s="47"/>
      <c r="J1082" s="47"/>
      <c r="K1082" s="47"/>
      <c r="L1082" s="47"/>
      <c r="M1082" s="47"/>
      <c r="N1082" s="47"/>
      <c r="O1082" s="47"/>
      <c r="P1082" s="47"/>
      <c r="Q1082" s="47"/>
      <c r="R1082" s="47"/>
      <c r="S1082" s="47"/>
      <c r="T1082" s="47"/>
      <c r="U1082" s="47"/>
      <c r="V1082" s="48"/>
      <c r="W1082">
        <v>4</v>
      </c>
      <c r="X1082" t="s">
        <v>33</v>
      </c>
      <c r="Y1082" t="s">
        <v>19</v>
      </c>
      <c r="Z1082" t="s">
        <v>19</v>
      </c>
      <c r="AA1082" t="s">
        <v>19</v>
      </c>
      <c r="AB1082" t="s">
        <v>19</v>
      </c>
      <c r="AC1082" t="s">
        <v>19</v>
      </c>
      <c r="AD1082" t="s">
        <v>19</v>
      </c>
      <c r="AE1082" t="s">
        <v>35</v>
      </c>
      <c r="AF1082" s="27" t="s">
        <v>19</v>
      </c>
      <c r="AG1082" s="27" t="s">
        <v>19</v>
      </c>
      <c r="AH1082" s="27" t="s">
        <v>19</v>
      </c>
      <c r="AI1082" s="27" t="s">
        <v>19</v>
      </c>
      <c r="AJ1082" s="27" t="s">
        <v>19</v>
      </c>
      <c r="AK1082" t="s">
        <v>24</v>
      </c>
      <c r="AL1082">
        <v>209</v>
      </c>
      <c r="AM1082">
        <v>209</v>
      </c>
      <c r="AN1082">
        <v>209</v>
      </c>
      <c r="AT1082">
        <v>209</v>
      </c>
      <c r="AU1082">
        <v>209</v>
      </c>
      <c r="AV1082">
        <v>209</v>
      </c>
    </row>
    <row r="1083" spans="1:48" ht="14.45" customHeight="1">
      <c r="A1083"/>
      <c r="B1083" s="25" t="s">
        <v>6800</v>
      </c>
      <c r="D1083" s="47"/>
      <c r="E1083" s="256"/>
      <c r="F1083" s="47"/>
      <c r="G1083" s="47"/>
      <c r="H1083" s="47"/>
      <c r="I1083" s="47"/>
      <c r="J1083" s="47"/>
      <c r="K1083" s="47"/>
      <c r="L1083" s="47"/>
      <c r="M1083" s="47"/>
      <c r="N1083" s="47"/>
      <c r="O1083" s="47"/>
      <c r="P1083" s="47"/>
      <c r="Q1083" s="47"/>
      <c r="R1083" s="47"/>
      <c r="S1083" s="47"/>
      <c r="T1083" s="47"/>
      <c r="U1083" s="47"/>
      <c r="V1083" s="48"/>
      <c r="W1083">
        <v>4</v>
      </c>
      <c r="X1083" t="s">
        <v>60</v>
      </c>
      <c r="Y1083" t="s">
        <v>19</v>
      </c>
      <c r="Z1083" t="s">
        <v>19</v>
      </c>
      <c r="AA1083" t="s">
        <v>19</v>
      </c>
      <c r="AB1083" t="s">
        <v>19</v>
      </c>
      <c r="AC1083" t="s">
        <v>19</v>
      </c>
      <c r="AD1083" t="s">
        <v>19</v>
      </c>
      <c r="AE1083" t="s">
        <v>1429</v>
      </c>
      <c r="AF1083" s="27" t="s">
        <v>19</v>
      </c>
      <c r="AG1083" s="27" t="s">
        <v>19</v>
      </c>
      <c r="AH1083" s="27" t="s">
        <v>19</v>
      </c>
      <c r="AI1083" s="27" t="s">
        <v>19</v>
      </c>
      <c r="AJ1083" s="27" t="s">
        <v>19</v>
      </c>
      <c r="AK1083" t="s">
        <v>21</v>
      </c>
      <c r="AL1083">
        <v>1</v>
      </c>
      <c r="AM1083">
        <v>1</v>
      </c>
      <c r="AN1083">
        <v>1</v>
      </c>
      <c r="AT1083">
        <v>1</v>
      </c>
      <c r="AU1083">
        <v>1</v>
      </c>
      <c r="AV1083">
        <v>1</v>
      </c>
    </row>
    <row r="1084" spans="1:48" ht="14.45" customHeight="1">
      <c r="A1084"/>
      <c r="B1084" s="25" t="s">
        <v>6800</v>
      </c>
      <c r="D1084" s="47"/>
      <c r="E1084" s="256"/>
      <c r="F1084" s="47"/>
      <c r="G1084" s="47"/>
      <c r="H1084" s="47"/>
      <c r="I1084" s="47"/>
      <c r="J1084" s="47"/>
      <c r="K1084" s="47"/>
      <c r="L1084" s="47"/>
      <c r="M1084" s="47"/>
      <c r="N1084" s="47"/>
      <c r="O1084" s="47"/>
      <c r="P1084" s="47"/>
      <c r="Q1084" s="47"/>
      <c r="R1084" s="47"/>
      <c r="S1084" s="47"/>
      <c r="T1084" s="47"/>
      <c r="U1084" s="47"/>
      <c r="V1084" s="48"/>
      <c r="W1084">
        <v>4</v>
      </c>
      <c r="X1084" t="s">
        <v>60</v>
      </c>
      <c r="Y1084" t="s">
        <v>19</v>
      </c>
      <c r="Z1084" t="s">
        <v>19</v>
      </c>
      <c r="AA1084" t="s">
        <v>19</v>
      </c>
      <c r="AB1084" t="s">
        <v>19</v>
      </c>
      <c r="AC1084" t="s">
        <v>19</v>
      </c>
      <c r="AD1084" t="s">
        <v>19</v>
      </c>
      <c r="AE1084" t="s">
        <v>2181</v>
      </c>
      <c r="AF1084" s="27" t="s">
        <v>19</v>
      </c>
      <c r="AG1084" s="27" t="s">
        <v>19</v>
      </c>
      <c r="AH1084" s="27" t="s">
        <v>19</v>
      </c>
      <c r="AI1084" s="27" t="s">
        <v>19</v>
      </c>
      <c r="AJ1084" s="27" t="s">
        <v>19</v>
      </c>
      <c r="AK1084" t="s">
        <v>21</v>
      </c>
      <c r="AL1084">
        <v>1</v>
      </c>
      <c r="AM1084">
        <v>1</v>
      </c>
      <c r="AN1084">
        <v>1</v>
      </c>
      <c r="AT1084">
        <v>1</v>
      </c>
      <c r="AU1084">
        <v>1</v>
      </c>
      <c r="AV1084">
        <v>1</v>
      </c>
    </row>
    <row r="1085" spans="1:48" ht="14.45" customHeight="1">
      <c r="A1085"/>
      <c r="B1085" s="25" t="s">
        <v>6800</v>
      </c>
      <c r="D1085" s="47"/>
      <c r="E1085" s="256"/>
      <c r="F1085" s="47"/>
      <c r="G1085" s="47"/>
      <c r="H1085" s="47"/>
      <c r="I1085" s="47"/>
      <c r="J1085" s="47"/>
      <c r="K1085" s="47"/>
      <c r="L1085" s="47"/>
      <c r="M1085" s="47"/>
      <c r="N1085" s="47"/>
      <c r="O1085" s="47"/>
      <c r="P1085" s="47"/>
      <c r="Q1085" s="47"/>
      <c r="R1085" s="47"/>
      <c r="S1085" s="47"/>
      <c r="T1085" s="47"/>
      <c r="U1085" s="47"/>
      <c r="V1085" s="48"/>
      <c r="W1085">
        <v>4</v>
      </c>
      <c r="X1085" t="s">
        <v>75</v>
      </c>
      <c r="Y1085" t="s">
        <v>19</v>
      </c>
      <c r="Z1085" t="s">
        <v>19</v>
      </c>
      <c r="AA1085" t="s">
        <v>19</v>
      </c>
      <c r="AB1085" t="s">
        <v>19</v>
      </c>
      <c r="AC1085" t="s">
        <v>19</v>
      </c>
      <c r="AD1085" t="s">
        <v>19</v>
      </c>
      <c r="AE1085" t="s">
        <v>2182</v>
      </c>
      <c r="AF1085" s="27" t="s">
        <v>19</v>
      </c>
      <c r="AG1085" s="27" t="s">
        <v>19</v>
      </c>
      <c r="AH1085" s="27" t="s">
        <v>19</v>
      </c>
      <c r="AI1085" s="27" t="s">
        <v>19</v>
      </c>
      <c r="AJ1085" s="27" t="s">
        <v>19</v>
      </c>
      <c r="AK1085" t="s">
        <v>21</v>
      </c>
      <c r="AL1085">
        <v>2</v>
      </c>
      <c r="AM1085">
        <v>2</v>
      </c>
      <c r="AN1085">
        <v>2</v>
      </c>
      <c r="AT1085">
        <v>2</v>
      </c>
      <c r="AU1085">
        <v>2</v>
      </c>
      <c r="AV1085">
        <v>2</v>
      </c>
    </row>
    <row r="1086" spans="1:48" ht="14.45" customHeight="1">
      <c r="A1086"/>
      <c r="B1086" s="25" t="s">
        <v>6800</v>
      </c>
      <c r="D1086" s="47"/>
      <c r="E1086" s="256"/>
      <c r="F1086" s="47"/>
      <c r="G1086" s="47"/>
      <c r="H1086" s="47"/>
      <c r="I1086" s="47"/>
      <c r="J1086" s="47"/>
      <c r="K1086" s="47"/>
      <c r="L1086" s="47"/>
      <c r="M1086" s="47"/>
      <c r="N1086" s="47"/>
      <c r="O1086" s="47"/>
      <c r="P1086" s="47"/>
      <c r="Q1086" s="47"/>
      <c r="R1086" s="47"/>
      <c r="S1086" s="47"/>
      <c r="T1086" s="47"/>
      <c r="U1086" s="47"/>
      <c r="V1086" s="48"/>
      <c r="W1086">
        <v>4</v>
      </c>
      <c r="X1086" t="s">
        <v>75</v>
      </c>
      <c r="Y1086" t="s">
        <v>19</v>
      </c>
      <c r="Z1086" t="s">
        <v>19</v>
      </c>
      <c r="AA1086" t="s">
        <v>19</v>
      </c>
      <c r="AB1086" t="s">
        <v>19</v>
      </c>
      <c r="AC1086" t="s">
        <v>19</v>
      </c>
      <c r="AD1086" t="s">
        <v>19</v>
      </c>
      <c r="AE1086" t="s">
        <v>109</v>
      </c>
      <c r="AF1086" s="27" t="s">
        <v>19</v>
      </c>
      <c r="AG1086" s="27" t="s">
        <v>19</v>
      </c>
      <c r="AH1086" s="27" t="s">
        <v>19</v>
      </c>
      <c r="AI1086" s="27" t="s">
        <v>19</v>
      </c>
      <c r="AJ1086" s="27" t="s">
        <v>19</v>
      </c>
      <c r="AK1086" t="s">
        <v>21</v>
      </c>
      <c r="AL1086">
        <v>1</v>
      </c>
      <c r="AM1086">
        <v>1</v>
      </c>
      <c r="AN1086">
        <v>1</v>
      </c>
      <c r="AT1086">
        <v>1</v>
      </c>
      <c r="AU1086">
        <v>1</v>
      </c>
      <c r="AV1086">
        <v>1</v>
      </c>
    </row>
    <row r="1087" spans="1:48" ht="14.45" customHeight="1">
      <c r="A1087"/>
      <c r="B1087" s="25" t="s">
        <v>6800</v>
      </c>
      <c r="D1087" s="47"/>
      <c r="E1087" s="256"/>
      <c r="F1087" s="47"/>
      <c r="G1087" s="47"/>
      <c r="H1087" s="47"/>
      <c r="I1087" s="47"/>
      <c r="J1087" s="47"/>
      <c r="K1087" s="47"/>
      <c r="L1087" s="47"/>
      <c r="M1087" s="47"/>
      <c r="N1087" s="47"/>
      <c r="O1087" s="47"/>
      <c r="P1087" s="47"/>
      <c r="Q1087" s="47"/>
      <c r="R1087" s="47"/>
      <c r="S1087" s="47"/>
      <c r="T1087" s="47"/>
      <c r="U1087" s="47"/>
      <c r="V1087" s="48"/>
      <c r="W1087">
        <v>4</v>
      </c>
      <c r="X1087" t="s">
        <v>75</v>
      </c>
      <c r="Y1087" t="s">
        <v>19</v>
      </c>
      <c r="Z1087" t="s">
        <v>19</v>
      </c>
      <c r="AA1087" t="s">
        <v>19</v>
      </c>
      <c r="AB1087" t="s">
        <v>19</v>
      </c>
      <c r="AC1087" t="s">
        <v>19</v>
      </c>
      <c r="AD1087" t="s">
        <v>19</v>
      </c>
      <c r="AE1087" t="s">
        <v>1764</v>
      </c>
      <c r="AF1087" s="27" t="s">
        <v>19</v>
      </c>
      <c r="AG1087" s="27" t="s">
        <v>19</v>
      </c>
      <c r="AH1087" s="27" t="s">
        <v>19</v>
      </c>
      <c r="AI1087" s="27" t="s">
        <v>19</v>
      </c>
      <c r="AJ1087" s="27" t="s">
        <v>19</v>
      </c>
      <c r="AK1087" t="s">
        <v>21</v>
      </c>
      <c r="AL1087">
        <v>1</v>
      </c>
      <c r="AM1087">
        <v>1</v>
      </c>
      <c r="AN1087">
        <v>1</v>
      </c>
      <c r="AT1087">
        <v>1</v>
      </c>
      <c r="AU1087">
        <v>1</v>
      </c>
      <c r="AV1087">
        <v>1</v>
      </c>
    </row>
    <row r="1088" spans="1:48" ht="14.45" customHeight="1">
      <c r="A1088"/>
      <c r="B1088" s="25" t="s">
        <v>6800</v>
      </c>
      <c r="D1088" s="47"/>
      <c r="E1088" s="256"/>
      <c r="F1088" s="47"/>
      <c r="G1088" s="47"/>
      <c r="H1088" s="47"/>
      <c r="I1088" s="47"/>
      <c r="J1088" s="47"/>
      <c r="K1088" s="47"/>
      <c r="L1088" s="47"/>
      <c r="M1088" s="47"/>
      <c r="N1088" s="47"/>
      <c r="O1088" s="47"/>
      <c r="P1088" s="47"/>
      <c r="Q1088" s="47"/>
      <c r="R1088" s="47"/>
      <c r="S1088" s="47"/>
      <c r="T1088" s="47"/>
      <c r="U1088" s="47"/>
      <c r="V1088" s="48"/>
      <c r="W1088">
        <v>4</v>
      </c>
      <c r="X1088" t="s">
        <v>75</v>
      </c>
      <c r="Y1088" t="s">
        <v>19</v>
      </c>
      <c r="Z1088" t="s">
        <v>19</v>
      </c>
      <c r="AA1088" t="s">
        <v>19</v>
      </c>
      <c r="AB1088" t="s">
        <v>19</v>
      </c>
      <c r="AC1088" t="s">
        <v>19</v>
      </c>
      <c r="AD1088" t="s">
        <v>19</v>
      </c>
      <c r="AE1088" t="s">
        <v>2183</v>
      </c>
      <c r="AF1088" s="27" t="s">
        <v>19</v>
      </c>
      <c r="AG1088" s="27" t="s">
        <v>19</v>
      </c>
      <c r="AH1088" s="27" t="s">
        <v>19</v>
      </c>
      <c r="AI1088" s="27" t="s">
        <v>19</v>
      </c>
      <c r="AJ1088" s="27" t="s">
        <v>19</v>
      </c>
      <c r="AK1088" t="s">
        <v>21</v>
      </c>
      <c r="AL1088">
        <v>1</v>
      </c>
      <c r="AM1088">
        <v>1</v>
      </c>
      <c r="AN1088">
        <v>1</v>
      </c>
      <c r="AT1088">
        <v>1</v>
      </c>
      <c r="AU1088">
        <v>1</v>
      </c>
      <c r="AV1088">
        <v>1</v>
      </c>
    </row>
    <row r="1089" spans="1:48" ht="14.45" customHeight="1">
      <c r="A1089"/>
      <c r="B1089" s="25" t="s">
        <v>6800</v>
      </c>
      <c r="D1089" s="47"/>
      <c r="E1089" s="256"/>
      <c r="F1089" s="47"/>
      <c r="G1089" s="47"/>
      <c r="H1089" s="47"/>
      <c r="I1089" s="47"/>
      <c r="J1089" s="47"/>
      <c r="K1089" s="47"/>
      <c r="L1089" s="47"/>
      <c r="M1089" s="47"/>
      <c r="N1089" s="47"/>
      <c r="O1089" s="47"/>
      <c r="P1089" s="47"/>
      <c r="Q1089" s="47"/>
      <c r="R1089" s="47"/>
      <c r="S1089" s="47"/>
      <c r="T1089" s="47"/>
      <c r="U1089" s="47"/>
      <c r="V1089" s="48"/>
      <c r="W1089">
        <v>4</v>
      </c>
      <c r="X1089" t="s">
        <v>75</v>
      </c>
      <c r="Y1089" t="s">
        <v>19</v>
      </c>
      <c r="Z1089" t="s">
        <v>19</v>
      </c>
      <c r="AA1089" t="s">
        <v>19</v>
      </c>
      <c r="AB1089" t="s">
        <v>19</v>
      </c>
      <c r="AC1089" t="s">
        <v>19</v>
      </c>
      <c r="AD1089" t="s">
        <v>19</v>
      </c>
      <c r="AE1089" t="s">
        <v>114</v>
      </c>
      <c r="AF1089" s="27" t="s">
        <v>19</v>
      </c>
      <c r="AG1089" s="27" t="s">
        <v>19</v>
      </c>
      <c r="AH1089" s="27" t="s">
        <v>19</v>
      </c>
      <c r="AI1089" s="27" t="s">
        <v>19</v>
      </c>
      <c r="AJ1089" s="27" t="s">
        <v>19</v>
      </c>
      <c r="AK1089" t="s">
        <v>21</v>
      </c>
      <c r="AL1089">
        <v>1</v>
      </c>
      <c r="AM1089">
        <v>1</v>
      </c>
      <c r="AN1089">
        <v>1</v>
      </c>
      <c r="AT1089">
        <v>1</v>
      </c>
      <c r="AU1089">
        <v>1</v>
      </c>
      <c r="AV1089">
        <v>1</v>
      </c>
    </row>
    <row r="1090" spans="1:48" ht="14.45" customHeight="1">
      <c r="A1090"/>
      <c r="B1090" s="25" t="s">
        <v>6800</v>
      </c>
      <c r="D1090" s="47"/>
      <c r="E1090" s="256"/>
      <c r="F1090" s="47"/>
      <c r="G1090" s="47"/>
      <c r="H1090" s="47"/>
      <c r="I1090" s="47"/>
      <c r="J1090" s="47"/>
      <c r="K1090" s="47"/>
      <c r="L1090" s="47"/>
      <c r="M1090" s="47"/>
      <c r="N1090" s="47"/>
      <c r="O1090" s="47"/>
      <c r="P1090" s="47"/>
      <c r="Q1090" s="47"/>
      <c r="R1090" s="47"/>
      <c r="S1090" s="47"/>
      <c r="T1090" s="47"/>
      <c r="U1090" s="47"/>
      <c r="V1090" s="48"/>
      <c r="W1090">
        <v>4</v>
      </c>
      <c r="X1090" t="s">
        <v>75</v>
      </c>
      <c r="Y1090" t="s">
        <v>19</v>
      </c>
      <c r="Z1090" t="s">
        <v>19</v>
      </c>
      <c r="AA1090" t="s">
        <v>19</v>
      </c>
      <c r="AB1090" t="s">
        <v>19</v>
      </c>
      <c r="AC1090" t="s">
        <v>19</v>
      </c>
      <c r="AD1090" t="s">
        <v>19</v>
      </c>
      <c r="AE1090" t="s">
        <v>115</v>
      </c>
      <c r="AF1090" s="27" t="s">
        <v>19</v>
      </c>
      <c r="AG1090" s="27" t="s">
        <v>19</v>
      </c>
      <c r="AH1090" s="27" t="s">
        <v>19</v>
      </c>
      <c r="AI1090" s="27" t="s">
        <v>19</v>
      </c>
      <c r="AJ1090" s="27" t="s">
        <v>19</v>
      </c>
      <c r="AK1090" t="s">
        <v>21</v>
      </c>
      <c r="AL1090">
        <v>1</v>
      </c>
      <c r="AM1090">
        <v>1</v>
      </c>
      <c r="AN1090">
        <v>1</v>
      </c>
      <c r="AT1090">
        <v>1</v>
      </c>
      <c r="AU1090">
        <v>1</v>
      </c>
      <c r="AV1090">
        <v>1</v>
      </c>
    </row>
    <row r="1091" spans="1:48" ht="14.45" customHeight="1">
      <c r="A1091"/>
      <c r="B1091" s="25" t="s">
        <v>6800</v>
      </c>
      <c r="D1091" s="47"/>
      <c r="E1091" s="256"/>
      <c r="F1091" s="47"/>
      <c r="G1091" s="47"/>
      <c r="H1091" s="47"/>
      <c r="I1091" s="47"/>
      <c r="J1091" s="47"/>
      <c r="K1091" s="47"/>
      <c r="L1091" s="47"/>
      <c r="M1091" s="47"/>
      <c r="N1091" s="47"/>
      <c r="O1091" s="47"/>
      <c r="P1091" s="47"/>
      <c r="Q1091" s="47"/>
      <c r="R1091" s="47"/>
      <c r="S1091" s="47"/>
      <c r="T1091" s="47"/>
      <c r="U1091" s="47"/>
      <c r="V1091" s="48"/>
      <c r="W1091">
        <v>4</v>
      </c>
      <c r="X1091" t="s">
        <v>75</v>
      </c>
      <c r="Y1091" t="s">
        <v>19</v>
      </c>
      <c r="Z1091" t="s">
        <v>19</v>
      </c>
      <c r="AA1091" t="s">
        <v>19</v>
      </c>
      <c r="AB1091" t="s">
        <v>19</v>
      </c>
      <c r="AC1091" t="s">
        <v>19</v>
      </c>
      <c r="AD1091" t="s">
        <v>19</v>
      </c>
      <c r="AE1091" t="s">
        <v>125</v>
      </c>
      <c r="AF1091" s="27" t="s">
        <v>19</v>
      </c>
      <c r="AG1091" s="27" t="s">
        <v>19</v>
      </c>
      <c r="AH1091" s="27" t="s">
        <v>19</v>
      </c>
      <c r="AI1091" s="27" t="s">
        <v>19</v>
      </c>
      <c r="AJ1091" s="27" t="s">
        <v>19</v>
      </c>
      <c r="AK1091" t="s">
        <v>21</v>
      </c>
      <c r="AL1091">
        <v>2</v>
      </c>
      <c r="AM1091">
        <v>2</v>
      </c>
      <c r="AN1091">
        <v>2</v>
      </c>
      <c r="AT1091">
        <v>2</v>
      </c>
      <c r="AU1091">
        <v>2</v>
      </c>
      <c r="AV1091">
        <v>2</v>
      </c>
    </row>
    <row r="1092" spans="1:48" ht="14.45" customHeight="1">
      <c r="A1092"/>
      <c r="B1092" s="25" t="s">
        <v>6800</v>
      </c>
      <c r="D1092" s="47"/>
      <c r="E1092" s="256"/>
      <c r="F1092" s="47"/>
      <c r="G1092" s="47"/>
      <c r="H1092" s="47"/>
      <c r="I1092" s="47"/>
      <c r="J1092" s="47"/>
      <c r="K1092" s="47"/>
      <c r="L1092" s="47"/>
      <c r="M1092" s="47"/>
      <c r="N1092" s="47"/>
      <c r="O1092" s="47"/>
      <c r="P1092" s="47"/>
      <c r="Q1092" s="47"/>
      <c r="R1092" s="47"/>
      <c r="S1092" s="47"/>
      <c r="T1092" s="47"/>
      <c r="U1092" s="47"/>
      <c r="V1092" s="48"/>
      <c r="W1092">
        <v>4</v>
      </c>
      <c r="X1092" t="s">
        <v>75</v>
      </c>
      <c r="Y1092" t="s">
        <v>19</v>
      </c>
      <c r="Z1092" t="s">
        <v>19</v>
      </c>
      <c r="AA1092" t="s">
        <v>19</v>
      </c>
      <c r="AB1092" t="s">
        <v>19</v>
      </c>
      <c r="AC1092" t="s">
        <v>19</v>
      </c>
      <c r="AD1092" t="s">
        <v>19</v>
      </c>
      <c r="AE1092" t="s">
        <v>1768</v>
      </c>
      <c r="AF1092" s="27" t="s">
        <v>19</v>
      </c>
      <c r="AG1092" s="27" t="s">
        <v>19</v>
      </c>
      <c r="AH1092" s="27" t="s">
        <v>19</v>
      </c>
      <c r="AI1092" s="27" t="s">
        <v>19</v>
      </c>
      <c r="AJ1092" s="27" t="s">
        <v>19</v>
      </c>
      <c r="AK1092" t="s">
        <v>21</v>
      </c>
      <c r="AL1092">
        <v>3</v>
      </c>
      <c r="AM1092">
        <v>3</v>
      </c>
      <c r="AN1092">
        <v>3</v>
      </c>
      <c r="AT1092">
        <v>3</v>
      </c>
      <c r="AU1092">
        <v>3</v>
      </c>
      <c r="AV1092">
        <v>3</v>
      </c>
    </row>
    <row r="1093" spans="1:48" ht="14.45" customHeight="1">
      <c r="A1093"/>
      <c r="B1093" s="25" t="s">
        <v>6800</v>
      </c>
      <c r="D1093" s="47"/>
      <c r="E1093" s="256"/>
      <c r="F1093" s="47"/>
      <c r="G1093" s="47"/>
      <c r="H1093" s="47"/>
      <c r="I1093" s="47"/>
      <c r="J1093" s="47"/>
      <c r="K1093" s="47"/>
      <c r="L1093" s="47"/>
      <c r="M1093" s="47"/>
      <c r="N1093" s="47"/>
      <c r="O1093" s="47"/>
      <c r="P1093" s="47"/>
      <c r="Q1093" s="47"/>
      <c r="R1093" s="47"/>
      <c r="S1093" s="47"/>
      <c r="T1093" s="47"/>
      <c r="U1093" s="47"/>
      <c r="V1093" s="48"/>
      <c r="W1093">
        <v>4</v>
      </c>
      <c r="X1093" t="s">
        <v>75</v>
      </c>
      <c r="Y1093" t="s">
        <v>19</v>
      </c>
      <c r="Z1093" t="s">
        <v>19</v>
      </c>
      <c r="AA1093" t="s">
        <v>19</v>
      </c>
      <c r="AB1093" t="s">
        <v>19</v>
      </c>
      <c r="AC1093" t="s">
        <v>19</v>
      </c>
      <c r="AD1093" t="s">
        <v>19</v>
      </c>
      <c r="AE1093" t="s">
        <v>2184</v>
      </c>
      <c r="AF1093" s="27" t="s">
        <v>19</v>
      </c>
      <c r="AG1093" s="27" t="s">
        <v>19</v>
      </c>
      <c r="AH1093" s="27" t="s">
        <v>19</v>
      </c>
      <c r="AI1093" s="27" t="s">
        <v>19</v>
      </c>
      <c r="AJ1093" s="27" t="s">
        <v>19</v>
      </c>
      <c r="AK1093" t="s">
        <v>21</v>
      </c>
      <c r="AL1093">
        <v>1</v>
      </c>
      <c r="AM1093">
        <v>1</v>
      </c>
      <c r="AN1093">
        <v>1</v>
      </c>
      <c r="AT1093">
        <v>1</v>
      </c>
      <c r="AU1093">
        <v>1</v>
      </c>
      <c r="AV1093">
        <v>1</v>
      </c>
    </row>
    <row r="1094" spans="1:48" ht="14.45" customHeight="1">
      <c r="A1094"/>
      <c r="B1094" s="25" t="s">
        <v>6800</v>
      </c>
      <c r="D1094" s="47" t="s">
        <v>6900</v>
      </c>
      <c r="E1094" s="256"/>
      <c r="F1094" s="47"/>
      <c r="G1094" s="47"/>
      <c r="H1094" s="47"/>
      <c r="I1094" s="47"/>
      <c r="J1094" s="47"/>
      <c r="K1094" s="47"/>
      <c r="L1094" s="47"/>
      <c r="M1094" s="47"/>
      <c r="N1094" s="47"/>
      <c r="O1094" s="47"/>
      <c r="P1094" s="47"/>
      <c r="Q1094" s="47"/>
      <c r="R1094" s="47"/>
      <c r="S1094" s="47"/>
      <c r="T1094" s="47"/>
      <c r="U1094" s="47"/>
      <c r="V1094" s="48" t="s">
        <v>6836</v>
      </c>
      <c r="W1094">
        <v>3</v>
      </c>
      <c r="X1094" t="s">
        <v>2185</v>
      </c>
      <c r="Y1094" t="s">
        <v>2186</v>
      </c>
      <c r="Z1094" t="s">
        <v>19</v>
      </c>
      <c r="AA1094" t="s">
        <v>369</v>
      </c>
      <c r="AB1094" t="s">
        <v>369</v>
      </c>
      <c r="AC1094" t="s">
        <v>2187</v>
      </c>
      <c r="AD1094" t="s">
        <v>1784</v>
      </c>
      <c r="AE1094" t="s">
        <v>2188</v>
      </c>
      <c r="AF1094" s="27" t="s">
        <v>1786</v>
      </c>
      <c r="AG1094" s="27" t="s">
        <v>19</v>
      </c>
      <c r="AH1094" s="27" t="s">
        <v>2189</v>
      </c>
      <c r="AI1094" s="27" t="s">
        <v>372</v>
      </c>
      <c r="AJ1094" s="27" t="s">
        <v>19</v>
      </c>
      <c r="AK1094" t="s">
        <v>21</v>
      </c>
      <c r="AL1094">
        <v>1</v>
      </c>
      <c r="AM1094">
        <v>1</v>
      </c>
      <c r="AN1094">
        <v>1</v>
      </c>
      <c r="AT1094" t="s">
        <v>2172</v>
      </c>
      <c r="AU1094" t="s">
        <v>2175</v>
      </c>
      <c r="AV1094" t="s">
        <v>2179</v>
      </c>
    </row>
    <row r="1095" spans="1:48" ht="14.45" customHeight="1">
      <c r="A1095"/>
      <c r="B1095" s="25" t="s">
        <v>6800</v>
      </c>
      <c r="D1095" s="47" t="s">
        <v>6900</v>
      </c>
      <c r="E1095" s="256"/>
      <c r="F1095" s="47"/>
      <c r="G1095" s="47"/>
      <c r="H1095" s="47"/>
      <c r="I1095" s="47"/>
      <c r="J1095" s="47"/>
      <c r="K1095" s="47"/>
      <c r="L1095" s="47"/>
      <c r="M1095" s="47"/>
      <c r="N1095" s="47"/>
      <c r="O1095" s="47"/>
      <c r="P1095" s="47"/>
      <c r="Q1095" s="47"/>
      <c r="R1095" s="47"/>
      <c r="S1095" s="47"/>
      <c r="T1095" s="47"/>
      <c r="U1095" s="47"/>
      <c r="V1095" s="48" t="s">
        <v>6836</v>
      </c>
      <c r="W1095">
        <v>3</v>
      </c>
      <c r="X1095" t="s">
        <v>2190</v>
      </c>
      <c r="Y1095" t="s">
        <v>2191</v>
      </c>
      <c r="Z1095" t="s">
        <v>19</v>
      </c>
      <c r="AA1095" t="s">
        <v>1805</v>
      </c>
      <c r="AB1095" t="s">
        <v>1805</v>
      </c>
      <c r="AC1095" t="s">
        <v>2192</v>
      </c>
      <c r="AD1095" t="s">
        <v>918</v>
      </c>
      <c r="AE1095" t="s">
        <v>2193</v>
      </c>
      <c r="AF1095" s="27" t="s">
        <v>2194</v>
      </c>
      <c r="AG1095" s="27" t="s">
        <v>19</v>
      </c>
      <c r="AH1095" s="27" t="s">
        <v>2195</v>
      </c>
      <c r="AI1095" s="27" t="s">
        <v>1807</v>
      </c>
      <c r="AJ1095" s="27" t="s">
        <v>19</v>
      </c>
      <c r="AK1095" t="s">
        <v>21</v>
      </c>
      <c r="AL1095">
        <v>1</v>
      </c>
      <c r="AM1095" t="s">
        <v>19</v>
      </c>
      <c r="AN1095" t="s">
        <v>19</v>
      </c>
      <c r="AT1095" t="s">
        <v>2172</v>
      </c>
      <c r="AU1095" t="s">
        <v>19</v>
      </c>
      <c r="AV1095" t="s">
        <v>19</v>
      </c>
    </row>
    <row r="1096" spans="1:48" ht="14.45" customHeight="1">
      <c r="A1096"/>
      <c r="B1096" s="25" t="s">
        <v>6800</v>
      </c>
      <c r="D1096" s="47" t="s">
        <v>6900</v>
      </c>
      <c r="E1096" s="256"/>
      <c r="F1096" s="47"/>
      <c r="G1096" s="47"/>
      <c r="H1096" s="47"/>
      <c r="I1096" s="47"/>
      <c r="J1096" s="47"/>
      <c r="K1096" s="47"/>
      <c r="L1096" s="47"/>
      <c r="M1096" s="47"/>
      <c r="N1096" s="47"/>
      <c r="O1096" s="47"/>
      <c r="P1096" s="47"/>
      <c r="Q1096" s="47"/>
      <c r="R1096" s="47"/>
      <c r="S1096" s="47"/>
      <c r="T1096" s="47"/>
      <c r="U1096" s="47"/>
      <c r="V1096" s="48" t="s">
        <v>6836</v>
      </c>
      <c r="W1096">
        <v>4</v>
      </c>
      <c r="X1096" t="s">
        <v>313</v>
      </c>
      <c r="Y1096" t="s">
        <v>19</v>
      </c>
      <c r="Z1096" t="s">
        <v>19</v>
      </c>
      <c r="AA1096" t="s">
        <v>19</v>
      </c>
      <c r="AB1096" t="s">
        <v>19</v>
      </c>
      <c r="AC1096" t="s">
        <v>19</v>
      </c>
      <c r="AD1096" t="s">
        <v>19</v>
      </c>
      <c r="AE1096" t="s">
        <v>2196</v>
      </c>
      <c r="AF1096" s="27" t="s">
        <v>19</v>
      </c>
      <c r="AG1096" s="27" t="s">
        <v>2192</v>
      </c>
      <c r="AH1096" s="27" t="s">
        <v>19</v>
      </c>
      <c r="AI1096" s="27" t="s">
        <v>19</v>
      </c>
      <c r="AJ1096" s="27" t="s">
        <v>19</v>
      </c>
      <c r="AK1096" t="s">
        <v>21</v>
      </c>
      <c r="AL1096" t="s">
        <v>315</v>
      </c>
      <c r="AM1096" t="s">
        <v>19</v>
      </c>
      <c r="AN1096" t="s">
        <v>19</v>
      </c>
      <c r="AT1096" t="s">
        <v>2172</v>
      </c>
      <c r="AU1096" t="s">
        <v>19</v>
      </c>
      <c r="AV1096" t="s">
        <v>19</v>
      </c>
    </row>
    <row r="1097" spans="1:48" ht="14.45" customHeight="1">
      <c r="A1097"/>
      <c r="B1097" s="25" t="s">
        <v>6800</v>
      </c>
      <c r="D1097" s="47" t="s">
        <v>6900</v>
      </c>
      <c r="E1097" s="256"/>
      <c r="F1097" s="47"/>
      <c r="G1097" s="47"/>
      <c r="H1097" s="47"/>
      <c r="I1097" s="47"/>
      <c r="J1097" s="47"/>
      <c r="K1097" s="47"/>
      <c r="L1097" s="47"/>
      <c r="M1097" s="47"/>
      <c r="N1097" s="47"/>
      <c r="O1097" s="47"/>
      <c r="P1097" s="47"/>
      <c r="Q1097" s="47"/>
      <c r="R1097" s="47"/>
      <c r="S1097" s="47"/>
      <c r="T1097" s="47"/>
      <c r="U1097" s="47"/>
      <c r="V1097" s="48" t="s">
        <v>6836</v>
      </c>
      <c r="W1097">
        <v>3</v>
      </c>
      <c r="X1097" t="s">
        <v>2190</v>
      </c>
      <c r="Y1097" t="s">
        <v>2197</v>
      </c>
      <c r="Z1097" t="s">
        <v>19</v>
      </c>
      <c r="AA1097" t="s">
        <v>1805</v>
      </c>
      <c r="AB1097" t="s">
        <v>1805</v>
      </c>
      <c r="AC1097" t="s">
        <v>2198</v>
      </c>
      <c r="AD1097" t="s">
        <v>918</v>
      </c>
      <c r="AE1097" t="s">
        <v>2193</v>
      </c>
      <c r="AF1097" s="27" t="s">
        <v>2194</v>
      </c>
      <c r="AG1097" s="27" t="s">
        <v>19</v>
      </c>
      <c r="AH1097" s="27" t="s">
        <v>2195</v>
      </c>
      <c r="AI1097" s="27" t="s">
        <v>1807</v>
      </c>
      <c r="AJ1097" s="27" t="s">
        <v>19</v>
      </c>
      <c r="AK1097" t="s">
        <v>21</v>
      </c>
      <c r="AL1097" t="s">
        <v>19</v>
      </c>
      <c r="AM1097" t="s">
        <v>19</v>
      </c>
      <c r="AN1097">
        <v>1</v>
      </c>
      <c r="AT1097" t="s">
        <v>19</v>
      </c>
      <c r="AU1097" t="s">
        <v>19</v>
      </c>
      <c r="AV1097" t="s">
        <v>2179</v>
      </c>
    </row>
    <row r="1098" spans="1:48" ht="14.45" customHeight="1">
      <c r="A1098"/>
      <c r="B1098" s="25" t="s">
        <v>6800</v>
      </c>
      <c r="D1098" s="47" t="s">
        <v>6900</v>
      </c>
      <c r="E1098" s="256"/>
      <c r="F1098" s="47"/>
      <c r="G1098" s="47"/>
      <c r="H1098" s="47"/>
      <c r="I1098" s="47"/>
      <c r="J1098" s="47"/>
      <c r="K1098" s="47"/>
      <c r="L1098" s="47"/>
      <c r="M1098" s="47"/>
      <c r="N1098" s="47"/>
      <c r="O1098" s="47"/>
      <c r="P1098" s="47"/>
      <c r="Q1098" s="47"/>
      <c r="R1098" s="47"/>
      <c r="S1098" s="47"/>
      <c r="T1098" s="47"/>
      <c r="U1098" s="47"/>
      <c r="V1098" s="48" t="s">
        <v>6836</v>
      </c>
      <c r="W1098">
        <v>4</v>
      </c>
      <c r="X1098" t="s">
        <v>313</v>
      </c>
      <c r="Y1098" t="s">
        <v>19</v>
      </c>
      <c r="Z1098" t="s">
        <v>19</v>
      </c>
      <c r="AA1098" t="s">
        <v>19</v>
      </c>
      <c r="AB1098" t="s">
        <v>19</v>
      </c>
      <c r="AC1098" t="s">
        <v>19</v>
      </c>
      <c r="AD1098" t="s">
        <v>19</v>
      </c>
      <c r="AE1098" t="s">
        <v>2196</v>
      </c>
      <c r="AF1098" s="27" t="s">
        <v>19</v>
      </c>
      <c r="AG1098" s="27" t="s">
        <v>2198</v>
      </c>
      <c r="AH1098" s="27" t="s">
        <v>19</v>
      </c>
      <c r="AI1098" s="27" t="s">
        <v>19</v>
      </c>
      <c r="AJ1098" s="27" t="s">
        <v>19</v>
      </c>
      <c r="AK1098" t="s">
        <v>21</v>
      </c>
      <c r="AL1098" t="s">
        <v>19</v>
      </c>
      <c r="AM1098" t="s">
        <v>19</v>
      </c>
      <c r="AN1098" t="s">
        <v>315</v>
      </c>
      <c r="AT1098" t="s">
        <v>19</v>
      </c>
      <c r="AU1098" t="s">
        <v>19</v>
      </c>
      <c r="AV1098" t="s">
        <v>2179</v>
      </c>
    </row>
    <row r="1099" spans="1:48" ht="14.45" customHeight="1">
      <c r="A1099"/>
      <c r="B1099" s="25" t="s">
        <v>6800</v>
      </c>
      <c r="D1099" s="47" t="s">
        <v>6900</v>
      </c>
      <c r="E1099" s="256"/>
      <c r="F1099" s="47"/>
      <c r="G1099" s="47"/>
      <c r="H1099" s="47"/>
      <c r="I1099" s="47"/>
      <c r="J1099" s="47"/>
      <c r="K1099" s="47"/>
      <c r="L1099" s="47"/>
      <c r="M1099" s="47"/>
      <c r="N1099" s="47"/>
      <c r="O1099" s="47"/>
      <c r="P1099" s="47"/>
      <c r="Q1099" s="47"/>
      <c r="R1099" s="47"/>
      <c r="S1099" s="47"/>
      <c r="T1099" s="47"/>
      <c r="U1099" s="47"/>
      <c r="V1099" s="48" t="s">
        <v>6836</v>
      </c>
      <c r="W1099">
        <v>3</v>
      </c>
      <c r="X1099" t="s">
        <v>2190</v>
      </c>
      <c r="Y1099" t="s">
        <v>2199</v>
      </c>
      <c r="Z1099" t="s">
        <v>19</v>
      </c>
      <c r="AA1099" t="s">
        <v>1805</v>
      </c>
      <c r="AB1099" t="s">
        <v>1805</v>
      </c>
      <c r="AC1099" t="s">
        <v>2200</v>
      </c>
      <c r="AD1099" t="s">
        <v>2201</v>
      </c>
      <c r="AE1099" t="s">
        <v>2193</v>
      </c>
      <c r="AF1099" s="27" t="s">
        <v>2194</v>
      </c>
      <c r="AG1099" s="27" t="s">
        <v>19</v>
      </c>
      <c r="AH1099" s="27" t="s">
        <v>2195</v>
      </c>
      <c r="AI1099" s="27" t="s">
        <v>1807</v>
      </c>
      <c r="AJ1099" s="27" t="s">
        <v>19</v>
      </c>
      <c r="AK1099" t="s">
        <v>21</v>
      </c>
      <c r="AL1099" t="s">
        <v>19</v>
      </c>
      <c r="AM1099">
        <v>1</v>
      </c>
      <c r="AN1099" t="s">
        <v>19</v>
      </c>
      <c r="AT1099" t="s">
        <v>19</v>
      </c>
      <c r="AU1099" t="s">
        <v>2175</v>
      </c>
      <c r="AV1099" t="s">
        <v>19</v>
      </c>
    </row>
    <row r="1100" spans="1:48" ht="14.45" customHeight="1">
      <c r="A1100"/>
      <c r="B1100" s="25" t="s">
        <v>6800</v>
      </c>
      <c r="D1100" s="47" t="s">
        <v>6900</v>
      </c>
      <c r="E1100" s="256"/>
      <c r="F1100" s="47"/>
      <c r="G1100" s="47"/>
      <c r="H1100" s="47"/>
      <c r="I1100" s="47"/>
      <c r="J1100" s="47"/>
      <c r="K1100" s="47"/>
      <c r="L1100" s="47"/>
      <c r="M1100" s="47"/>
      <c r="N1100" s="47"/>
      <c r="O1100" s="47"/>
      <c r="P1100" s="47"/>
      <c r="Q1100" s="47"/>
      <c r="R1100" s="47"/>
      <c r="S1100" s="47"/>
      <c r="T1100" s="47"/>
      <c r="U1100" s="47"/>
      <c r="V1100" s="48" t="s">
        <v>6836</v>
      </c>
      <c r="W1100">
        <v>4</v>
      </c>
      <c r="X1100" t="s">
        <v>313</v>
      </c>
      <c r="Y1100" t="s">
        <v>19</v>
      </c>
      <c r="Z1100" t="s">
        <v>19</v>
      </c>
      <c r="AA1100" t="s">
        <v>19</v>
      </c>
      <c r="AB1100" t="s">
        <v>19</v>
      </c>
      <c r="AC1100" t="s">
        <v>19</v>
      </c>
      <c r="AD1100" t="s">
        <v>19</v>
      </c>
      <c r="AE1100" t="s">
        <v>2196</v>
      </c>
      <c r="AF1100" s="27" t="s">
        <v>19</v>
      </c>
      <c r="AG1100" s="27" t="s">
        <v>2200</v>
      </c>
      <c r="AH1100" s="27" t="s">
        <v>19</v>
      </c>
      <c r="AI1100" s="27" t="s">
        <v>19</v>
      </c>
      <c r="AJ1100" s="27" t="s">
        <v>19</v>
      </c>
      <c r="AK1100" t="s">
        <v>21</v>
      </c>
      <c r="AL1100" t="s">
        <v>19</v>
      </c>
      <c r="AM1100" t="s">
        <v>315</v>
      </c>
      <c r="AN1100" t="s">
        <v>19</v>
      </c>
      <c r="AT1100" t="s">
        <v>19</v>
      </c>
      <c r="AU1100" t="s">
        <v>2175</v>
      </c>
      <c r="AV1100" t="s">
        <v>19</v>
      </c>
    </row>
    <row r="1101" spans="1:48" ht="14.45" customHeight="1">
      <c r="A1101"/>
      <c r="B1101" s="25" t="s">
        <v>6800</v>
      </c>
      <c r="D1101" s="47" t="s">
        <v>6900</v>
      </c>
      <c r="E1101" s="256"/>
      <c r="F1101" s="47"/>
      <c r="G1101" s="47"/>
      <c r="H1101" s="47"/>
      <c r="I1101" s="47"/>
      <c r="J1101" s="47"/>
      <c r="K1101" s="47"/>
      <c r="L1101" s="47"/>
      <c r="M1101" s="47"/>
      <c r="N1101" s="47"/>
      <c r="O1101" s="47"/>
      <c r="P1101" s="47"/>
      <c r="Q1101" s="47"/>
      <c r="R1101" s="47"/>
      <c r="S1101" s="47"/>
      <c r="T1101" s="47"/>
      <c r="U1101" s="47"/>
      <c r="V1101" s="48" t="s">
        <v>6836</v>
      </c>
      <c r="W1101">
        <v>3</v>
      </c>
      <c r="X1101" t="s">
        <v>2202</v>
      </c>
      <c r="Y1101" t="s">
        <v>2203</v>
      </c>
      <c r="Z1101" t="s">
        <v>19</v>
      </c>
      <c r="AA1101" t="s">
        <v>2204</v>
      </c>
      <c r="AB1101" t="s">
        <v>2205</v>
      </c>
      <c r="AC1101" t="s">
        <v>2206</v>
      </c>
      <c r="AD1101" t="s">
        <v>2207</v>
      </c>
      <c r="AE1101" t="s">
        <v>2208</v>
      </c>
      <c r="AF1101" s="27" t="s">
        <v>2209</v>
      </c>
      <c r="AG1101" s="27" t="s">
        <v>19</v>
      </c>
      <c r="AH1101" s="27" t="s">
        <v>2195</v>
      </c>
      <c r="AI1101" s="27" t="s">
        <v>2210</v>
      </c>
      <c r="AJ1101" s="27" t="s">
        <v>2211</v>
      </c>
      <c r="AK1101" t="s">
        <v>21</v>
      </c>
      <c r="AL1101">
        <v>1</v>
      </c>
      <c r="AM1101" t="s">
        <v>19</v>
      </c>
      <c r="AN1101" t="s">
        <v>19</v>
      </c>
      <c r="AT1101" t="s">
        <v>2172</v>
      </c>
      <c r="AU1101" t="s">
        <v>19</v>
      </c>
      <c r="AV1101" t="s">
        <v>19</v>
      </c>
    </row>
    <row r="1102" spans="1:48" ht="14.45" customHeight="1">
      <c r="A1102"/>
      <c r="B1102" s="25" t="s">
        <v>6800</v>
      </c>
      <c r="D1102" s="47" t="s">
        <v>6900</v>
      </c>
      <c r="E1102" s="256"/>
      <c r="F1102" s="47"/>
      <c r="G1102" s="47"/>
      <c r="H1102" s="47"/>
      <c r="I1102" s="47"/>
      <c r="J1102" s="47"/>
      <c r="K1102" s="47"/>
      <c r="L1102" s="47"/>
      <c r="M1102" s="47"/>
      <c r="N1102" s="47"/>
      <c r="O1102" s="47"/>
      <c r="P1102" s="47"/>
      <c r="Q1102" s="47"/>
      <c r="R1102" s="47"/>
      <c r="S1102" s="47"/>
      <c r="T1102" s="47"/>
      <c r="U1102" s="47"/>
      <c r="V1102" s="48" t="s">
        <v>6836</v>
      </c>
      <c r="W1102">
        <v>3</v>
      </c>
      <c r="X1102" t="s">
        <v>2212</v>
      </c>
      <c r="Y1102" t="s">
        <v>2213</v>
      </c>
      <c r="Z1102" t="s">
        <v>19</v>
      </c>
      <c r="AA1102" t="s">
        <v>2204</v>
      </c>
      <c r="AB1102" t="s">
        <v>2205</v>
      </c>
      <c r="AC1102" t="s">
        <v>2214</v>
      </c>
      <c r="AD1102" t="s">
        <v>2215</v>
      </c>
      <c r="AE1102" t="s">
        <v>2216</v>
      </c>
      <c r="AF1102" s="27" t="s">
        <v>2209</v>
      </c>
      <c r="AG1102" s="27" t="s">
        <v>19</v>
      </c>
      <c r="AH1102" s="27" t="s">
        <v>2217</v>
      </c>
      <c r="AI1102" s="27" t="s">
        <v>2218</v>
      </c>
      <c r="AJ1102" s="27" t="s">
        <v>2219</v>
      </c>
      <c r="AK1102" t="s">
        <v>21</v>
      </c>
      <c r="AL1102" t="s">
        <v>19</v>
      </c>
      <c r="AM1102" t="s">
        <v>19</v>
      </c>
      <c r="AN1102">
        <v>1</v>
      </c>
      <c r="AT1102" t="s">
        <v>19</v>
      </c>
      <c r="AU1102" t="s">
        <v>19</v>
      </c>
      <c r="AV1102" t="s">
        <v>2179</v>
      </c>
    </row>
    <row r="1103" spans="1:48" ht="14.45" customHeight="1">
      <c r="A1103"/>
      <c r="B1103" s="25" t="s">
        <v>6800</v>
      </c>
      <c r="D1103" s="47" t="s">
        <v>6900</v>
      </c>
      <c r="E1103" s="256"/>
      <c r="F1103" s="47"/>
      <c r="G1103" s="47"/>
      <c r="H1103" s="47"/>
      <c r="I1103" s="47"/>
      <c r="J1103" s="47"/>
      <c r="K1103" s="47"/>
      <c r="L1103" s="47"/>
      <c r="M1103" s="47"/>
      <c r="N1103" s="47"/>
      <c r="O1103" s="47"/>
      <c r="P1103" s="47"/>
      <c r="Q1103" s="47"/>
      <c r="R1103" s="47"/>
      <c r="S1103" s="47"/>
      <c r="T1103" s="47"/>
      <c r="U1103" s="47"/>
      <c r="V1103" s="48" t="s">
        <v>6836</v>
      </c>
      <c r="W1103">
        <v>3</v>
      </c>
      <c r="X1103" t="s">
        <v>2220</v>
      </c>
      <c r="Y1103" t="s">
        <v>2221</v>
      </c>
      <c r="Z1103" t="s">
        <v>19</v>
      </c>
      <c r="AA1103" t="s">
        <v>2204</v>
      </c>
      <c r="AB1103" t="s">
        <v>2205</v>
      </c>
      <c r="AC1103" t="s">
        <v>2222</v>
      </c>
      <c r="AD1103" t="s">
        <v>2223</v>
      </c>
      <c r="AE1103" t="s">
        <v>2224</v>
      </c>
      <c r="AF1103" s="27" t="s">
        <v>2209</v>
      </c>
      <c r="AG1103" s="27" t="s">
        <v>19</v>
      </c>
      <c r="AH1103" s="27" t="s">
        <v>2225</v>
      </c>
      <c r="AI1103" s="27" t="s">
        <v>2226</v>
      </c>
      <c r="AJ1103" s="27" t="s">
        <v>2227</v>
      </c>
      <c r="AK1103" t="s">
        <v>21</v>
      </c>
      <c r="AL1103" t="s">
        <v>19</v>
      </c>
      <c r="AM1103">
        <v>1</v>
      </c>
      <c r="AN1103" t="s">
        <v>19</v>
      </c>
      <c r="AT1103" t="s">
        <v>19</v>
      </c>
      <c r="AU1103" t="s">
        <v>2175</v>
      </c>
      <c r="AV1103" t="s">
        <v>19</v>
      </c>
    </row>
    <row r="1104" spans="1:48" ht="14.45" customHeight="1">
      <c r="A1104"/>
      <c r="B1104" s="25" t="s">
        <v>6800</v>
      </c>
      <c r="D1104" s="47" t="s">
        <v>6900</v>
      </c>
      <c r="E1104" s="256"/>
      <c r="F1104" s="47"/>
      <c r="G1104" s="47"/>
      <c r="H1104" s="47"/>
      <c r="I1104" s="47"/>
      <c r="J1104" s="47"/>
      <c r="K1104" s="47"/>
      <c r="L1104" s="47"/>
      <c r="M1104" s="47"/>
      <c r="N1104" s="47"/>
      <c r="O1104" s="47"/>
      <c r="P1104" s="47"/>
      <c r="Q1104" s="47"/>
      <c r="R1104" s="47"/>
      <c r="S1104" s="47"/>
      <c r="T1104" s="47"/>
      <c r="U1104" s="47"/>
      <c r="V1104" s="48" t="s">
        <v>6836</v>
      </c>
      <c r="W1104">
        <v>3</v>
      </c>
      <c r="X1104" t="s">
        <v>2228</v>
      </c>
      <c r="Y1104" t="s">
        <v>2229</v>
      </c>
      <c r="Z1104" t="s">
        <v>19</v>
      </c>
      <c r="AA1104" t="s">
        <v>2204</v>
      </c>
      <c r="AB1104" t="s">
        <v>2205</v>
      </c>
      <c r="AC1104" t="s">
        <v>2230</v>
      </c>
      <c r="AD1104" t="s">
        <v>2215</v>
      </c>
      <c r="AE1104" t="s">
        <v>2231</v>
      </c>
      <c r="AF1104" s="27" t="s">
        <v>2209</v>
      </c>
      <c r="AG1104" s="27" t="s">
        <v>19</v>
      </c>
      <c r="AH1104" s="27" t="s">
        <v>311</v>
      </c>
      <c r="AI1104" s="27" t="s">
        <v>2210</v>
      </c>
      <c r="AJ1104" s="27" t="s">
        <v>2211</v>
      </c>
      <c r="AK1104" t="s">
        <v>21</v>
      </c>
      <c r="AL1104">
        <v>1</v>
      </c>
      <c r="AM1104">
        <v>1</v>
      </c>
      <c r="AN1104">
        <v>1</v>
      </c>
      <c r="AT1104" t="s">
        <v>2172</v>
      </c>
      <c r="AU1104" t="s">
        <v>2175</v>
      </c>
      <c r="AV1104" t="s">
        <v>2179</v>
      </c>
    </row>
    <row r="1105" spans="1:48" ht="14.45" customHeight="1">
      <c r="A1105"/>
      <c r="B1105" s="25" t="s">
        <v>6800</v>
      </c>
      <c r="D1105" s="71" t="s">
        <v>6900</v>
      </c>
      <c r="E1105" s="256"/>
      <c r="F1105" s="47"/>
      <c r="G1105" s="47"/>
      <c r="H1105" s="47"/>
      <c r="I1105" s="47"/>
      <c r="J1105" s="47"/>
      <c r="K1105" s="47"/>
      <c r="L1105" s="47"/>
      <c r="M1105" s="42">
        <v>920003764</v>
      </c>
      <c r="N1105" s="47"/>
      <c r="O1105" s="47"/>
      <c r="P1105" s="47"/>
      <c r="Q1105" s="47"/>
      <c r="R1105" s="47"/>
      <c r="S1105" s="47"/>
      <c r="T1105" s="47"/>
      <c r="U1105" s="47"/>
      <c r="V1105" s="59" t="s">
        <v>6836</v>
      </c>
      <c r="W1105">
        <v>3</v>
      </c>
      <c r="X1105" t="s">
        <v>679</v>
      </c>
      <c r="Y1105" t="s">
        <v>2232</v>
      </c>
      <c r="Z1105" t="s">
        <v>19</v>
      </c>
      <c r="AA1105" t="s">
        <v>2204</v>
      </c>
      <c r="AB1105" t="s">
        <v>2205</v>
      </c>
      <c r="AC1105" t="s">
        <v>2233</v>
      </c>
      <c r="AD1105" t="s">
        <v>2234</v>
      </c>
      <c r="AE1105" t="s">
        <v>684</v>
      </c>
      <c r="AF1105" s="27" t="s">
        <v>685</v>
      </c>
      <c r="AG1105" s="27" t="s">
        <v>19</v>
      </c>
      <c r="AH1105" s="27" t="s">
        <v>311</v>
      </c>
      <c r="AI1105" s="27" t="s">
        <v>2210</v>
      </c>
      <c r="AJ1105" s="27" t="s">
        <v>2211</v>
      </c>
      <c r="AK1105" t="s">
        <v>21</v>
      </c>
      <c r="AL1105">
        <v>1</v>
      </c>
      <c r="AM1105">
        <v>1</v>
      </c>
      <c r="AN1105">
        <v>1</v>
      </c>
      <c r="AT1105" t="s">
        <v>2172</v>
      </c>
      <c r="AU1105" t="s">
        <v>2175</v>
      </c>
      <c r="AV1105" t="s">
        <v>2179</v>
      </c>
    </row>
    <row r="1106" spans="1:48" ht="14.45" customHeight="1">
      <c r="A1106"/>
      <c r="B1106" s="32" t="s">
        <v>6800</v>
      </c>
      <c r="D1106" s="36" t="s">
        <v>6900</v>
      </c>
      <c r="E1106" s="256"/>
      <c r="F1106" s="47"/>
      <c r="G1106" s="47"/>
      <c r="H1106" s="47"/>
      <c r="I1106" s="47"/>
      <c r="J1106" s="47"/>
      <c r="K1106" s="47"/>
      <c r="L1106" s="47"/>
      <c r="M1106" s="32">
        <v>920002435</v>
      </c>
      <c r="N1106" s="47"/>
      <c r="O1106" s="47"/>
      <c r="P1106" s="47"/>
      <c r="Q1106" s="47"/>
      <c r="R1106" s="47"/>
      <c r="S1106" s="47"/>
      <c r="T1106" s="47"/>
      <c r="U1106" s="47"/>
      <c r="V1106" s="31" t="s">
        <v>6836</v>
      </c>
      <c r="W1106" s="30"/>
      <c r="X1106" s="30" t="s">
        <v>6871</v>
      </c>
      <c r="Y1106" s="30"/>
      <c r="Z1106" s="30"/>
      <c r="AA1106" s="30"/>
      <c r="AB1106" s="30"/>
      <c r="AC1106" s="30" t="s">
        <v>2233</v>
      </c>
    </row>
    <row r="1107" spans="1:48" ht="14.45" customHeight="1">
      <c r="A1107"/>
      <c r="B1107" s="32" t="s">
        <v>6800</v>
      </c>
      <c r="D1107" s="36" t="s">
        <v>6900</v>
      </c>
      <c r="E1107" s="256"/>
      <c r="F1107" s="47"/>
      <c r="G1107" s="47"/>
      <c r="H1107" s="47"/>
      <c r="I1107" s="47"/>
      <c r="J1107" s="47"/>
      <c r="K1107" s="47"/>
      <c r="L1107" s="47"/>
      <c r="M1107" s="32">
        <v>920002468</v>
      </c>
      <c r="N1107" s="47"/>
      <c r="O1107" s="47"/>
      <c r="P1107" s="47"/>
      <c r="Q1107" s="47"/>
      <c r="R1107" s="47"/>
      <c r="S1107" s="47"/>
      <c r="T1107" s="47"/>
      <c r="U1107" s="47"/>
      <c r="V1107" s="31" t="s">
        <v>6836</v>
      </c>
      <c r="W1107" s="30"/>
      <c r="X1107" s="30" t="s">
        <v>6872</v>
      </c>
      <c r="Y1107" s="30"/>
      <c r="Z1107" s="30"/>
      <c r="AA1107" s="30"/>
      <c r="AB1107" s="30"/>
      <c r="AC1107" s="30" t="s">
        <v>2233</v>
      </c>
    </row>
    <row r="1108" spans="1:48" ht="14.45" customHeight="1">
      <c r="A1108"/>
      <c r="B1108" s="25" t="s">
        <v>6801</v>
      </c>
      <c r="D1108" s="47"/>
      <c r="E1108" s="256"/>
      <c r="F1108" s="47"/>
      <c r="G1108" s="47"/>
      <c r="H1108" s="47"/>
      <c r="I1108" s="47"/>
      <c r="J1108" s="47"/>
      <c r="K1108" s="47"/>
      <c r="L1108" s="47"/>
      <c r="M1108" s="47"/>
      <c r="N1108" s="47"/>
      <c r="O1108" s="47"/>
      <c r="P1108" s="47"/>
      <c r="Q1108" s="47"/>
      <c r="R1108" s="47"/>
      <c r="S1108" s="47"/>
      <c r="T1108" s="47"/>
      <c r="U1108" s="47"/>
      <c r="V1108" s="48"/>
      <c r="W1108">
        <v>1</v>
      </c>
      <c r="X1108" t="s">
        <v>2235</v>
      </c>
    </row>
    <row r="1109" spans="1:48" ht="14.45" customHeight="1">
      <c r="A1109"/>
      <c r="B1109" s="25" t="s">
        <v>6801</v>
      </c>
      <c r="D1109" s="47"/>
      <c r="E1109" s="256"/>
      <c r="F1109" s="47"/>
      <c r="G1109" s="47"/>
      <c r="H1109" s="47"/>
      <c r="I1109" s="47"/>
      <c r="J1109" s="47"/>
      <c r="K1109" s="47"/>
      <c r="L1109" s="47"/>
      <c r="M1109" s="47"/>
      <c r="N1109" s="47"/>
      <c r="O1109" s="47"/>
      <c r="P1109" s="47"/>
      <c r="Q1109" s="47"/>
      <c r="R1109" s="47"/>
      <c r="S1109" s="47"/>
      <c r="T1109" s="47"/>
      <c r="U1109" s="47"/>
      <c r="V1109" s="48"/>
      <c r="W1109">
        <v>2</v>
      </c>
      <c r="X1109" t="s">
        <v>1</v>
      </c>
      <c r="Y1109" t="s">
        <v>2236</v>
      </c>
      <c r="Z1109" t="s">
        <v>2237</v>
      </c>
      <c r="AA1109" t="s">
        <v>2238</v>
      </c>
    </row>
    <row r="1110" spans="1:48" ht="14.45" customHeight="1">
      <c r="A1110"/>
      <c r="B1110" s="25" t="s">
        <v>6801</v>
      </c>
      <c r="D1110" s="47"/>
      <c r="E1110" s="256"/>
      <c r="F1110" s="47"/>
      <c r="G1110" s="47"/>
      <c r="H1110" s="47"/>
      <c r="I1110" s="47"/>
      <c r="J1110" s="47"/>
      <c r="K1110" s="47"/>
      <c r="L1110" s="47"/>
      <c r="M1110" s="47"/>
      <c r="N1110" s="47"/>
      <c r="O1110" s="47"/>
      <c r="P1110" s="47"/>
      <c r="Q1110" s="47"/>
      <c r="R1110" s="47"/>
      <c r="S1110" s="47"/>
      <c r="T1110" s="47"/>
      <c r="U1110" s="47"/>
      <c r="V1110" s="48"/>
      <c r="W1110">
        <v>2</v>
      </c>
      <c r="X1110" t="s">
        <v>1485</v>
      </c>
      <c r="Y1110" t="s">
        <v>2239</v>
      </c>
      <c r="Z1110" t="s">
        <v>2240</v>
      </c>
      <c r="AA1110" t="s">
        <v>2241</v>
      </c>
    </row>
    <row r="1111" spans="1:48" ht="14.45" customHeight="1">
      <c r="A1111"/>
      <c r="B1111" s="25" t="s">
        <v>6801</v>
      </c>
      <c r="D1111" s="47"/>
      <c r="E1111" s="256"/>
      <c r="F1111" s="47"/>
      <c r="G1111" s="47"/>
      <c r="H1111" s="47"/>
      <c r="I1111" s="47"/>
      <c r="J1111" s="47"/>
      <c r="K1111" s="47"/>
      <c r="L1111" s="47"/>
      <c r="M1111" s="47"/>
      <c r="N1111" s="47"/>
      <c r="O1111" s="47"/>
      <c r="P1111" s="47"/>
      <c r="Q1111" s="47"/>
      <c r="R1111" s="47"/>
      <c r="S1111" s="47"/>
      <c r="T1111" s="47"/>
      <c r="U1111" s="47"/>
      <c r="V1111" s="48"/>
      <c r="W1111">
        <v>0</v>
      </c>
      <c r="X1111" t="s">
        <v>5</v>
      </c>
      <c r="Y1111" t="s">
        <v>6</v>
      </c>
      <c r="Z1111" t="s">
        <v>7</v>
      </c>
      <c r="AA1111" t="s">
        <v>8</v>
      </c>
      <c r="AB1111" t="s">
        <v>8</v>
      </c>
      <c r="AC1111" t="s">
        <v>9</v>
      </c>
      <c r="AD1111" t="s">
        <v>10</v>
      </c>
      <c r="AE1111" t="s">
        <v>11</v>
      </c>
      <c r="AF1111" s="27" t="s">
        <v>12</v>
      </c>
      <c r="AG1111" s="27" t="s">
        <v>13</v>
      </c>
      <c r="AH1111" s="27" t="s">
        <v>14</v>
      </c>
      <c r="AI1111" s="27" t="s">
        <v>15</v>
      </c>
      <c r="AJ1111" s="27" t="s">
        <v>16</v>
      </c>
      <c r="AK1111" t="s">
        <v>17</v>
      </c>
      <c r="AL1111" t="s">
        <v>1</v>
      </c>
      <c r="AM1111" t="s">
        <v>1485</v>
      </c>
      <c r="AT1111" t="s">
        <v>1</v>
      </c>
      <c r="AU1111" t="s">
        <v>1485</v>
      </c>
    </row>
    <row r="1112" spans="1:48" ht="14.45" customHeight="1">
      <c r="A1112"/>
      <c r="B1112" s="25" t="s">
        <v>6801</v>
      </c>
      <c r="D1112" s="47"/>
      <c r="E1112" s="256"/>
      <c r="F1112" s="47"/>
      <c r="G1112" s="47"/>
      <c r="H1112" s="47"/>
      <c r="I1112" s="47"/>
      <c r="J1112" s="47"/>
      <c r="K1112" s="47"/>
      <c r="L1112" s="47"/>
      <c r="M1112" s="47"/>
      <c r="N1112" s="47"/>
      <c r="O1112" s="47"/>
      <c r="P1112" s="47"/>
      <c r="Q1112" s="47"/>
      <c r="R1112" s="47"/>
      <c r="S1112" s="47"/>
      <c r="T1112" s="47"/>
      <c r="U1112" s="47"/>
      <c r="V1112" s="48"/>
      <c r="W1112">
        <v>4</v>
      </c>
      <c r="X1112" t="s">
        <v>75</v>
      </c>
      <c r="Y1112" t="s">
        <v>19</v>
      </c>
      <c r="Z1112" t="s">
        <v>19</v>
      </c>
      <c r="AA1112" t="s">
        <v>19</v>
      </c>
      <c r="AB1112" t="s">
        <v>19</v>
      </c>
      <c r="AC1112" t="s">
        <v>19</v>
      </c>
      <c r="AD1112" t="s">
        <v>19</v>
      </c>
      <c r="AE1112" t="s">
        <v>109</v>
      </c>
      <c r="AF1112" s="27" t="s">
        <v>19</v>
      </c>
      <c r="AG1112" s="27" t="s">
        <v>19</v>
      </c>
      <c r="AH1112" s="27" t="s">
        <v>19</v>
      </c>
      <c r="AI1112" s="27" t="s">
        <v>19</v>
      </c>
      <c r="AJ1112" s="27" t="s">
        <v>19</v>
      </c>
      <c r="AK1112" t="s">
        <v>21</v>
      </c>
      <c r="AL1112">
        <v>1</v>
      </c>
      <c r="AM1112">
        <v>1</v>
      </c>
      <c r="AT1112">
        <v>1</v>
      </c>
      <c r="AU1112">
        <v>1</v>
      </c>
    </row>
    <row r="1113" spans="1:48" ht="14.45" customHeight="1">
      <c r="A1113"/>
      <c r="B1113" s="25" t="s">
        <v>6801</v>
      </c>
      <c r="D1113" s="47"/>
      <c r="E1113" s="256"/>
      <c r="F1113" s="47"/>
      <c r="G1113" s="47"/>
      <c r="H1113" s="47"/>
      <c r="I1113" s="47"/>
      <c r="J1113" s="47"/>
      <c r="K1113" s="47"/>
      <c r="L1113" s="47"/>
      <c r="M1113" s="47"/>
      <c r="N1113" s="47"/>
      <c r="O1113" s="47"/>
      <c r="P1113" s="47"/>
      <c r="Q1113" s="47"/>
      <c r="R1113" s="47"/>
      <c r="S1113" s="47"/>
      <c r="T1113" s="47"/>
      <c r="U1113" s="47"/>
      <c r="V1113" s="48"/>
      <c r="W1113">
        <v>4</v>
      </c>
      <c r="X1113" t="s">
        <v>75</v>
      </c>
      <c r="Y1113" t="s">
        <v>19</v>
      </c>
      <c r="Z1113" t="s">
        <v>19</v>
      </c>
      <c r="AA1113" t="s">
        <v>19</v>
      </c>
      <c r="AB1113" t="s">
        <v>19</v>
      </c>
      <c r="AC1113" t="s">
        <v>19</v>
      </c>
      <c r="AD1113" t="s">
        <v>19</v>
      </c>
      <c r="AE1113" t="s">
        <v>114</v>
      </c>
      <c r="AF1113" s="27" t="s">
        <v>19</v>
      </c>
      <c r="AG1113" s="27" t="s">
        <v>19</v>
      </c>
      <c r="AH1113" s="27" t="s">
        <v>19</v>
      </c>
      <c r="AI1113" s="27" t="s">
        <v>19</v>
      </c>
      <c r="AJ1113" s="27" t="s">
        <v>19</v>
      </c>
      <c r="AK1113" t="s">
        <v>21</v>
      </c>
      <c r="AL1113">
        <v>2</v>
      </c>
      <c r="AM1113">
        <v>10</v>
      </c>
      <c r="AT1113">
        <v>2</v>
      </c>
      <c r="AU1113">
        <v>10</v>
      </c>
    </row>
    <row r="1114" spans="1:48" ht="14.45" customHeight="1">
      <c r="A1114"/>
      <c r="B1114" s="25" t="s">
        <v>6801</v>
      </c>
      <c r="D1114" s="47"/>
      <c r="E1114" s="256"/>
      <c r="F1114" s="47"/>
      <c r="G1114" s="47"/>
      <c r="H1114" s="47"/>
      <c r="I1114" s="47"/>
      <c r="J1114" s="47"/>
      <c r="K1114" s="47"/>
      <c r="L1114" s="47"/>
      <c r="M1114" s="47"/>
      <c r="N1114" s="47"/>
      <c r="O1114" s="47"/>
      <c r="P1114" s="47"/>
      <c r="Q1114" s="47"/>
      <c r="R1114" s="47"/>
      <c r="S1114" s="47"/>
      <c r="T1114" s="47"/>
      <c r="U1114" s="47"/>
      <c r="V1114" s="48"/>
      <c r="W1114">
        <v>4</v>
      </c>
      <c r="X1114" t="s">
        <v>75</v>
      </c>
      <c r="Y1114" t="s">
        <v>19</v>
      </c>
      <c r="Z1114" t="s">
        <v>19</v>
      </c>
      <c r="AA1114" t="s">
        <v>19</v>
      </c>
      <c r="AB1114" t="s">
        <v>19</v>
      </c>
      <c r="AC1114" t="s">
        <v>19</v>
      </c>
      <c r="AD1114" t="s">
        <v>19</v>
      </c>
      <c r="AE1114" t="s">
        <v>115</v>
      </c>
      <c r="AF1114" s="27" t="s">
        <v>19</v>
      </c>
      <c r="AG1114" s="27" t="s">
        <v>19</v>
      </c>
      <c r="AH1114" s="27" t="s">
        <v>19</v>
      </c>
      <c r="AI1114" s="27" t="s">
        <v>19</v>
      </c>
      <c r="AJ1114" s="27" t="s">
        <v>19</v>
      </c>
      <c r="AK1114" t="s">
        <v>21</v>
      </c>
      <c r="AL1114">
        <v>2</v>
      </c>
      <c r="AM1114">
        <v>3</v>
      </c>
      <c r="AT1114">
        <v>2</v>
      </c>
      <c r="AU1114">
        <v>3</v>
      </c>
    </row>
    <row r="1115" spans="1:48" ht="14.45" customHeight="1">
      <c r="A1115"/>
      <c r="B1115" s="25" t="s">
        <v>6801</v>
      </c>
      <c r="D1115" s="47"/>
      <c r="E1115" s="256"/>
      <c r="F1115" s="47"/>
      <c r="G1115" s="47"/>
      <c r="H1115" s="47"/>
      <c r="I1115" s="47"/>
      <c r="J1115" s="47"/>
      <c r="K1115" s="47"/>
      <c r="L1115" s="47"/>
      <c r="M1115" s="47"/>
      <c r="N1115" s="47"/>
      <c r="O1115" s="47"/>
      <c r="P1115" s="47"/>
      <c r="Q1115" s="47"/>
      <c r="R1115" s="47"/>
      <c r="S1115" s="47"/>
      <c r="T1115" s="47"/>
      <c r="U1115" s="47"/>
      <c r="V1115" s="48"/>
      <c r="W1115">
        <v>4</v>
      </c>
      <c r="X1115" t="s">
        <v>75</v>
      </c>
      <c r="Y1115" t="s">
        <v>19</v>
      </c>
      <c r="Z1115" t="s">
        <v>19</v>
      </c>
      <c r="AA1115" t="s">
        <v>19</v>
      </c>
      <c r="AB1115" t="s">
        <v>19</v>
      </c>
      <c r="AC1115" t="s">
        <v>19</v>
      </c>
      <c r="AD1115" t="s">
        <v>19</v>
      </c>
      <c r="AE1115" t="s">
        <v>125</v>
      </c>
      <c r="AF1115" s="27" t="s">
        <v>19</v>
      </c>
      <c r="AG1115" s="27" t="s">
        <v>19</v>
      </c>
      <c r="AH1115" s="27" t="s">
        <v>19</v>
      </c>
      <c r="AI1115" s="27" t="s">
        <v>19</v>
      </c>
      <c r="AJ1115" s="27" t="s">
        <v>19</v>
      </c>
      <c r="AK1115" t="s">
        <v>21</v>
      </c>
      <c r="AL1115">
        <v>2</v>
      </c>
      <c r="AM1115">
        <v>5</v>
      </c>
      <c r="AT1115">
        <v>2</v>
      </c>
      <c r="AU1115">
        <v>5</v>
      </c>
    </row>
    <row r="1116" spans="1:48" ht="14.45" customHeight="1">
      <c r="A1116"/>
      <c r="B1116" s="25" t="s">
        <v>6802</v>
      </c>
      <c r="D1116" s="47"/>
      <c r="E1116" s="256"/>
      <c r="F1116" s="47"/>
      <c r="G1116" s="47"/>
      <c r="H1116" s="47"/>
      <c r="I1116" s="47"/>
      <c r="J1116" s="47"/>
      <c r="K1116" s="47"/>
      <c r="L1116" s="47"/>
      <c r="M1116" s="47"/>
      <c r="N1116" s="47"/>
      <c r="O1116" s="47"/>
      <c r="P1116" s="47"/>
      <c r="Q1116" s="47"/>
      <c r="R1116" s="47"/>
      <c r="S1116" s="47"/>
      <c r="T1116" s="47"/>
      <c r="U1116" s="47"/>
      <c r="V1116" s="48"/>
      <c r="W1116">
        <v>1</v>
      </c>
      <c r="X1116" t="s">
        <v>2242</v>
      </c>
    </row>
    <row r="1117" spans="1:48" ht="14.45" customHeight="1">
      <c r="A1117" s="225" t="s">
        <v>7986</v>
      </c>
      <c r="B1117" s="25" t="s">
        <v>6802</v>
      </c>
      <c r="D1117" s="47"/>
      <c r="E1117" s="256"/>
      <c r="F1117" s="47"/>
      <c r="G1117" s="47"/>
      <c r="H1117" s="47"/>
      <c r="I1117" s="47"/>
      <c r="J1117" s="47"/>
      <c r="K1117" s="47"/>
      <c r="L1117" s="47"/>
      <c r="M1117" s="47"/>
      <c r="N1117" s="47"/>
      <c r="O1117" s="47"/>
      <c r="P1117" s="47"/>
      <c r="Q1117" s="47"/>
      <c r="R1117" s="47"/>
      <c r="S1117" s="47"/>
      <c r="T1117" s="47"/>
      <c r="U1117" s="47"/>
      <c r="V1117" s="48"/>
      <c r="W1117">
        <v>2</v>
      </c>
      <c r="X1117" t="s">
        <v>1</v>
      </c>
      <c r="Y1117" t="s">
        <v>2243</v>
      </c>
      <c r="Z1117" t="s">
        <v>2244</v>
      </c>
      <c r="AA1117" s="179" t="s">
        <v>7984</v>
      </c>
      <c r="AB1117" t="s">
        <v>4</v>
      </c>
    </row>
    <row r="1118" spans="1:48" ht="14.45" customHeight="1">
      <c r="A1118" s="225" t="s">
        <v>7986</v>
      </c>
      <c r="B1118" s="25" t="s">
        <v>6802</v>
      </c>
      <c r="D1118" s="47"/>
      <c r="E1118" s="256"/>
      <c r="F1118" s="47"/>
      <c r="G1118" s="47"/>
      <c r="H1118" s="47"/>
      <c r="I1118" s="47"/>
      <c r="J1118" s="47"/>
      <c r="K1118" s="47"/>
      <c r="L1118" s="47"/>
      <c r="M1118" s="47"/>
      <c r="N1118" s="47"/>
      <c r="O1118" s="47"/>
      <c r="P1118" s="47"/>
      <c r="Q1118" s="47"/>
      <c r="R1118" s="47"/>
      <c r="S1118" s="47"/>
      <c r="T1118" s="47"/>
      <c r="U1118" s="47"/>
      <c r="V1118" s="48"/>
      <c r="W1118">
        <v>2</v>
      </c>
      <c r="X1118" t="s">
        <v>1485</v>
      </c>
      <c r="Y1118" t="s">
        <v>2245</v>
      </c>
      <c r="Z1118" t="s">
        <v>2246</v>
      </c>
      <c r="AA1118" s="179" t="s">
        <v>7984</v>
      </c>
      <c r="AB1118" t="s">
        <v>4</v>
      </c>
    </row>
    <row r="1119" spans="1:48" ht="14.45" customHeight="1">
      <c r="A1119"/>
      <c r="B1119" s="25" t="s">
        <v>6802</v>
      </c>
      <c r="D1119" s="47"/>
      <c r="E1119" s="256"/>
      <c r="F1119" s="47"/>
      <c r="G1119" s="47"/>
      <c r="H1119" s="47"/>
      <c r="I1119" s="47"/>
      <c r="J1119" s="47"/>
      <c r="K1119" s="47"/>
      <c r="L1119" s="47"/>
      <c r="M1119" s="47"/>
      <c r="N1119" s="47"/>
      <c r="O1119" s="47"/>
      <c r="P1119" s="47"/>
      <c r="Q1119" s="47"/>
      <c r="R1119" s="47"/>
      <c r="S1119" s="47"/>
      <c r="T1119" s="47"/>
      <c r="U1119" s="47"/>
      <c r="V1119" s="48"/>
      <c r="W1119">
        <v>0</v>
      </c>
      <c r="X1119" t="s">
        <v>5</v>
      </c>
      <c r="Y1119" t="s">
        <v>6</v>
      </c>
      <c r="Z1119" t="s">
        <v>7</v>
      </c>
      <c r="AA1119" t="s">
        <v>8</v>
      </c>
      <c r="AB1119" t="s">
        <v>8</v>
      </c>
      <c r="AC1119" t="s">
        <v>9</v>
      </c>
      <c r="AD1119" t="s">
        <v>10</v>
      </c>
      <c r="AE1119" t="s">
        <v>11</v>
      </c>
      <c r="AF1119" s="27" t="s">
        <v>12</v>
      </c>
      <c r="AG1119" s="27" t="s">
        <v>13</v>
      </c>
      <c r="AH1119" s="27" t="s">
        <v>14</v>
      </c>
      <c r="AI1119" s="27" t="s">
        <v>15</v>
      </c>
      <c r="AJ1119" s="27" t="s">
        <v>16</v>
      </c>
      <c r="AK1119" t="s">
        <v>17</v>
      </c>
      <c r="AL1119" t="s">
        <v>1</v>
      </c>
      <c r="AM1119" t="s">
        <v>1485</v>
      </c>
      <c r="AT1119" t="s">
        <v>1</v>
      </c>
      <c r="AU1119" t="s">
        <v>1485</v>
      </c>
    </row>
    <row r="1120" spans="1:48" ht="14.45" customHeight="1">
      <c r="A1120" s="225" t="s">
        <v>7986</v>
      </c>
      <c r="B1120" s="25" t="s">
        <v>6802</v>
      </c>
      <c r="D1120" s="47"/>
      <c r="E1120" s="256"/>
      <c r="F1120" s="47"/>
      <c r="G1120" s="47"/>
      <c r="H1120" s="47"/>
      <c r="I1120" s="47"/>
      <c r="J1120" s="47"/>
      <c r="K1120" s="47"/>
      <c r="L1120" s="47"/>
      <c r="M1120" s="47"/>
      <c r="N1120" s="47"/>
      <c r="O1120" s="47"/>
      <c r="P1120" s="47"/>
      <c r="Q1120" s="47"/>
      <c r="R1120" s="47"/>
      <c r="S1120" s="47"/>
      <c r="T1120" s="47"/>
      <c r="U1120" s="47"/>
      <c r="V1120" s="48"/>
      <c r="W1120">
        <v>4</v>
      </c>
      <c r="X1120" t="s">
        <v>33</v>
      </c>
      <c r="Y1120" t="s">
        <v>19</v>
      </c>
      <c r="Z1120" t="s">
        <v>19</v>
      </c>
      <c r="AA1120" t="s">
        <v>19</v>
      </c>
      <c r="AB1120" t="s">
        <v>19</v>
      </c>
      <c r="AC1120" t="s">
        <v>19</v>
      </c>
      <c r="AD1120" t="s">
        <v>19</v>
      </c>
      <c r="AE1120" t="s">
        <v>34</v>
      </c>
      <c r="AF1120" s="27" t="s">
        <v>19</v>
      </c>
      <c r="AG1120" s="27" t="s">
        <v>19</v>
      </c>
      <c r="AH1120" s="27" t="s">
        <v>19</v>
      </c>
      <c r="AI1120" s="27" t="s">
        <v>19</v>
      </c>
      <c r="AJ1120" s="27" t="s">
        <v>19</v>
      </c>
      <c r="AK1120" t="s">
        <v>24</v>
      </c>
      <c r="AL1120">
        <v>990</v>
      </c>
      <c r="AM1120">
        <v>990</v>
      </c>
      <c r="AT1120" s="179">
        <v>768</v>
      </c>
      <c r="AU1120" s="179">
        <v>768</v>
      </c>
    </row>
    <row r="1121" spans="1:47" ht="14.45" customHeight="1">
      <c r="A1121"/>
      <c r="B1121" s="25" t="s">
        <v>6802</v>
      </c>
      <c r="D1121" s="47"/>
      <c r="E1121" s="256"/>
      <c r="F1121" s="47"/>
      <c r="G1121" s="47"/>
      <c r="H1121" s="47"/>
      <c r="I1121" s="47"/>
      <c r="J1121" s="47"/>
      <c r="K1121" s="47"/>
      <c r="L1121" s="47"/>
      <c r="M1121" s="47"/>
      <c r="N1121" s="47"/>
      <c r="O1121" s="47"/>
      <c r="P1121" s="47"/>
      <c r="Q1121" s="47"/>
      <c r="R1121" s="47"/>
      <c r="S1121" s="47"/>
      <c r="T1121" s="47"/>
      <c r="U1121" s="47"/>
      <c r="V1121" s="48"/>
      <c r="W1121">
        <v>4</v>
      </c>
      <c r="X1121" t="s">
        <v>33</v>
      </c>
      <c r="Y1121" t="s">
        <v>19</v>
      </c>
      <c r="Z1121" t="s">
        <v>19</v>
      </c>
      <c r="AA1121" t="s">
        <v>19</v>
      </c>
      <c r="AB1121" t="s">
        <v>19</v>
      </c>
      <c r="AC1121" t="s">
        <v>19</v>
      </c>
      <c r="AD1121" t="s">
        <v>19</v>
      </c>
      <c r="AE1121" t="s">
        <v>1740</v>
      </c>
      <c r="AF1121" s="27" t="s">
        <v>19</v>
      </c>
      <c r="AG1121" s="27" t="s">
        <v>19</v>
      </c>
      <c r="AH1121" s="27" t="s">
        <v>19</v>
      </c>
      <c r="AI1121" s="27" t="s">
        <v>19</v>
      </c>
      <c r="AJ1121" s="27" t="s">
        <v>19</v>
      </c>
      <c r="AK1121" t="s">
        <v>24</v>
      </c>
      <c r="AL1121">
        <v>490</v>
      </c>
      <c r="AM1121">
        <v>492</v>
      </c>
      <c r="AT1121">
        <v>490</v>
      </c>
      <c r="AU1121">
        <v>492</v>
      </c>
    </row>
    <row r="1122" spans="1:47" ht="14.45" customHeight="1">
      <c r="A1122"/>
      <c r="B1122" s="25" t="s">
        <v>6802</v>
      </c>
      <c r="D1122" s="47"/>
      <c r="E1122" s="256"/>
      <c r="F1122" s="47"/>
      <c r="G1122" s="47"/>
      <c r="H1122" s="47"/>
      <c r="I1122" s="47"/>
      <c r="J1122" s="47"/>
      <c r="K1122" s="47"/>
      <c r="L1122" s="47"/>
      <c r="M1122" s="47"/>
      <c r="N1122" s="47"/>
      <c r="O1122" s="47"/>
      <c r="P1122" s="47"/>
      <c r="Q1122" s="47"/>
      <c r="R1122" s="47"/>
      <c r="S1122" s="47"/>
      <c r="T1122" s="47"/>
      <c r="U1122" s="47"/>
      <c r="V1122" s="48"/>
      <c r="W1122">
        <v>4</v>
      </c>
      <c r="X1122" t="s">
        <v>60</v>
      </c>
      <c r="Y1122" t="s">
        <v>19</v>
      </c>
      <c r="Z1122" t="s">
        <v>19</v>
      </c>
      <c r="AA1122" t="s">
        <v>19</v>
      </c>
      <c r="AB1122" t="s">
        <v>19</v>
      </c>
      <c r="AC1122" t="s">
        <v>19</v>
      </c>
      <c r="AD1122" t="s">
        <v>19</v>
      </c>
      <c r="AE1122" t="s">
        <v>1493</v>
      </c>
      <c r="AF1122" s="27" t="s">
        <v>19</v>
      </c>
      <c r="AG1122" s="27" t="s">
        <v>19</v>
      </c>
      <c r="AH1122" s="27" t="s">
        <v>19</v>
      </c>
      <c r="AI1122" s="27" t="s">
        <v>19</v>
      </c>
      <c r="AJ1122" s="27" t="s">
        <v>19</v>
      </c>
      <c r="AK1122" t="s">
        <v>21</v>
      </c>
      <c r="AL1122">
        <v>10</v>
      </c>
      <c r="AM1122">
        <v>10</v>
      </c>
      <c r="AT1122">
        <v>10</v>
      </c>
      <c r="AU1122">
        <v>10</v>
      </c>
    </row>
    <row r="1123" spans="1:47" ht="14.45" customHeight="1">
      <c r="A1123"/>
      <c r="B1123" s="25" t="s">
        <v>6802</v>
      </c>
      <c r="D1123" s="47"/>
      <c r="E1123" s="256"/>
      <c r="F1123" s="47"/>
      <c r="G1123" s="47"/>
      <c r="H1123" s="47"/>
      <c r="I1123" s="47"/>
      <c r="J1123" s="47"/>
      <c r="K1123" s="47"/>
      <c r="L1123" s="47"/>
      <c r="M1123" s="47"/>
      <c r="N1123" s="47"/>
      <c r="O1123" s="47"/>
      <c r="P1123" s="47"/>
      <c r="Q1123" s="47"/>
      <c r="R1123" s="47"/>
      <c r="S1123" s="47"/>
      <c r="T1123" s="47"/>
      <c r="U1123" s="47"/>
      <c r="V1123" s="48"/>
      <c r="W1123">
        <v>4</v>
      </c>
      <c r="X1123" t="s">
        <v>75</v>
      </c>
      <c r="Y1123" t="s">
        <v>19</v>
      </c>
      <c r="Z1123" t="s">
        <v>19</v>
      </c>
      <c r="AA1123" t="s">
        <v>19</v>
      </c>
      <c r="AB1123" t="s">
        <v>19</v>
      </c>
      <c r="AC1123" t="s">
        <v>19</v>
      </c>
      <c r="AD1123" t="s">
        <v>19</v>
      </c>
      <c r="AE1123" t="s">
        <v>95</v>
      </c>
      <c r="AF1123" s="27" t="s">
        <v>19</v>
      </c>
      <c r="AG1123" s="27" t="s">
        <v>19</v>
      </c>
      <c r="AH1123" s="27" t="s">
        <v>19</v>
      </c>
      <c r="AI1123" s="27" t="s">
        <v>19</v>
      </c>
      <c r="AJ1123" s="27" t="s">
        <v>19</v>
      </c>
      <c r="AK1123" t="s">
        <v>21</v>
      </c>
      <c r="AL1123">
        <v>4</v>
      </c>
      <c r="AM1123">
        <v>4</v>
      </c>
      <c r="AT1123">
        <v>4</v>
      </c>
      <c r="AU1123">
        <v>4</v>
      </c>
    </row>
    <row r="1124" spans="1:47" ht="14.45" customHeight="1">
      <c r="A1124"/>
      <c r="B1124" s="25" t="s">
        <v>6802</v>
      </c>
      <c r="D1124" s="47"/>
      <c r="E1124" s="256"/>
      <c r="F1124" s="47"/>
      <c r="G1124" s="47"/>
      <c r="H1124" s="47"/>
      <c r="I1124" s="47"/>
      <c r="J1124" s="47"/>
      <c r="K1124" s="47"/>
      <c r="L1124" s="47"/>
      <c r="M1124" s="47"/>
      <c r="N1124" s="47"/>
      <c r="O1124" s="47"/>
      <c r="P1124" s="47"/>
      <c r="Q1124" s="47"/>
      <c r="R1124" s="47"/>
      <c r="S1124" s="47"/>
      <c r="T1124" s="47"/>
      <c r="U1124" s="47"/>
      <c r="V1124" s="48"/>
      <c r="W1124">
        <v>4</v>
      </c>
      <c r="X1124" t="s">
        <v>75</v>
      </c>
      <c r="Y1124" t="s">
        <v>19</v>
      </c>
      <c r="Z1124" t="s">
        <v>19</v>
      </c>
      <c r="AA1124" t="s">
        <v>19</v>
      </c>
      <c r="AB1124" t="s">
        <v>19</v>
      </c>
      <c r="AC1124" t="s">
        <v>19</v>
      </c>
      <c r="AD1124" t="s">
        <v>19</v>
      </c>
      <c r="AE1124" t="s">
        <v>1497</v>
      </c>
      <c r="AF1124" s="27" t="s">
        <v>19</v>
      </c>
      <c r="AG1124" s="27" t="s">
        <v>19</v>
      </c>
      <c r="AH1124" s="27" t="s">
        <v>19</v>
      </c>
      <c r="AI1124" s="27" t="s">
        <v>19</v>
      </c>
      <c r="AJ1124" s="27" t="s">
        <v>19</v>
      </c>
      <c r="AK1124" t="s">
        <v>21</v>
      </c>
      <c r="AL1124">
        <v>2</v>
      </c>
      <c r="AM1124">
        <v>2</v>
      </c>
      <c r="AT1124">
        <v>2</v>
      </c>
      <c r="AU1124">
        <v>2</v>
      </c>
    </row>
    <row r="1125" spans="1:47" ht="14.45" customHeight="1">
      <c r="A1125"/>
      <c r="B1125" s="25" t="s">
        <v>6802</v>
      </c>
      <c r="D1125" s="47"/>
      <c r="E1125" s="256"/>
      <c r="F1125" s="47"/>
      <c r="G1125" s="47"/>
      <c r="H1125" s="47"/>
      <c r="I1125" s="47"/>
      <c r="J1125" s="47"/>
      <c r="K1125" s="47"/>
      <c r="L1125" s="47"/>
      <c r="M1125" s="47"/>
      <c r="N1125" s="47"/>
      <c r="O1125" s="47"/>
      <c r="P1125" s="47"/>
      <c r="Q1125" s="47"/>
      <c r="R1125" s="47"/>
      <c r="S1125" s="47"/>
      <c r="T1125" s="47"/>
      <c r="U1125" s="47"/>
      <c r="V1125" s="48"/>
      <c r="W1125">
        <v>4</v>
      </c>
      <c r="X1125" t="s">
        <v>75</v>
      </c>
      <c r="Y1125" t="s">
        <v>19</v>
      </c>
      <c r="Z1125" t="s">
        <v>19</v>
      </c>
      <c r="AA1125" t="s">
        <v>19</v>
      </c>
      <c r="AB1125" t="s">
        <v>19</v>
      </c>
      <c r="AC1125" t="s">
        <v>19</v>
      </c>
      <c r="AD1125" t="s">
        <v>19</v>
      </c>
      <c r="AE1125" t="s">
        <v>1498</v>
      </c>
      <c r="AF1125" s="27" t="s">
        <v>19</v>
      </c>
      <c r="AG1125" s="27" t="s">
        <v>19</v>
      </c>
      <c r="AH1125" s="27" t="s">
        <v>19</v>
      </c>
      <c r="AI1125" s="27" t="s">
        <v>19</v>
      </c>
      <c r="AJ1125" s="27" t="s">
        <v>19</v>
      </c>
      <c r="AK1125" t="s">
        <v>21</v>
      </c>
      <c r="AL1125">
        <v>8</v>
      </c>
      <c r="AM1125">
        <v>8</v>
      </c>
      <c r="AT1125">
        <v>8</v>
      </c>
      <c r="AU1125">
        <v>8</v>
      </c>
    </row>
    <row r="1126" spans="1:47" ht="14.45" customHeight="1">
      <c r="A1126"/>
      <c r="B1126" s="25" t="s">
        <v>6802</v>
      </c>
      <c r="D1126" s="47"/>
      <c r="E1126" s="256"/>
      <c r="F1126" s="47"/>
      <c r="G1126" s="47"/>
      <c r="H1126" s="47"/>
      <c r="I1126" s="47"/>
      <c r="J1126" s="47"/>
      <c r="K1126" s="47"/>
      <c r="L1126" s="47"/>
      <c r="M1126" s="47"/>
      <c r="N1126" s="47"/>
      <c r="O1126" s="47"/>
      <c r="P1126" s="47"/>
      <c r="Q1126" s="47"/>
      <c r="R1126" s="47"/>
      <c r="S1126" s="47"/>
      <c r="T1126" s="47"/>
      <c r="U1126" s="47"/>
      <c r="V1126" s="48"/>
      <c r="W1126">
        <v>4</v>
      </c>
      <c r="X1126" t="s">
        <v>75</v>
      </c>
      <c r="Y1126" t="s">
        <v>19</v>
      </c>
      <c r="Z1126" t="s">
        <v>19</v>
      </c>
      <c r="AA1126" t="s">
        <v>19</v>
      </c>
      <c r="AB1126" t="s">
        <v>19</v>
      </c>
      <c r="AC1126" t="s">
        <v>19</v>
      </c>
      <c r="AD1126" t="s">
        <v>19</v>
      </c>
      <c r="AE1126" t="s">
        <v>123</v>
      </c>
      <c r="AF1126" s="27" t="s">
        <v>19</v>
      </c>
      <c r="AG1126" s="27" t="s">
        <v>19</v>
      </c>
      <c r="AH1126" s="27" t="s">
        <v>19</v>
      </c>
      <c r="AI1126" s="27" t="s">
        <v>19</v>
      </c>
      <c r="AJ1126" s="27" t="s">
        <v>19</v>
      </c>
      <c r="AK1126" t="s">
        <v>21</v>
      </c>
      <c r="AL1126">
        <v>2</v>
      </c>
      <c r="AM1126">
        <v>2</v>
      </c>
      <c r="AT1126">
        <v>2</v>
      </c>
      <c r="AU1126">
        <v>2</v>
      </c>
    </row>
    <row r="1127" spans="1:47" ht="14.45" customHeight="1">
      <c r="A1127"/>
      <c r="B1127" s="25" t="s">
        <v>6802</v>
      </c>
      <c r="D1127" s="47"/>
      <c r="E1127" s="256"/>
      <c r="F1127" s="47"/>
      <c r="G1127" s="47"/>
      <c r="H1127" s="47"/>
      <c r="I1127" s="47"/>
      <c r="J1127" s="47"/>
      <c r="K1127" s="47"/>
      <c r="L1127" s="47"/>
      <c r="M1127" s="47"/>
      <c r="N1127" s="47"/>
      <c r="O1127" s="47"/>
      <c r="P1127" s="47"/>
      <c r="Q1127" s="47"/>
      <c r="R1127" s="47"/>
      <c r="S1127" s="47"/>
      <c r="T1127" s="47"/>
      <c r="U1127" s="47"/>
      <c r="V1127" s="48"/>
      <c r="W1127">
        <v>4</v>
      </c>
      <c r="X1127" t="s">
        <v>75</v>
      </c>
      <c r="Y1127" t="s">
        <v>19</v>
      </c>
      <c r="Z1127" t="s">
        <v>19</v>
      </c>
      <c r="AA1127" t="s">
        <v>19</v>
      </c>
      <c r="AB1127" t="s">
        <v>19</v>
      </c>
      <c r="AC1127" t="s">
        <v>19</v>
      </c>
      <c r="AD1127" t="s">
        <v>19</v>
      </c>
      <c r="AE1127" t="s">
        <v>125</v>
      </c>
      <c r="AF1127" s="27" t="s">
        <v>19</v>
      </c>
      <c r="AG1127" s="27" t="s">
        <v>19</v>
      </c>
      <c r="AH1127" s="27" t="s">
        <v>19</v>
      </c>
      <c r="AI1127" s="27" t="s">
        <v>19</v>
      </c>
      <c r="AJ1127" s="27" t="s">
        <v>19</v>
      </c>
      <c r="AK1127" t="s">
        <v>21</v>
      </c>
      <c r="AL1127">
        <v>4</v>
      </c>
      <c r="AM1127">
        <v>4</v>
      </c>
      <c r="AT1127">
        <v>4</v>
      </c>
      <c r="AU1127">
        <v>4</v>
      </c>
    </row>
    <row r="1128" spans="1:47" ht="14.45" customHeight="1">
      <c r="A1128"/>
      <c r="B1128" s="25" t="s">
        <v>6802</v>
      </c>
      <c r="D1128" s="47"/>
      <c r="E1128" s="256"/>
      <c r="F1128" s="47"/>
      <c r="G1128" s="47"/>
      <c r="H1128" s="47"/>
      <c r="I1128" s="47"/>
      <c r="J1128" s="47"/>
      <c r="K1128" s="47"/>
      <c r="L1128" s="47"/>
      <c r="M1128" s="47"/>
      <c r="N1128" s="47"/>
      <c r="O1128" s="47"/>
      <c r="P1128" s="47"/>
      <c r="Q1128" s="47"/>
      <c r="R1128" s="47"/>
      <c r="S1128" s="47"/>
      <c r="T1128" s="47"/>
      <c r="U1128" s="47"/>
      <c r="V1128" s="48"/>
      <c r="W1128">
        <v>4</v>
      </c>
      <c r="X1128" t="s">
        <v>75</v>
      </c>
      <c r="Y1128" t="s">
        <v>19</v>
      </c>
      <c r="Z1128" t="s">
        <v>19</v>
      </c>
      <c r="AA1128" t="s">
        <v>19</v>
      </c>
      <c r="AB1128" t="s">
        <v>19</v>
      </c>
      <c r="AC1128" t="s">
        <v>19</v>
      </c>
      <c r="AD1128" t="s">
        <v>19</v>
      </c>
      <c r="AE1128" t="s">
        <v>1769</v>
      </c>
      <c r="AF1128" s="27" t="s">
        <v>19</v>
      </c>
      <c r="AG1128" s="27" t="s">
        <v>19</v>
      </c>
      <c r="AH1128" s="27" t="s">
        <v>19</v>
      </c>
      <c r="AI1128" s="27" t="s">
        <v>19</v>
      </c>
      <c r="AJ1128" s="27" t="s">
        <v>19</v>
      </c>
      <c r="AK1128" t="s">
        <v>21</v>
      </c>
      <c r="AL1128">
        <v>8</v>
      </c>
      <c r="AM1128">
        <v>8</v>
      </c>
      <c r="AT1128">
        <v>8</v>
      </c>
      <c r="AU1128">
        <v>8</v>
      </c>
    </row>
    <row r="1129" spans="1:47" ht="14.45" customHeight="1">
      <c r="A1129"/>
      <c r="B1129" s="25" t="s">
        <v>6802</v>
      </c>
      <c r="D1129" s="47" t="s">
        <v>6926</v>
      </c>
      <c r="E1129" s="256"/>
      <c r="F1129" s="47" t="s">
        <v>6951</v>
      </c>
      <c r="G1129" s="47"/>
      <c r="H1129" s="47"/>
      <c r="I1129" s="47"/>
      <c r="J1129" s="47"/>
      <c r="K1129" s="47"/>
      <c r="L1129" s="47"/>
      <c r="M1129" s="47"/>
      <c r="N1129" s="47"/>
      <c r="O1129" s="47"/>
      <c r="P1129" s="47"/>
      <c r="Q1129" s="47"/>
      <c r="R1129" s="47"/>
      <c r="S1129" s="47"/>
      <c r="T1129" s="47"/>
      <c r="U1129" s="47"/>
      <c r="V1129" s="48" t="s">
        <v>6833</v>
      </c>
      <c r="W1129">
        <v>3</v>
      </c>
      <c r="X1129" t="s">
        <v>75</v>
      </c>
      <c r="Y1129" t="s">
        <v>2247</v>
      </c>
      <c r="Z1129" t="s">
        <v>19</v>
      </c>
      <c r="AA1129" t="s">
        <v>134</v>
      </c>
      <c r="AB1129" t="s">
        <v>135</v>
      </c>
      <c r="AC1129" t="s">
        <v>2248</v>
      </c>
      <c r="AD1129" t="s">
        <v>137</v>
      </c>
      <c r="AE1129" t="s">
        <v>158</v>
      </c>
      <c r="AF1129" s="27" t="s">
        <v>19</v>
      </c>
      <c r="AG1129" s="27" t="s">
        <v>19</v>
      </c>
      <c r="AH1129" s="27" t="s">
        <v>19</v>
      </c>
      <c r="AI1129" s="27" t="s">
        <v>139</v>
      </c>
      <c r="AJ1129" s="27" t="s">
        <v>140</v>
      </c>
      <c r="AK1129" t="s">
        <v>21</v>
      </c>
      <c r="AL1129">
        <v>1</v>
      </c>
      <c r="AM1129">
        <v>1</v>
      </c>
      <c r="AT1129" t="s">
        <v>2243</v>
      </c>
      <c r="AU1129" t="s">
        <v>2245</v>
      </c>
    </row>
    <row r="1130" spans="1:47" ht="14.45" customHeight="1">
      <c r="A1130"/>
      <c r="B1130" s="25" t="s">
        <v>6802</v>
      </c>
      <c r="D1130" s="47" t="s">
        <v>6926</v>
      </c>
      <c r="E1130" s="256"/>
      <c r="F1130" s="47" t="s">
        <v>6951</v>
      </c>
      <c r="G1130" s="47"/>
      <c r="H1130" s="47"/>
      <c r="I1130" s="47"/>
      <c r="J1130" s="47"/>
      <c r="K1130" s="47"/>
      <c r="L1130" s="47"/>
      <c r="M1130" s="47"/>
      <c r="N1130" s="47"/>
      <c r="O1130" s="47"/>
      <c r="P1130" s="47"/>
      <c r="Q1130" s="47"/>
      <c r="R1130" s="47"/>
      <c r="S1130" s="47"/>
      <c r="T1130" s="47"/>
      <c r="U1130" s="47"/>
      <c r="V1130" s="48" t="s">
        <v>6833</v>
      </c>
      <c r="W1130">
        <v>3</v>
      </c>
      <c r="X1130" t="s">
        <v>75</v>
      </c>
      <c r="Y1130" t="s">
        <v>2249</v>
      </c>
      <c r="Z1130" t="s">
        <v>19</v>
      </c>
      <c r="AA1130" t="s">
        <v>142</v>
      </c>
      <c r="AB1130" t="s">
        <v>143</v>
      </c>
      <c r="AC1130" t="s">
        <v>2250</v>
      </c>
      <c r="AD1130" t="s">
        <v>145</v>
      </c>
      <c r="AE1130" t="s">
        <v>158</v>
      </c>
      <c r="AF1130" s="27" t="s">
        <v>19</v>
      </c>
      <c r="AG1130" s="27" t="s">
        <v>19</v>
      </c>
      <c r="AH1130" s="27" t="s">
        <v>19</v>
      </c>
      <c r="AI1130" s="27" t="s">
        <v>146</v>
      </c>
      <c r="AJ1130" s="27" t="s">
        <v>140</v>
      </c>
      <c r="AK1130" t="s">
        <v>21</v>
      </c>
      <c r="AL1130">
        <v>1</v>
      </c>
      <c r="AM1130">
        <v>1</v>
      </c>
      <c r="AT1130" t="s">
        <v>2243</v>
      </c>
      <c r="AU1130" t="s">
        <v>2245</v>
      </c>
    </row>
    <row r="1131" spans="1:47" ht="14.45" customHeight="1">
      <c r="A1131"/>
      <c r="B1131" s="25" t="s">
        <v>6802</v>
      </c>
      <c r="D1131" s="47" t="s">
        <v>6926</v>
      </c>
      <c r="E1131" s="256" t="s">
        <v>6852</v>
      </c>
      <c r="F1131" s="47" t="s">
        <v>6951</v>
      </c>
      <c r="G1131" s="47"/>
      <c r="H1131" s="47" t="s">
        <v>7040</v>
      </c>
      <c r="I1131" s="47"/>
      <c r="J1131" s="25" t="s">
        <v>7947</v>
      </c>
      <c r="K1131" s="47"/>
      <c r="L1131" s="47"/>
      <c r="M1131" s="47"/>
      <c r="N1131" s="47"/>
      <c r="O1131" s="47"/>
      <c r="P1131" s="47"/>
      <c r="Q1131" s="47"/>
      <c r="R1131" s="47"/>
      <c r="S1131" s="47"/>
      <c r="T1131" s="47"/>
      <c r="U1131" s="47"/>
      <c r="V1131" s="48" t="s">
        <v>6833</v>
      </c>
      <c r="W1131">
        <v>3</v>
      </c>
      <c r="X1131" t="s">
        <v>2251</v>
      </c>
      <c r="Y1131" t="s">
        <v>2252</v>
      </c>
      <c r="Z1131" t="s">
        <v>19</v>
      </c>
      <c r="AA1131" t="s">
        <v>2253</v>
      </c>
      <c r="AB1131" t="s">
        <v>2253</v>
      </c>
      <c r="AC1131" t="s">
        <v>2254</v>
      </c>
      <c r="AD1131" t="s">
        <v>2255</v>
      </c>
      <c r="AE1131" t="s">
        <v>2256</v>
      </c>
      <c r="AF1131" s="27" t="s">
        <v>1847</v>
      </c>
      <c r="AG1131" s="27" t="s">
        <v>19</v>
      </c>
      <c r="AH1131" s="27" t="s">
        <v>1848</v>
      </c>
      <c r="AI1131" s="27" t="s">
        <v>2257</v>
      </c>
      <c r="AJ1131" s="27" t="s">
        <v>2258</v>
      </c>
      <c r="AK1131" t="s">
        <v>21</v>
      </c>
      <c r="AL1131">
        <v>1</v>
      </c>
      <c r="AM1131" t="s">
        <v>19</v>
      </c>
      <c r="AT1131" t="s">
        <v>2243</v>
      </c>
      <c r="AU1131" t="s">
        <v>19</v>
      </c>
    </row>
    <row r="1132" spans="1:47" ht="14.45" customHeight="1">
      <c r="A1132"/>
      <c r="B1132" s="25" t="s">
        <v>6802</v>
      </c>
      <c r="D1132" s="47" t="s">
        <v>6926</v>
      </c>
      <c r="E1132" s="256" t="s">
        <v>6852</v>
      </c>
      <c r="F1132" s="47" t="s">
        <v>6951</v>
      </c>
      <c r="G1132" s="47"/>
      <c r="H1132" s="47" t="s">
        <v>7040</v>
      </c>
      <c r="I1132" s="47"/>
      <c r="J1132" s="25" t="s">
        <v>7947</v>
      </c>
      <c r="K1132" s="47"/>
      <c r="L1132" s="47"/>
      <c r="M1132" s="47"/>
      <c r="N1132" s="47"/>
      <c r="O1132" s="47"/>
      <c r="P1132" s="47"/>
      <c r="Q1132" s="47"/>
      <c r="R1132" s="47"/>
      <c r="S1132" s="47"/>
      <c r="T1132" s="47"/>
      <c r="U1132" s="47"/>
      <c r="V1132" s="48" t="s">
        <v>6833</v>
      </c>
      <c r="W1132">
        <v>3</v>
      </c>
      <c r="X1132" t="s">
        <v>1857</v>
      </c>
      <c r="Y1132" t="s">
        <v>2259</v>
      </c>
      <c r="Z1132" t="s">
        <v>19</v>
      </c>
      <c r="AA1132" t="s">
        <v>2253</v>
      </c>
      <c r="AB1132" t="s">
        <v>2253</v>
      </c>
      <c r="AC1132" t="s">
        <v>2260</v>
      </c>
      <c r="AD1132" t="s">
        <v>2261</v>
      </c>
      <c r="AE1132" t="s">
        <v>1862</v>
      </c>
      <c r="AF1132" s="27" t="s">
        <v>1847</v>
      </c>
      <c r="AG1132" s="27" t="s">
        <v>19</v>
      </c>
      <c r="AH1132" s="27" t="s">
        <v>1863</v>
      </c>
      <c r="AI1132" s="27" t="s">
        <v>2262</v>
      </c>
      <c r="AJ1132" s="27" t="s">
        <v>2263</v>
      </c>
      <c r="AK1132" t="s">
        <v>21</v>
      </c>
      <c r="AL1132" t="s">
        <v>19</v>
      </c>
      <c r="AM1132">
        <v>1</v>
      </c>
      <c r="AT1132" t="s">
        <v>19</v>
      </c>
      <c r="AU1132" t="s">
        <v>2245</v>
      </c>
    </row>
    <row r="1133" spans="1:47" ht="14.45" customHeight="1">
      <c r="A1133"/>
      <c r="B1133" s="25" t="s">
        <v>6802</v>
      </c>
      <c r="D1133" s="47" t="s">
        <v>6926</v>
      </c>
      <c r="E1133" s="256" t="s">
        <v>6852</v>
      </c>
      <c r="F1133" s="47" t="s">
        <v>6951</v>
      </c>
      <c r="G1133" s="47"/>
      <c r="H1133" s="47"/>
      <c r="I1133" s="47"/>
      <c r="J1133" s="25" t="s">
        <v>7946</v>
      </c>
      <c r="K1133" s="47"/>
      <c r="L1133" s="47"/>
      <c r="M1133" s="47"/>
      <c r="N1133" s="47"/>
      <c r="O1133" s="47"/>
      <c r="P1133" s="47"/>
      <c r="Q1133" s="47"/>
      <c r="R1133" s="47"/>
      <c r="S1133" s="47"/>
      <c r="T1133" s="47"/>
      <c r="U1133" s="47"/>
      <c r="V1133" s="48" t="s">
        <v>6833</v>
      </c>
      <c r="W1133">
        <v>3</v>
      </c>
      <c r="X1133" t="s">
        <v>2251</v>
      </c>
      <c r="Y1133" t="s">
        <v>2264</v>
      </c>
      <c r="Z1133" t="s">
        <v>19</v>
      </c>
      <c r="AA1133" t="s">
        <v>2265</v>
      </c>
      <c r="AB1133" t="s">
        <v>2265</v>
      </c>
      <c r="AC1133" t="s">
        <v>2266</v>
      </c>
      <c r="AD1133" t="s">
        <v>1143</v>
      </c>
      <c r="AE1133" t="s">
        <v>2256</v>
      </c>
      <c r="AF1133" s="27" t="s">
        <v>1847</v>
      </c>
      <c r="AG1133" s="27" t="s">
        <v>19</v>
      </c>
      <c r="AH1133" s="27" t="s">
        <v>1848</v>
      </c>
      <c r="AI1133" s="27" t="s">
        <v>2267</v>
      </c>
      <c r="AJ1133" s="27" t="s">
        <v>2268</v>
      </c>
      <c r="AK1133" t="s">
        <v>21</v>
      </c>
      <c r="AL1133">
        <v>1</v>
      </c>
      <c r="AM1133" t="s">
        <v>19</v>
      </c>
      <c r="AT1133" t="s">
        <v>2243</v>
      </c>
      <c r="AU1133" t="s">
        <v>19</v>
      </c>
    </row>
    <row r="1134" spans="1:47" ht="14.45" customHeight="1">
      <c r="A1134"/>
      <c r="B1134" s="25" t="s">
        <v>6802</v>
      </c>
      <c r="D1134" s="47" t="s">
        <v>6926</v>
      </c>
      <c r="E1134" s="256" t="s">
        <v>6852</v>
      </c>
      <c r="F1134" s="47" t="s">
        <v>6951</v>
      </c>
      <c r="G1134" s="47"/>
      <c r="H1134" s="47"/>
      <c r="I1134" s="47"/>
      <c r="J1134" s="25" t="s">
        <v>7946</v>
      </c>
      <c r="K1134" s="47"/>
      <c r="L1134" s="47"/>
      <c r="M1134" s="47"/>
      <c r="N1134" s="47"/>
      <c r="O1134" s="47"/>
      <c r="P1134" s="47"/>
      <c r="Q1134" s="47"/>
      <c r="R1134" s="47"/>
      <c r="S1134" s="47"/>
      <c r="T1134" s="47"/>
      <c r="U1134" s="47"/>
      <c r="V1134" s="48" t="s">
        <v>6833</v>
      </c>
      <c r="W1134">
        <v>3</v>
      </c>
      <c r="X1134" t="s">
        <v>1857</v>
      </c>
      <c r="Y1134" t="s">
        <v>2269</v>
      </c>
      <c r="Z1134" t="s">
        <v>19</v>
      </c>
      <c r="AA1134" t="s">
        <v>2265</v>
      </c>
      <c r="AB1134" t="s">
        <v>2265</v>
      </c>
      <c r="AC1134" t="s">
        <v>2270</v>
      </c>
      <c r="AD1134" t="s">
        <v>1143</v>
      </c>
      <c r="AE1134" t="s">
        <v>1862</v>
      </c>
      <c r="AF1134" s="27" t="s">
        <v>1847</v>
      </c>
      <c r="AG1134" s="27" t="s">
        <v>19</v>
      </c>
      <c r="AH1134" s="27" t="s">
        <v>1863</v>
      </c>
      <c r="AI1134" s="27" t="s">
        <v>2271</v>
      </c>
      <c r="AJ1134" s="27" t="s">
        <v>2272</v>
      </c>
      <c r="AK1134" t="s">
        <v>21</v>
      </c>
      <c r="AL1134" t="s">
        <v>19</v>
      </c>
      <c r="AM1134">
        <v>1</v>
      </c>
      <c r="AT1134" t="s">
        <v>19</v>
      </c>
      <c r="AU1134" t="s">
        <v>2245</v>
      </c>
    </row>
    <row r="1135" spans="1:47" ht="14.45" customHeight="1">
      <c r="A1135"/>
      <c r="B1135" s="25" t="s">
        <v>6802</v>
      </c>
      <c r="D1135" s="47" t="s">
        <v>6959</v>
      </c>
      <c r="E1135" s="256"/>
      <c r="F1135" s="47"/>
      <c r="G1135" s="47"/>
      <c r="H1135" s="47"/>
      <c r="I1135" s="47"/>
      <c r="J1135" s="47" t="s">
        <v>7063</v>
      </c>
      <c r="K1135" s="47"/>
      <c r="L1135" s="47"/>
      <c r="M1135" s="47"/>
      <c r="N1135" s="47"/>
      <c r="O1135" s="47"/>
      <c r="P1135" s="47"/>
      <c r="Q1135" s="47"/>
      <c r="R1135" s="47"/>
      <c r="S1135" s="47"/>
      <c r="T1135" s="47"/>
      <c r="U1135" s="47"/>
      <c r="V1135" s="48" t="s">
        <v>6836</v>
      </c>
      <c r="W1135">
        <v>3</v>
      </c>
      <c r="X1135" t="s">
        <v>814</v>
      </c>
      <c r="Y1135" t="s">
        <v>2273</v>
      </c>
      <c r="Z1135" t="s">
        <v>19</v>
      </c>
      <c r="AA1135" t="s">
        <v>19</v>
      </c>
      <c r="AB1135" t="s">
        <v>2253</v>
      </c>
      <c r="AC1135" t="s">
        <v>2273</v>
      </c>
      <c r="AD1135" t="s">
        <v>737</v>
      </c>
      <c r="AE1135" t="s">
        <v>817</v>
      </c>
      <c r="AF1135" s="27" t="s">
        <v>19</v>
      </c>
      <c r="AG1135" s="27" t="s">
        <v>736</v>
      </c>
      <c r="AH1135" s="27" t="s">
        <v>768</v>
      </c>
      <c r="AI1135" s="27" t="s">
        <v>19</v>
      </c>
      <c r="AJ1135" s="27" t="s">
        <v>19</v>
      </c>
      <c r="AK1135" t="s">
        <v>21</v>
      </c>
      <c r="AL1135">
        <v>1</v>
      </c>
      <c r="AM1135">
        <v>1</v>
      </c>
      <c r="AT1135" t="s">
        <v>2243</v>
      </c>
      <c r="AU1135" t="s">
        <v>2245</v>
      </c>
    </row>
    <row r="1136" spans="1:47" ht="14.45" customHeight="1">
      <c r="A1136"/>
      <c r="B1136" s="25" t="s">
        <v>6802</v>
      </c>
      <c r="D1136" s="47" t="s">
        <v>6959</v>
      </c>
      <c r="E1136" s="256"/>
      <c r="F1136" s="47"/>
      <c r="G1136" s="47"/>
      <c r="H1136" s="47"/>
      <c r="I1136" s="47"/>
      <c r="J1136" s="47" t="s">
        <v>7064</v>
      </c>
      <c r="K1136" s="47"/>
      <c r="L1136" s="47"/>
      <c r="M1136" s="47"/>
      <c r="N1136" s="47"/>
      <c r="O1136" s="47"/>
      <c r="P1136" s="47"/>
      <c r="Q1136" s="47"/>
      <c r="R1136" s="47"/>
      <c r="S1136" s="47"/>
      <c r="T1136" s="47"/>
      <c r="U1136" s="47"/>
      <c r="V1136" s="48" t="s">
        <v>6836</v>
      </c>
      <c r="W1136">
        <v>3</v>
      </c>
      <c r="X1136" t="s">
        <v>814</v>
      </c>
      <c r="Y1136" t="s">
        <v>2274</v>
      </c>
      <c r="Z1136" t="s">
        <v>19</v>
      </c>
      <c r="AA1136" t="s">
        <v>19</v>
      </c>
      <c r="AB1136" t="s">
        <v>2265</v>
      </c>
      <c r="AC1136" t="s">
        <v>2274</v>
      </c>
      <c r="AD1136" t="s">
        <v>790</v>
      </c>
      <c r="AE1136" t="s">
        <v>817</v>
      </c>
      <c r="AF1136" s="27" t="s">
        <v>19</v>
      </c>
      <c r="AG1136" s="27" t="s">
        <v>783</v>
      </c>
      <c r="AH1136" s="27" t="s">
        <v>768</v>
      </c>
      <c r="AI1136" s="27" t="s">
        <v>19</v>
      </c>
      <c r="AJ1136" s="27" t="s">
        <v>19</v>
      </c>
      <c r="AK1136" t="s">
        <v>21</v>
      </c>
      <c r="AL1136">
        <v>1</v>
      </c>
      <c r="AM1136">
        <v>1</v>
      </c>
      <c r="AT1136" t="s">
        <v>2243</v>
      </c>
      <c r="AU1136" t="s">
        <v>2245</v>
      </c>
    </row>
    <row r="1137" spans="1:47" ht="14.45" customHeight="1">
      <c r="A1137"/>
      <c r="B1137" s="25" t="s">
        <v>6802</v>
      </c>
      <c r="D1137" s="25" t="s">
        <v>6926</v>
      </c>
      <c r="E1137" s="260" t="s">
        <v>6846</v>
      </c>
      <c r="F1137" s="26" t="s">
        <v>6951</v>
      </c>
      <c r="G1137" s="47"/>
      <c r="H1137" s="47"/>
      <c r="I1137" s="47"/>
      <c r="J1137" s="47"/>
      <c r="K1137" s="47"/>
      <c r="L1137" s="47"/>
      <c r="M1137" s="42">
        <v>920006143</v>
      </c>
      <c r="N1137" s="47"/>
      <c r="O1137" s="47"/>
      <c r="P1137" s="47"/>
      <c r="Q1137" s="47"/>
      <c r="R1137" s="47"/>
      <c r="S1137" s="47"/>
      <c r="T1137" s="47"/>
      <c r="U1137" s="47"/>
      <c r="V1137" s="48" t="s">
        <v>6833</v>
      </c>
      <c r="W1137">
        <v>3</v>
      </c>
      <c r="X1137" t="s">
        <v>2275</v>
      </c>
      <c r="Y1137" t="s">
        <v>2276</v>
      </c>
      <c r="Z1137" t="s">
        <v>19</v>
      </c>
      <c r="AA1137" t="s">
        <v>2253</v>
      </c>
      <c r="AB1137" t="s">
        <v>2253</v>
      </c>
      <c r="AC1137" t="s">
        <v>2277</v>
      </c>
      <c r="AD1137" t="s">
        <v>1125</v>
      </c>
      <c r="AE1137" t="s">
        <v>2278</v>
      </c>
      <c r="AF1137" s="27" t="s">
        <v>19</v>
      </c>
      <c r="AG1137" s="27" t="s">
        <v>19</v>
      </c>
      <c r="AH1137" s="27" t="s">
        <v>1000</v>
      </c>
      <c r="AI1137" s="27" t="s">
        <v>2257</v>
      </c>
      <c r="AJ1137" s="27" t="s">
        <v>2258</v>
      </c>
      <c r="AK1137" t="s">
        <v>21</v>
      </c>
      <c r="AL1137">
        <v>1</v>
      </c>
      <c r="AM1137" t="s">
        <v>19</v>
      </c>
      <c r="AT1137" t="s">
        <v>2243</v>
      </c>
      <c r="AU1137" t="s">
        <v>19</v>
      </c>
    </row>
    <row r="1138" spans="1:47" ht="14.45" customHeight="1">
      <c r="A1138"/>
      <c r="B1138" s="32" t="s">
        <v>6802</v>
      </c>
      <c r="D1138" s="36" t="s">
        <v>6900</v>
      </c>
      <c r="E1138" s="263"/>
      <c r="F1138" s="36"/>
      <c r="G1138" s="47"/>
      <c r="H1138" s="47"/>
      <c r="I1138" s="47"/>
      <c r="J1138" s="47"/>
      <c r="K1138" s="47"/>
      <c r="L1138" s="47"/>
      <c r="M1138" s="32">
        <v>920006144</v>
      </c>
      <c r="N1138" s="47"/>
      <c r="O1138" s="47"/>
      <c r="P1138" s="47"/>
      <c r="Q1138" s="47"/>
      <c r="R1138" s="47"/>
      <c r="S1138" s="47"/>
      <c r="T1138" s="47"/>
      <c r="U1138" s="47"/>
      <c r="V1138" s="39" t="s">
        <v>6836</v>
      </c>
      <c r="W1138" s="30"/>
      <c r="X1138" s="30" t="s">
        <v>6881</v>
      </c>
      <c r="Y1138" s="30"/>
      <c r="Z1138" s="30"/>
      <c r="AA1138" s="30"/>
      <c r="AB1138" s="30"/>
      <c r="AC1138" s="30" t="s">
        <v>2277</v>
      </c>
    </row>
    <row r="1139" spans="1:47" ht="14.45" customHeight="1">
      <c r="A1139"/>
      <c r="B1139" s="32" t="s">
        <v>6802</v>
      </c>
      <c r="D1139" s="36" t="s">
        <v>6926</v>
      </c>
      <c r="E1139" s="263"/>
      <c r="F1139" s="36"/>
      <c r="G1139" s="47"/>
      <c r="H1139" s="47"/>
      <c r="I1139" s="47"/>
      <c r="J1139" s="47"/>
      <c r="K1139" s="47"/>
      <c r="L1139" s="47"/>
      <c r="M1139" s="32">
        <v>920006145</v>
      </c>
      <c r="N1139" s="47"/>
      <c r="O1139" s="47"/>
      <c r="P1139" s="47"/>
      <c r="Q1139" s="47"/>
      <c r="R1139" s="47"/>
      <c r="S1139" s="47"/>
      <c r="T1139" s="47"/>
      <c r="U1139" s="47"/>
      <c r="V1139" s="39" t="s">
        <v>6833</v>
      </c>
      <c r="W1139" s="30"/>
      <c r="X1139" s="30" t="s">
        <v>6882</v>
      </c>
      <c r="Y1139" s="30"/>
      <c r="Z1139" s="30"/>
      <c r="AA1139" s="30"/>
      <c r="AB1139" s="30"/>
      <c r="AC1139" s="30" t="s">
        <v>2277</v>
      </c>
    </row>
    <row r="1140" spans="1:47" ht="14.45" customHeight="1">
      <c r="A1140"/>
      <c r="B1140" s="25" t="s">
        <v>6802</v>
      </c>
      <c r="D1140" s="25" t="s">
        <v>6926</v>
      </c>
      <c r="E1140" s="260" t="s">
        <v>6846</v>
      </c>
      <c r="F1140" s="26" t="s">
        <v>6951</v>
      </c>
      <c r="G1140" s="47"/>
      <c r="H1140" s="47"/>
      <c r="I1140" s="47"/>
      <c r="J1140" s="47"/>
      <c r="K1140" s="47"/>
      <c r="L1140" s="47"/>
      <c r="M1140" s="42">
        <v>920006143</v>
      </c>
      <c r="N1140" s="47"/>
      <c r="O1140" s="47"/>
      <c r="P1140" s="47"/>
      <c r="Q1140" s="47"/>
      <c r="R1140" s="47"/>
      <c r="S1140" s="47"/>
      <c r="T1140" s="47"/>
      <c r="U1140" s="47"/>
      <c r="V1140" s="48" t="s">
        <v>6833</v>
      </c>
      <c r="W1140">
        <v>3</v>
      </c>
      <c r="X1140" t="s">
        <v>2275</v>
      </c>
      <c r="Y1140" t="s">
        <v>2279</v>
      </c>
      <c r="Z1140" t="s">
        <v>19</v>
      </c>
      <c r="AA1140" t="s">
        <v>2253</v>
      </c>
      <c r="AB1140" t="s">
        <v>2253</v>
      </c>
      <c r="AC1140" t="s">
        <v>2280</v>
      </c>
      <c r="AD1140" t="s">
        <v>1125</v>
      </c>
      <c r="AE1140" t="s">
        <v>2278</v>
      </c>
      <c r="AF1140" s="27" t="s">
        <v>19</v>
      </c>
      <c r="AG1140" s="27" t="s">
        <v>19</v>
      </c>
      <c r="AH1140" s="27" t="s">
        <v>1000</v>
      </c>
      <c r="AI1140" s="27" t="s">
        <v>2262</v>
      </c>
      <c r="AJ1140" s="27" t="s">
        <v>2263</v>
      </c>
      <c r="AK1140" t="s">
        <v>21</v>
      </c>
      <c r="AL1140" t="s">
        <v>19</v>
      </c>
      <c r="AM1140">
        <v>1</v>
      </c>
      <c r="AT1140" t="s">
        <v>19</v>
      </c>
      <c r="AU1140" t="s">
        <v>2245</v>
      </c>
    </row>
    <row r="1141" spans="1:47" ht="14.45" customHeight="1">
      <c r="A1141"/>
      <c r="B1141" s="32" t="s">
        <v>6802</v>
      </c>
      <c r="D1141" s="36" t="s">
        <v>6900</v>
      </c>
      <c r="E1141" s="263"/>
      <c r="F1141" s="36"/>
      <c r="G1141" s="47"/>
      <c r="H1141" s="47"/>
      <c r="I1141" s="47"/>
      <c r="J1141" s="47"/>
      <c r="K1141" s="47"/>
      <c r="L1141" s="47"/>
      <c r="M1141" s="32">
        <v>920006144</v>
      </c>
      <c r="N1141" s="47"/>
      <c r="O1141" s="47"/>
      <c r="P1141" s="47"/>
      <c r="Q1141" s="47"/>
      <c r="R1141" s="47"/>
      <c r="S1141" s="47"/>
      <c r="T1141" s="47"/>
      <c r="U1141" s="47"/>
      <c r="V1141" s="39" t="s">
        <v>6836</v>
      </c>
      <c r="W1141" s="30"/>
      <c r="X1141" s="30" t="s">
        <v>6881</v>
      </c>
      <c r="Y1141" s="30"/>
      <c r="Z1141" s="30"/>
      <c r="AA1141" s="30"/>
      <c r="AB1141" s="30"/>
      <c r="AC1141" s="30" t="s">
        <v>2280</v>
      </c>
    </row>
    <row r="1142" spans="1:47" ht="14.45" customHeight="1">
      <c r="A1142"/>
      <c r="B1142" s="32" t="s">
        <v>6802</v>
      </c>
      <c r="D1142" s="36" t="s">
        <v>6926</v>
      </c>
      <c r="E1142" s="263"/>
      <c r="F1142" s="36"/>
      <c r="G1142" s="47"/>
      <c r="H1142" s="47"/>
      <c r="I1142" s="47"/>
      <c r="J1142" s="47"/>
      <c r="K1142" s="47"/>
      <c r="L1142" s="47"/>
      <c r="M1142" s="32">
        <v>920006145</v>
      </c>
      <c r="N1142" s="47"/>
      <c r="O1142" s="47"/>
      <c r="P1142" s="47"/>
      <c r="Q1142" s="47"/>
      <c r="R1142" s="47"/>
      <c r="S1142" s="47"/>
      <c r="T1142" s="47"/>
      <c r="U1142" s="47"/>
      <c r="V1142" s="39" t="s">
        <v>6833</v>
      </c>
      <c r="W1142" s="30"/>
      <c r="X1142" s="30" t="s">
        <v>6882</v>
      </c>
      <c r="Y1142" s="30"/>
      <c r="Z1142" s="30"/>
      <c r="AA1142" s="30"/>
      <c r="AB1142" s="30"/>
      <c r="AC1142" s="30" t="s">
        <v>2280</v>
      </c>
    </row>
    <row r="1143" spans="1:47" ht="14.45" customHeight="1">
      <c r="A1143"/>
      <c r="B1143" s="25" t="s">
        <v>6802</v>
      </c>
      <c r="D1143" s="25" t="s">
        <v>6926</v>
      </c>
      <c r="E1143" s="260" t="s">
        <v>6852</v>
      </c>
      <c r="F1143" s="26" t="s">
        <v>6951</v>
      </c>
      <c r="G1143" s="47"/>
      <c r="H1143" s="47"/>
      <c r="I1143" s="47"/>
      <c r="J1143" s="47"/>
      <c r="K1143" s="47"/>
      <c r="L1143" s="47"/>
      <c r="M1143" s="42">
        <v>920006143</v>
      </c>
      <c r="N1143" s="47"/>
      <c r="O1143" s="47"/>
      <c r="P1143" s="47"/>
      <c r="Q1143" s="47"/>
      <c r="R1143" s="47"/>
      <c r="S1143" s="47"/>
      <c r="T1143" s="47"/>
      <c r="U1143" s="47"/>
      <c r="V1143" s="48" t="s">
        <v>6833</v>
      </c>
      <c r="W1143">
        <v>3</v>
      </c>
      <c r="X1143" t="s">
        <v>2275</v>
      </c>
      <c r="Y1143" t="s">
        <v>2281</v>
      </c>
      <c r="Z1143" t="s">
        <v>19</v>
      </c>
      <c r="AA1143" t="s">
        <v>2265</v>
      </c>
      <c r="AB1143" t="s">
        <v>2265</v>
      </c>
      <c r="AC1143" t="s">
        <v>2282</v>
      </c>
      <c r="AD1143" t="s">
        <v>2283</v>
      </c>
      <c r="AE1143" t="s">
        <v>2278</v>
      </c>
      <c r="AF1143" s="27" t="s">
        <v>19</v>
      </c>
      <c r="AG1143" s="27" t="s">
        <v>19</v>
      </c>
      <c r="AH1143" s="27" t="s">
        <v>1000</v>
      </c>
      <c r="AI1143" s="27" t="s">
        <v>2267</v>
      </c>
      <c r="AJ1143" s="27" t="s">
        <v>2268</v>
      </c>
      <c r="AK1143" t="s">
        <v>21</v>
      </c>
      <c r="AL1143">
        <v>1</v>
      </c>
      <c r="AM1143" t="s">
        <v>19</v>
      </c>
      <c r="AT1143" t="s">
        <v>2243</v>
      </c>
      <c r="AU1143" t="s">
        <v>19</v>
      </c>
    </row>
    <row r="1144" spans="1:47" ht="14.45" customHeight="1">
      <c r="A1144"/>
      <c r="B1144" s="32" t="s">
        <v>6802</v>
      </c>
      <c r="D1144" s="36" t="s">
        <v>6926</v>
      </c>
      <c r="E1144" s="263"/>
      <c r="F1144" s="36"/>
      <c r="G1144" s="47"/>
      <c r="H1144" s="47"/>
      <c r="I1144" s="47"/>
      <c r="J1144" s="47"/>
      <c r="K1144" s="47"/>
      <c r="L1144" s="47"/>
      <c r="M1144" s="32">
        <v>920006144</v>
      </c>
      <c r="N1144" s="47"/>
      <c r="O1144" s="47"/>
      <c r="P1144" s="47"/>
      <c r="Q1144" s="47"/>
      <c r="R1144" s="47"/>
      <c r="S1144" s="47"/>
      <c r="T1144" s="47"/>
      <c r="U1144" s="47"/>
      <c r="V1144" s="39" t="s">
        <v>6836</v>
      </c>
      <c r="W1144" s="30"/>
      <c r="X1144" s="30" t="s">
        <v>6881</v>
      </c>
      <c r="Y1144" s="30"/>
      <c r="Z1144" s="30"/>
      <c r="AA1144" s="30"/>
      <c r="AB1144" s="30"/>
      <c r="AC1144" s="30" t="s">
        <v>2282</v>
      </c>
    </row>
    <row r="1145" spans="1:47" ht="14.45" customHeight="1">
      <c r="A1145"/>
      <c r="B1145" s="32" t="s">
        <v>6802</v>
      </c>
      <c r="D1145" s="36" t="s">
        <v>6926</v>
      </c>
      <c r="E1145" s="263"/>
      <c r="F1145" s="36"/>
      <c r="G1145" s="47"/>
      <c r="H1145" s="47"/>
      <c r="I1145" s="47"/>
      <c r="J1145" s="47"/>
      <c r="K1145" s="47"/>
      <c r="L1145" s="47"/>
      <c r="M1145" s="32">
        <v>920006145</v>
      </c>
      <c r="N1145" s="47"/>
      <c r="O1145" s="47"/>
      <c r="P1145" s="47"/>
      <c r="Q1145" s="47"/>
      <c r="R1145" s="47"/>
      <c r="S1145" s="47"/>
      <c r="T1145" s="47"/>
      <c r="U1145" s="47"/>
      <c r="V1145" s="39" t="s">
        <v>6833</v>
      </c>
      <c r="W1145" s="30"/>
      <c r="X1145" s="30" t="s">
        <v>6882</v>
      </c>
      <c r="Y1145" s="30"/>
      <c r="Z1145" s="30"/>
      <c r="AA1145" s="30"/>
      <c r="AB1145" s="30"/>
      <c r="AC1145" s="30" t="s">
        <v>2282</v>
      </c>
    </row>
    <row r="1146" spans="1:47" ht="14.45" customHeight="1">
      <c r="A1146"/>
      <c r="B1146" s="25" t="s">
        <v>6802</v>
      </c>
      <c r="D1146" s="25" t="s">
        <v>6926</v>
      </c>
      <c r="E1146" s="260" t="s">
        <v>6852</v>
      </c>
      <c r="F1146" s="26" t="s">
        <v>6951</v>
      </c>
      <c r="G1146" s="47"/>
      <c r="H1146" s="47"/>
      <c r="I1146" s="47"/>
      <c r="J1146" s="47"/>
      <c r="K1146" s="47"/>
      <c r="L1146" s="47"/>
      <c r="M1146" s="42">
        <v>920006143</v>
      </c>
      <c r="N1146" s="47"/>
      <c r="O1146" s="47"/>
      <c r="P1146" s="47"/>
      <c r="Q1146" s="47"/>
      <c r="R1146" s="47"/>
      <c r="S1146" s="47"/>
      <c r="T1146" s="47"/>
      <c r="U1146" s="47"/>
      <c r="V1146" s="48" t="s">
        <v>6833</v>
      </c>
      <c r="W1146">
        <v>3</v>
      </c>
      <c r="X1146" t="s">
        <v>2275</v>
      </c>
      <c r="Y1146" t="s">
        <v>2284</v>
      </c>
      <c r="Z1146" t="s">
        <v>19</v>
      </c>
      <c r="AA1146" t="s">
        <v>2265</v>
      </c>
      <c r="AB1146" t="s">
        <v>2265</v>
      </c>
      <c r="AC1146" t="s">
        <v>2285</v>
      </c>
      <c r="AD1146" t="s">
        <v>2283</v>
      </c>
      <c r="AE1146" t="s">
        <v>2278</v>
      </c>
      <c r="AF1146" s="27" t="s">
        <v>19</v>
      </c>
      <c r="AG1146" s="27" t="s">
        <v>19</v>
      </c>
      <c r="AH1146" s="27" t="s">
        <v>1000</v>
      </c>
      <c r="AI1146" s="27" t="s">
        <v>2271</v>
      </c>
      <c r="AJ1146" s="27" t="s">
        <v>2272</v>
      </c>
      <c r="AK1146" t="s">
        <v>21</v>
      </c>
      <c r="AL1146" t="s">
        <v>19</v>
      </c>
      <c r="AM1146">
        <v>1</v>
      </c>
      <c r="AT1146" t="s">
        <v>19</v>
      </c>
      <c r="AU1146" t="s">
        <v>2245</v>
      </c>
    </row>
    <row r="1147" spans="1:47" ht="14.45" customHeight="1">
      <c r="A1147"/>
      <c r="B1147" s="32" t="s">
        <v>6802</v>
      </c>
      <c r="D1147" s="36" t="s">
        <v>6926</v>
      </c>
      <c r="E1147" s="263"/>
      <c r="F1147" s="36"/>
      <c r="G1147" s="47"/>
      <c r="H1147" s="47"/>
      <c r="I1147" s="47"/>
      <c r="J1147" s="47"/>
      <c r="K1147" s="47"/>
      <c r="L1147" s="47"/>
      <c r="M1147" s="32">
        <v>920006144</v>
      </c>
      <c r="N1147" s="47"/>
      <c r="O1147" s="47"/>
      <c r="P1147" s="47"/>
      <c r="Q1147" s="47"/>
      <c r="R1147" s="47"/>
      <c r="S1147" s="47"/>
      <c r="T1147" s="47"/>
      <c r="U1147" s="47"/>
      <c r="V1147" s="39" t="s">
        <v>6833</v>
      </c>
      <c r="W1147" s="30"/>
      <c r="X1147" s="30" t="s">
        <v>6881</v>
      </c>
      <c r="Y1147" s="30"/>
      <c r="Z1147" s="30"/>
      <c r="AA1147" s="30"/>
      <c r="AB1147" s="30"/>
      <c r="AC1147" s="30" t="s">
        <v>2285</v>
      </c>
    </row>
    <row r="1148" spans="1:47" ht="14.45" customHeight="1">
      <c r="A1148"/>
      <c r="B1148" s="32" t="s">
        <v>6802</v>
      </c>
      <c r="D1148" s="36" t="s">
        <v>6926</v>
      </c>
      <c r="E1148" s="263"/>
      <c r="F1148" s="36"/>
      <c r="G1148" s="47"/>
      <c r="H1148" s="47"/>
      <c r="I1148" s="47"/>
      <c r="J1148" s="47"/>
      <c r="K1148" s="47"/>
      <c r="L1148" s="47"/>
      <c r="M1148" s="32">
        <v>920006145</v>
      </c>
      <c r="N1148" s="47"/>
      <c r="O1148" s="47"/>
      <c r="P1148" s="47"/>
      <c r="Q1148" s="47"/>
      <c r="R1148" s="47"/>
      <c r="S1148" s="47"/>
      <c r="T1148" s="47"/>
      <c r="U1148" s="47"/>
      <c r="V1148" s="39" t="s">
        <v>6833</v>
      </c>
      <c r="W1148" s="30"/>
      <c r="X1148" s="30" t="s">
        <v>6882</v>
      </c>
      <c r="Y1148" s="30"/>
      <c r="Z1148" s="30"/>
      <c r="AA1148" s="30"/>
      <c r="AB1148" s="30"/>
      <c r="AC1148" s="30" t="s">
        <v>2285</v>
      </c>
    </row>
    <row r="1149" spans="1:47" ht="14.45" customHeight="1">
      <c r="A1149"/>
      <c r="B1149" s="25" t="s">
        <v>6802</v>
      </c>
      <c r="D1149" s="25" t="s">
        <v>6926</v>
      </c>
      <c r="E1149" s="260" t="s">
        <v>6852</v>
      </c>
      <c r="F1149" s="26" t="s">
        <v>6951</v>
      </c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59"/>
      <c r="V1149" s="59" t="s">
        <v>6833</v>
      </c>
      <c r="W1149">
        <v>3</v>
      </c>
      <c r="X1149" t="s">
        <v>2286</v>
      </c>
      <c r="Y1149" t="s">
        <v>2287</v>
      </c>
      <c r="Z1149" t="s">
        <v>19</v>
      </c>
      <c r="AA1149" t="s">
        <v>2253</v>
      </c>
      <c r="AB1149" t="s">
        <v>2253</v>
      </c>
      <c r="AC1149" t="s">
        <v>2288</v>
      </c>
      <c r="AD1149" t="s">
        <v>1125</v>
      </c>
      <c r="AE1149" t="s">
        <v>2289</v>
      </c>
      <c r="AF1149" s="27" t="s">
        <v>2290</v>
      </c>
      <c r="AG1149" s="27" t="s">
        <v>19</v>
      </c>
      <c r="AH1149" s="27" t="s">
        <v>719</v>
      </c>
      <c r="AI1149" s="27" t="s">
        <v>2257</v>
      </c>
      <c r="AJ1149" s="27" t="s">
        <v>2258</v>
      </c>
      <c r="AK1149" t="s">
        <v>21</v>
      </c>
      <c r="AL1149">
        <v>1</v>
      </c>
      <c r="AM1149" t="s">
        <v>19</v>
      </c>
      <c r="AT1149" t="s">
        <v>2243</v>
      </c>
      <c r="AU1149" t="s">
        <v>19</v>
      </c>
    </row>
    <row r="1150" spans="1:47" ht="14.45" customHeight="1">
      <c r="A1150"/>
      <c r="B1150" s="25" t="s">
        <v>6802</v>
      </c>
      <c r="D1150" s="25" t="s">
        <v>6926</v>
      </c>
      <c r="E1150" s="260" t="s">
        <v>6852</v>
      </c>
      <c r="F1150" s="26" t="s">
        <v>6951</v>
      </c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59"/>
      <c r="V1150" s="59" t="s">
        <v>6833</v>
      </c>
      <c r="W1150">
        <v>3</v>
      </c>
      <c r="X1150" t="s">
        <v>2286</v>
      </c>
      <c r="Y1150" t="s">
        <v>2291</v>
      </c>
      <c r="Z1150" t="s">
        <v>19</v>
      </c>
      <c r="AA1150" t="s">
        <v>2253</v>
      </c>
      <c r="AB1150" t="s">
        <v>2253</v>
      </c>
      <c r="AC1150" t="s">
        <v>2292</v>
      </c>
      <c r="AD1150" t="s">
        <v>2293</v>
      </c>
      <c r="AE1150" t="s">
        <v>2289</v>
      </c>
      <c r="AF1150" s="27" t="s">
        <v>2290</v>
      </c>
      <c r="AG1150" s="27" t="s">
        <v>19</v>
      </c>
      <c r="AH1150" s="27" t="s">
        <v>719</v>
      </c>
      <c r="AI1150" s="27" t="s">
        <v>2262</v>
      </c>
      <c r="AJ1150" s="27" t="s">
        <v>2263</v>
      </c>
      <c r="AK1150" t="s">
        <v>21</v>
      </c>
      <c r="AL1150" t="s">
        <v>19</v>
      </c>
      <c r="AM1150">
        <v>1</v>
      </c>
      <c r="AT1150" t="s">
        <v>19</v>
      </c>
      <c r="AU1150" t="s">
        <v>2245</v>
      </c>
    </row>
    <row r="1151" spans="1:47" ht="14.45" customHeight="1">
      <c r="A1151"/>
      <c r="B1151" s="25" t="s">
        <v>6802</v>
      </c>
      <c r="D1151" s="25" t="s">
        <v>6926</v>
      </c>
      <c r="E1151" s="260" t="s">
        <v>6852</v>
      </c>
      <c r="F1151" s="26" t="s">
        <v>6951</v>
      </c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59"/>
      <c r="V1151" s="59" t="s">
        <v>6833</v>
      </c>
      <c r="W1151">
        <v>3</v>
      </c>
      <c r="X1151" t="s">
        <v>2286</v>
      </c>
      <c r="Y1151" t="s">
        <v>2294</v>
      </c>
      <c r="Z1151" t="s">
        <v>19</v>
      </c>
      <c r="AA1151" t="s">
        <v>2265</v>
      </c>
      <c r="AB1151" t="s">
        <v>2265</v>
      </c>
      <c r="AC1151" t="s">
        <v>2295</v>
      </c>
      <c r="AD1151" t="s">
        <v>1275</v>
      </c>
      <c r="AE1151" t="s">
        <v>2296</v>
      </c>
      <c r="AF1151" s="27" t="s">
        <v>1847</v>
      </c>
      <c r="AG1151" s="27" t="s">
        <v>19</v>
      </c>
      <c r="AH1151" s="27" t="s">
        <v>719</v>
      </c>
      <c r="AI1151" s="27" t="s">
        <v>2267</v>
      </c>
      <c r="AJ1151" s="27" t="s">
        <v>2268</v>
      </c>
      <c r="AK1151" t="s">
        <v>21</v>
      </c>
      <c r="AL1151">
        <v>1</v>
      </c>
      <c r="AM1151" t="s">
        <v>19</v>
      </c>
      <c r="AT1151" t="s">
        <v>2243</v>
      </c>
      <c r="AU1151" t="s">
        <v>19</v>
      </c>
    </row>
    <row r="1152" spans="1:47" ht="14.45" customHeight="1">
      <c r="A1152"/>
      <c r="B1152" s="25" t="s">
        <v>6802</v>
      </c>
      <c r="D1152" s="25" t="s">
        <v>6926</v>
      </c>
      <c r="E1152" s="260" t="s">
        <v>6852</v>
      </c>
      <c r="F1152" s="26" t="s">
        <v>6951</v>
      </c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59"/>
      <c r="V1152" s="59" t="s">
        <v>6833</v>
      </c>
      <c r="W1152">
        <v>3</v>
      </c>
      <c r="X1152" t="s">
        <v>2286</v>
      </c>
      <c r="Y1152" t="s">
        <v>2297</v>
      </c>
      <c r="Z1152" t="s">
        <v>19</v>
      </c>
      <c r="AA1152" t="s">
        <v>2265</v>
      </c>
      <c r="AB1152" t="s">
        <v>2265</v>
      </c>
      <c r="AC1152" t="s">
        <v>2298</v>
      </c>
      <c r="AD1152" t="s">
        <v>1273</v>
      </c>
      <c r="AE1152" t="s">
        <v>2296</v>
      </c>
      <c r="AF1152" s="27" t="s">
        <v>1847</v>
      </c>
      <c r="AG1152" s="27" t="s">
        <v>19</v>
      </c>
      <c r="AH1152" s="27" t="s">
        <v>719</v>
      </c>
      <c r="AI1152" s="27" t="s">
        <v>2271</v>
      </c>
      <c r="AJ1152" s="27" t="s">
        <v>2272</v>
      </c>
      <c r="AK1152" t="s">
        <v>21</v>
      </c>
      <c r="AL1152" t="s">
        <v>19</v>
      </c>
      <c r="AM1152">
        <v>1</v>
      </c>
      <c r="AT1152" t="s">
        <v>19</v>
      </c>
      <c r="AU1152" t="s">
        <v>2245</v>
      </c>
    </row>
    <row r="1153" spans="1:46" ht="14.45" customHeight="1">
      <c r="A1153"/>
      <c r="B1153" s="25" t="s">
        <v>6803</v>
      </c>
      <c r="D1153" s="47"/>
      <c r="E1153" s="256"/>
      <c r="F1153" s="47"/>
      <c r="G1153" s="47"/>
      <c r="H1153" s="47"/>
      <c r="I1153" s="47"/>
      <c r="J1153" s="47"/>
      <c r="K1153" s="47"/>
      <c r="L1153" s="47"/>
      <c r="M1153" s="47"/>
      <c r="N1153" s="47"/>
      <c r="O1153" s="47"/>
      <c r="P1153" s="47"/>
      <c r="Q1153" s="47"/>
      <c r="R1153" s="47"/>
      <c r="S1153" s="47"/>
      <c r="T1153" s="47"/>
      <c r="U1153" s="47"/>
      <c r="V1153" s="48"/>
      <c r="W1153">
        <v>1</v>
      </c>
      <c r="X1153" t="s">
        <v>2299</v>
      </c>
    </row>
    <row r="1154" spans="1:46" ht="14.45" customHeight="1">
      <c r="A1154" s="225" t="s">
        <v>7929</v>
      </c>
      <c r="B1154" s="25" t="s">
        <v>6803</v>
      </c>
      <c r="D1154" s="47"/>
      <c r="E1154" s="256"/>
      <c r="F1154" s="47"/>
      <c r="G1154" s="47"/>
      <c r="H1154" s="47"/>
      <c r="I1154" s="47"/>
      <c r="J1154" s="47"/>
      <c r="K1154" s="47"/>
      <c r="L1154" s="47"/>
      <c r="M1154" s="47"/>
      <c r="N1154" s="47"/>
      <c r="O1154" s="47"/>
      <c r="P1154" s="47"/>
      <c r="Q1154" s="47"/>
      <c r="R1154" s="47"/>
      <c r="S1154" s="47"/>
      <c r="T1154" s="47"/>
      <c r="U1154" s="47"/>
      <c r="V1154" s="48"/>
      <c r="W1154">
        <v>2</v>
      </c>
      <c r="X1154" t="s">
        <v>1</v>
      </c>
      <c r="Y1154" t="s">
        <v>2300</v>
      </c>
      <c r="Z1154" t="s">
        <v>2301</v>
      </c>
      <c r="AA1154" s="179" t="s">
        <v>2302</v>
      </c>
      <c r="AB1154" t="s">
        <v>4</v>
      </c>
    </row>
    <row r="1155" spans="1:46" ht="14.45" customHeight="1">
      <c r="A1155"/>
      <c r="B1155" s="25" t="s">
        <v>6803</v>
      </c>
      <c r="D1155" s="47"/>
      <c r="E1155" s="256"/>
      <c r="F1155" s="47"/>
      <c r="G1155" s="47"/>
      <c r="H1155" s="47"/>
      <c r="I1155" s="47"/>
      <c r="J1155" s="47"/>
      <c r="K1155" s="47"/>
      <c r="L1155" s="47"/>
      <c r="M1155" s="47"/>
      <c r="N1155" s="47"/>
      <c r="O1155" s="47"/>
      <c r="P1155" s="47"/>
      <c r="Q1155" s="47"/>
      <c r="R1155" s="47"/>
      <c r="S1155" s="47"/>
      <c r="T1155" s="47"/>
      <c r="U1155" s="47"/>
      <c r="V1155" s="48"/>
      <c r="W1155">
        <v>0</v>
      </c>
      <c r="X1155" t="s">
        <v>5</v>
      </c>
      <c r="Y1155" t="s">
        <v>6</v>
      </c>
      <c r="Z1155" t="s">
        <v>7</v>
      </c>
      <c r="AA1155" t="s">
        <v>8</v>
      </c>
      <c r="AB1155" t="s">
        <v>8</v>
      </c>
      <c r="AC1155" t="s">
        <v>9</v>
      </c>
      <c r="AD1155" t="s">
        <v>10</v>
      </c>
      <c r="AE1155" t="s">
        <v>11</v>
      </c>
      <c r="AF1155" s="27" t="s">
        <v>12</v>
      </c>
      <c r="AG1155" s="27" t="s">
        <v>13</v>
      </c>
      <c r="AH1155" s="27" t="s">
        <v>14</v>
      </c>
      <c r="AI1155" s="27" t="s">
        <v>15</v>
      </c>
      <c r="AJ1155" s="27" t="s">
        <v>16</v>
      </c>
      <c r="AK1155" t="s">
        <v>17</v>
      </c>
      <c r="AL1155" t="s">
        <v>1</v>
      </c>
      <c r="AT1155" t="s">
        <v>1</v>
      </c>
    </row>
    <row r="1156" spans="1:46" ht="14.45" customHeight="1">
      <c r="A1156"/>
      <c r="B1156" s="25" t="s">
        <v>6803</v>
      </c>
      <c r="D1156" s="47"/>
      <c r="E1156" s="256"/>
      <c r="F1156" s="47"/>
      <c r="G1156" s="47"/>
      <c r="H1156" s="47"/>
      <c r="I1156" s="47"/>
      <c r="J1156" s="47"/>
      <c r="K1156" s="47"/>
      <c r="L1156" s="47"/>
      <c r="M1156" s="47"/>
      <c r="N1156" s="47"/>
      <c r="O1156" s="47"/>
      <c r="P1156" s="47"/>
      <c r="Q1156" s="47"/>
      <c r="R1156" s="47"/>
      <c r="S1156" s="47"/>
      <c r="T1156" s="47"/>
      <c r="U1156" s="47"/>
      <c r="V1156" s="48"/>
      <c r="W1156">
        <v>4</v>
      </c>
      <c r="X1156" t="s">
        <v>33</v>
      </c>
      <c r="Y1156" t="s">
        <v>19</v>
      </c>
      <c r="Z1156" t="s">
        <v>19</v>
      </c>
      <c r="AA1156" t="s">
        <v>19</v>
      </c>
      <c r="AB1156" t="s">
        <v>19</v>
      </c>
      <c r="AC1156" t="s">
        <v>19</v>
      </c>
      <c r="AD1156" t="s">
        <v>19</v>
      </c>
      <c r="AE1156" t="s">
        <v>35</v>
      </c>
      <c r="AF1156" s="27" t="s">
        <v>19</v>
      </c>
      <c r="AG1156" s="27" t="s">
        <v>19</v>
      </c>
      <c r="AH1156" s="27" t="s">
        <v>19</v>
      </c>
      <c r="AI1156" s="27" t="s">
        <v>19</v>
      </c>
      <c r="AJ1156" s="27" t="s">
        <v>19</v>
      </c>
      <c r="AK1156" t="s">
        <v>24</v>
      </c>
      <c r="AL1156">
        <v>1008</v>
      </c>
      <c r="AT1156">
        <v>1008</v>
      </c>
    </row>
    <row r="1157" spans="1:46" ht="14.45" customHeight="1">
      <c r="A1157"/>
      <c r="B1157" s="25" t="s">
        <v>6803</v>
      </c>
      <c r="D1157" s="47"/>
      <c r="E1157" s="256"/>
      <c r="F1157" s="47"/>
      <c r="G1157" s="47"/>
      <c r="H1157" s="47"/>
      <c r="I1157" s="47"/>
      <c r="J1157" s="47"/>
      <c r="K1157" s="47"/>
      <c r="L1157" s="47"/>
      <c r="M1157" s="47"/>
      <c r="N1157" s="47"/>
      <c r="O1157" s="47"/>
      <c r="P1157" s="47"/>
      <c r="Q1157" s="47"/>
      <c r="R1157" s="47"/>
      <c r="S1157" s="47"/>
      <c r="T1157" s="47"/>
      <c r="U1157" s="47"/>
      <c r="V1157" s="48"/>
      <c r="W1157">
        <v>4</v>
      </c>
      <c r="X1157" t="s">
        <v>60</v>
      </c>
      <c r="Y1157" t="s">
        <v>19</v>
      </c>
      <c r="Z1157" t="s">
        <v>19</v>
      </c>
      <c r="AA1157" t="s">
        <v>19</v>
      </c>
      <c r="AB1157" t="s">
        <v>19</v>
      </c>
      <c r="AC1157" t="s">
        <v>19</v>
      </c>
      <c r="AD1157" t="s">
        <v>19</v>
      </c>
      <c r="AE1157" t="s">
        <v>62</v>
      </c>
      <c r="AF1157" s="27" t="s">
        <v>19</v>
      </c>
      <c r="AG1157" s="27" t="s">
        <v>19</v>
      </c>
      <c r="AH1157" s="27" t="s">
        <v>19</v>
      </c>
      <c r="AI1157" s="27" t="s">
        <v>19</v>
      </c>
      <c r="AJ1157" s="27" t="s">
        <v>19</v>
      </c>
      <c r="AK1157" t="s">
        <v>21</v>
      </c>
      <c r="AL1157">
        <v>8</v>
      </c>
      <c r="AT1157">
        <v>8</v>
      </c>
    </row>
    <row r="1158" spans="1:46" ht="14.45" customHeight="1">
      <c r="A1158"/>
      <c r="B1158" s="25" t="s">
        <v>6803</v>
      </c>
      <c r="D1158" s="47"/>
      <c r="E1158" s="256"/>
      <c r="F1158" s="47"/>
      <c r="G1158" s="47"/>
      <c r="H1158" s="47"/>
      <c r="I1158" s="47"/>
      <c r="J1158" s="47"/>
      <c r="K1158" s="47"/>
      <c r="L1158" s="47"/>
      <c r="M1158" s="47"/>
      <c r="N1158" s="47"/>
      <c r="O1158" s="47"/>
      <c r="P1158" s="47"/>
      <c r="Q1158" s="47"/>
      <c r="R1158" s="47"/>
      <c r="S1158" s="47"/>
      <c r="T1158" s="47"/>
      <c r="U1158" s="47"/>
      <c r="V1158" s="48"/>
      <c r="W1158">
        <v>4</v>
      </c>
      <c r="X1158" t="s">
        <v>60</v>
      </c>
      <c r="Y1158" t="s">
        <v>19</v>
      </c>
      <c r="Z1158" t="s">
        <v>19</v>
      </c>
      <c r="AA1158" t="s">
        <v>19</v>
      </c>
      <c r="AB1158" t="s">
        <v>19</v>
      </c>
      <c r="AC1158" t="s">
        <v>19</v>
      </c>
      <c r="AD1158" t="s">
        <v>19</v>
      </c>
      <c r="AE1158" t="s">
        <v>1493</v>
      </c>
      <c r="AF1158" s="27" t="s">
        <v>19</v>
      </c>
      <c r="AG1158" s="27" t="s">
        <v>19</v>
      </c>
      <c r="AH1158" s="27" t="s">
        <v>19</v>
      </c>
      <c r="AI1158" s="27" t="s">
        <v>19</v>
      </c>
      <c r="AJ1158" s="27" t="s">
        <v>19</v>
      </c>
      <c r="AK1158" t="s">
        <v>21</v>
      </c>
      <c r="AL1158">
        <v>16</v>
      </c>
      <c r="AT1158">
        <v>16</v>
      </c>
    </row>
    <row r="1159" spans="1:46" ht="14.45" customHeight="1">
      <c r="A1159"/>
      <c r="B1159" s="25" t="s">
        <v>6803</v>
      </c>
      <c r="D1159" s="47"/>
      <c r="E1159" s="256"/>
      <c r="F1159" s="47"/>
      <c r="G1159" s="47"/>
      <c r="H1159" s="47"/>
      <c r="I1159" s="47"/>
      <c r="J1159" s="47"/>
      <c r="K1159" s="47"/>
      <c r="L1159" s="47"/>
      <c r="M1159" s="47"/>
      <c r="N1159" s="47"/>
      <c r="O1159" s="47"/>
      <c r="P1159" s="47"/>
      <c r="Q1159" s="47"/>
      <c r="R1159" s="47"/>
      <c r="S1159" s="47"/>
      <c r="T1159" s="47"/>
      <c r="U1159" s="47"/>
      <c r="V1159" s="48"/>
      <c r="W1159">
        <v>4</v>
      </c>
      <c r="X1159" t="s">
        <v>75</v>
      </c>
      <c r="Y1159" t="s">
        <v>19</v>
      </c>
      <c r="Z1159" t="s">
        <v>19</v>
      </c>
      <c r="AA1159" t="s">
        <v>19</v>
      </c>
      <c r="AB1159" t="s">
        <v>19</v>
      </c>
      <c r="AC1159" t="s">
        <v>19</v>
      </c>
      <c r="AD1159" t="s">
        <v>19</v>
      </c>
      <c r="AE1159" t="s">
        <v>1495</v>
      </c>
      <c r="AF1159" s="27" t="s">
        <v>19</v>
      </c>
      <c r="AG1159" s="27" t="s">
        <v>19</v>
      </c>
      <c r="AH1159" s="27" t="s">
        <v>19</v>
      </c>
      <c r="AI1159" s="27" t="s">
        <v>19</v>
      </c>
      <c r="AJ1159" s="27" t="s">
        <v>19</v>
      </c>
      <c r="AK1159" t="s">
        <v>21</v>
      </c>
      <c r="AL1159">
        <v>4</v>
      </c>
      <c r="AT1159">
        <v>4</v>
      </c>
    </row>
    <row r="1160" spans="1:46" ht="14.45" customHeight="1">
      <c r="A1160"/>
      <c r="B1160" s="25" t="s">
        <v>6803</v>
      </c>
      <c r="D1160" s="47"/>
      <c r="E1160" s="256"/>
      <c r="F1160" s="47"/>
      <c r="G1160" s="47"/>
      <c r="H1160" s="47"/>
      <c r="I1160" s="47"/>
      <c r="J1160" s="47"/>
      <c r="K1160" s="47"/>
      <c r="L1160" s="47"/>
      <c r="M1160" s="47"/>
      <c r="N1160" s="47"/>
      <c r="O1160" s="47"/>
      <c r="P1160" s="47"/>
      <c r="Q1160" s="47"/>
      <c r="R1160" s="47"/>
      <c r="S1160" s="47"/>
      <c r="T1160" s="47"/>
      <c r="U1160" s="47"/>
      <c r="V1160" s="48"/>
      <c r="W1160">
        <v>4</v>
      </c>
      <c r="X1160" t="s">
        <v>75</v>
      </c>
      <c r="Y1160" t="s">
        <v>19</v>
      </c>
      <c r="Z1160" t="s">
        <v>19</v>
      </c>
      <c r="AA1160" t="s">
        <v>19</v>
      </c>
      <c r="AB1160" t="s">
        <v>19</v>
      </c>
      <c r="AC1160" t="s">
        <v>19</v>
      </c>
      <c r="AD1160" t="s">
        <v>19</v>
      </c>
      <c r="AE1160" t="s">
        <v>2303</v>
      </c>
      <c r="AF1160" s="27" t="s">
        <v>19</v>
      </c>
      <c r="AG1160" s="27" t="s">
        <v>19</v>
      </c>
      <c r="AH1160" s="27" t="s">
        <v>19</v>
      </c>
      <c r="AI1160" s="27" t="s">
        <v>19</v>
      </c>
      <c r="AJ1160" s="27" t="s">
        <v>19</v>
      </c>
      <c r="AK1160" t="s">
        <v>21</v>
      </c>
      <c r="AL1160">
        <v>4</v>
      </c>
      <c r="AT1160">
        <v>4</v>
      </c>
    </row>
    <row r="1161" spans="1:46" ht="14.45" customHeight="1">
      <c r="A1161"/>
      <c r="B1161" s="25" t="s">
        <v>6803</v>
      </c>
      <c r="D1161" s="47"/>
      <c r="E1161" s="256"/>
      <c r="F1161" s="47"/>
      <c r="G1161" s="47"/>
      <c r="H1161" s="47"/>
      <c r="I1161" s="47"/>
      <c r="J1161" s="47"/>
      <c r="K1161" s="47"/>
      <c r="L1161" s="47"/>
      <c r="M1161" s="47"/>
      <c r="N1161" s="47"/>
      <c r="O1161" s="47"/>
      <c r="P1161" s="47"/>
      <c r="Q1161" s="47"/>
      <c r="R1161" s="47"/>
      <c r="S1161" s="47"/>
      <c r="T1161" s="47"/>
      <c r="U1161" s="47"/>
      <c r="V1161" s="48"/>
      <c r="W1161">
        <v>4</v>
      </c>
      <c r="X1161" t="s">
        <v>75</v>
      </c>
      <c r="Y1161" t="s">
        <v>19</v>
      </c>
      <c r="Z1161" t="s">
        <v>19</v>
      </c>
      <c r="AA1161" t="s">
        <v>19</v>
      </c>
      <c r="AB1161" t="s">
        <v>19</v>
      </c>
      <c r="AC1161" t="s">
        <v>19</v>
      </c>
      <c r="AD1161" t="s">
        <v>19</v>
      </c>
      <c r="AE1161" t="s">
        <v>1497</v>
      </c>
      <c r="AF1161" s="27" t="s">
        <v>19</v>
      </c>
      <c r="AG1161" s="27" t="s">
        <v>19</v>
      </c>
      <c r="AH1161" s="27" t="s">
        <v>19</v>
      </c>
      <c r="AI1161" s="27" t="s">
        <v>19</v>
      </c>
      <c r="AJ1161" s="27" t="s">
        <v>19</v>
      </c>
      <c r="AK1161" t="s">
        <v>21</v>
      </c>
      <c r="AL1161">
        <v>8</v>
      </c>
      <c r="AT1161">
        <v>8</v>
      </c>
    </row>
    <row r="1162" spans="1:46" ht="14.45" customHeight="1">
      <c r="A1162"/>
      <c r="B1162" s="25" t="s">
        <v>6803</v>
      </c>
      <c r="D1162" s="47"/>
      <c r="E1162" s="256"/>
      <c r="F1162" s="47"/>
      <c r="G1162" s="47"/>
      <c r="H1162" s="47"/>
      <c r="I1162" s="47"/>
      <c r="J1162" s="47"/>
      <c r="K1162" s="47"/>
      <c r="L1162" s="47"/>
      <c r="M1162" s="47"/>
      <c r="N1162" s="47"/>
      <c r="O1162" s="47"/>
      <c r="P1162" s="47"/>
      <c r="Q1162" s="47"/>
      <c r="R1162" s="47"/>
      <c r="S1162" s="47"/>
      <c r="T1162" s="47"/>
      <c r="U1162" s="47"/>
      <c r="V1162" s="48"/>
      <c r="W1162">
        <v>4</v>
      </c>
      <c r="X1162" t="s">
        <v>75</v>
      </c>
      <c r="Y1162" t="s">
        <v>19</v>
      </c>
      <c r="Z1162" t="s">
        <v>19</v>
      </c>
      <c r="AA1162" t="s">
        <v>19</v>
      </c>
      <c r="AB1162" t="s">
        <v>19</v>
      </c>
      <c r="AC1162" t="s">
        <v>19</v>
      </c>
      <c r="AD1162" t="s">
        <v>19</v>
      </c>
      <c r="AE1162" t="s">
        <v>1498</v>
      </c>
      <c r="AF1162" s="27" t="s">
        <v>19</v>
      </c>
      <c r="AG1162" s="27" t="s">
        <v>19</v>
      </c>
      <c r="AH1162" s="27" t="s">
        <v>19</v>
      </c>
      <c r="AI1162" s="27" t="s">
        <v>19</v>
      </c>
      <c r="AJ1162" s="27" t="s">
        <v>19</v>
      </c>
      <c r="AK1162" t="s">
        <v>21</v>
      </c>
      <c r="AL1162">
        <v>8</v>
      </c>
      <c r="AT1162">
        <v>8</v>
      </c>
    </row>
    <row r="1163" spans="1:46" ht="14.45" customHeight="1">
      <c r="A1163"/>
      <c r="B1163" s="25" t="s">
        <v>6803</v>
      </c>
      <c r="D1163" s="47"/>
      <c r="E1163" s="256"/>
      <c r="F1163" s="47"/>
      <c r="G1163" s="47"/>
      <c r="H1163" s="47"/>
      <c r="I1163" s="47"/>
      <c r="J1163" s="47"/>
      <c r="K1163" s="47"/>
      <c r="L1163" s="47"/>
      <c r="M1163" s="47"/>
      <c r="N1163" s="47"/>
      <c r="O1163" s="47"/>
      <c r="P1163" s="47"/>
      <c r="Q1163" s="47"/>
      <c r="R1163" s="47"/>
      <c r="S1163" s="47"/>
      <c r="T1163" s="47"/>
      <c r="U1163" s="47"/>
      <c r="V1163" s="48"/>
      <c r="W1163">
        <v>4</v>
      </c>
      <c r="X1163" t="s">
        <v>75</v>
      </c>
      <c r="Y1163" t="s">
        <v>19</v>
      </c>
      <c r="Z1163" t="s">
        <v>19</v>
      </c>
      <c r="AA1163" t="s">
        <v>19</v>
      </c>
      <c r="AB1163" t="s">
        <v>19</v>
      </c>
      <c r="AC1163" t="s">
        <v>19</v>
      </c>
      <c r="AD1163" t="s">
        <v>19</v>
      </c>
      <c r="AE1163" t="s">
        <v>1500</v>
      </c>
      <c r="AF1163" s="27" t="s">
        <v>19</v>
      </c>
      <c r="AG1163" s="27" t="s">
        <v>19</v>
      </c>
      <c r="AH1163" s="27" t="s">
        <v>19</v>
      </c>
      <c r="AI1163" s="27" t="s">
        <v>19</v>
      </c>
      <c r="AJ1163" s="27" t="s">
        <v>19</v>
      </c>
      <c r="AK1163" t="s">
        <v>21</v>
      </c>
      <c r="AL1163">
        <v>4</v>
      </c>
      <c r="AT1163">
        <v>4</v>
      </c>
    </row>
    <row r="1164" spans="1:46" ht="14.45" customHeight="1">
      <c r="A1164"/>
      <c r="B1164" s="25" t="s">
        <v>6803</v>
      </c>
      <c r="D1164" s="47"/>
      <c r="E1164" s="256"/>
      <c r="F1164" s="47"/>
      <c r="G1164" s="47"/>
      <c r="H1164" s="47"/>
      <c r="I1164" s="47"/>
      <c r="J1164" s="47"/>
      <c r="K1164" s="47"/>
      <c r="L1164" s="47"/>
      <c r="M1164" s="47"/>
      <c r="N1164" s="47"/>
      <c r="O1164" s="47"/>
      <c r="P1164" s="47"/>
      <c r="Q1164" s="47"/>
      <c r="R1164" s="47"/>
      <c r="S1164" s="47"/>
      <c r="T1164" s="47"/>
      <c r="U1164" s="47"/>
      <c r="V1164" s="48"/>
      <c r="W1164">
        <v>4</v>
      </c>
      <c r="X1164" t="s">
        <v>75</v>
      </c>
      <c r="Y1164" t="s">
        <v>19</v>
      </c>
      <c r="Z1164" t="s">
        <v>19</v>
      </c>
      <c r="AA1164" t="s">
        <v>19</v>
      </c>
      <c r="AB1164" t="s">
        <v>19</v>
      </c>
      <c r="AC1164" t="s">
        <v>19</v>
      </c>
      <c r="AD1164" t="s">
        <v>19</v>
      </c>
      <c r="AE1164" t="s">
        <v>1769</v>
      </c>
      <c r="AF1164" s="27" t="s">
        <v>19</v>
      </c>
      <c r="AG1164" s="27" t="s">
        <v>19</v>
      </c>
      <c r="AH1164" s="27" t="s">
        <v>19</v>
      </c>
      <c r="AI1164" s="27" t="s">
        <v>19</v>
      </c>
      <c r="AJ1164" s="27" t="s">
        <v>19</v>
      </c>
      <c r="AK1164" t="s">
        <v>21</v>
      </c>
      <c r="AL1164">
        <v>6</v>
      </c>
      <c r="AT1164">
        <v>6</v>
      </c>
    </row>
    <row r="1165" spans="1:46" ht="14.45" customHeight="1">
      <c r="A1165"/>
      <c r="B1165" s="25" t="s">
        <v>6803</v>
      </c>
      <c r="D1165" s="47" t="s">
        <v>6926</v>
      </c>
      <c r="E1165" s="256"/>
      <c r="F1165" s="47" t="s">
        <v>6951</v>
      </c>
      <c r="G1165" s="47"/>
      <c r="H1165" s="47"/>
      <c r="I1165" s="47"/>
      <c r="J1165" s="47"/>
      <c r="K1165" s="47"/>
      <c r="L1165" s="47"/>
      <c r="M1165" s="47"/>
      <c r="N1165" s="47"/>
      <c r="O1165" s="47"/>
      <c r="P1165" s="47"/>
      <c r="Q1165" s="47"/>
      <c r="R1165" s="47"/>
      <c r="S1165" s="47"/>
      <c r="T1165" s="47"/>
      <c r="U1165" s="47"/>
      <c r="V1165" s="48" t="s">
        <v>6833</v>
      </c>
      <c r="W1165">
        <v>3</v>
      </c>
      <c r="X1165" t="s">
        <v>75</v>
      </c>
      <c r="Y1165" t="s">
        <v>2304</v>
      </c>
      <c r="Z1165" t="s">
        <v>19</v>
      </c>
      <c r="AA1165" t="s">
        <v>134</v>
      </c>
      <c r="AB1165" t="s">
        <v>135</v>
      </c>
      <c r="AC1165" t="s">
        <v>2305</v>
      </c>
      <c r="AD1165" t="s">
        <v>2306</v>
      </c>
      <c r="AE1165" t="s">
        <v>2307</v>
      </c>
      <c r="AF1165" s="27" t="s">
        <v>19</v>
      </c>
      <c r="AG1165" s="27" t="s">
        <v>19</v>
      </c>
      <c r="AH1165" s="27" t="s">
        <v>19</v>
      </c>
      <c r="AI1165" s="27" t="s">
        <v>139</v>
      </c>
      <c r="AJ1165" s="27" t="s">
        <v>140</v>
      </c>
      <c r="AK1165" t="s">
        <v>21</v>
      </c>
      <c r="AL1165">
        <v>1</v>
      </c>
      <c r="AT1165" t="s">
        <v>2300</v>
      </c>
    </row>
    <row r="1166" spans="1:46" ht="14.45" customHeight="1">
      <c r="A1166"/>
      <c r="B1166" s="25" t="s">
        <v>6803</v>
      </c>
      <c r="D1166" s="47" t="s">
        <v>6926</v>
      </c>
      <c r="E1166" s="256"/>
      <c r="F1166" s="47" t="s">
        <v>6951</v>
      </c>
      <c r="G1166" s="47"/>
      <c r="H1166" s="47"/>
      <c r="I1166" s="47"/>
      <c r="J1166" s="47"/>
      <c r="K1166" s="47"/>
      <c r="L1166" s="47"/>
      <c r="M1166" s="47"/>
      <c r="N1166" s="47"/>
      <c r="O1166" s="47"/>
      <c r="P1166" s="47"/>
      <c r="Q1166" s="47"/>
      <c r="R1166" s="47"/>
      <c r="S1166" s="47"/>
      <c r="T1166" s="47"/>
      <c r="U1166" s="47"/>
      <c r="V1166" s="48" t="s">
        <v>6833</v>
      </c>
      <c r="W1166">
        <v>3</v>
      </c>
      <c r="X1166" t="s">
        <v>75</v>
      </c>
      <c r="Y1166" t="s">
        <v>2308</v>
      </c>
      <c r="Z1166" t="s">
        <v>19</v>
      </c>
      <c r="AA1166" t="s">
        <v>142</v>
      </c>
      <c r="AB1166" t="s">
        <v>143</v>
      </c>
      <c r="AC1166" t="s">
        <v>2309</v>
      </c>
      <c r="AD1166" t="s">
        <v>214</v>
      </c>
      <c r="AE1166" t="s">
        <v>2307</v>
      </c>
      <c r="AF1166" s="27" t="s">
        <v>19</v>
      </c>
      <c r="AG1166" s="27" t="s">
        <v>19</v>
      </c>
      <c r="AH1166" s="27" t="s">
        <v>19</v>
      </c>
      <c r="AI1166" s="27" t="s">
        <v>146</v>
      </c>
      <c r="AJ1166" s="27" t="s">
        <v>140</v>
      </c>
      <c r="AK1166" t="s">
        <v>21</v>
      </c>
      <c r="AL1166">
        <v>1</v>
      </c>
      <c r="AT1166" t="s">
        <v>2300</v>
      </c>
    </row>
    <row r="1167" spans="1:46" ht="14.45" customHeight="1">
      <c r="A1167"/>
      <c r="B1167" s="25" t="s">
        <v>6803</v>
      </c>
      <c r="D1167" s="47" t="s">
        <v>6926</v>
      </c>
      <c r="E1167" s="256" t="s">
        <v>6852</v>
      </c>
      <c r="F1167" s="47" t="s">
        <v>6951</v>
      </c>
      <c r="G1167" s="47"/>
      <c r="H1167" s="47" t="s">
        <v>7040</v>
      </c>
      <c r="I1167" s="47"/>
      <c r="J1167" s="47"/>
      <c r="K1167" s="47"/>
      <c r="L1167" s="47"/>
      <c r="M1167" s="47"/>
      <c r="N1167" s="47"/>
      <c r="O1167" s="47"/>
      <c r="P1167" s="47"/>
      <c r="Q1167" s="47"/>
      <c r="R1167" s="47"/>
      <c r="S1167" s="47"/>
      <c r="T1167" s="47"/>
      <c r="U1167" s="47"/>
      <c r="V1167" s="48" t="s">
        <v>6833</v>
      </c>
      <c r="W1167">
        <v>3</v>
      </c>
      <c r="X1167" t="s">
        <v>1501</v>
      </c>
      <c r="Y1167" t="s">
        <v>2310</v>
      </c>
      <c r="Z1167" t="s">
        <v>19</v>
      </c>
      <c r="AA1167" t="s">
        <v>2311</v>
      </c>
      <c r="AB1167" t="s">
        <v>2312</v>
      </c>
      <c r="AC1167" t="s">
        <v>2313</v>
      </c>
      <c r="AD1167" t="s">
        <v>1136</v>
      </c>
      <c r="AE1167" t="s">
        <v>1507</v>
      </c>
      <c r="AF1167" s="27" t="s">
        <v>1508</v>
      </c>
      <c r="AG1167" s="27" t="s">
        <v>19</v>
      </c>
      <c r="AH1167" s="27" t="s">
        <v>1509</v>
      </c>
      <c r="AI1167" s="27" t="s">
        <v>2314</v>
      </c>
      <c r="AJ1167" s="27" t="s">
        <v>1511</v>
      </c>
      <c r="AK1167" t="s">
        <v>21</v>
      </c>
      <c r="AL1167">
        <v>1</v>
      </c>
      <c r="AT1167" t="s">
        <v>2300</v>
      </c>
    </row>
    <row r="1168" spans="1:46" ht="14.45" customHeight="1">
      <c r="A1168"/>
      <c r="B1168" s="25" t="s">
        <v>6803</v>
      </c>
      <c r="D1168" s="47" t="s">
        <v>6926</v>
      </c>
      <c r="E1168" s="256"/>
      <c r="F1168" s="47" t="s">
        <v>6951</v>
      </c>
      <c r="G1168" s="47"/>
      <c r="H1168" s="47"/>
      <c r="I1168" s="47"/>
      <c r="J1168" s="47"/>
      <c r="K1168" s="47"/>
      <c r="L1168" s="47"/>
      <c r="M1168" s="47"/>
      <c r="N1168" s="47"/>
      <c r="O1168" s="47"/>
      <c r="P1168" s="47"/>
      <c r="Q1168" s="47"/>
      <c r="R1168" s="47"/>
      <c r="S1168" s="47"/>
      <c r="T1168" s="47"/>
      <c r="U1168" s="47"/>
      <c r="V1168" s="48" t="s">
        <v>6833</v>
      </c>
      <c r="W1168">
        <v>4</v>
      </c>
      <c r="X1168" t="s">
        <v>313</v>
      </c>
      <c r="Y1168" t="s">
        <v>19</v>
      </c>
      <c r="Z1168" t="s">
        <v>19</v>
      </c>
      <c r="AA1168" t="s">
        <v>19</v>
      </c>
      <c r="AB1168" t="s">
        <v>19</v>
      </c>
      <c r="AC1168" t="s">
        <v>19</v>
      </c>
      <c r="AD1168" t="s">
        <v>19</v>
      </c>
      <c r="AE1168" t="s">
        <v>984</v>
      </c>
      <c r="AF1168" s="27" t="s">
        <v>19</v>
      </c>
      <c r="AG1168" s="27" t="s">
        <v>2313</v>
      </c>
      <c r="AH1168" s="27" t="s">
        <v>19</v>
      </c>
      <c r="AI1168" s="27" t="s">
        <v>19</v>
      </c>
      <c r="AJ1168" s="27" t="s">
        <v>19</v>
      </c>
      <c r="AK1168" t="s">
        <v>21</v>
      </c>
      <c r="AL1168" t="s">
        <v>315</v>
      </c>
      <c r="AT1168" t="s">
        <v>2300</v>
      </c>
    </row>
    <row r="1169" spans="1:47" ht="14.45" customHeight="1">
      <c r="A1169"/>
      <c r="B1169" s="25" t="s">
        <v>6803</v>
      </c>
      <c r="D1169" s="47" t="s">
        <v>6926</v>
      </c>
      <c r="E1169" s="256" t="s">
        <v>6852</v>
      </c>
      <c r="F1169" s="47" t="s">
        <v>6951</v>
      </c>
      <c r="G1169" s="47"/>
      <c r="H1169" s="47" t="s">
        <v>7040</v>
      </c>
      <c r="I1169" s="47"/>
      <c r="J1169" s="47"/>
      <c r="K1169" s="47"/>
      <c r="L1169" s="47"/>
      <c r="M1169" s="47"/>
      <c r="N1169" s="47"/>
      <c r="O1169" s="47"/>
      <c r="P1169" s="47"/>
      <c r="Q1169" s="47"/>
      <c r="R1169" s="47"/>
      <c r="S1169" s="47"/>
      <c r="T1169" s="47"/>
      <c r="U1169" s="47"/>
      <c r="V1169" s="48" t="s">
        <v>6833</v>
      </c>
      <c r="W1169">
        <v>3</v>
      </c>
      <c r="X1169" t="s">
        <v>1501</v>
      </c>
      <c r="Y1169" t="s">
        <v>2315</v>
      </c>
      <c r="Z1169" t="s">
        <v>19</v>
      </c>
      <c r="AA1169" t="s">
        <v>2316</v>
      </c>
      <c r="AB1169" t="s">
        <v>2317</v>
      </c>
      <c r="AC1169" t="s">
        <v>2318</v>
      </c>
      <c r="AD1169" t="s">
        <v>2319</v>
      </c>
      <c r="AE1169" t="s">
        <v>1507</v>
      </c>
      <c r="AF1169" s="27" t="s">
        <v>1508</v>
      </c>
      <c r="AG1169" s="27" t="s">
        <v>19</v>
      </c>
      <c r="AH1169" s="27" t="s">
        <v>1509</v>
      </c>
      <c r="AI1169" s="27" t="s">
        <v>2320</v>
      </c>
      <c r="AJ1169" s="27" t="s">
        <v>1511</v>
      </c>
      <c r="AK1169" t="s">
        <v>21</v>
      </c>
      <c r="AL1169">
        <v>1</v>
      </c>
      <c r="AT1169" t="s">
        <v>2300</v>
      </c>
    </row>
    <row r="1170" spans="1:47" ht="14.45" customHeight="1">
      <c r="A1170"/>
      <c r="B1170" s="25" t="s">
        <v>6803</v>
      </c>
      <c r="D1170" s="47" t="s">
        <v>6926</v>
      </c>
      <c r="E1170" s="256"/>
      <c r="F1170" s="47" t="s">
        <v>6951</v>
      </c>
      <c r="G1170" s="47"/>
      <c r="H1170" s="47"/>
      <c r="I1170" s="47"/>
      <c r="J1170" s="47"/>
      <c r="K1170" s="47"/>
      <c r="L1170" s="47"/>
      <c r="M1170" s="47"/>
      <c r="N1170" s="47"/>
      <c r="O1170" s="47"/>
      <c r="P1170" s="47"/>
      <c r="Q1170" s="47"/>
      <c r="R1170" s="47"/>
      <c r="S1170" s="47"/>
      <c r="T1170" s="47"/>
      <c r="U1170" s="47"/>
      <c r="V1170" s="48" t="s">
        <v>6833</v>
      </c>
      <c r="W1170">
        <v>4</v>
      </c>
      <c r="X1170" t="s">
        <v>313</v>
      </c>
      <c r="Y1170" t="s">
        <v>19</v>
      </c>
      <c r="Z1170" t="s">
        <v>19</v>
      </c>
      <c r="AA1170" t="s">
        <v>19</v>
      </c>
      <c r="AB1170" t="s">
        <v>19</v>
      </c>
      <c r="AC1170" t="s">
        <v>19</v>
      </c>
      <c r="AD1170" t="s">
        <v>19</v>
      </c>
      <c r="AE1170" t="s">
        <v>984</v>
      </c>
      <c r="AF1170" s="27" t="s">
        <v>19</v>
      </c>
      <c r="AG1170" s="27" t="s">
        <v>2318</v>
      </c>
      <c r="AH1170" s="27" t="s">
        <v>19</v>
      </c>
      <c r="AI1170" s="27" t="s">
        <v>19</v>
      </c>
      <c r="AJ1170" s="27" t="s">
        <v>19</v>
      </c>
      <c r="AK1170" t="s">
        <v>21</v>
      </c>
      <c r="AL1170" t="s">
        <v>315</v>
      </c>
      <c r="AT1170" t="s">
        <v>2300</v>
      </c>
    </row>
    <row r="1171" spans="1:47" ht="14.45" customHeight="1">
      <c r="A1171"/>
      <c r="B1171" s="25" t="s">
        <v>6803</v>
      </c>
      <c r="D1171" s="47" t="s">
        <v>6926</v>
      </c>
      <c r="E1171" s="256" t="s">
        <v>6852</v>
      </c>
      <c r="F1171" s="47" t="s">
        <v>6951</v>
      </c>
      <c r="G1171" s="47"/>
      <c r="H1171" s="47"/>
      <c r="I1171" s="47"/>
      <c r="J1171" s="34" t="s">
        <v>7948</v>
      </c>
      <c r="K1171" s="47"/>
      <c r="L1171" s="47"/>
      <c r="M1171" s="47"/>
      <c r="N1171" s="47"/>
      <c r="O1171" s="47"/>
      <c r="P1171" s="47"/>
      <c r="Q1171" s="47"/>
      <c r="R1171" s="47"/>
      <c r="S1171" s="47"/>
      <c r="T1171" s="47"/>
      <c r="U1171" s="47"/>
      <c r="V1171" s="48" t="s">
        <v>6833</v>
      </c>
      <c r="W1171">
        <v>3</v>
      </c>
      <c r="X1171" t="s">
        <v>2321</v>
      </c>
      <c r="Y1171" t="s">
        <v>2322</v>
      </c>
      <c r="Z1171" t="s">
        <v>19</v>
      </c>
      <c r="AA1171" t="s">
        <v>2323</v>
      </c>
      <c r="AB1171" t="s">
        <v>2323</v>
      </c>
      <c r="AC1171" t="s">
        <v>2324</v>
      </c>
      <c r="AD1171" t="s">
        <v>1720</v>
      </c>
      <c r="AE1171" t="s">
        <v>2325</v>
      </c>
      <c r="AF1171" s="27" t="s">
        <v>2326</v>
      </c>
      <c r="AG1171" s="27" t="s">
        <v>19</v>
      </c>
      <c r="AH1171" s="27" t="s">
        <v>2327</v>
      </c>
      <c r="AI1171" s="27" t="s">
        <v>2328</v>
      </c>
      <c r="AJ1171" s="27" t="s">
        <v>2329</v>
      </c>
      <c r="AK1171" t="s">
        <v>21</v>
      </c>
      <c r="AL1171">
        <v>1</v>
      </c>
      <c r="AT1171" t="s">
        <v>2300</v>
      </c>
    </row>
    <row r="1172" spans="1:47" ht="14.45" customHeight="1">
      <c r="A1172"/>
      <c r="B1172" s="25" t="s">
        <v>6803</v>
      </c>
      <c r="D1172" s="47" t="s">
        <v>6926</v>
      </c>
      <c r="E1172" s="256" t="s">
        <v>6852</v>
      </c>
      <c r="F1172" s="47" t="s">
        <v>6951</v>
      </c>
      <c r="G1172" s="47"/>
      <c r="H1172" s="47"/>
      <c r="I1172" s="47"/>
      <c r="J1172" s="34" t="s">
        <v>7949</v>
      </c>
      <c r="K1172" s="47"/>
      <c r="L1172" s="47"/>
      <c r="M1172" s="47"/>
      <c r="N1172" s="47"/>
      <c r="O1172" s="47"/>
      <c r="P1172" s="47"/>
      <c r="Q1172" s="47"/>
      <c r="R1172" s="47"/>
      <c r="S1172" s="47"/>
      <c r="T1172" s="47"/>
      <c r="U1172" s="47"/>
      <c r="V1172" s="48" t="s">
        <v>6833</v>
      </c>
      <c r="W1172">
        <v>3</v>
      </c>
      <c r="X1172" t="s">
        <v>2321</v>
      </c>
      <c r="Y1172" t="s">
        <v>2330</v>
      </c>
      <c r="Z1172" t="s">
        <v>19</v>
      </c>
      <c r="AA1172" t="s">
        <v>2331</v>
      </c>
      <c r="AB1172" t="s">
        <v>2331</v>
      </c>
      <c r="AC1172" t="s">
        <v>2332</v>
      </c>
      <c r="AD1172" t="s">
        <v>1728</v>
      </c>
      <c r="AE1172" t="s">
        <v>2325</v>
      </c>
      <c r="AF1172" s="27" t="s">
        <v>2326</v>
      </c>
      <c r="AG1172" s="27" t="s">
        <v>19</v>
      </c>
      <c r="AH1172" s="27" t="s">
        <v>2327</v>
      </c>
      <c r="AI1172" s="27" t="s">
        <v>2333</v>
      </c>
      <c r="AJ1172" s="27" t="s">
        <v>2334</v>
      </c>
      <c r="AK1172" t="s">
        <v>21</v>
      </c>
      <c r="AL1172">
        <v>1</v>
      </c>
      <c r="AT1172" t="s">
        <v>2300</v>
      </c>
    </row>
    <row r="1173" spans="1:47" s="198" customFormat="1" ht="14.45" customHeight="1">
      <c r="A1173" s="227" t="s">
        <v>7929</v>
      </c>
      <c r="B1173" s="197" t="s">
        <v>6803</v>
      </c>
      <c r="D1173" s="120" t="s">
        <v>6926</v>
      </c>
      <c r="E1173" s="257"/>
      <c r="F1173" s="120"/>
      <c r="G1173" s="120"/>
      <c r="H1173" s="120" t="s">
        <v>6926</v>
      </c>
      <c r="I1173" s="120"/>
      <c r="J1173" s="120"/>
      <c r="K1173" s="120"/>
      <c r="L1173" s="120" t="s">
        <v>7034</v>
      </c>
      <c r="M1173" s="120"/>
      <c r="N1173" s="120"/>
      <c r="O1173" s="120"/>
      <c r="P1173" s="120"/>
      <c r="Q1173" s="120"/>
      <c r="R1173" s="120"/>
      <c r="S1173" s="120"/>
      <c r="T1173" s="120"/>
      <c r="U1173" s="120"/>
      <c r="V1173" s="199" t="s">
        <v>6833</v>
      </c>
      <c r="W1173" s="198">
        <v>3</v>
      </c>
      <c r="X1173" s="203" t="s">
        <v>1088</v>
      </c>
      <c r="Y1173" s="203" t="s">
        <v>7916</v>
      </c>
      <c r="Z1173" s="203" t="s">
        <v>19</v>
      </c>
      <c r="AA1173" s="203" t="s">
        <v>19</v>
      </c>
      <c r="AB1173" s="203" t="s">
        <v>19</v>
      </c>
      <c r="AC1173" s="203" t="s">
        <v>7916</v>
      </c>
      <c r="AD1173" s="203" t="s">
        <v>1720</v>
      </c>
      <c r="AE1173" s="203" t="s">
        <v>1090</v>
      </c>
      <c r="AF1173" s="239" t="s">
        <v>19</v>
      </c>
      <c r="AG1173" s="203" t="s">
        <v>2324</v>
      </c>
      <c r="AH1173" s="239" t="s">
        <v>19</v>
      </c>
      <c r="AI1173" s="239" t="s">
        <v>19</v>
      </c>
      <c r="AJ1173" s="239" t="s">
        <v>19</v>
      </c>
      <c r="AK1173" s="203" t="s">
        <v>21</v>
      </c>
      <c r="AL1173" s="203" t="s">
        <v>19</v>
      </c>
      <c r="AM1173" s="203" t="s">
        <v>19</v>
      </c>
      <c r="AN1173" s="203">
        <v>1</v>
      </c>
      <c r="AO1173" s="203"/>
      <c r="AP1173" s="203"/>
      <c r="AQ1173" s="203"/>
      <c r="AR1173" s="203"/>
      <c r="AS1173" s="203"/>
      <c r="AT1173" s="203" t="s">
        <v>2300</v>
      </c>
      <c r="AU1173" s="198" t="s">
        <v>19</v>
      </c>
    </row>
    <row r="1174" spans="1:47" s="198" customFormat="1" ht="14.45" customHeight="1">
      <c r="A1174" s="227" t="s">
        <v>7929</v>
      </c>
      <c r="B1174" s="197" t="s">
        <v>6803</v>
      </c>
      <c r="D1174" s="120" t="s">
        <v>6926</v>
      </c>
      <c r="E1174" s="257"/>
      <c r="F1174" s="120"/>
      <c r="G1174" s="120"/>
      <c r="H1174" s="120" t="s">
        <v>6926</v>
      </c>
      <c r="I1174" s="120"/>
      <c r="J1174" s="120"/>
      <c r="K1174" s="120"/>
      <c r="L1174" s="120" t="s">
        <v>7034</v>
      </c>
      <c r="M1174" s="120"/>
      <c r="N1174" s="120"/>
      <c r="O1174" s="120"/>
      <c r="P1174" s="120"/>
      <c r="Q1174" s="120"/>
      <c r="R1174" s="120"/>
      <c r="S1174" s="120"/>
      <c r="T1174" s="120"/>
      <c r="U1174" s="120"/>
      <c r="V1174" s="199" t="s">
        <v>6833</v>
      </c>
      <c r="W1174" s="198">
        <v>3</v>
      </c>
      <c r="X1174" s="203" t="s">
        <v>1088</v>
      </c>
      <c r="Y1174" s="203" t="s">
        <v>7917</v>
      </c>
      <c r="Z1174" s="203" t="s">
        <v>19</v>
      </c>
      <c r="AA1174" s="203" t="s">
        <v>19</v>
      </c>
      <c r="AB1174" s="203" t="s">
        <v>19</v>
      </c>
      <c r="AC1174" s="203" t="s">
        <v>7917</v>
      </c>
      <c r="AD1174" s="203" t="s">
        <v>1728</v>
      </c>
      <c r="AE1174" s="203" t="s">
        <v>1090</v>
      </c>
      <c r="AF1174" s="239" t="s">
        <v>19</v>
      </c>
      <c r="AG1174" s="203" t="s">
        <v>2332</v>
      </c>
      <c r="AH1174" s="239" t="s">
        <v>19</v>
      </c>
      <c r="AI1174" s="239" t="s">
        <v>19</v>
      </c>
      <c r="AJ1174" s="239" t="s">
        <v>19</v>
      </c>
      <c r="AK1174" s="203" t="s">
        <v>21</v>
      </c>
      <c r="AL1174" s="203" t="s">
        <v>19</v>
      </c>
      <c r="AM1174" s="203" t="s">
        <v>19</v>
      </c>
      <c r="AN1174" s="203">
        <v>1</v>
      </c>
      <c r="AO1174" s="203"/>
      <c r="AP1174" s="203"/>
      <c r="AQ1174" s="203"/>
      <c r="AR1174" s="203"/>
      <c r="AS1174" s="203"/>
      <c r="AT1174" s="203" t="s">
        <v>2300</v>
      </c>
      <c r="AU1174" s="198" t="s">
        <v>19</v>
      </c>
    </row>
    <row r="1175" spans="1:47" ht="14.45" customHeight="1">
      <c r="A1175"/>
      <c r="B1175" s="25" t="s">
        <v>6804</v>
      </c>
      <c r="D1175" s="47"/>
      <c r="E1175" s="256"/>
      <c r="F1175" s="47"/>
      <c r="G1175" s="47"/>
      <c r="H1175" s="47"/>
      <c r="I1175" s="47"/>
      <c r="J1175" s="47"/>
      <c r="K1175" s="47"/>
      <c r="L1175" s="47"/>
      <c r="M1175" s="47"/>
      <c r="N1175" s="47"/>
      <c r="O1175" s="47"/>
      <c r="P1175" s="47"/>
      <c r="Q1175" s="47"/>
      <c r="R1175" s="47"/>
      <c r="S1175" s="47"/>
      <c r="T1175" s="47"/>
      <c r="U1175" s="47"/>
      <c r="V1175" s="48"/>
      <c r="W1175">
        <v>1</v>
      </c>
      <c r="X1175" t="s">
        <v>2335</v>
      </c>
    </row>
    <row r="1176" spans="1:47" ht="14.45" customHeight="1">
      <c r="A1176" s="225" t="s">
        <v>7854</v>
      </c>
      <c r="B1176" s="25" t="s">
        <v>6804</v>
      </c>
      <c r="D1176" s="47"/>
      <c r="E1176" s="256"/>
      <c r="F1176" s="47"/>
      <c r="G1176" s="47"/>
      <c r="H1176" s="47"/>
      <c r="I1176" s="47"/>
      <c r="J1176" s="47"/>
      <c r="K1176" s="47"/>
      <c r="L1176" s="47"/>
      <c r="M1176" s="47"/>
      <c r="N1176" s="47"/>
      <c r="O1176" s="47"/>
      <c r="P1176" s="47"/>
      <c r="Q1176" s="47"/>
      <c r="R1176" s="47"/>
      <c r="S1176" s="47"/>
      <c r="T1176" s="47"/>
      <c r="U1176" s="47"/>
      <c r="V1176" s="48"/>
      <c r="W1176">
        <v>2</v>
      </c>
      <c r="X1176" t="s">
        <v>1</v>
      </c>
      <c r="Y1176" t="s">
        <v>2336</v>
      </c>
      <c r="Z1176" t="s">
        <v>2337</v>
      </c>
      <c r="AA1176" s="179" t="s">
        <v>7860</v>
      </c>
    </row>
    <row r="1177" spans="1:47" ht="14.45" customHeight="1">
      <c r="A1177"/>
      <c r="B1177" s="25" t="s">
        <v>6804</v>
      </c>
      <c r="D1177" s="47"/>
      <c r="E1177" s="256"/>
      <c r="F1177" s="47"/>
      <c r="G1177" s="47"/>
      <c r="H1177" s="47"/>
      <c r="I1177" s="47"/>
      <c r="J1177" s="47"/>
      <c r="K1177" s="47"/>
      <c r="L1177" s="47"/>
      <c r="M1177" s="47"/>
      <c r="N1177" s="47"/>
      <c r="O1177" s="47"/>
      <c r="P1177" s="47"/>
      <c r="Q1177" s="47"/>
      <c r="R1177" s="47"/>
      <c r="S1177" s="47"/>
      <c r="T1177" s="47"/>
      <c r="U1177" s="47"/>
      <c r="V1177" s="48"/>
      <c r="W1177">
        <v>0</v>
      </c>
      <c r="X1177" t="s">
        <v>5</v>
      </c>
      <c r="Y1177" t="s">
        <v>6</v>
      </c>
      <c r="Z1177" t="s">
        <v>7</v>
      </c>
      <c r="AA1177" t="s">
        <v>8</v>
      </c>
      <c r="AB1177" t="s">
        <v>8</v>
      </c>
      <c r="AC1177" t="s">
        <v>9</v>
      </c>
      <c r="AD1177" t="s">
        <v>10</v>
      </c>
      <c r="AE1177" t="s">
        <v>11</v>
      </c>
      <c r="AF1177" s="27" t="s">
        <v>12</v>
      </c>
      <c r="AG1177" s="27" t="s">
        <v>13</v>
      </c>
      <c r="AH1177" s="27" t="s">
        <v>14</v>
      </c>
      <c r="AI1177" s="27" t="s">
        <v>15</v>
      </c>
      <c r="AJ1177" s="27" t="s">
        <v>16</v>
      </c>
      <c r="AK1177" t="s">
        <v>17</v>
      </c>
      <c r="AL1177" t="s">
        <v>1</v>
      </c>
      <c r="AT1177" t="s">
        <v>1</v>
      </c>
    </row>
    <row r="1178" spans="1:47" ht="14.45" customHeight="1">
      <c r="A1178"/>
      <c r="B1178" s="25" t="s">
        <v>6804</v>
      </c>
      <c r="D1178" s="47"/>
      <c r="E1178" s="256"/>
      <c r="F1178" s="47"/>
      <c r="G1178" s="47"/>
      <c r="H1178" s="47"/>
      <c r="I1178" s="47"/>
      <c r="J1178" s="47"/>
      <c r="K1178" s="47"/>
      <c r="L1178" s="47"/>
      <c r="M1178" s="47"/>
      <c r="N1178" s="47"/>
      <c r="O1178" s="47"/>
      <c r="P1178" s="47"/>
      <c r="Q1178" s="47"/>
      <c r="R1178" s="47"/>
      <c r="S1178" s="47"/>
      <c r="T1178" s="47"/>
      <c r="U1178" s="47"/>
      <c r="V1178" s="48"/>
      <c r="W1178">
        <v>4</v>
      </c>
      <c r="X1178" t="s">
        <v>33</v>
      </c>
      <c r="Y1178" t="s">
        <v>19</v>
      </c>
      <c r="Z1178" t="s">
        <v>19</v>
      </c>
      <c r="AA1178" t="s">
        <v>19</v>
      </c>
      <c r="AB1178" t="s">
        <v>19</v>
      </c>
      <c r="AC1178" t="s">
        <v>19</v>
      </c>
      <c r="AD1178" t="s">
        <v>19</v>
      </c>
      <c r="AE1178" t="s">
        <v>35</v>
      </c>
      <c r="AF1178" s="27" t="s">
        <v>19</v>
      </c>
      <c r="AG1178" s="27" t="s">
        <v>19</v>
      </c>
      <c r="AH1178" s="27" t="s">
        <v>19</v>
      </c>
      <c r="AI1178" s="27" t="s">
        <v>19</v>
      </c>
      <c r="AJ1178" s="27" t="s">
        <v>19</v>
      </c>
      <c r="AK1178" t="s">
        <v>24</v>
      </c>
      <c r="AL1178">
        <v>135</v>
      </c>
      <c r="AT1178">
        <v>135</v>
      </c>
    </row>
    <row r="1179" spans="1:47" ht="14.45" customHeight="1">
      <c r="A1179"/>
      <c r="B1179" s="25" t="s">
        <v>6804</v>
      </c>
      <c r="D1179" s="47"/>
      <c r="E1179" s="256"/>
      <c r="F1179" s="47"/>
      <c r="G1179" s="47"/>
      <c r="H1179" s="47"/>
      <c r="I1179" s="47"/>
      <c r="J1179" s="47"/>
      <c r="K1179" s="47"/>
      <c r="L1179" s="47"/>
      <c r="M1179" s="47"/>
      <c r="N1179" s="47"/>
      <c r="O1179" s="47"/>
      <c r="P1179" s="47"/>
      <c r="Q1179" s="47"/>
      <c r="R1179" s="47"/>
      <c r="S1179" s="47"/>
      <c r="T1179" s="47"/>
      <c r="U1179" s="47"/>
      <c r="V1179" s="48"/>
      <c r="W1179">
        <v>4</v>
      </c>
      <c r="X1179" t="s">
        <v>75</v>
      </c>
      <c r="Y1179" t="s">
        <v>19</v>
      </c>
      <c r="Z1179" t="s">
        <v>19</v>
      </c>
      <c r="AA1179" t="s">
        <v>19</v>
      </c>
      <c r="AB1179" t="s">
        <v>19</v>
      </c>
      <c r="AC1179" t="s">
        <v>19</v>
      </c>
      <c r="AD1179" t="s">
        <v>19</v>
      </c>
      <c r="AE1179" t="s">
        <v>2338</v>
      </c>
      <c r="AF1179" s="27" t="s">
        <v>19</v>
      </c>
      <c r="AG1179" s="27" t="s">
        <v>19</v>
      </c>
      <c r="AH1179" s="27" t="s">
        <v>19</v>
      </c>
      <c r="AI1179" s="27" t="s">
        <v>19</v>
      </c>
      <c r="AJ1179" s="27" t="s">
        <v>19</v>
      </c>
      <c r="AK1179" t="s">
        <v>21</v>
      </c>
      <c r="AL1179">
        <v>1</v>
      </c>
      <c r="AT1179">
        <v>1</v>
      </c>
    </row>
    <row r="1180" spans="1:47" ht="14.45" customHeight="1">
      <c r="A1180"/>
      <c r="B1180" s="25" t="s">
        <v>6804</v>
      </c>
      <c r="D1180" s="47"/>
      <c r="E1180" s="256"/>
      <c r="F1180" s="47"/>
      <c r="G1180" s="47"/>
      <c r="H1180" s="47"/>
      <c r="I1180" s="47"/>
      <c r="J1180" s="47"/>
      <c r="K1180" s="47"/>
      <c r="L1180" s="47"/>
      <c r="M1180" s="47"/>
      <c r="N1180" s="47"/>
      <c r="O1180" s="47"/>
      <c r="P1180" s="47"/>
      <c r="Q1180" s="47"/>
      <c r="R1180" s="47"/>
      <c r="S1180" s="47"/>
      <c r="T1180" s="47"/>
      <c r="U1180" s="47"/>
      <c r="V1180" s="48"/>
      <c r="W1180">
        <v>4</v>
      </c>
      <c r="X1180" t="s">
        <v>75</v>
      </c>
      <c r="Y1180" t="s">
        <v>19</v>
      </c>
      <c r="Z1180" t="s">
        <v>19</v>
      </c>
      <c r="AA1180" t="s">
        <v>19</v>
      </c>
      <c r="AB1180" t="s">
        <v>19</v>
      </c>
      <c r="AC1180" t="s">
        <v>19</v>
      </c>
      <c r="AD1180" t="s">
        <v>19</v>
      </c>
      <c r="AE1180" t="s">
        <v>122</v>
      </c>
      <c r="AF1180" s="27" t="s">
        <v>19</v>
      </c>
      <c r="AG1180" s="27" t="s">
        <v>19</v>
      </c>
      <c r="AH1180" s="27" t="s">
        <v>19</v>
      </c>
      <c r="AI1180" s="27" t="s">
        <v>19</v>
      </c>
      <c r="AJ1180" s="27" t="s">
        <v>19</v>
      </c>
      <c r="AK1180" t="s">
        <v>21</v>
      </c>
      <c r="AL1180">
        <v>1</v>
      </c>
      <c r="AT1180">
        <v>1</v>
      </c>
    </row>
    <row r="1181" spans="1:47" ht="14.45" customHeight="1">
      <c r="A1181"/>
      <c r="B1181" s="25" t="s">
        <v>6804</v>
      </c>
      <c r="D1181" s="47"/>
      <c r="E1181" s="256"/>
      <c r="F1181" s="47"/>
      <c r="G1181" s="47"/>
      <c r="H1181" s="47"/>
      <c r="I1181" s="47"/>
      <c r="J1181" s="47"/>
      <c r="K1181" s="47"/>
      <c r="L1181" s="47"/>
      <c r="M1181" s="47"/>
      <c r="N1181" s="47"/>
      <c r="O1181" s="47"/>
      <c r="P1181" s="47"/>
      <c r="Q1181" s="47"/>
      <c r="R1181" s="47"/>
      <c r="S1181" s="47"/>
      <c r="T1181" s="47"/>
      <c r="U1181" s="47"/>
      <c r="V1181" s="48"/>
      <c r="W1181">
        <v>4</v>
      </c>
      <c r="X1181" t="s">
        <v>75</v>
      </c>
      <c r="Y1181" t="s">
        <v>19</v>
      </c>
      <c r="Z1181" t="s">
        <v>19</v>
      </c>
      <c r="AA1181" t="s">
        <v>19</v>
      </c>
      <c r="AB1181" t="s">
        <v>19</v>
      </c>
      <c r="AC1181" t="s">
        <v>19</v>
      </c>
      <c r="AD1181" t="s">
        <v>19</v>
      </c>
      <c r="AE1181" t="s">
        <v>2339</v>
      </c>
      <c r="AF1181" s="27" t="s">
        <v>19</v>
      </c>
      <c r="AG1181" s="27" t="s">
        <v>19</v>
      </c>
      <c r="AH1181" s="27" t="s">
        <v>19</v>
      </c>
      <c r="AI1181" s="27" t="s">
        <v>19</v>
      </c>
      <c r="AJ1181" s="27" t="s">
        <v>19</v>
      </c>
      <c r="AK1181" t="s">
        <v>21</v>
      </c>
      <c r="AL1181">
        <v>2</v>
      </c>
      <c r="AT1181">
        <v>2</v>
      </c>
    </row>
    <row r="1182" spans="1:47" ht="14.45" customHeight="1">
      <c r="A1182" s="225" t="s">
        <v>7961</v>
      </c>
      <c r="B1182" s="25" t="s">
        <v>6804</v>
      </c>
      <c r="D1182" s="47" t="s">
        <v>6921</v>
      </c>
      <c r="E1182" s="270" t="s">
        <v>6852</v>
      </c>
      <c r="F1182" s="47"/>
      <c r="G1182" s="47"/>
      <c r="H1182" s="47"/>
      <c r="I1182" s="47"/>
      <c r="J1182" s="47"/>
      <c r="K1182" s="47"/>
      <c r="L1182" s="47"/>
      <c r="M1182" s="47"/>
      <c r="N1182" s="47"/>
      <c r="O1182" s="47"/>
      <c r="P1182" s="47"/>
      <c r="Q1182" s="47"/>
      <c r="R1182" s="47"/>
      <c r="S1182" s="47"/>
      <c r="T1182" s="47"/>
      <c r="U1182" s="47"/>
      <c r="V1182" s="48" t="s">
        <v>6833</v>
      </c>
      <c r="W1182">
        <v>3</v>
      </c>
      <c r="X1182" t="s">
        <v>2340</v>
      </c>
      <c r="Y1182" t="s">
        <v>2341</v>
      </c>
      <c r="Z1182" t="s">
        <v>19</v>
      </c>
      <c r="AA1182" t="s">
        <v>384</v>
      </c>
      <c r="AB1182" t="s">
        <v>384</v>
      </c>
      <c r="AC1182" s="79" t="s">
        <v>2342</v>
      </c>
      <c r="AD1182" t="s">
        <v>386</v>
      </c>
      <c r="AE1182" t="s">
        <v>2343</v>
      </c>
      <c r="AF1182" s="27" t="s">
        <v>19</v>
      </c>
      <c r="AG1182" s="27" t="s">
        <v>19</v>
      </c>
      <c r="AH1182" s="27" t="s">
        <v>311</v>
      </c>
      <c r="AI1182" s="27" t="s">
        <v>388</v>
      </c>
      <c r="AJ1182" s="27" t="s">
        <v>19</v>
      </c>
      <c r="AK1182" t="s">
        <v>21</v>
      </c>
      <c r="AL1182">
        <v>1</v>
      </c>
      <c r="AT1182" t="s">
        <v>2336</v>
      </c>
    </row>
    <row r="1183" spans="1:47" ht="14.45" customHeight="1">
      <c r="A1183"/>
      <c r="B1183" s="25" t="s">
        <v>6804</v>
      </c>
      <c r="D1183" s="47" t="s">
        <v>6959</v>
      </c>
      <c r="E1183" s="256"/>
      <c r="F1183" s="47"/>
      <c r="G1183" s="47"/>
      <c r="H1183" s="47"/>
      <c r="I1183" s="47"/>
      <c r="J1183" s="47" t="s">
        <v>7065</v>
      </c>
      <c r="K1183" s="47"/>
      <c r="L1183" s="47"/>
      <c r="M1183" s="47"/>
      <c r="N1183" s="47"/>
      <c r="O1183" s="47"/>
      <c r="P1183" s="47"/>
      <c r="Q1183" s="47"/>
      <c r="R1183" s="47"/>
      <c r="S1183" s="47"/>
      <c r="T1183" s="47"/>
      <c r="U1183" s="47"/>
      <c r="V1183" s="48" t="s">
        <v>6836</v>
      </c>
      <c r="W1183">
        <v>3</v>
      </c>
      <c r="X1183" t="s">
        <v>720</v>
      </c>
      <c r="Y1183" t="s">
        <v>2344</v>
      </c>
      <c r="Z1183" t="s">
        <v>19</v>
      </c>
      <c r="AA1183" t="s">
        <v>19</v>
      </c>
      <c r="AB1183" t="s">
        <v>2345</v>
      </c>
      <c r="AC1183" t="s">
        <v>2344</v>
      </c>
      <c r="AD1183" t="s">
        <v>766</v>
      </c>
      <c r="AE1183" t="s">
        <v>723</v>
      </c>
      <c r="AF1183" s="27" t="s">
        <v>19</v>
      </c>
      <c r="AG1183" s="27" t="s">
        <v>765</v>
      </c>
      <c r="AH1183" s="27" t="s">
        <v>724</v>
      </c>
      <c r="AI1183" s="27" t="s">
        <v>19</v>
      </c>
      <c r="AJ1183" s="27" t="s">
        <v>19</v>
      </c>
      <c r="AK1183" t="s">
        <v>21</v>
      </c>
      <c r="AL1183">
        <v>1</v>
      </c>
      <c r="AT1183" t="s">
        <v>2336</v>
      </c>
    </row>
    <row r="1184" spans="1:47" ht="14.45" customHeight="1">
      <c r="A1184"/>
      <c r="B1184" s="25" t="s">
        <v>6805</v>
      </c>
      <c r="D1184" s="47"/>
      <c r="E1184" s="256"/>
      <c r="F1184" s="47"/>
      <c r="G1184" s="47"/>
      <c r="H1184" s="47"/>
      <c r="I1184" s="47"/>
      <c r="J1184" s="47"/>
      <c r="K1184" s="47"/>
      <c r="L1184" s="47"/>
      <c r="M1184" s="47"/>
      <c r="N1184" s="47"/>
      <c r="O1184" s="47"/>
      <c r="P1184" s="47"/>
      <c r="Q1184" s="47"/>
      <c r="R1184" s="47"/>
      <c r="S1184" s="47"/>
      <c r="T1184" s="47"/>
      <c r="U1184" s="47"/>
      <c r="V1184" s="48"/>
      <c r="W1184">
        <v>1</v>
      </c>
      <c r="X1184" t="s">
        <v>2346</v>
      </c>
    </row>
    <row r="1185" spans="1:48" ht="14.45" customHeight="1">
      <c r="A1185" s="178" t="s">
        <v>7879</v>
      </c>
      <c r="B1185" s="25" t="s">
        <v>6805</v>
      </c>
      <c r="D1185" s="47"/>
      <c r="E1185" s="256"/>
      <c r="F1185" s="47"/>
      <c r="G1185" s="47"/>
      <c r="H1185" s="47"/>
      <c r="I1185" s="47"/>
      <c r="J1185" s="47"/>
      <c r="K1185" s="47"/>
      <c r="L1185" s="47"/>
      <c r="M1185" s="47"/>
      <c r="N1185" s="47"/>
      <c r="O1185" s="47"/>
      <c r="P1185" s="47"/>
      <c r="Q1185" s="47"/>
      <c r="R1185" s="47"/>
      <c r="S1185" s="47"/>
      <c r="T1185" s="47"/>
      <c r="U1185" s="47"/>
      <c r="V1185" s="48"/>
      <c r="W1185">
        <v>2</v>
      </c>
      <c r="X1185" t="s">
        <v>1</v>
      </c>
      <c r="Y1185" t="s">
        <v>2347</v>
      </c>
      <c r="Z1185" t="s">
        <v>2348</v>
      </c>
      <c r="AA1185" s="179" t="s">
        <v>7894</v>
      </c>
    </row>
    <row r="1186" spans="1:48" ht="14.45" customHeight="1">
      <c r="A1186" s="178" t="s">
        <v>7879</v>
      </c>
      <c r="B1186" s="25" t="s">
        <v>6805</v>
      </c>
      <c r="D1186" s="47"/>
      <c r="E1186" s="256"/>
      <c r="F1186" s="47"/>
      <c r="G1186" s="47"/>
      <c r="H1186" s="47"/>
      <c r="I1186" s="47"/>
      <c r="J1186" s="47"/>
      <c r="K1186" s="47"/>
      <c r="L1186" s="47"/>
      <c r="M1186" s="47"/>
      <c r="N1186" s="47"/>
      <c r="O1186" s="47"/>
      <c r="P1186" s="47"/>
      <c r="Q1186" s="47"/>
      <c r="R1186" s="47"/>
      <c r="S1186" s="47"/>
      <c r="T1186" s="47"/>
      <c r="U1186" s="47"/>
      <c r="V1186" s="48"/>
      <c r="W1186">
        <v>2</v>
      </c>
      <c r="X1186" t="s">
        <v>1485</v>
      </c>
      <c r="Y1186" t="s">
        <v>2349</v>
      </c>
      <c r="Z1186" t="s">
        <v>2350</v>
      </c>
      <c r="AA1186" s="179" t="s">
        <v>7895</v>
      </c>
    </row>
    <row r="1187" spans="1:48" ht="14.45" customHeight="1">
      <c r="A1187" s="178" t="s">
        <v>8026</v>
      </c>
      <c r="B1187" s="25" t="s">
        <v>6805</v>
      </c>
      <c r="D1187" s="47"/>
      <c r="E1187" s="256"/>
      <c r="F1187" s="47"/>
      <c r="G1187" s="47"/>
      <c r="H1187" s="47"/>
      <c r="I1187" s="47"/>
      <c r="J1187" s="47"/>
      <c r="K1187" s="47"/>
      <c r="L1187" s="47"/>
      <c r="M1187" s="47"/>
      <c r="N1187" s="47"/>
      <c r="O1187" s="47"/>
      <c r="P1187" s="47"/>
      <c r="Q1187" s="47"/>
      <c r="R1187" s="47"/>
      <c r="S1187" s="47"/>
      <c r="T1187" s="47"/>
      <c r="U1187" s="47"/>
      <c r="V1187" s="48"/>
      <c r="W1187">
        <v>2</v>
      </c>
      <c r="X1187" t="s">
        <v>2178</v>
      </c>
      <c r="Y1187" t="s">
        <v>2351</v>
      </c>
      <c r="Z1187" t="s">
        <v>2352</v>
      </c>
      <c r="AA1187" s="179" t="s">
        <v>8033</v>
      </c>
      <c r="AB1187" t="s">
        <v>4</v>
      </c>
    </row>
    <row r="1188" spans="1:48" ht="14.45" customHeight="1">
      <c r="A1188"/>
      <c r="B1188" s="25" t="s">
        <v>6805</v>
      </c>
      <c r="D1188" s="47"/>
      <c r="E1188" s="256"/>
      <c r="F1188" s="47"/>
      <c r="G1188" s="47"/>
      <c r="H1188" s="47"/>
      <c r="I1188" s="47"/>
      <c r="J1188" s="47"/>
      <c r="K1188" s="47"/>
      <c r="L1188" s="47"/>
      <c r="M1188" s="47"/>
      <c r="N1188" s="47"/>
      <c r="O1188" s="47"/>
      <c r="P1188" s="47"/>
      <c r="Q1188" s="47"/>
      <c r="R1188" s="47"/>
      <c r="S1188" s="47"/>
      <c r="T1188" s="47"/>
      <c r="U1188" s="47"/>
      <c r="V1188" s="48"/>
      <c r="W1188">
        <v>0</v>
      </c>
      <c r="X1188" t="s">
        <v>5</v>
      </c>
      <c r="Y1188" t="s">
        <v>6</v>
      </c>
      <c r="Z1188" t="s">
        <v>7</v>
      </c>
      <c r="AA1188" t="s">
        <v>8</v>
      </c>
      <c r="AB1188" t="s">
        <v>8</v>
      </c>
      <c r="AC1188" t="s">
        <v>9</v>
      </c>
      <c r="AD1188" t="s">
        <v>10</v>
      </c>
      <c r="AE1188" t="s">
        <v>11</v>
      </c>
      <c r="AF1188" s="27" t="s">
        <v>12</v>
      </c>
      <c r="AG1188" s="27" t="s">
        <v>13</v>
      </c>
      <c r="AH1188" s="27" t="s">
        <v>14</v>
      </c>
      <c r="AI1188" s="27" t="s">
        <v>15</v>
      </c>
      <c r="AJ1188" s="27" t="s">
        <v>16</v>
      </c>
      <c r="AK1188" t="s">
        <v>17</v>
      </c>
      <c r="AL1188" t="s">
        <v>1</v>
      </c>
      <c r="AM1188" t="s">
        <v>1485</v>
      </c>
      <c r="AN1188" t="s">
        <v>2178</v>
      </c>
      <c r="AT1188" t="s">
        <v>1</v>
      </c>
      <c r="AU1188" t="s">
        <v>1485</v>
      </c>
      <c r="AV1188" t="s">
        <v>2178</v>
      </c>
    </row>
    <row r="1189" spans="1:48" ht="14.45" customHeight="1">
      <c r="A1189"/>
      <c r="B1189" s="25" t="s">
        <v>6805</v>
      </c>
      <c r="D1189" s="47"/>
      <c r="E1189" s="256"/>
      <c r="F1189" s="47"/>
      <c r="G1189" s="47"/>
      <c r="H1189" s="47"/>
      <c r="I1189" s="47"/>
      <c r="J1189" s="47"/>
      <c r="K1189" s="47"/>
      <c r="L1189" s="47"/>
      <c r="M1189" s="47"/>
      <c r="N1189" s="47"/>
      <c r="O1189" s="47"/>
      <c r="P1189" s="47"/>
      <c r="Q1189" s="47"/>
      <c r="R1189" s="47"/>
      <c r="S1189" s="47"/>
      <c r="T1189" s="47"/>
      <c r="U1189" s="47"/>
      <c r="V1189" s="48"/>
      <c r="W1189">
        <v>4</v>
      </c>
      <c r="X1189" t="s">
        <v>33</v>
      </c>
      <c r="Y1189" t="s">
        <v>19</v>
      </c>
      <c r="Z1189" t="s">
        <v>19</v>
      </c>
      <c r="AA1189" t="s">
        <v>19</v>
      </c>
      <c r="AB1189" t="s">
        <v>19</v>
      </c>
      <c r="AC1189" t="s">
        <v>19</v>
      </c>
      <c r="AD1189" t="s">
        <v>19</v>
      </c>
      <c r="AE1189" t="s">
        <v>2353</v>
      </c>
      <c r="AF1189" s="27" t="s">
        <v>19</v>
      </c>
      <c r="AG1189" s="27" t="s">
        <v>19</v>
      </c>
      <c r="AH1189" s="27" t="s">
        <v>19</v>
      </c>
      <c r="AI1189" s="27" t="s">
        <v>19</v>
      </c>
      <c r="AJ1189" s="27" t="s">
        <v>19</v>
      </c>
      <c r="AK1189" t="s">
        <v>24</v>
      </c>
      <c r="AL1189">
        <v>0</v>
      </c>
      <c r="AM1189">
        <v>0</v>
      </c>
      <c r="AN1189">
        <v>198</v>
      </c>
      <c r="AT1189">
        <v>0</v>
      </c>
      <c r="AU1189">
        <v>0</v>
      </c>
      <c r="AV1189">
        <v>198</v>
      </c>
    </row>
    <row r="1190" spans="1:48" ht="14.45" customHeight="1">
      <c r="A1190"/>
      <c r="B1190" s="25" t="s">
        <v>6805</v>
      </c>
      <c r="D1190" s="47"/>
      <c r="E1190" s="256"/>
      <c r="F1190" s="47"/>
      <c r="G1190" s="47"/>
      <c r="H1190" s="47"/>
      <c r="I1190" s="47"/>
      <c r="J1190" s="47"/>
      <c r="K1190" s="47"/>
      <c r="L1190" s="47"/>
      <c r="M1190" s="47"/>
      <c r="N1190" s="47"/>
      <c r="O1190" s="47"/>
      <c r="P1190" s="47"/>
      <c r="Q1190" s="47"/>
      <c r="R1190" s="47"/>
      <c r="S1190" s="47"/>
      <c r="T1190" s="47"/>
      <c r="U1190" s="47"/>
      <c r="V1190" s="48"/>
      <c r="W1190">
        <v>4</v>
      </c>
      <c r="X1190" t="s">
        <v>33</v>
      </c>
      <c r="Y1190" t="s">
        <v>19</v>
      </c>
      <c r="Z1190" t="s">
        <v>19</v>
      </c>
      <c r="AA1190" t="s">
        <v>19</v>
      </c>
      <c r="AB1190" t="s">
        <v>19</v>
      </c>
      <c r="AC1190" t="s">
        <v>19</v>
      </c>
      <c r="AD1190" t="s">
        <v>19</v>
      </c>
      <c r="AE1190" t="s">
        <v>35</v>
      </c>
      <c r="AF1190" s="27" t="s">
        <v>19</v>
      </c>
      <c r="AG1190" s="27" t="s">
        <v>19</v>
      </c>
      <c r="AH1190" s="27" t="s">
        <v>19</v>
      </c>
      <c r="AI1190" s="27" t="s">
        <v>19</v>
      </c>
      <c r="AJ1190" s="27" t="s">
        <v>19</v>
      </c>
      <c r="AK1190" t="s">
        <v>24</v>
      </c>
      <c r="AL1190">
        <v>0</v>
      </c>
      <c r="AM1190">
        <v>0</v>
      </c>
      <c r="AN1190">
        <v>232</v>
      </c>
      <c r="AT1190">
        <v>0</v>
      </c>
      <c r="AU1190">
        <v>0</v>
      </c>
      <c r="AV1190">
        <v>232</v>
      </c>
    </row>
    <row r="1191" spans="1:48" ht="14.45" customHeight="1">
      <c r="A1191" s="178" t="s">
        <v>7912</v>
      </c>
      <c r="B1191" s="25" t="s">
        <v>6805</v>
      </c>
      <c r="D1191" s="47"/>
      <c r="E1191" s="256"/>
      <c r="F1191" s="47"/>
      <c r="G1191" s="47"/>
      <c r="H1191" s="47"/>
      <c r="I1191" s="47"/>
      <c r="J1191" s="47"/>
      <c r="K1191" s="47"/>
      <c r="L1191" s="47"/>
      <c r="M1191" s="47"/>
      <c r="N1191" s="47"/>
      <c r="O1191" s="47"/>
      <c r="P1191" s="47"/>
      <c r="Q1191" s="47"/>
      <c r="R1191" s="47"/>
      <c r="S1191" s="47"/>
      <c r="T1191" s="47"/>
      <c r="U1191" s="47"/>
      <c r="V1191" s="48"/>
      <c r="W1191">
        <v>4</v>
      </c>
      <c r="X1191" t="s">
        <v>36</v>
      </c>
      <c r="Y1191" t="s">
        <v>19</v>
      </c>
      <c r="Z1191" t="s">
        <v>19</v>
      </c>
      <c r="AA1191" t="s">
        <v>19</v>
      </c>
      <c r="AB1191" t="s">
        <v>19</v>
      </c>
      <c r="AC1191" t="s">
        <v>19</v>
      </c>
      <c r="AD1191" t="s">
        <v>19</v>
      </c>
      <c r="AE1191" t="s">
        <v>38</v>
      </c>
      <c r="AF1191" s="27" t="s">
        <v>19</v>
      </c>
      <c r="AG1191" s="27" t="s">
        <v>19</v>
      </c>
      <c r="AH1191" s="27" t="s">
        <v>19</v>
      </c>
      <c r="AI1191" s="27" t="s">
        <v>19</v>
      </c>
      <c r="AJ1191" s="27" t="s">
        <v>19</v>
      </c>
      <c r="AK1191" t="s">
        <v>24</v>
      </c>
      <c r="AL1191">
        <v>771</v>
      </c>
      <c r="AM1191">
        <v>771</v>
      </c>
      <c r="AN1191">
        <v>2587</v>
      </c>
      <c r="AT1191" s="179">
        <v>800</v>
      </c>
      <c r="AU1191" s="179">
        <v>800</v>
      </c>
      <c r="AV1191" s="179">
        <v>2616</v>
      </c>
    </row>
    <row r="1192" spans="1:48" ht="14.45" customHeight="1">
      <c r="A1192"/>
      <c r="B1192" s="25" t="s">
        <v>6805</v>
      </c>
      <c r="D1192" s="47"/>
      <c r="E1192" s="256"/>
      <c r="F1192" s="47"/>
      <c r="G1192" s="47"/>
      <c r="H1192" s="47"/>
      <c r="I1192" s="47"/>
      <c r="J1192" s="47"/>
      <c r="K1192" s="47"/>
      <c r="L1192" s="47"/>
      <c r="M1192" s="47"/>
      <c r="N1192" s="47"/>
      <c r="O1192" s="47"/>
      <c r="P1192" s="47"/>
      <c r="Q1192" s="47"/>
      <c r="R1192" s="47"/>
      <c r="S1192" s="47"/>
      <c r="T1192" s="47"/>
      <c r="U1192" s="47"/>
      <c r="V1192" s="48"/>
      <c r="W1192">
        <v>4</v>
      </c>
      <c r="X1192" t="s">
        <v>60</v>
      </c>
      <c r="Y1192" t="s">
        <v>19</v>
      </c>
      <c r="Z1192" t="s">
        <v>19</v>
      </c>
      <c r="AA1192" t="s">
        <v>19</v>
      </c>
      <c r="AB1192" t="s">
        <v>19</v>
      </c>
      <c r="AC1192" t="s">
        <v>19</v>
      </c>
      <c r="AD1192" t="s">
        <v>19</v>
      </c>
      <c r="AE1192" t="s">
        <v>69</v>
      </c>
      <c r="AF1192" s="27" t="s">
        <v>19</v>
      </c>
      <c r="AG1192" s="27" t="s">
        <v>19</v>
      </c>
      <c r="AH1192" s="27" t="s">
        <v>19</v>
      </c>
      <c r="AI1192" s="27" t="s">
        <v>19</v>
      </c>
      <c r="AJ1192" s="27" t="s">
        <v>19</v>
      </c>
      <c r="AK1192" t="s">
        <v>21</v>
      </c>
      <c r="AL1192">
        <v>12</v>
      </c>
      <c r="AM1192">
        <v>16</v>
      </c>
      <c r="AN1192">
        <v>16</v>
      </c>
      <c r="AT1192">
        <v>12</v>
      </c>
      <c r="AU1192">
        <v>16</v>
      </c>
      <c r="AV1192">
        <v>16</v>
      </c>
    </row>
    <row r="1193" spans="1:48" ht="14.45" customHeight="1">
      <c r="A1193"/>
      <c r="B1193" s="25" t="s">
        <v>6805</v>
      </c>
      <c r="D1193" s="47"/>
      <c r="E1193" s="256"/>
      <c r="F1193" s="47"/>
      <c r="G1193" s="47"/>
      <c r="H1193" s="47"/>
      <c r="I1193" s="47"/>
      <c r="J1193" s="47"/>
      <c r="K1193" s="47"/>
      <c r="L1193" s="47"/>
      <c r="M1193" s="47"/>
      <c r="N1193" s="47"/>
      <c r="O1193" s="47"/>
      <c r="P1193" s="47"/>
      <c r="Q1193" s="47"/>
      <c r="R1193" s="47"/>
      <c r="S1193" s="47"/>
      <c r="T1193" s="47"/>
      <c r="U1193" s="47"/>
      <c r="V1193" s="48"/>
      <c r="W1193">
        <v>4</v>
      </c>
      <c r="X1193" t="s">
        <v>60</v>
      </c>
      <c r="Y1193" t="s">
        <v>19</v>
      </c>
      <c r="Z1193" t="s">
        <v>19</v>
      </c>
      <c r="AA1193" t="s">
        <v>19</v>
      </c>
      <c r="AB1193" t="s">
        <v>19</v>
      </c>
      <c r="AC1193" t="s">
        <v>19</v>
      </c>
      <c r="AD1193" t="s">
        <v>19</v>
      </c>
      <c r="AE1193" t="s">
        <v>1429</v>
      </c>
      <c r="AF1193" s="27" t="s">
        <v>19</v>
      </c>
      <c r="AG1193" s="27" t="s">
        <v>19</v>
      </c>
      <c r="AH1193" s="27" t="s">
        <v>19</v>
      </c>
      <c r="AI1193" s="27" t="s">
        <v>19</v>
      </c>
      <c r="AJ1193" s="27" t="s">
        <v>19</v>
      </c>
      <c r="AK1193" t="s">
        <v>21</v>
      </c>
      <c r="AL1193" t="s">
        <v>19</v>
      </c>
      <c r="AM1193" t="s">
        <v>19</v>
      </c>
      <c r="AN1193">
        <v>2</v>
      </c>
      <c r="AT1193" t="s">
        <v>19</v>
      </c>
      <c r="AU1193" t="s">
        <v>19</v>
      </c>
      <c r="AV1193">
        <v>2</v>
      </c>
    </row>
    <row r="1194" spans="1:48" ht="14.45" customHeight="1">
      <c r="A1194"/>
      <c r="B1194" s="25" t="s">
        <v>6805</v>
      </c>
      <c r="D1194" s="47"/>
      <c r="E1194" s="256"/>
      <c r="F1194" s="47"/>
      <c r="G1194" s="47"/>
      <c r="H1194" s="47"/>
      <c r="I1194" s="47"/>
      <c r="J1194" s="47"/>
      <c r="K1194" s="47"/>
      <c r="L1194" s="47"/>
      <c r="M1194" s="47"/>
      <c r="N1194" s="47"/>
      <c r="O1194" s="47"/>
      <c r="P1194" s="47"/>
      <c r="Q1194" s="47"/>
      <c r="R1194" s="47"/>
      <c r="S1194" s="47"/>
      <c r="T1194" s="47"/>
      <c r="U1194" s="47"/>
      <c r="V1194" s="48"/>
      <c r="W1194">
        <v>4</v>
      </c>
      <c r="X1194" t="s">
        <v>60</v>
      </c>
      <c r="Y1194" t="s">
        <v>19</v>
      </c>
      <c r="Z1194" t="s">
        <v>19</v>
      </c>
      <c r="AA1194" t="s">
        <v>19</v>
      </c>
      <c r="AB1194" t="s">
        <v>19</v>
      </c>
      <c r="AC1194" t="s">
        <v>19</v>
      </c>
      <c r="AD1194" t="s">
        <v>19</v>
      </c>
      <c r="AE1194" t="s">
        <v>1430</v>
      </c>
      <c r="AF1194" s="27" t="s">
        <v>19</v>
      </c>
      <c r="AG1194" s="27" t="s">
        <v>19</v>
      </c>
      <c r="AH1194" s="27" t="s">
        <v>19</v>
      </c>
      <c r="AI1194" s="27" t="s">
        <v>19</v>
      </c>
      <c r="AJ1194" s="27" t="s">
        <v>19</v>
      </c>
      <c r="AK1194" t="s">
        <v>21</v>
      </c>
      <c r="AL1194" t="s">
        <v>19</v>
      </c>
      <c r="AM1194">
        <v>18</v>
      </c>
      <c r="AN1194">
        <v>18</v>
      </c>
      <c r="AT1194" t="s">
        <v>19</v>
      </c>
      <c r="AU1194">
        <v>18</v>
      </c>
      <c r="AV1194">
        <v>18</v>
      </c>
    </row>
    <row r="1195" spans="1:48" ht="14.45" customHeight="1">
      <c r="A1195"/>
      <c r="B1195" s="25" t="s">
        <v>6805</v>
      </c>
      <c r="D1195" s="47"/>
      <c r="E1195" s="256"/>
      <c r="F1195" s="47"/>
      <c r="G1195" s="47"/>
      <c r="H1195" s="47"/>
      <c r="I1195" s="47"/>
      <c r="J1195" s="47"/>
      <c r="K1195" s="47"/>
      <c r="L1195" s="47"/>
      <c r="M1195" s="47"/>
      <c r="N1195" s="47"/>
      <c r="O1195" s="47"/>
      <c r="P1195" s="47"/>
      <c r="Q1195" s="47"/>
      <c r="R1195" s="47"/>
      <c r="S1195" s="47"/>
      <c r="T1195" s="47"/>
      <c r="U1195" s="47"/>
      <c r="V1195" s="48"/>
      <c r="W1195">
        <v>4</v>
      </c>
      <c r="X1195" t="s">
        <v>60</v>
      </c>
      <c r="Y1195" t="s">
        <v>19</v>
      </c>
      <c r="Z1195" t="s">
        <v>19</v>
      </c>
      <c r="AA1195" t="s">
        <v>19</v>
      </c>
      <c r="AB1195" t="s">
        <v>19</v>
      </c>
      <c r="AC1195" t="s">
        <v>19</v>
      </c>
      <c r="AD1195" t="s">
        <v>19</v>
      </c>
      <c r="AE1195" t="s">
        <v>2181</v>
      </c>
      <c r="AF1195" s="27" t="s">
        <v>19</v>
      </c>
      <c r="AG1195" s="27" t="s">
        <v>19</v>
      </c>
      <c r="AH1195" s="27" t="s">
        <v>19</v>
      </c>
      <c r="AI1195" s="27" t="s">
        <v>19</v>
      </c>
      <c r="AJ1195" s="27" t="s">
        <v>19</v>
      </c>
      <c r="AK1195" t="s">
        <v>21</v>
      </c>
      <c r="AL1195" t="s">
        <v>19</v>
      </c>
      <c r="AM1195" t="s">
        <v>19</v>
      </c>
      <c r="AN1195">
        <v>2</v>
      </c>
      <c r="AT1195" t="s">
        <v>19</v>
      </c>
      <c r="AU1195" t="s">
        <v>19</v>
      </c>
      <c r="AV1195">
        <v>2</v>
      </c>
    </row>
    <row r="1196" spans="1:48" ht="14.45" customHeight="1">
      <c r="A1196"/>
      <c r="B1196" s="25" t="s">
        <v>6805</v>
      </c>
      <c r="D1196" s="47"/>
      <c r="E1196" s="256"/>
      <c r="F1196" s="47"/>
      <c r="G1196" s="47"/>
      <c r="H1196" s="47"/>
      <c r="I1196" s="47"/>
      <c r="J1196" s="47"/>
      <c r="K1196" s="47"/>
      <c r="L1196" s="47"/>
      <c r="M1196" s="47"/>
      <c r="N1196" s="47"/>
      <c r="O1196" s="47"/>
      <c r="P1196" s="47"/>
      <c r="Q1196" s="47"/>
      <c r="R1196" s="47"/>
      <c r="S1196" s="47"/>
      <c r="T1196" s="47"/>
      <c r="U1196" s="47"/>
      <c r="V1196" s="48"/>
      <c r="W1196">
        <v>4</v>
      </c>
      <c r="X1196" t="s">
        <v>75</v>
      </c>
      <c r="Y1196" t="s">
        <v>19</v>
      </c>
      <c r="Z1196" t="s">
        <v>19</v>
      </c>
      <c r="AA1196" t="s">
        <v>19</v>
      </c>
      <c r="AB1196" t="s">
        <v>19</v>
      </c>
      <c r="AC1196" t="s">
        <v>19</v>
      </c>
      <c r="AD1196" t="s">
        <v>19</v>
      </c>
      <c r="AE1196" t="s">
        <v>87</v>
      </c>
      <c r="AF1196" s="27" t="s">
        <v>19</v>
      </c>
      <c r="AG1196" s="27" t="s">
        <v>19</v>
      </c>
      <c r="AH1196" s="27" t="s">
        <v>19</v>
      </c>
      <c r="AI1196" s="27" t="s">
        <v>19</v>
      </c>
      <c r="AJ1196" s="27" t="s">
        <v>19</v>
      </c>
      <c r="AK1196" t="s">
        <v>21</v>
      </c>
      <c r="AL1196">
        <v>2</v>
      </c>
      <c r="AM1196">
        <v>2</v>
      </c>
      <c r="AN1196">
        <v>2</v>
      </c>
      <c r="AT1196">
        <v>2</v>
      </c>
      <c r="AU1196">
        <v>2</v>
      </c>
      <c r="AV1196">
        <v>2</v>
      </c>
    </row>
    <row r="1197" spans="1:48" ht="14.45" customHeight="1">
      <c r="A1197"/>
      <c r="B1197" s="25" t="s">
        <v>6805</v>
      </c>
      <c r="D1197" s="47"/>
      <c r="E1197" s="256"/>
      <c r="F1197" s="47"/>
      <c r="G1197" s="47"/>
      <c r="H1197" s="47"/>
      <c r="I1197" s="47"/>
      <c r="J1197" s="47"/>
      <c r="K1197" s="47"/>
      <c r="L1197" s="47"/>
      <c r="M1197" s="47"/>
      <c r="N1197" s="47"/>
      <c r="O1197" s="47"/>
      <c r="P1197" s="47"/>
      <c r="Q1197" s="47"/>
      <c r="R1197" s="47"/>
      <c r="S1197" s="47"/>
      <c r="T1197" s="47"/>
      <c r="U1197" s="47"/>
      <c r="V1197" s="48"/>
      <c r="W1197">
        <v>4</v>
      </c>
      <c r="X1197" t="s">
        <v>75</v>
      </c>
      <c r="Y1197" t="s">
        <v>19</v>
      </c>
      <c r="Z1197" t="s">
        <v>19</v>
      </c>
      <c r="AA1197" t="s">
        <v>19</v>
      </c>
      <c r="AB1197" t="s">
        <v>19</v>
      </c>
      <c r="AC1197" t="s">
        <v>19</v>
      </c>
      <c r="AD1197" t="s">
        <v>19</v>
      </c>
      <c r="AE1197" t="s">
        <v>2354</v>
      </c>
      <c r="AF1197" s="27" t="s">
        <v>19</v>
      </c>
      <c r="AG1197" s="27" t="s">
        <v>19</v>
      </c>
      <c r="AH1197" s="27" t="s">
        <v>19</v>
      </c>
      <c r="AI1197" s="27" t="s">
        <v>19</v>
      </c>
      <c r="AJ1197" s="27" t="s">
        <v>19</v>
      </c>
      <c r="AK1197" t="s">
        <v>21</v>
      </c>
      <c r="AL1197">
        <v>4</v>
      </c>
      <c r="AM1197">
        <v>6</v>
      </c>
      <c r="AN1197">
        <v>6</v>
      </c>
      <c r="AT1197">
        <v>4</v>
      </c>
      <c r="AU1197">
        <v>6</v>
      </c>
      <c r="AV1197">
        <v>6</v>
      </c>
    </row>
    <row r="1198" spans="1:48" ht="14.45" customHeight="1">
      <c r="A1198"/>
      <c r="B1198" s="25" t="s">
        <v>6805</v>
      </c>
      <c r="D1198" s="47"/>
      <c r="E1198" s="256"/>
      <c r="F1198" s="47"/>
      <c r="G1198" s="47"/>
      <c r="H1198" s="47"/>
      <c r="I1198" s="47"/>
      <c r="J1198" s="47"/>
      <c r="K1198" s="47"/>
      <c r="L1198" s="47"/>
      <c r="M1198" s="47"/>
      <c r="N1198" s="47"/>
      <c r="O1198" s="47"/>
      <c r="P1198" s="47"/>
      <c r="Q1198" s="47"/>
      <c r="R1198" s="47"/>
      <c r="S1198" s="47"/>
      <c r="T1198" s="47"/>
      <c r="U1198" s="47"/>
      <c r="V1198" s="48"/>
      <c r="W1198">
        <v>4</v>
      </c>
      <c r="X1198" t="s">
        <v>75</v>
      </c>
      <c r="Y1198" t="s">
        <v>19</v>
      </c>
      <c r="Z1198" t="s">
        <v>19</v>
      </c>
      <c r="AA1198" t="s">
        <v>19</v>
      </c>
      <c r="AB1198" t="s">
        <v>19</v>
      </c>
      <c r="AC1198" t="s">
        <v>19</v>
      </c>
      <c r="AD1198" t="s">
        <v>19</v>
      </c>
      <c r="AE1198" t="s">
        <v>91</v>
      </c>
      <c r="AF1198" s="27" t="s">
        <v>19</v>
      </c>
      <c r="AG1198" s="27" t="s">
        <v>19</v>
      </c>
      <c r="AH1198" s="27" t="s">
        <v>19</v>
      </c>
      <c r="AI1198" s="27" t="s">
        <v>19</v>
      </c>
      <c r="AJ1198" s="27" t="s">
        <v>19</v>
      </c>
      <c r="AK1198" t="s">
        <v>21</v>
      </c>
      <c r="AL1198">
        <v>2</v>
      </c>
      <c r="AM1198">
        <v>2</v>
      </c>
      <c r="AN1198">
        <v>2</v>
      </c>
      <c r="AT1198">
        <v>2</v>
      </c>
      <c r="AU1198">
        <v>2</v>
      </c>
      <c r="AV1198">
        <v>2</v>
      </c>
    </row>
    <row r="1199" spans="1:48" ht="14.45" customHeight="1">
      <c r="A1199"/>
      <c r="B1199" s="25" t="s">
        <v>6805</v>
      </c>
      <c r="D1199" s="47"/>
      <c r="E1199" s="256"/>
      <c r="F1199" s="47"/>
      <c r="G1199" s="47"/>
      <c r="H1199" s="47"/>
      <c r="I1199" s="47"/>
      <c r="J1199" s="47"/>
      <c r="K1199" s="47"/>
      <c r="L1199" s="47"/>
      <c r="M1199" s="47"/>
      <c r="N1199" s="47"/>
      <c r="O1199" s="47"/>
      <c r="P1199" s="47"/>
      <c r="Q1199" s="47"/>
      <c r="R1199" s="47"/>
      <c r="S1199" s="47"/>
      <c r="T1199" s="47"/>
      <c r="U1199" s="47"/>
      <c r="V1199" s="48"/>
      <c r="W1199">
        <v>4</v>
      </c>
      <c r="X1199" t="s">
        <v>75</v>
      </c>
      <c r="Y1199" t="s">
        <v>19</v>
      </c>
      <c r="Z1199" t="s">
        <v>19</v>
      </c>
      <c r="AA1199" t="s">
        <v>19</v>
      </c>
      <c r="AB1199" t="s">
        <v>19</v>
      </c>
      <c r="AC1199" t="s">
        <v>19</v>
      </c>
      <c r="AD1199" t="s">
        <v>19</v>
      </c>
      <c r="AE1199" t="s">
        <v>2355</v>
      </c>
      <c r="AF1199" s="27" t="s">
        <v>19</v>
      </c>
      <c r="AG1199" s="27" t="s">
        <v>19</v>
      </c>
      <c r="AH1199" s="27" t="s">
        <v>19</v>
      </c>
      <c r="AI1199" s="27" t="s">
        <v>19</v>
      </c>
      <c r="AJ1199" s="27" t="s">
        <v>19</v>
      </c>
      <c r="AK1199" t="s">
        <v>21</v>
      </c>
      <c r="AL1199">
        <v>4</v>
      </c>
      <c r="AM1199">
        <v>6</v>
      </c>
      <c r="AN1199">
        <v>6</v>
      </c>
      <c r="AT1199">
        <v>4</v>
      </c>
      <c r="AU1199">
        <v>6</v>
      </c>
      <c r="AV1199">
        <v>6</v>
      </c>
    </row>
    <row r="1200" spans="1:48" ht="14.45" customHeight="1">
      <c r="A1200"/>
      <c r="B1200" s="25" t="s">
        <v>6805</v>
      </c>
      <c r="D1200" s="47"/>
      <c r="E1200" s="256"/>
      <c r="F1200" s="47"/>
      <c r="G1200" s="47"/>
      <c r="H1200" s="47"/>
      <c r="I1200" s="47"/>
      <c r="J1200" s="47"/>
      <c r="K1200" s="47"/>
      <c r="L1200" s="47"/>
      <c r="M1200" s="47"/>
      <c r="N1200" s="47"/>
      <c r="O1200" s="47"/>
      <c r="P1200" s="47"/>
      <c r="Q1200" s="47"/>
      <c r="R1200" s="47"/>
      <c r="S1200" s="47"/>
      <c r="T1200" s="47"/>
      <c r="U1200" s="47"/>
      <c r="V1200" s="48"/>
      <c r="W1200">
        <v>4</v>
      </c>
      <c r="X1200" t="s">
        <v>75</v>
      </c>
      <c r="Y1200" t="s">
        <v>19</v>
      </c>
      <c r="Z1200" t="s">
        <v>19</v>
      </c>
      <c r="AA1200" t="s">
        <v>19</v>
      </c>
      <c r="AB1200" t="s">
        <v>19</v>
      </c>
      <c r="AC1200" t="s">
        <v>19</v>
      </c>
      <c r="AD1200" t="s">
        <v>19</v>
      </c>
      <c r="AE1200" t="s">
        <v>2182</v>
      </c>
      <c r="AF1200" s="27" t="s">
        <v>19</v>
      </c>
      <c r="AG1200" s="27" t="s">
        <v>19</v>
      </c>
      <c r="AH1200" s="27" t="s">
        <v>19</v>
      </c>
      <c r="AI1200" s="27" t="s">
        <v>19</v>
      </c>
      <c r="AJ1200" s="27" t="s">
        <v>19</v>
      </c>
      <c r="AK1200" t="s">
        <v>21</v>
      </c>
      <c r="AL1200" t="s">
        <v>19</v>
      </c>
      <c r="AM1200" t="s">
        <v>19</v>
      </c>
      <c r="AN1200">
        <v>2</v>
      </c>
      <c r="AT1200" t="s">
        <v>19</v>
      </c>
      <c r="AU1200" t="s">
        <v>19</v>
      </c>
      <c r="AV1200">
        <v>2</v>
      </c>
    </row>
    <row r="1201" spans="1:48" ht="14.45" customHeight="1">
      <c r="A1201"/>
      <c r="B1201" s="25" t="s">
        <v>6805</v>
      </c>
      <c r="D1201" s="47"/>
      <c r="E1201" s="256"/>
      <c r="F1201" s="47"/>
      <c r="G1201" s="47"/>
      <c r="H1201" s="47"/>
      <c r="I1201" s="47"/>
      <c r="J1201" s="47"/>
      <c r="K1201" s="47"/>
      <c r="L1201" s="47"/>
      <c r="M1201" s="47"/>
      <c r="N1201" s="47"/>
      <c r="O1201" s="47"/>
      <c r="P1201" s="47"/>
      <c r="Q1201" s="47"/>
      <c r="R1201" s="47"/>
      <c r="S1201" s="47"/>
      <c r="T1201" s="47"/>
      <c r="U1201" s="47"/>
      <c r="V1201" s="48"/>
      <c r="W1201">
        <v>4</v>
      </c>
      <c r="X1201" t="s">
        <v>75</v>
      </c>
      <c r="Y1201" t="s">
        <v>19</v>
      </c>
      <c r="Z1201" t="s">
        <v>19</v>
      </c>
      <c r="AA1201" t="s">
        <v>19</v>
      </c>
      <c r="AB1201" t="s">
        <v>19</v>
      </c>
      <c r="AC1201" t="s">
        <v>19</v>
      </c>
      <c r="AD1201" t="s">
        <v>19</v>
      </c>
      <c r="AE1201" t="s">
        <v>109</v>
      </c>
      <c r="AF1201" s="27" t="s">
        <v>19</v>
      </c>
      <c r="AG1201" s="27" t="s">
        <v>19</v>
      </c>
      <c r="AH1201" s="27" t="s">
        <v>19</v>
      </c>
      <c r="AI1201" s="27" t="s">
        <v>19</v>
      </c>
      <c r="AJ1201" s="27" t="s">
        <v>19</v>
      </c>
      <c r="AK1201" t="s">
        <v>21</v>
      </c>
      <c r="AL1201">
        <v>2</v>
      </c>
      <c r="AM1201">
        <v>2</v>
      </c>
      <c r="AN1201">
        <v>2</v>
      </c>
      <c r="AT1201">
        <v>2</v>
      </c>
      <c r="AU1201">
        <v>2</v>
      </c>
      <c r="AV1201">
        <v>2</v>
      </c>
    </row>
    <row r="1202" spans="1:48" ht="14.45" customHeight="1">
      <c r="A1202"/>
      <c r="B1202" s="25" t="s">
        <v>6805</v>
      </c>
      <c r="D1202" s="47"/>
      <c r="E1202" s="256"/>
      <c r="F1202" s="47"/>
      <c r="G1202" s="47"/>
      <c r="H1202" s="47"/>
      <c r="I1202" s="47"/>
      <c r="J1202" s="47"/>
      <c r="K1202" s="47"/>
      <c r="L1202" s="47"/>
      <c r="M1202" s="47"/>
      <c r="N1202" s="47"/>
      <c r="O1202" s="47"/>
      <c r="P1202" s="47"/>
      <c r="Q1202" s="47"/>
      <c r="R1202" s="47"/>
      <c r="S1202" s="47"/>
      <c r="T1202" s="47"/>
      <c r="U1202" s="47"/>
      <c r="V1202" s="48"/>
      <c r="W1202">
        <v>4</v>
      </c>
      <c r="X1202" t="s">
        <v>75</v>
      </c>
      <c r="Y1202" t="s">
        <v>19</v>
      </c>
      <c r="Z1202" t="s">
        <v>19</v>
      </c>
      <c r="AA1202" t="s">
        <v>19</v>
      </c>
      <c r="AB1202" t="s">
        <v>19</v>
      </c>
      <c r="AC1202" t="s">
        <v>19</v>
      </c>
      <c r="AD1202" t="s">
        <v>19</v>
      </c>
      <c r="AE1202" t="s">
        <v>1763</v>
      </c>
      <c r="AF1202" s="27" t="s">
        <v>19</v>
      </c>
      <c r="AG1202" s="27" t="s">
        <v>19</v>
      </c>
      <c r="AH1202" s="27" t="s">
        <v>19</v>
      </c>
      <c r="AI1202" s="27" t="s">
        <v>19</v>
      </c>
      <c r="AJ1202" s="27" t="s">
        <v>19</v>
      </c>
      <c r="AK1202" t="s">
        <v>21</v>
      </c>
      <c r="AL1202" t="s">
        <v>19</v>
      </c>
      <c r="AM1202" t="s">
        <v>19</v>
      </c>
      <c r="AN1202">
        <v>2</v>
      </c>
      <c r="AT1202" t="s">
        <v>19</v>
      </c>
      <c r="AU1202" t="s">
        <v>19</v>
      </c>
      <c r="AV1202">
        <v>2</v>
      </c>
    </row>
    <row r="1203" spans="1:48" ht="14.45" customHeight="1">
      <c r="A1203"/>
      <c r="B1203" s="25" t="s">
        <v>6805</v>
      </c>
      <c r="D1203" s="47"/>
      <c r="E1203" s="256"/>
      <c r="F1203" s="47"/>
      <c r="G1203" s="47"/>
      <c r="H1203" s="47"/>
      <c r="I1203" s="47"/>
      <c r="J1203" s="47"/>
      <c r="K1203" s="47"/>
      <c r="L1203" s="47"/>
      <c r="M1203" s="47"/>
      <c r="N1203" s="47"/>
      <c r="O1203" s="47"/>
      <c r="P1203" s="47"/>
      <c r="Q1203" s="47"/>
      <c r="R1203" s="47"/>
      <c r="S1203" s="47"/>
      <c r="T1203" s="47"/>
      <c r="U1203" s="47"/>
      <c r="V1203" s="48"/>
      <c r="W1203">
        <v>4</v>
      </c>
      <c r="X1203" t="s">
        <v>75</v>
      </c>
      <c r="Y1203" t="s">
        <v>19</v>
      </c>
      <c r="Z1203" t="s">
        <v>19</v>
      </c>
      <c r="AA1203" t="s">
        <v>19</v>
      </c>
      <c r="AB1203" t="s">
        <v>19</v>
      </c>
      <c r="AC1203" t="s">
        <v>19</v>
      </c>
      <c r="AD1203" t="s">
        <v>19</v>
      </c>
      <c r="AE1203" t="s">
        <v>1431</v>
      </c>
      <c r="AF1203" s="27" t="s">
        <v>19</v>
      </c>
      <c r="AG1203" s="27" t="s">
        <v>19</v>
      </c>
      <c r="AH1203" s="27" t="s">
        <v>19</v>
      </c>
      <c r="AI1203" s="27" t="s">
        <v>19</v>
      </c>
      <c r="AJ1203" s="27" t="s">
        <v>19</v>
      </c>
      <c r="AK1203" t="s">
        <v>21</v>
      </c>
      <c r="AL1203" t="s">
        <v>19</v>
      </c>
      <c r="AM1203">
        <v>18</v>
      </c>
      <c r="AN1203">
        <v>18</v>
      </c>
      <c r="AT1203" t="s">
        <v>19</v>
      </c>
      <c r="AU1203">
        <v>18</v>
      </c>
      <c r="AV1203">
        <v>18</v>
      </c>
    </row>
    <row r="1204" spans="1:48" ht="14.45" customHeight="1">
      <c r="A1204"/>
      <c r="B1204" s="25" t="s">
        <v>6805</v>
      </c>
      <c r="D1204" s="47"/>
      <c r="E1204" s="256"/>
      <c r="F1204" s="47"/>
      <c r="G1204" s="47"/>
      <c r="H1204" s="47"/>
      <c r="I1204" s="47"/>
      <c r="J1204" s="47"/>
      <c r="K1204" s="47"/>
      <c r="L1204" s="47"/>
      <c r="M1204" s="47"/>
      <c r="N1204" s="47"/>
      <c r="O1204" s="47"/>
      <c r="P1204" s="47"/>
      <c r="Q1204" s="47"/>
      <c r="R1204" s="47"/>
      <c r="S1204" s="47"/>
      <c r="T1204" s="47"/>
      <c r="U1204" s="47"/>
      <c r="V1204" s="48"/>
      <c r="W1204">
        <v>4</v>
      </c>
      <c r="X1204" t="s">
        <v>75</v>
      </c>
      <c r="Y1204" t="s">
        <v>19</v>
      </c>
      <c r="Z1204" t="s">
        <v>19</v>
      </c>
      <c r="AA1204" t="s">
        <v>19</v>
      </c>
      <c r="AB1204" t="s">
        <v>19</v>
      </c>
      <c r="AC1204" t="s">
        <v>19</v>
      </c>
      <c r="AD1204" t="s">
        <v>19</v>
      </c>
      <c r="AE1204" t="s">
        <v>121</v>
      </c>
      <c r="AF1204" s="27" t="s">
        <v>19</v>
      </c>
      <c r="AG1204" s="27" t="s">
        <v>19</v>
      </c>
      <c r="AH1204" s="27" t="s">
        <v>19</v>
      </c>
      <c r="AI1204" s="27" t="s">
        <v>19</v>
      </c>
      <c r="AJ1204" s="27" t="s">
        <v>19</v>
      </c>
      <c r="AK1204" t="s">
        <v>21</v>
      </c>
      <c r="AL1204" t="s">
        <v>19</v>
      </c>
      <c r="AM1204" t="s">
        <v>19</v>
      </c>
      <c r="AN1204">
        <v>1</v>
      </c>
      <c r="AT1204" t="s">
        <v>19</v>
      </c>
      <c r="AU1204" t="s">
        <v>19</v>
      </c>
      <c r="AV1204">
        <v>1</v>
      </c>
    </row>
    <row r="1205" spans="1:48" ht="14.45" customHeight="1">
      <c r="A1205"/>
      <c r="B1205" s="25" t="s">
        <v>6805</v>
      </c>
      <c r="D1205" s="47"/>
      <c r="E1205" s="256"/>
      <c r="F1205" s="47"/>
      <c r="G1205" s="47"/>
      <c r="H1205" s="47"/>
      <c r="I1205" s="47"/>
      <c r="J1205" s="47"/>
      <c r="K1205" s="47"/>
      <c r="L1205" s="47"/>
      <c r="M1205" s="47"/>
      <c r="N1205" s="47"/>
      <c r="O1205" s="47"/>
      <c r="P1205" s="47"/>
      <c r="Q1205" s="47"/>
      <c r="R1205" s="47"/>
      <c r="S1205" s="47"/>
      <c r="T1205" s="47"/>
      <c r="U1205" s="47"/>
      <c r="V1205" s="48"/>
      <c r="W1205">
        <v>4</v>
      </c>
      <c r="X1205" t="s">
        <v>75</v>
      </c>
      <c r="Y1205" t="s">
        <v>19</v>
      </c>
      <c r="Z1205" t="s">
        <v>19</v>
      </c>
      <c r="AA1205" t="s">
        <v>19</v>
      </c>
      <c r="AB1205" t="s">
        <v>19</v>
      </c>
      <c r="AC1205" t="s">
        <v>19</v>
      </c>
      <c r="AD1205" t="s">
        <v>19</v>
      </c>
      <c r="AE1205" t="s">
        <v>125</v>
      </c>
      <c r="AF1205" s="27" t="s">
        <v>19</v>
      </c>
      <c r="AG1205" s="27" t="s">
        <v>19</v>
      </c>
      <c r="AH1205" s="27" t="s">
        <v>19</v>
      </c>
      <c r="AI1205" s="27" t="s">
        <v>19</v>
      </c>
      <c r="AJ1205" s="27" t="s">
        <v>19</v>
      </c>
      <c r="AK1205" t="s">
        <v>21</v>
      </c>
      <c r="AL1205">
        <v>2</v>
      </c>
      <c r="AM1205" t="s">
        <v>19</v>
      </c>
      <c r="AN1205">
        <v>3</v>
      </c>
      <c r="AT1205">
        <v>2</v>
      </c>
      <c r="AU1205" t="s">
        <v>19</v>
      </c>
      <c r="AV1205">
        <v>3</v>
      </c>
    </row>
    <row r="1206" spans="1:48" ht="14.45" customHeight="1">
      <c r="A1206"/>
      <c r="B1206" s="25" t="s">
        <v>6805</v>
      </c>
      <c r="D1206" s="47"/>
      <c r="E1206" s="256"/>
      <c r="F1206" s="47"/>
      <c r="G1206" s="47"/>
      <c r="H1206" s="47"/>
      <c r="I1206" s="47"/>
      <c r="J1206" s="47"/>
      <c r="K1206" s="47"/>
      <c r="L1206" s="47"/>
      <c r="M1206" s="47"/>
      <c r="N1206" s="47"/>
      <c r="O1206" s="47"/>
      <c r="P1206" s="47"/>
      <c r="Q1206" s="47"/>
      <c r="R1206" s="47"/>
      <c r="S1206" s="47"/>
      <c r="T1206" s="47"/>
      <c r="U1206" s="47"/>
      <c r="V1206" s="48"/>
      <c r="W1206">
        <v>4</v>
      </c>
      <c r="X1206" t="s">
        <v>75</v>
      </c>
      <c r="Y1206" t="s">
        <v>19</v>
      </c>
      <c r="Z1206" t="s">
        <v>19</v>
      </c>
      <c r="AA1206" t="s">
        <v>19</v>
      </c>
      <c r="AB1206" t="s">
        <v>19</v>
      </c>
      <c r="AC1206" t="s">
        <v>19</v>
      </c>
      <c r="AD1206" t="s">
        <v>19</v>
      </c>
      <c r="AE1206" t="s">
        <v>126</v>
      </c>
      <c r="AF1206" s="27" t="s">
        <v>19</v>
      </c>
      <c r="AG1206" s="27" t="s">
        <v>19</v>
      </c>
      <c r="AH1206" s="27" t="s">
        <v>19</v>
      </c>
      <c r="AI1206" s="27" t="s">
        <v>19</v>
      </c>
      <c r="AJ1206" s="27" t="s">
        <v>19</v>
      </c>
      <c r="AK1206" t="s">
        <v>21</v>
      </c>
      <c r="AL1206">
        <v>12</v>
      </c>
      <c r="AM1206" t="s">
        <v>19</v>
      </c>
      <c r="AN1206">
        <v>1</v>
      </c>
      <c r="AT1206">
        <v>12</v>
      </c>
      <c r="AU1206" t="s">
        <v>19</v>
      </c>
      <c r="AV1206">
        <v>1</v>
      </c>
    </row>
    <row r="1207" spans="1:48" ht="14.45" customHeight="1">
      <c r="A1207"/>
      <c r="B1207" s="25" t="s">
        <v>6805</v>
      </c>
      <c r="D1207" s="47"/>
      <c r="E1207" s="256"/>
      <c r="F1207" s="47"/>
      <c r="G1207" s="47"/>
      <c r="H1207" s="47"/>
      <c r="I1207" s="47"/>
      <c r="J1207" s="47"/>
      <c r="K1207" s="47"/>
      <c r="L1207" s="47"/>
      <c r="M1207" s="47"/>
      <c r="N1207" s="47"/>
      <c r="O1207" s="47"/>
      <c r="P1207" s="47"/>
      <c r="Q1207" s="47"/>
      <c r="R1207" s="47"/>
      <c r="S1207" s="47"/>
      <c r="T1207" s="47"/>
      <c r="U1207" s="47"/>
      <c r="V1207" s="48"/>
      <c r="W1207">
        <v>4</v>
      </c>
      <c r="X1207" t="s">
        <v>75</v>
      </c>
      <c r="Y1207" t="s">
        <v>19</v>
      </c>
      <c r="Z1207" t="s">
        <v>19</v>
      </c>
      <c r="AA1207" t="s">
        <v>19</v>
      </c>
      <c r="AB1207" t="s">
        <v>19</v>
      </c>
      <c r="AC1207" t="s">
        <v>19</v>
      </c>
      <c r="AD1207" t="s">
        <v>19</v>
      </c>
      <c r="AE1207" t="s">
        <v>1768</v>
      </c>
      <c r="AF1207" s="27" t="s">
        <v>19</v>
      </c>
      <c r="AG1207" s="27" t="s">
        <v>19</v>
      </c>
      <c r="AH1207" s="27" t="s">
        <v>19</v>
      </c>
      <c r="AI1207" s="27" t="s">
        <v>19</v>
      </c>
      <c r="AJ1207" s="27" t="s">
        <v>19</v>
      </c>
      <c r="AK1207" t="s">
        <v>21</v>
      </c>
      <c r="AL1207" t="s">
        <v>19</v>
      </c>
      <c r="AM1207" t="s">
        <v>19</v>
      </c>
      <c r="AN1207">
        <v>2</v>
      </c>
      <c r="AT1207" t="s">
        <v>19</v>
      </c>
      <c r="AU1207" t="s">
        <v>19</v>
      </c>
      <c r="AV1207">
        <v>2</v>
      </c>
    </row>
    <row r="1208" spans="1:48" ht="14.45" customHeight="1">
      <c r="A1208"/>
      <c r="B1208" s="25" t="s">
        <v>6805</v>
      </c>
      <c r="D1208" s="47"/>
      <c r="E1208" s="256"/>
      <c r="F1208" s="47"/>
      <c r="G1208" s="47"/>
      <c r="H1208" s="47"/>
      <c r="I1208" s="47"/>
      <c r="J1208" s="47"/>
      <c r="K1208" s="47"/>
      <c r="L1208" s="47"/>
      <c r="M1208" s="47"/>
      <c r="N1208" s="47"/>
      <c r="O1208" s="47"/>
      <c r="P1208" s="47"/>
      <c r="Q1208" s="47"/>
      <c r="R1208" s="47"/>
      <c r="S1208" s="47"/>
      <c r="T1208" s="47"/>
      <c r="U1208" s="47"/>
      <c r="V1208" s="48"/>
      <c r="W1208">
        <v>4</v>
      </c>
      <c r="X1208" t="s">
        <v>75</v>
      </c>
      <c r="Y1208" t="s">
        <v>19</v>
      </c>
      <c r="Z1208" t="s">
        <v>19</v>
      </c>
      <c r="AA1208" t="s">
        <v>19</v>
      </c>
      <c r="AB1208" t="s">
        <v>19</v>
      </c>
      <c r="AC1208" t="s">
        <v>19</v>
      </c>
      <c r="AD1208" t="s">
        <v>19</v>
      </c>
      <c r="AE1208" t="s">
        <v>2184</v>
      </c>
      <c r="AF1208" s="27" t="s">
        <v>19</v>
      </c>
      <c r="AG1208" s="27" t="s">
        <v>19</v>
      </c>
      <c r="AH1208" s="27" t="s">
        <v>19</v>
      </c>
      <c r="AI1208" s="27" t="s">
        <v>19</v>
      </c>
      <c r="AJ1208" s="27" t="s">
        <v>19</v>
      </c>
      <c r="AK1208" t="s">
        <v>21</v>
      </c>
      <c r="AL1208" t="s">
        <v>19</v>
      </c>
      <c r="AM1208" t="s">
        <v>19</v>
      </c>
      <c r="AN1208">
        <v>2</v>
      </c>
      <c r="AT1208" t="s">
        <v>19</v>
      </c>
      <c r="AU1208" t="s">
        <v>19</v>
      </c>
      <c r="AV1208">
        <v>2</v>
      </c>
    </row>
    <row r="1209" spans="1:48" ht="14.45" customHeight="1">
      <c r="A1209"/>
      <c r="B1209" s="25" t="s">
        <v>6805</v>
      </c>
      <c r="D1209" s="47" t="s">
        <v>6902</v>
      </c>
      <c r="E1209" s="256" t="s">
        <v>6846</v>
      </c>
      <c r="F1209" s="47" t="s">
        <v>6847</v>
      </c>
      <c r="G1209" s="47"/>
      <c r="H1209" s="47"/>
      <c r="I1209" s="47"/>
      <c r="J1209" s="47"/>
      <c r="K1209" s="47"/>
      <c r="L1209" s="47"/>
      <c r="M1209" s="47"/>
      <c r="N1209" s="47"/>
      <c r="O1209" s="47"/>
      <c r="P1209" s="47"/>
      <c r="Q1209" s="47"/>
      <c r="R1209" s="47"/>
      <c r="S1209" s="47"/>
      <c r="T1209" s="47"/>
      <c r="U1209" s="47"/>
      <c r="V1209" s="48" t="s">
        <v>6833</v>
      </c>
      <c r="W1209">
        <v>3</v>
      </c>
      <c r="X1209" t="s">
        <v>1450</v>
      </c>
      <c r="Y1209" t="s">
        <v>2356</v>
      </c>
      <c r="Z1209" t="s">
        <v>19</v>
      </c>
      <c r="AA1209" t="s">
        <v>2357</v>
      </c>
      <c r="AB1209" t="s">
        <v>2357</v>
      </c>
      <c r="AC1209" t="s">
        <v>2358</v>
      </c>
      <c r="AD1209" t="s">
        <v>2359</v>
      </c>
      <c r="AE1209" t="s">
        <v>1453</v>
      </c>
      <c r="AF1209" s="27" t="s">
        <v>399</v>
      </c>
      <c r="AG1209" s="27" t="s">
        <v>19</v>
      </c>
      <c r="AH1209" s="27" t="s">
        <v>346</v>
      </c>
      <c r="AI1209" s="27" t="s">
        <v>2360</v>
      </c>
      <c r="AJ1209" s="27" t="s">
        <v>19</v>
      </c>
      <c r="AK1209" t="s">
        <v>21</v>
      </c>
      <c r="AL1209">
        <v>1</v>
      </c>
      <c r="AM1209">
        <v>1</v>
      </c>
      <c r="AN1209">
        <v>1</v>
      </c>
      <c r="AT1209" t="s">
        <v>2347</v>
      </c>
      <c r="AU1209" t="s">
        <v>2349</v>
      </c>
      <c r="AV1209" t="s">
        <v>2351</v>
      </c>
    </row>
    <row r="1210" spans="1:48" ht="14.45" customHeight="1">
      <c r="A1210"/>
      <c r="B1210" s="25" t="s">
        <v>6805</v>
      </c>
      <c r="D1210" s="47" t="s">
        <v>6900</v>
      </c>
      <c r="E1210" s="256"/>
      <c r="F1210" s="47"/>
      <c r="G1210" s="47"/>
      <c r="H1210" s="47"/>
      <c r="I1210" s="47"/>
      <c r="J1210" s="47"/>
      <c r="K1210" s="47"/>
      <c r="L1210" s="47"/>
      <c r="M1210" s="47"/>
      <c r="N1210" s="47"/>
      <c r="O1210" s="47"/>
      <c r="P1210" s="47"/>
      <c r="Q1210" s="47"/>
      <c r="R1210" s="47"/>
      <c r="S1210" s="47"/>
      <c r="T1210" s="47"/>
      <c r="U1210" s="47"/>
      <c r="V1210" s="48" t="s">
        <v>6836</v>
      </c>
      <c r="W1210">
        <v>4</v>
      </c>
      <c r="X1210" t="s">
        <v>313</v>
      </c>
      <c r="Y1210" t="s">
        <v>19</v>
      </c>
      <c r="Z1210" t="s">
        <v>19</v>
      </c>
      <c r="AA1210" t="s">
        <v>19</v>
      </c>
      <c r="AB1210" t="s">
        <v>19</v>
      </c>
      <c r="AC1210" t="s">
        <v>19</v>
      </c>
      <c r="AD1210" t="s">
        <v>19</v>
      </c>
      <c r="AE1210" t="s">
        <v>314</v>
      </c>
      <c r="AF1210" s="27" t="s">
        <v>19</v>
      </c>
      <c r="AG1210" s="27" t="s">
        <v>2358</v>
      </c>
      <c r="AH1210" s="27" t="s">
        <v>19</v>
      </c>
      <c r="AI1210" s="27" t="s">
        <v>19</v>
      </c>
      <c r="AJ1210" s="27" t="s">
        <v>19</v>
      </c>
      <c r="AK1210" t="s">
        <v>21</v>
      </c>
      <c r="AL1210" t="s">
        <v>315</v>
      </c>
      <c r="AM1210" t="s">
        <v>315</v>
      </c>
      <c r="AN1210" t="s">
        <v>315</v>
      </c>
      <c r="AT1210" t="s">
        <v>2347</v>
      </c>
      <c r="AU1210" t="s">
        <v>2349</v>
      </c>
      <c r="AV1210" t="s">
        <v>2351</v>
      </c>
    </row>
    <row r="1211" spans="1:48" ht="14.45" customHeight="1">
      <c r="A1211"/>
      <c r="B1211" s="25" t="s">
        <v>6805</v>
      </c>
      <c r="D1211" s="47" t="s">
        <v>6902</v>
      </c>
      <c r="E1211" s="256" t="s">
        <v>6852</v>
      </c>
      <c r="F1211" s="47" t="s">
        <v>6847</v>
      </c>
      <c r="G1211" s="47"/>
      <c r="H1211" s="47"/>
      <c r="I1211" s="47"/>
      <c r="J1211" s="47"/>
      <c r="K1211" s="47"/>
      <c r="L1211" s="47"/>
      <c r="M1211" s="47"/>
      <c r="N1211" s="47"/>
      <c r="O1211" s="47"/>
      <c r="P1211" s="47"/>
      <c r="Q1211" s="47"/>
      <c r="R1211" s="47"/>
      <c r="S1211" s="47"/>
      <c r="T1211" s="47"/>
      <c r="U1211" s="47"/>
      <c r="V1211" s="48" t="s">
        <v>6833</v>
      </c>
      <c r="W1211">
        <v>3</v>
      </c>
      <c r="X1211" t="s">
        <v>2202</v>
      </c>
      <c r="Y1211" t="s">
        <v>2361</v>
      </c>
      <c r="Z1211" t="s">
        <v>19</v>
      </c>
      <c r="AA1211" t="s">
        <v>2362</v>
      </c>
      <c r="AB1211" t="s">
        <v>2363</v>
      </c>
      <c r="AC1211" t="s">
        <v>2364</v>
      </c>
      <c r="AD1211" t="s">
        <v>1302</v>
      </c>
      <c r="AE1211" t="s">
        <v>2208</v>
      </c>
      <c r="AF1211" s="27" t="s">
        <v>2209</v>
      </c>
      <c r="AG1211" s="27" t="s">
        <v>19</v>
      </c>
      <c r="AH1211" s="27" t="s">
        <v>2195</v>
      </c>
      <c r="AI1211" s="27" t="s">
        <v>2365</v>
      </c>
      <c r="AJ1211" s="27" t="s">
        <v>2366</v>
      </c>
      <c r="AK1211" t="s">
        <v>21</v>
      </c>
      <c r="AL1211" t="s">
        <v>19</v>
      </c>
      <c r="AM1211" t="s">
        <v>19</v>
      </c>
      <c r="AN1211">
        <v>1</v>
      </c>
      <c r="AT1211" t="s">
        <v>19</v>
      </c>
      <c r="AU1211" t="s">
        <v>19</v>
      </c>
      <c r="AV1211" t="s">
        <v>2351</v>
      </c>
    </row>
    <row r="1212" spans="1:48" ht="14.45" customHeight="1">
      <c r="A1212"/>
      <c r="B1212" s="25" t="s">
        <v>6805</v>
      </c>
      <c r="D1212" s="47" t="s">
        <v>6902</v>
      </c>
      <c r="E1212" s="256" t="s">
        <v>6852</v>
      </c>
      <c r="F1212" s="47" t="s">
        <v>6847</v>
      </c>
      <c r="G1212" s="47"/>
      <c r="H1212" s="47"/>
      <c r="I1212" s="47"/>
      <c r="J1212" s="47"/>
      <c r="K1212" s="47"/>
      <c r="L1212" s="47"/>
      <c r="M1212" s="47"/>
      <c r="N1212" s="47"/>
      <c r="O1212" s="47"/>
      <c r="P1212" s="47"/>
      <c r="Q1212" s="47"/>
      <c r="R1212" s="47"/>
      <c r="S1212" s="47"/>
      <c r="T1212" s="47"/>
      <c r="U1212" s="47"/>
      <c r="V1212" s="48" t="s">
        <v>6833</v>
      </c>
      <c r="W1212">
        <v>3</v>
      </c>
      <c r="X1212" t="s">
        <v>2367</v>
      </c>
      <c r="Y1212" t="s">
        <v>2368</v>
      </c>
      <c r="Z1212" t="s">
        <v>19</v>
      </c>
      <c r="AA1212" t="s">
        <v>2369</v>
      </c>
      <c r="AB1212" t="s">
        <v>2370</v>
      </c>
      <c r="AC1212" t="s">
        <v>2371</v>
      </c>
      <c r="AD1212" t="s">
        <v>928</v>
      </c>
      <c r="AE1212" t="s">
        <v>2372</v>
      </c>
      <c r="AF1212" s="27" t="s">
        <v>2373</v>
      </c>
      <c r="AG1212" s="27" t="s">
        <v>19</v>
      </c>
      <c r="AH1212" s="27" t="s">
        <v>2217</v>
      </c>
      <c r="AI1212" s="27" t="s">
        <v>2374</v>
      </c>
      <c r="AJ1212" s="27" t="s">
        <v>2375</v>
      </c>
      <c r="AK1212" t="s">
        <v>21</v>
      </c>
      <c r="AL1212" t="s">
        <v>19</v>
      </c>
      <c r="AM1212" t="s">
        <v>19</v>
      </c>
      <c r="AN1212">
        <v>1</v>
      </c>
      <c r="AT1212" t="s">
        <v>19</v>
      </c>
      <c r="AU1212" t="s">
        <v>19</v>
      </c>
      <c r="AV1212" t="s">
        <v>2351</v>
      </c>
    </row>
    <row r="1213" spans="1:48" ht="14.45" customHeight="1">
      <c r="A1213"/>
      <c r="B1213" s="25" t="s">
        <v>6805</v>
      </c>
      <c r="D1213" s="47" t="s">
        <v>6902</v>
      </c>
      <c r="E1213" s="256"/>
      <c r="F1213" s="47" t="s">
        <v>6847</v>
      </c>
      <c r="G1213" s="47"/>
      <c r="H1213" s="47"/>
      <c r="I1213" s="47"/>
      <c r="J1213" s="47"/>
      <c r="K1213" s="47"/>
      <c r="L1213" s="47"/>
      <c r="M1213" s="47"/>
      <c r="N1213" s="47"/>
      <c r="O1213" s="47"/>
      <c r="P1213" s="47"/>
      <c r="Q1213" s="47"/>
      <c r="R1213" s="47"/>
      <c r="S1213" s="47"/>
      <c r="T1213" s="47"/>
      <c r="U1213" s="47"/>
      <c r="V1213" s="48" t="s">
        <v>6833</v>
      </c>
      <c r="W1213">
        <v>4</v>
      </c>
      <c r="X1213" t="s">
        <v>313</v>
      </c>
      <c r="Y1213" t="s">
        <v>19</v>
      </c>
      <c r="Z1213" t="s">
        <v>19</v>
      </c>
      <c r="AA1213" t="s">
        <v>19</v>
      </c>
      <c r="AB1213" t="s">
        <v>19</v>
      </c>
      <c r="AC1213" t="s">
        <v>19</v>
      </c>
      <c r="AD1213" t="s">
        <v>19</v>
      </c>
      <c r="AE1213" t="s">
        <v>2196</v>
      </c>
      <c r="AF1213" s="27" t="s">
        <v>19</v>
      </c>
      <c r="AG1213" s="27" t="s">
        <v>2371</v>
      </c>
      <c r="AH1213" s="27" t="s">
        <v>19</v>
      </c>
      <c r="AI1213" s="27" t="s">
        <v>19</v>
      </c>
      <c r="AJ1213" s="27" t="s">
        <v>19</v>
      </c>
      <c r="AK1213" t="s">
        <v>21</v>
      </c>
      <c r="AL1213" t="s">
        <v>19</v>
      </c>
      <c r="AM1213" t="s">
        <v>19</v>
      </c>
      <c r="AN1213" t="s">
        <v>315</v>
      </c>
      <c r="AT1213" t="s">
        <v>19</v>
      </c>
      <c r="AU1213" t="s">
        <v>19</v>
      </c>
      <c r="AV1213" t="s">
        <v>2351</v>
      </c>
    </row>
    <row r="1214" spans="1:48" ht="14.45" customHeight="1">
      <c r="A1214"/>
      <c r="B1214" s="25" t="s">
        <v>6805</v>
      </c>
      <c r="D1214" s="47" t="s">
        <v>6902</v>
      </c>
      <c r="E1214" s="256" t="s">
        <v>6852</v>
      </c>
      <c r="F1214" s="47" t="s">
        <v>6847</v>
      </c>
      <c r="G1214" s="47"/>
      <c r="H1214" s="47"/>
      <c r="I1214" s="47"/>
      <c r="J1214" s="47"/>
      <c r="K1214" s="47"/>
      <c r="L1214" s="47"/>
      <c r="M1214" s="47"/>
      <c r="N1214" s="47"/>
      <c r="O1214" s="47"/>
      <c r="P1214" s="47"/>
      <c r="Q1214" s="47"/>
      <c r="R1214" s="47"/>
      <c r="S1214" s="47"/>
      <c r="T1214" s="47"/>
      <c r="U1214" s="47"/>
      <c r="V1214" s="48" t="s">
        <v>6833</v>
      </c>
      <c r="W1214">
        <v>3</v>
      </c>
      <c r="X1214" t="s">
        <v>2367</v>
      </c>
      <c r="Y1214" t="s">
        <v>2376</v>
      </c>
      <c r="Z1214" t="s">
        <v>19</v>
      </c>
      <c r="AA1214" t="s">
        <v>2377</v>
      </c>
      <c r="AB1214" t="s">
        <v>2378</v>
      </c>
      <c r="AC1214" t="s">
        <v>2379</v>
      </c>
      <c r="AD1214" t="s">
        <v>1220</v>
      </c>
      <c r="AE1214" t="s">
        <v>2372</v>
      </c>
      <c r="AF1214" s="27" t="s">
        <v>2373</v>
      </c>
      <c r="AG1214" s="27" t="s">
        <v>19</v>
      </c>
      <c r="AH1214" s="27" t="s">
        <v>2217</v>
      </c>
      <c r="AI1214" s="27" t="s">
        <v>2380</v>
      </c>
      <c r="AJ1214" s="27" t="s">
        <v>2375</v>
      </c>
      <c r="AK1214" t="s">
        <v>21</v>
      </c>
      <c r="AL1214" t="s">
        <v>19</v>
      </c>
      <c r="AM1214" t="s">
        <v>19</v>
      </c>
      <c r="AN1214">
        <v>1</v>
      </c>
      <c r="AT1214" t="s">
        <v>19</v>
      </c>
      <c r="AU1214" t="s">
        <v>19</v>
      </c>
      <c r="AV1214" t="s">
        <v>2351</v>
      </c>
    </row>
    <row r="1215" spans="1:48" ht="14.45" customHeight="1">
      <c r="A1215"/>
      <c r="B1215" s="25" t="s">
        <v>6805</v>
      </c>
      <c r="D1215" s="47" t="s">
        <v>6902</v>
      </c>
      <c r="E1215" s="256"/>
      <c r="F1215" s="47" t="s">
        <v>6847</v>
      </c>
      <c r="G1215" s="47"/>
      <c r="H1215" s="47"/>
      <c r="I1215" s="47"/>
      <c r="J1215" s="47"/>
      <c r="K1215" s="47"/>
      <c r="L1215" s="47"/>
      <c r="M1215" s="47"/>
      <c r="N1215" s="47"/>
      <c r="O1215" s="47"/>
      <c r="P1215" s="47"/>
      <c r="Q1215" s="47"/>
      <c r="R1215" s="47"/>
      <c r="S1215" s="47"/>
      <c r="T1215" s="47"/>
      <c r="U1215" s="47"/>
      <c r="V1215" s="48" t="s">
        <v>6833</v>
      </c>
      <c r="W1215">
        <v>4</v>
      </c>
      <c r="X1215" t="s">
        <v>313</v>
      </c>
      <c r="Y1215" t="s">
        <v>19</v>
      </c>
      <c r="Z1215" t="s">
        <v>19</v>
      </c>
      <c r="AA1215" t="s">
        <v>19</v>
      </c>
      <c r="AB1215" t="s">
        <v>19</v>
      </c>
      <c r="AC1215" t="s">
        <v>19</v>
      </c>
      <c r="AD1215" t="s">
        <v>19</v>
      </c>
      <c r="AE1215" t="s">
        <v>2196</v>
      </c>
      <c r="AF1215" s="27" t="s">
        <v>19</v>
      </c>
      <c r="AG1215" s="27" t="s">
        <v>2379</v>
      </c>
      <c r="AH1215" s="27" t="s">
        <v>19</v>
      </c>
      <c r="AI1215" s="27" t="s">
        <v>19</v>
      </c>
      <c r="AJ1215" s="27" t="s">
        <v>19</v>
      </c>
      <c r="AK1215" t="s">
        <v>21</v>
      </c>
      <c r="AL1215" t="s">
        <v>19</v>
      </c>
      <c r="AM1215" t="s">
        <v>19</v>
      </c>
      <c r="AN1215" t="s">
        <v>315</v>
      </c>
      <c r="AT1215" t="s">
        <v>19</v>
      </c>
      <c r="AU1215" t="s">
        <v>19</v>
      </c>
      <c r="AV1215" t="s">
        <v>2351</v>
      </c>
    </row>
    <row r="1216" spans="1:48" ht="14.45" customHeight="1">
      <c r="A1216"/>
      <c r="B1216" s="25" t="s">
        <v>6805</v>
      </c>
      <c r="D1216" s="47" t="s">
        <v>6959</v>
      </c>
      <c r="E1216" s="256"/>
      <c r="F1216" s="47"/>
      <c r="G1216" s="47"/>
      <c r="H1216" s="47"/>
      <c r="I1216" s="47"/>
      <c r="J1216" s="47" t="s">
        <v>7066</v>
      </c>
      <c r="K1216" s="47"/>
      <c r="L1216" s="47"/>
      <c r="M1216" s="47"/>
      <c r="N1216" s="47"/>
      <c r="O1216" s="47"/>
      <c r="P1216" s="47"/>
      <c r="Q1216" s="47"/>
      <c r="R1216" s="47"/>
      <c r="S1216" s="47"/>
      <c r="T1216" s="47"/>
      <c r="U1216" s="47"/>
      <c r="V1216" s="48" t="s">
        <v>6836</v>
      </c>
      <c r="W1216">
        <v>3</v>
      </c>
      <c r="X1216" t="s">
        <v>2381</v>
      </c>
      <c r="Y1216" t="s">
        <v>2382</v>
      </c>
      <c r="Z1216" t="s">
        <v>19</v>
      </c>
      <c r="AA1216" t="s">
        <v>19</v>
      </c>
      <c r="AB1216" t="s">
        <v>2383</v>
      </c>
      <c r="AC1216" t="s">
        <v>2382</v>
      </c>
      <c r="AD1216" t="s">
        <v>620</v>
      </c>
      <c r="AE1216" t="s">
        <v>2384</v>
      </c>
      <c r="AF1216" s="27" t="s">
        <v>19</v>
      </c>
      <c r="AG1216" s="27" t="s">
        <v>704</v>
      </c>
      <c r="AH1216" s="27" t="s">
        <v>666</v>
      </c>
      <c r="AI1216" s="27" t="s">
        <v>19</v>
      </c>
      <c r="AJ1216" s="27" t="s">
        <v>19</v>
      </c>
      <c r="AK1216" t="s">
        <v>21</v>
      </c>
      <c r="AL1216" t="s">
        <v>19</v>
      </c>
      <c r="AM1216" t="s">
        <v>19</v>
      </c>
      <c r="AN1216">
        <v>1</v>
      </c>
      <c r="AT1216" t="s">
        <v>19</v>
      </c>
      <c r="AU1216" t="s">
        <v>19</v>
      </c>
      <c r="AV1216" t="s">
        <v>2351</v>
      </c>
    </row>
    <row r="1217" spans="1:48" ht="14.45" customHeight="1">
      <c r="A1217"/>
      <c r="B1217" s="25" t="s">
        <v>6805</v>
      </c>
      <c r="D1217" s="47" t="s">
        <v>6902</v>
      </c>
      <c r="E1217" s="256" t="s">
        <v>6852</v>
      </c>
      <c r="F1217" s="47" t="s">
        <v>6847</v>
      </c>
      <c r="G1217" s="47"/>
      <c r="H1217" s="47"/>
      <c r="I1217" s="47"/>
      <c r="J1217" s="47"/>
      <c r="K1217" s="47"/>
      <c r="L1217" s="47"/>
      <c r="M1217" s="47"/>
      <c r="N1217" s="47"/>
      <c r="O1217" s="47"/>
      <c r="P1217" s="47"/>
      <c r="Q1217" s="47"/>
      <c r="R1217" s="47"/>
      <c r="S1217" s="47"/>
      <c r="T1217" s="47"/>
      <c r="U1217" s="47"/>
      <c r="V1217" s="48" t="s">
        <v>6833</v>
      </c>
      <c r="W1217">
        <v>3</v>
      </c>
      <c r="X1217" t="s">
        <v>2385</v>
      </c>
      <c r="Y1217" t="s">
        <v>2386</v>
      </c>
      <c r="Z1217" t="s">
        <v>19</v>
      </c>
      <c r="AA1217" t="s">
        <v>2362</v>
      </c>
      <c r="AB1217" t="s">
        <v>2363</v>
      </c>
      <c r="AC1217" t="s">
        <v>2387</v>
      </c>
      <c r="AD1217" t="s">
        <v>1302</v>
      </c>
      <c r="AE1217" t="s">
        <v>2388</v>
      </c>
      <c r="AF1217" s="27" t="s">
        <v>2209</v>
      </c>
      <c r="AG1217" s="27" t="s">
        <v>19</v>
      </c>
      <c r="AH1217" s="27" t="s">
        <v>2389</v>
      </c>
      <c r="AI1217" s="27" t="s">
        <v>2365</v>
      </c>
      <c r="AJ1217" s="27" t="s">
        <v>2366</v>
      </c>
      <c r="AK1217" t="s">
        <v>21</v>
      </c>
      <c r="AL1217" t="s">
        <v>19</v>
      </c>
      <c r="AM1217" t="s">
        <v>19</v>
      </c>
      <c r="AN1217">
        <v>1</v>
      </c>
      <c r="AT1217" t="s">
        <v>19</v>
      </c>
      <c r="AU1217" t="s">
        <v>19</v>
      </c>
      <c r="AV1217" t="s">
        <v>2351</v>
      </c>
    </row>
    <row r="1218" spans="1:48" ht="14.45" customHeight="1">
      <c r="A1218"/>
      <c r="B1218" s="25" t="s">
        <v>6805</v>
      </c>
      <c r="D1218" s="47" t="s">
        <v>6908</v>
      </c>
      <c r="E1218" s="256" t="s">
        <v>6846</v>
      </c>
      <c r="F1218" s="47" t="s">
        <v>6847</v>
      </c>
      <c r="G1218" s="47"/>
      <c r="H1218" s="47"/>
      <c r="I1218" s="47"/>
      <c r="J1218" s="47"/>
      <c r="K1218" s="47"/>
      <c r="L1218" s="47"/>
      <c r="M1218" s="47"/>
      <c r="N1218" s="47"/>
      <c r="O1218" s="47"/>
      <c r="P1218" s="47"/>
      <c r="Q1218" s="47"/>
      <c r="R1218" s="47"/>
      <c r="S1218" s="47"/>
      <c r="T1218" s="47"/>
      <c r="U1218" s="47"/>
      <c r="V1218" s="48" t="s">
        <v>6833</v>
      </c>
      <c r="W1218">
        <v>3</v>
      </c>
      <c r="X1218" t="s">
        <v>1742</v>
      </c>
      <c r="Y1218" t="s">
        <v>2390</v>
      </c>
      <c r="Z1218" t="s">
        <v>19</v>
      </c>
      <c r="AA1218" t="s">
        <v>2362</v>
      </c>
      <c r="AB1218" t="s">
        <v>2362</v>
      </c>
      <c r="AC1218" t="s">
        <v>2391</v>
      </c>
      <c r="AD1218" t="s">
        <v>2392</v>
      </c>
      <c r="AE1218" t="s">
        <v>1747</v>
      </c>
      <c r="AF1218" s="27" t="s">
        <v>19</v>
      </c>
      <c r="AG1218" s="27" t="s">
        <v>19</v>
      </c>
      <c r="AH1218" s="27" t="s">
        <v>311</v>
      </c>
      <c r="AI1218" s="27" t="s">
        <v>2365</v>
      </c>
      <c r="AJ1218" s="27" t="s">
        <v>2366</v>
      </c>
      <c r="AK1218" t="s">
        <v>21</v>
      </c>
      <c r="AL1218" t="s">
        <v>19</v>
      </c>
      <c r="AM1218" t="s">
        <v>19</v>
      </c>
      <c r="AN1218">
        <v>1</v>
      </c>
      <c r="AT1218" t="s">
        <v>19</v>
      </c>
      <c r="AU1218" t="s">
        <v>19</v>
      </c>
      <c r="AV1218" t="s">
        <v>2351</v>
      </c>
    </row>
    <row r="1219" spans="1:48" ht="14.45" customHeight="1">
      <c r="A1219" s="409" t="s">
        <v>8115</v>
      </c>
      <c r="B1219" s="25" t="s">
        <v>6805</v>
      </c>
      <c r="D1219" s="47" t="s">
        <v>6902</v>
      </c>
      <c r="E1219" s="256"/>
      <c r="F1219" s="47"/>
      <c r="G1219" s="47"/>
      <c r="H1219" s="47" t="s">
        <v>7067</v>
      </c>
      <c r="I1219" s="47"/>
      <c r="J1219" s="47"/>
      <c r="K1219" s="47"/>
      <c r="L1219" s="37" t="s">
        <v>7034</v>
      </c>
      <c r="M1219" s="47"/>
      <c r="N1219" s="47"/>
      <c r="O1219" s="47"/>
      <c r="P1219" s="47"/>
      <c r="Q1219" s="47"/>
      <c r="R1219" s="47"/>
      <c r="S1219" s="47"/>
      <c r="T1219" s="47"/>
      <c r="U1219" s="47"/>
      <c r="V1219" s="48" t="s">
        <v>6833</v>
      </c>
      <c r="W1219">
        <v>3</v>
      </c>
      <c r="X1219" t="s">
        <v>1031</v>
      </c>
      <c r="Y1219" t="s">
        <v>2393</v>
      </c>
      <c r="Z1219" t="s">
        <v>19</v>
      </c>
      <c r="AA1219" t="s">
        <v>19</v>
      </c>
      <c r="AB1219" t="s">
        <v>19</v>
      </c>
      <c r="AC1219" t="s">
        <v>2393</v>
      </c>
      <c r="AD1219" t="s">
        <v>1049</v>
      </c>
      <c r="AE1219" t="s">
        <v>1669</v>
      </c>
      <c r="AF1219" s="27" t="s">
        <v>19</v>
      </c>
      <c r="AG1219" s="27" t="s">
        <v>19</v>
      </c>
      <c r="AH1219" s="27" t="s">
        <v>19</v>
      </c>
      <c r="AI1219" s="27" t="s">
        <v>19</v>
      </c>
      <c r="AJ1219" s="27" t="s">
        <v>19</v>
      </c>
      <c r="AK1219" t="s">
        <v>21</v>
      </c>
      <c r="AL1219" t="s">
        <v>19</v>
      </c>
      <c r="AM1219" t="s">
        <v>19</v>
      </c>
      <c r="AN1219">
        <v>1</v>
      </c>
      <c r="AT1219" t="s">
        <v>19</v>
      </c>
      <c r="AU1219" t="s">
        <v>19</v>
      </c>
      <c r="AV1219" t="s">
        <v>2351</v>
      </c>
    </row>
    <row r="1220" spans="1:48" ht="14.45" customHeight="1">
      <c r="A1220" s="409" t="s">
        <v>8115</v>
      </c>
      <c r="B1220" s="25" t="s">
        <v>6805</v>
      </c>
      <c r="D1220" s="47" t="s">
        <v>6902</v>
      </c>
      <c r="E1220" s="256"/>
      <c r="F1220" s="47"/>
      <c r="G1220" s="47"/>
      <c r="H1220" s="47" t="s">
        <v>7067</v>
      </c>
      <c r="I1220" s="47"/>
      <c r="J1220" s="47"/>
      <c r="K1220" s="47"/>
      <c r="L1220" s="37" t="s">
        <v>7034</v>
      </c>
      <c r="M1220" s="47"/>
      <c r="N1220" s="47"/>
      <c r="O1220" s="47"/>
      <c r="P1220" s="47"/>
      <c r="Q1220" s="47"/>
      <c r="R1220" s="47"/>
      <c r="S1220" s="47"/>
      <c r="T1220" s="47"/>
      <c r="U1220" s="47"/>
      <c r="V1220" s="48" t="s">
        <v>6833</v>
      </c>
      <c r="W1220">
        <v>3</v>
      </c>
      <c r="X1220" t="s">
        <v>1031</v>
      </c>
      <c r="Y1220" t="s">
        <v>2394</v>
      </c>
      <c r="Z1220" t="s">
        <v>19</v>
      </c>
      <c r="AA1220" t="s">
        <v>19</v>
      </c>
      <c r="AB1220" t="s">
        <v>19</v>
      </c>
      <c r="AC1220" t="s">
        <v>2394</v>
      </c>
      <c r="AD1220" t="s">
        <v>928</v>
      </c>
      <c r="AE1220" t="s">
        <v>1669</v>
      </c>
      <c r="AF1220" s="27" t="s">
        <v>19</v>
      </c>
      <c r="AG1220" s="27" t="s">
        <v>19</v>
      </c>
      <c r="AH1220" s="27" t="s">
        <v>19</v>
      </c>
      <c r="AI1220" s="27" t="s">
        <v>19</v>
      </c>
      <c r="AJ1220" s="27" t="s">
        <v>19</v>
      </c>
      <c r="AK1220" t="s">
        <v>21</v>
      </c>
      <c r="AL1220" t="s">
        <v>19</v>
      </c>
      <c r="AM1220" t="s">
        <v>19</v>
      </c>
      <c r="AN1220">
        <v>1</v>
      </c>
      <c r="AT1220" t="s">
        <v>19</v>
      </c>
      <c r="AU1220" t="s">
        <v>19</v>
      </c>
      <c r="AV1220" t="s">
        <v>2351</v>
      </c>
    </row>
    <row r="1221" spans="1:48" ht="14.45" customHeight="1">
      <c r="A1221"/>
      <c r="B1221" s="25" t="s">
        <v>6805</v>
      </c>
      <c r="D1221" s="47" t="s">
        <v>6900</v>
      </c>
      <c r="E1221" s="256"/>
      <c r="F1221" s="47"/>
      <c r="G1221" s="47"/>
      <c r="H1221" s="47" t="s">
        <v>6900</v>
      </c>
      <c r="I1221" s="47"/>
      <c r="J1221" s="47"/>
      <c r="K1221" s="47"/>
      <c r="L1221" s="47" t="s">
        <v>7034</v>
      </c>
      <c r="M1221" s="47"/>
      <c r="N1221" s="47"/>
      <c r="O1221" s="47"/>
      <c r="P1221" s="47"/>
      <c r="Q1221" s="47"/>
      <c r="R1221" s="47"/>
      <c r="S1221" s="47"/>
      <c r="T1221" s="47"/>
      <c r="U1221" s="47"/>
      <c r="V1221" s="48" t="s">
        <v>6836</v>
      </c>
      <c r="W1221">
        <v>3</v>
      </c>
      <c r="X1221" t="s">
        <v>1023</v>
      </c>
      <c r="Y1221" t="s">
        <v>2395</v>
      </c>
      <c r="Z1221" t="s">
        <v>19</v>
      </c>
      <c r="AA1221" t="s">
        <v>19</v>
      </c>
      <c r="AB1221" t="s">
        <v>19</v>
      </c>
      <c r="AC1221" t="s">
        <v>2395</v>
      </c>
      <c r="AD1221" t="s">
        <v>1049</v>
      </c>
      <c r="AE1221" t="s">
        <v>1932</v>
      </c>
      <c r="AF1221" s="27" t="s">
        <v>19</v>
      </c>
      <c r="AG1221" s="27" t="s">
        <v>19</v>
      </c>
      <c r="AH1221" s="27" t="s">
        <v>19</v>
      </c>
      <c r="AI1221" s="27" t="s">
        <v>19</v>
      </c>
      <c r="AJ1221" s="27" t="s">
        <v>19</v>
      </c>
      <c r="AK1221" t="s">
        <v>21</v>
      </c>
      <c r="AL1221">
        <v>1</v>
      </c>
      <c r="AM1221">
        <v>1</v>
      </c>
      <c r="AN1221">
        <v>1</v>
      </c>
      <c r="AT1221" t="s">
        <v>2347</v>
      </c>
      <c r="AU1221" t="s">
        <v>2349</v>
      </c>
      <c r="AV1221" t="s">
        <v>2351</v>
      </c>
    </row>
    <row r="1222" spans="1:48" ht="14.45" customHeight="1">
      <c r="A1222"/>
      <c r="B1222" s="25" t="s">
        <v>6805</v>
      </c>
      <c r="D1222" s="47" t="s">
        <v>6900</v>
      </c>
      <c r="E1222" s="256"/>
      <c r="F1222" s="47"/>
      <c r="G1222" s="47"/>
      <c r="H1222" s="47" t="s">
        <v>6900</v>
      </c>
      <c r="I1222" s="47"/>
      <c r="J1222" s="47"/>
      <c r="K1222" s="47"/>
      <c r="L1222" s="47" t="s">
        <v>7034</v>
      </c>
      <c r="M1222" s="47"/>
      <c r="N1222" s="47"/>
      <c r="O1222" s="47"/>
      <c r="P1222" s="47"/>
      <c r="Q1222" s="47"/>
      <c r="R1222" s="47"/>
      <c r="S1222" s="47"/>
      <c r="T1222" s="47"/>
      <c r="U1222" s="47"/>
      <c r="V1222" s="48" t="s">
        <v>6836</v>
      </c>
      <c r="W1222">
        <v>3</v>
      </c>
      <c r="X1222" t="s">
        <v>1014</v>
      </c>
      <c r="Y1222" t="s">
        <v>2396</v>
      </c>
      <c r="Z1222" t="s">
        <v>19</v>
      </c>
      <c r="AA1222" t="s">
        <v>19</v>
      </c>
      <c r="AB1222" t="s">
        <v>19</v>
      </c>
      <c r="AC1222" t="s">
        <v>2396</v>
      </c>
      <c r="AD1222" t="s">
        <v>2397</v>
      </c>
      <c r="AE1222" t="s">
        <v>1017</v>
      </c>
      <c r="AF1222" s="27" t="s">
        <v>19</v>
      </c>
      <c r="AG1222" s="27" t="s">
        <v>19</v>
      </c>
      <c r="AH1222" s="27" t="s">
        <v>19</v>
      </c>
      <c r="AI1222" s="27" t="s">
        <v>19</v>
      </c>
      <c r="AJ1222" s="27" t="s">
        <v>19</v>
      </c>
      <c r="AK1222" t="s">
        <v>21</v>
      </c>
      <c r="AL1222">
        <v>1</v>
      </c>
      <c r="AM1222">
        <v>1</v>
      </c>
      <c r="AN1222">
        <v>1</v>
      </c>
      <c r="AT1222" t="s">
        <v>2347</v>
      </c>
      <c r="AU1222" t="s">
        <v>2349</v>
      </c>
      <c r="AV1222" t="s">
        <v>2351</v>
      </c>
    </row>
    <row r="1223" spans="1:48" ht="14.45" customHeight="1">
      <c r="A1223"/>
      <c r="B1223" s="25" t="s">
        <v>6805</v>
      </c>
      <c r="D1223" s="47" t="s">
        <v>6900</v>
      </c>
      <c r="E1223" s="256"/>
      <c r="F1223" s="47"/>
      <c r="G1223" s="47"/>
      <c r="H1223" s="47" t="s">
        <v>6900</v>
      </c>
      <c r="I1223" s="47"/>
      <c r="J1223" s="47"/>
      <c r="K1223" s="47"/>
      <c r="L1223" s="47" t="s">
        <v>7034</v>
      </c>
      <c r="M1223" s="47"/>
      <c r="N1223" s="47"/>
      <c r="O1223" s="47"/>
      <c r="P1223" s="47"/>
      <c r="Q1223" s="47"/>
      <c r="R1223" s="47"/>
      <c r="S1223" s="47"/>
      <c r="T1223" s="47"/>
      <c r="U1223" s="47"/>
      <c r="V1223" s="48" t="s">
        <v>6836</v>
      </c>
      <c r="W1223">
        <v>3</v>
      </c>
      <c r="X1223" t="s">
        <v>1088</v>
      </c>
      <c r="Y1223" t="s">
        <v>2398</v>
      </c>
      <c r="Z1223" t="s">
        <v>19</v>
      </c>
      <c r="AA1223" t="s">
        <v>19</v>
      </c>
      <c r="AB1223" t="s">
        <v>19</v>
      </c>
      <c r="AC1223" t="s">
        <v>2398</v>
      </c>
      <c r="AD1223" t="s">
        <v>2399</v>
      </c>
      <c r="AE1223" t="s">
        <v>1090</v>
      </c>
      <c r="AF1223" s="27" t="s">
        <v>19</v>
      </c>
      <c r="AG1223" s="27" t="s">
        <v>19</v>
      </c>
      <c r="AH1223" s="27" t="s">
        <v>19</v>
      </c>
      <c r="AI1223" s="27" t="s">
        <v>19</v>
      </c>
      <c r="AJ1223" s="27" t="s">
        <v>19</v>
      </c>
      <c r="AK1223" t="s">
        <v>21</v>
      </c>
      <c r="AL1223" t="s">
        <v>19</v>
      </c>
      <c r="AM1223" t="s">
        <v>19</v>
      </c>
      <c r="AN1223">
        <v>1</v>
      </c>
      <c r="AT1223" t="s">
        <v>19</v>
      </c>
      <c r="AU1223" t="s">
        <v>19</v>
      </c>
      <c r="AV1223" t="s">
        <v>2351</v>
      </c>
    </row>
    <row r="1224" spans="1:48" s="198" customFormat="1" ht="14.45" customHeight="1">
      <c r="A1224" s="235">
        <v>541</v>
      </c>
      <c r="B1224" s="197" t="s">
        <v>6805</v>
      </c>
      <c r="D1224" s="120" t="s">
        <v>6900</v>
      </c>
      <c r="E1224" s="257"/>
      <c r="F1224" s="120"/>
      <c r="G1224" s="120"/>
      <c r="H1224" s="120" t="s">
        <v>6900</v>
      </c>
      <c r="I1224" s="120"/>
      <c r="J1224" s="120"/>
      <c r="K1224" s="120"/>
      <c r="L1224" s="120" t="s">
        <v>7034</v>
      </c>
      <c r="M1224" s="120"/>
      <c r="N1224" s="120"/>
      <c r="O1224" s="120"/>
      <c r="P1224" s="120"/>
      <c r="Q1224" s="120"/>
      <c r="R1224" s="120"/>
      <c r="S1224" s="120"/>
      <c r="T1224" s="120"/>
      <c r="U1224" s="120"/>
      <c r="V1224" s="199" t="s">
        <v>6836</v>
      </c>
      <c r="W1224" s="198">
        <v>3</v>
      </c>
      <c r="X1224" s="198" t="s">
        <v>2400</v>
      </c>
      <c r="Y1224" s="198" t="s">
        <v>2401</v>
      </c>
      <c r="Z1224" s="198" t="s">
        <v>19</v>
      </c>
      <c r="AA1224" s="198" t="s">
        <v>19</v>
      </c>
      <c r="AB1224" s="198" t="s">
        <v>19</v>
      </c>
      <c r="AC1224" s="198" t="s">
        <v>2401</v>
      </c>
      <c r="AD1224" s="198" t="s">
        <v>1220</v>
      </c>
      <c r="AE1224" s="198" t="s">
        <v>2402</v>
      </c>
      <c r="AF1224" s="204" t="s">
        <v>19</v>
      </c>
      <c r="AG1224" s="204" t="s">
        <v>19</v>
      </c>
      <c r="AH1224" s="204" t="s">
        <v>19</v>
      </c>
      <c r="AI1224" s="204" t="s">
        <v>19</v>
      </c>
      <c r="AJ1224" s="204" t="s">
        <v>19</v>
      </c>
      <c r="AK1224" s="198" t="s">
        <v>21</v>
      </c>
      <c r="AL1224" s="198" t="s">
        <v>19</v>
      </c>
      <c r="AM1224" s="198" t="s">
        <v>19</v>
      </c>
      <c r="AN1224" s="198">
        <v>1</v>
      </c>
      <c r="AT1224" s="198" t="s">
        <v>19</v>
      </c>
      <c r="AU1224" s="198" t="s">
        <v>19</v>
      </c>
      <c r="AV1224" s="198" t="s">
        <v>2351</v>
      </c>
    </row>
    <row r="1225" spans="1:48" s="178" customFormat="1" ht="14.45" customHeight="1">
      <c r="A1225" s="178">
        <v>541</v>
      </c>
      <c r="B1225" s="50" t="s">
        <v>6805</v>
      </c>
      <c r="D1225" s="118" t="s">
        <v>6900</v>
      </c>
      <c r="E1225" s="258"/>
      <c r="F1225" s="118"/>
      <c r="G1225" s="118"/>
      <c r="H1225" s="118" t="s">
        <v>6900</v>
      </c>
      <c r="I1225" s="118"/>
      <c r="J1225" s="118"/>
      <c r="K1225" s="118"/>
      <c r="L1225" s="118" t="s">
        <v>7034</v>
      </c>
      <c r="M1225" s="118"/>
      <c r="N1225" s="118"/>
      <c r="O1225" s="118"/>
      <c r="P1225" s="118"/>
      <c r="Q1225" s="118"/>
      <c r="R1225" s="118"/>
      <c r="S1225" s="118"/>
      <c r="T1225" s="118"/>
      <c r="U1225" s="118"/>
      <c r="V1225" s="180" t="s">
        <v>6836</v>
      </c>
      <c r="W1225" s="178">
        <v>3</v>
      </c>
      <c r="X1225" s="178" t="s">
        <v>2400</v>
      </c>
      <c r="Y1225" s="178" t="s">
        <v>2401</v>
      </c>
      <c r="Z1225" s="178" t="s">
        <v>19</v>
      </c>
      <c r="AA1225" s="178" t="s">
        <v>19</v>
      </c>
      <c r="AB1225" s="178" t="s">
        <v>19</v>
      </c>
      <c r="AC1225" s="178" t="s">
        <v>2401</v>
      </c>
      <c r="AD1225" s="178" t="s">
        <v>1220</v>
      </c>
      <c r="AE1225" s="179" t="s">
        <v>1046</v>
      </c>
      <c r="AF1225" s="181" t="s">
        <v>19</v>
      </c>
      <c r="AG1225" s="181" t="s">
        <v>19</v>
      </c>
      <c r="AH1225" s="181" t="s">
        <v>19</v>
      </c>
      <c r="AI1225" s="181" t="s">
        <v>19</v>
      </c>
      <c r="AJ1225" s="181" t="s">
        <v>19</v>
      </c>
      <c r="AK1225" s="178" t="s">
        <v>21</v>
      </c>
      <c r="AL1225" s="178" t="s">
        <v>19</v>
      </c>
      <c r="AM1225" s="178" t="s">
        <v>19</v>
      </c>
      <c r="AN1225" s="178">
        <v>1</v>
      </c>
      <c r="AT1225" s="178" t="s">
        <v>19</v>
      </c>
      <c r="AU1225" s="178" t="s">
        <v>19</v>
      </c>
      <c r="AV1225" s="178" t="s">
        <v>2351</v>
      </c>
    </row>
    <row r="1226" spans="1:48" ht="14.45" customHeight="1">
      <c r="A1226"/>
      <c r="B1226" s="25" t="s">
        <v>6805</v>
      </c>
      <c r="D1226" s="47" t="s">
        <v>6900</v>
      </c>
      <c r="E1226" s="256"/>
      <c r="F1226" s="47"/>
      <c r="G1226" s="47"/>
      <c r="H1226" s="47" t="s">
        <v>6900</v>
      </c>
      <c r="I1226" s="47"/>
      <c r="J1226" s="47"/>
      <c r="K1226" s="47"/>
      <c r="L1226" s="37" t="s">
        <v>7033</v>
      </c>
      <c r="M1226" s="47"/>
      <c r="N1226" s="47"/>
      <c r="O1226" s="47"/>
      <c r="P1226" s="47"/>
      <c r="Q1226" s="47"/>
      <c r="R1226" s="47"/>
      <c r="S1226" s="47"/>
      <c r="T1226" s="47"/>
      <c r="U1226" s="47"/>
      <c r="V1226" s="48" t="s">
        <v>6836</v>
      </c>
      <c r="W1226">
        <v>3</v>
      </c>
      <c r="X1226" t="s">
        <v>1091</v>
      </c>
      <c r="Y1226" t="s">
        <v>2403</v>
      </c>
      <c r="Z1226" t="s">
        <v>19</v>
      </c>
      <c r="AA1226" t="s">
        <v>19</v>
      </c>
      <c r="AB1226" t="s">
        <v>19</v>
      </c>
      <c r="AC1226" t="s">
        <v>2403</v>
      </c>
      <c r="AD1226" t="s">
        <v>2404</v>
      </c>
      <c r="AE1226" t="s">
        <v>2405</v>
      </c>
      <c r="AF1226" s="27" t="s">
        <v>19</v>
      </c>
      <c r="AG1226" s="27" t="s">
        <v>19</v>
      </c>
      <c r="AH1226" s="27" t="s">
        <v>19</v>
      </c>
      <c r="AI1226" s="27" t="s">
        <v>19</v>
      </c>
      <c r="AJ1226" s="27" t="s">
        <v>19</v>
      </c>
      <c r="AK1226" t="s">
        <v>21</v>
      </c>
      <c r="AL1226" t="s">
        <v>19</v>
      </c>
      <c r="AM1226" t="s">
        <v>19</v>
      </c>
      <c r="AN1226">
        <v>1</v>
      </c>
      <c r="AT1226" t="s">
        <v>19</v>
      </c>
      <c r="AU1226" t="s">
        <v>19</v>
      </c>
      <c r="AV1226" t="s">
        <v>2351</v>
      </c>
    </row>
    <row r="1227" spans="1:48" ht="14.45" customHeight="1">
      <c r="A1227" s="409" t="s">
        <v>8115</v>
      </c>
      <c r="B1227" s="25" t="s">
        <v>6805</v>
      </c>
      <c r="D1227" s="47" t="s">
        <v>6900</v>
      </c>
      <c r="E1227" s="256"/>
      <c r="F1227" s="47"/>
      <c r="G1227" s="47"/>
      <c r="H1227" s="47" t="s">
        <v>6900</v>
      </c>
      <c r="I1227" s="47"/>
      <c r="J1227" s="47"/>
      <c r="K1227" s="47"/>
      <c r="L1227" s="37" t="s">
        <v>7034</v>
      </c>
      <c r="M1227" s="47"/>
      <c r="N1227" s="47"/>
      <c r="O1227" s="47"/>
      <c r="P1227" s="47"/>
      <c r="Q1227" s="47"/>
      <c r="R1227" s="47"/>
      <c r="S1227" s="47"/>
      <c r="T1227" s="47"/>
      <c r="U1227" s="47"/>
      <c r="V1227" s="48" t="s">
        <v>6836</v>
      </c>
      <c r="W1227">
        <v>3</v>
      </c>
      <c r="X1227" t="s">
        <v>2406</v>
      </c>
      <c r="Y1227" t="s">
        <v>2407</v>
      </c>
      <c r="Z1227" t="s">
        <v>19</v>
      </c>
      <c r="AA1227" t="s">
        <v>19</v>
      </c>
      <c r="AB1227" t="s">
        <v>19</v>
      </c>
      <c r="AC1227" t="s">
        <v>2407</v>
      </c>
      <c r="AD1227" t="s">
        <v>2404</v>
      </c>
      <c r="AE1227" t="s">
        <v>2408</v>
      </c>
      <c r="AF1227" s="27" t="s">
        <v>19</v>
      </c>
      <c r="AG1227" s="27" t="s">
        <v>19</v>
      </c>
      <c r="AH1227" s="27" t="s">
        <v>19</v>
      </c>
      <c r="AI1227" s="27" t="s">
        <v>19</v>
      </c>
      <c r="AJ1227" s="27" t="s">
        <v>19</v>
      </c>
      <c r="AK1227" t="s">
        <v>21</v>
      </c>
      <c r="AL1227" t="s">
        <v>19</v>
      </c>
      <c r="AM1227" t="s">
        <v>19</v>
      </c>
      <c r="AN1227">
        <v>1</v>
      </c>
      <c r="AT1227" t="s">
        <v>19</v>
      </c>
      <c r="AU1227" t="s">
        <v>19</v>
      </c>
      <c r="AV1227" t="s">
        <v>2351</v>
      </c>
    </row>
    <row r="1228" spans="1:48" ht="14.45" customHeight="1">
      <c r="A1228"/>
      <c r="B1228" s="25" t="s">
        <v>6806</v>
      </c>
      <c r="D1228" s="47"/>
      <c r="E1228" s="256"/>
      <c r="F1228" s="47"/>
      <c r="G1228" s="47"/>
      <c r="H1228" s="47"/>
      <c r="I1228" s="47"/>
      <c r="J1228" s="47"/>
      <c r="K1228" s="47"/>
      <c r="L1228" s="47"/>
      <c r="M1228" s="47"/>
      <c r="N1228" s="47"/>
      <c r="O1228" s="47"/>
      <c r="P1228" s="47"/>
      <c r="Q1228" s="47"/>
      <c r="R1228" s="47"/>
      <c r="S1228" s="47"/>
      <c r="T1228" s="47"/>
      <c r="U1228" s="47"/>
      <c r="V1228" s="48"/>
      <c r="W1228">
        <v>1</v>
      </c>
      <c r="X1228" t="s">
        <v>2409</v>
      </c>
    </row>
    <row r="1229" spans="1:48" ht="14.45" customHeight="1">
      <c r="A1229"/>
      <c r="B1229" s="25" t="s">
        <v>6806</v>
      </c>
      <c r="D1229" s="47"/>
      <c r="E1229" s="256"/>
      <c r="F1229" s="47"/>
      <c r="G1229" s="47"/>
      <c r="H1229" s="47"/>
      <c r="I1229" s="47"/>
      <c r="J1229" s="47"/>
      <c r="K1229" s="47"/>
      <c r="L1229" s="47"/>
      <c r="M1229" s="47"/>
      <c r="N1229" s="47"/>
      <c r="O1229" s="47"/>
      <c r="P1229" s="47"/>
      <c r="Q1229" s="47"/>
      <c r="R1229" s="47"/>
      <c r="S1229" s="47"/>
      <c r="T1229" s="47"/>
      <c r="U1229" s="47"/>
      <c r="V1229" s="48"/>
      <c r="W1229">
        <v>2</v>
      </c>
      <c r="X1229" t="s">
        <v>1</v>
      </c>
      <c r="Y1229" t="s">
        <v>2410</v>
      </c>
      <c r="Z1229" t="s">
        <v>1553</v>
      </c>
      <c r="AA1229" t="s">
        <v>2411</v>
      </c>
    </row>
    <row r="1230" spans="1:48" ht="14.45" customHeight="1">
      <c r="A1230"/>
      <c r="B1230" s="25" t="s">
        <v>6806</v>
      </c>
      <c r="D1230" s="47"/>
      <c r="E1230" s="256"/>
      <c r="F1230" s="47"/>
      <c r="G1230" s="47"/>
      <c r="H1230" s="47"/>
      <c r="I1230" s="47"/>
      <c r="J1230" s="47"/>
      <c r="K1230" s="47"/>
      <c r="L1230" s="47"/>
      <c r="M1230" s="47"/>
      <c r="N1230" s="47"/>
      <c r="O1230" s="47"/>
      <c r="P1230" s="47"/>
      <c r="Q1230" s="47"/>
      <c r="R1230" s="47"/>
      <c r="S1230" s="47"/>
      <c r="T1230" s="47"/>
      <c r="U1230" s="47"/>
      <c r="V1230" s="48"/>
      <c r="W1230">
        <v>0</v>
      </c>
      <c r="X1230" t="s">
        <v>5</v>
      </c>
      <c r="Y1230" t="s">
        <v>6</v>
      </c>
      <c r="Z1230" t="s">
        <v>7</v>
      </c>
      <c r="AA1230" t="s">
        <v>8</v>
      </c>
      <c r="AB1230" t="s">
        <v>8</v>
      </c>
      <c r="AC1230" t="s">
        <v>9</v>
      </c>
      <c r="AD1230" t="s">
        <v>10</v>
      </c>
      <c r="AE1230" t="s">
        <v>11</v>
      </c>
      <c r="AF1230" s="27" t="s">
        <v>12</v>
      </c>
      <c r="AG1230" s="27" t="s">
        <v>13</v>
      </c>
      <c r="AH1230" s="27" t="s">
        <v>14</v>
      </c>
      <c r="AI1230" s="27" t="s">
        <v>15</v>
      </c>
      <c r="AJ1230" s="27" t="s">
        <v>16</v>
      </c>
      <c r="AK1230" t="s">
        <v>17</v>
      </c>
      <c r="AL1230" t="s">
        <v>1</v>
      </c>
      <c r="AT1230" t="s">
        <v>1</v>
      </c>
    </row>
    <row r="1231" spans="1:48" ht="14.45" customHeight="1">
      <c r="A1231"/>
      <c r="B1231" s="25" t="s">
        <v>6806</v>
      </c>
      <c r="D1231" s="47"/>
      <c r="E1231" s="256"/>
      <c r="F1231" s="47"/>
      <c r="G1231" s="47"/>
      <c r="H1231" s="47"/>
      <c r="I1231" s="47"/>
      <c r="J1231" s="47"/>
      <c r="K1231" s="47"/>
      <c r="L1231" s="47"/>
      <c r="M1231" s="47"/>
      <c r="N1231" s="47"/>
      <c r="O1231" s="47"/>
      <c r="P1231" s="47"/>
      <c r="Q1231" s="47"/>
      <c r="R1231" s="47"/>
      <c r="S1231" s="47"/>
      <c r="T1231" s="47"/>
      <c r="U1231" s="47"/>
      <c r="V1231" s="48"/>
      <c r="W1231">
        <v>4</v>
      </c>
      <c r="X1231" t="s">
        <v>33</v>
      </c>
      <c r="Y1231" t="s">
        <v>19</v>
      </c>
      <c r="Z1231" t="s">
        <v>19</v>
      </c>
      <c r="AA1231" t="s">
        <v>19</v>
      </c>
      <c r="AB1231" t="s">
        <v>19</v>
      </c>
      <c r="AC1231" t="s">
        <v>19</v>
      </c>
      <c r="AD1231" t="s">
        <v>19</v>
      </c>
      <c r="AE1231" t="s">
        <v>35</v>
      </c>
      <c r="AF1231" s="27" t="s">
        <v>19</v>
      </c>
      <c r="AG1231" s="27" t="s">
        <v>19</v>
      </c>
      <c r="AH1231" s="27" t="s">
        <v>19</v>
      </c>
      <c r="AI1231" s="27" t="s">
        <v>19</v>
      </c>
      <c r="AJ1231" s="27" t="s">
        <v>19</v>
      </c>
      <c r="AK1231" t="s">
        <v>24</v>
      </c>
      <c r="AL1231">
        <v>1561</v>
      </c>
      <c r="AT1231">
        <v>1561</v>
      </c>
    </row>
    <row r="1232" spans="1:48" ht="14.45" customHeight="1">
      <c r="A1232"/>
      <c r="B1232" s="25" t="s">
        <v>6806</v>
      </c>
      <c r="D1232" s="47"/>
      <c r="E1232" s="256"/>
      <c r="F1232" s="47"/>
      <c r="G1232" s="47"/>
      <c r="H1232" s="47"/>
      <c r="I1232" s="47"/>
      <c r="J1232" s="47"/>
      <c r="K1232" s="47"/>
      <c r="L1232" s="47"/>
      <c r="M1232" s="47"/>
      <c r="N1232" s="47"/>
      <c r="O1232" s="47"/>
      <c r="P1232" s="47"/>
      <c r="Q1232" s="47"/>
      <c r="R1232" s="47"/>
      <c r="S1232" s="47"/>
      <c r="T1232" s="47"/>
      <c r="U1232" s="47"/>
      <c r="V1232" s="48"/>
      <c r="W1232">
        <v>4</v>
      </c>
      <c r="X1232" t="s">
        <v>33</v>
      </c>
      <c r="Y1232" t="s">
        <v>19</v>
      </c>
      <c r="Z1232" t="s">
        <v>19</v>
      </c>
      <c r="AA1232" t="s">
        <v>19</v>
      </c>
      <c r="AB1232" t="s">
        <v>19</v>
      </c>
      <c r="AC1232" t="s">
        <v>19</v>
      </c>
      <c r="AD1232" t="s">
        <v>19</v>
      </c>
      <c r="AE1232" t="s">
        <v>1740</v>
      </c>
      <c r="AF1232" s="27" t="s">
        <v>19</v>
      </c>
      <c r="AG1232" s="27" t="s">
        <v>19</v>
      </c>
      <c r="AH1232" s="27" t="s">
        <v>19</v>
      </c>
      <c r="AI1232" s="27" t="s">
        <v>19</v>
      </c>
      <c r="AJ1232" s="27" t="s">
        <v>19</v>
      </c>
      <c r="AK1232" t="s">
        <v>24</v>
      </c>
      <c r="AL1232">
        <v>268</v>
      </c>
      <c r="AT1232">
        <v>268</v>
      </c>
    </row>
    <row r="1233" spans="1:46" ht="14.45" customHeight="1">
      <c r="A1233"/>
      <c r="B1233" s="25" t="s">
        <v>6806</v>
      </c>
      <c r="D1233" s="47"/>
      <c r="E1233" s="256"/>
      <c r="F1233" s="47"/>
      <c r="G1233" s="47"/>
      <c r="H1233" s="47"/>
      <c r="I1233" s="47"/>
      <c r="J1233" s="47"/>
      <c r="K1233" s="47"/>
      <c r="L1233" s="47"/>
      <c r="M1233" s="47"/>
      <c r="N1233" s="47"/>
      <c r="O1233" s="47"/>
      <c r="P1233" s="47"/>
      <c r="Q1233" s="47"/>
      <c r="R1233" s="47"/>
      <c r="S1233" s="47"/>
      <c r="T1233" s="47"/>
      <c r="U1233" s="47"/>
      <c r="V1233" s="48"/>
      <c r="W1233">
        <v>4</v>
      </c>
      <c r="X1233" t="s">
        <v>47</v>
      </c>
      <c r="Y1233" t="s">
        <v>19</v>
      </c>
      <c r="Z1233" t="s">
        <v>19</v>
      </c>
      <c r="AA1233" t="s">
        <v>19</v>
      </c>
      <c r="AB1233" t="s">
        <v>19</v>
      </c>
      <c r="AC1233" t="s">
        <v>19</v>
      </c>
      <c r="AD1233" t="s">
        <v>19</v>
      </c>
      <c r="AE1233" t="s">
        <v>48</v>
      </c>
      <c r="AF1233" s="27" t="s">
        <v>19</v>
      </c>
      <c r="AG1233" s="27" t="s">
        <v>19</v>
      </c>
      <c r="AH1233" s="27" t="s">
        <v>19</v>
      </c>
      <c r="AI1233" s="27" t="s">
        <v>19</v>
      </c>
      <c r="AJ1233" s="27" t="s">
        <v>19</v>
      </c>
      <c r="AK1233" t="s">
        <v>24</v>
      </c>
      <c r="AL1233">
        <v>699</v>
      </c>
      <c r="AT1233">
        <v>699</v>
      </c>
    </row>
    <row r="1234" spans="1:46" ht="14.45" customHeight="1">
      <c r="A1234"/>
      <c r="B1234" s="25" t="s">
        <v>6806</v>
      </c>
      <c r="D1234" s="47"/>
      <c r="E1234" s="256"/>
      <c r="F1234" s="47"/>
      <c r="G1234" s="47"/>
      <c r="H1234" s="47"/>
      <c r="I1234" s="47"/>
      <c r="J1234" s="47"/>
      <c r="K1234" s="47"/>
      <c r="L1234" s="47"/>
      <c r="M1234" s="47"/>
      <c r="N1234" s="47"/>
      <c r="O1234" s="47"/>
      <c r="P1234" s="47"/>
      <c r="Q1234" s="47"/>
      <c r="R1234" s="47"/>
      <c r="S1234" s="47"/>
      <c r="T1234" s="47"/>
      <c r="U1234" s="47"/>
      <c r="V1234" s="48"/>
      <c r="W1234">
        <v>4</v>
      </c>
      <c r="X1234" t="s">
        <v>60</v>
      </c>
      <c r="Y1234" t="s">
        <v>19</v>
      </c>
      <c r="Z1234" t="s">
        <v>19</v>
      </c>
      <c r="AA1234" t="s">
        <v>19</v>
      </c>
      <c r="AB1234" t="s">
        <v>19</v>
      </c>
      <c r="AC1234" t="s">
        <v>19</v>
      </c>
      <c r="AD1234" t="s">
        <v>19</v>
      </c>
      <c r="AE1234" t="s">
        <v>2412</v>
      </c>
      <c r="AF1234" s="27" t="s">
        <v>19</v>
      </c>
      <c r="AG1234" s="27" t="s">
        <v>19</v>
      </c>
      <c r="AH1234" s="27" t="s">
        <v>19</v>
      </c>
      <c r="AI1234" s="27" t="s">
        <v>19</v>
      </c>
      <c r="AJ1234" s="27" t="s">
        <v>19</v>
      </c>
      <c r="AK1234" t="s">
        <v>21</v>
      </c>
      <c r="AL1234">
        <v>5</v>
      </c>
      <c r="AT1234">
        <v>5</v>
      </c>
    </row>
    <row r="1235" spans="1:46" ht="14.45" customHeight="1">
      <c r="A1235"/>
      <c r="B1235" s="25" t="s">
        <v>6806</v>
      </c>
      <c r="D1235" s="47"/>
      <c r="E1235" s="256"/>
      <c r="F1235" s="47"/>
      <c r="G1235" s="47"/>
      <c r="H1235" s="47"/>
      <c r="I1235" s="47"/>
      <c r="J1235" s="47"/>
      <c r="K1235" s="47"/>
      <c r="L1235" s="47"/>
      <c r="M1235" s="47"/>
      <c r="N1235" s="47"/>
      <c r="O1235" s="47"/>
      <c r="P1235" s="47"/>
      <c r="Q1235" s="47"/>
      <c r="R1235" s="47"/>
      <c r="S1235" s="47"/>
      <c r="T1235" s="47"/>
      <c r="U1235" s="47"/>
      <c r="V1235" s="48"/>
      <c r="W1235">
        <v>4</v>
      </c>
      <c r="X1235" t="s">
        <v>75</v>
      </c>
      <c r="Y1235" t="s">
        <v>19</v>
      </c>
      <c r="Z1235" t="s">
        <v>19</v>
      </c>
      <c r="AA1235" t="s">
        <v>19</v>
      </c>
      <c r="AB1235" t="s">
        <v>19</v>
      </c>
      <c r="AC1235" t="s">
        <v>19</v>
      </c>
      <c r="AD1235" t="s">
        <v>19</v>
      </c>
      <c r="AE1235" t="s">
        <v>81</v>
      </c>
      <c r="AF1235" s="27" t="s">
        <v>19</v>
      </c>
      <c r="AG1235" s="27" t="s">
        <v>19</v>
      </c>
      <c r="AH1235" s="27" t="s">
        <v>19</v>
      </c>
      <c r="AI1235" s="27" t="s">
        <v>19</v>
      </c>
      <c r="AJ1235" s="27" t="s">
        <v>19</v>
      </c>
      <c r="AK1235" t="s">
        <v>21</v>
      </c>
      <c r="AL1235">
        <v>1</v>
      </c>
      <c r="AT1235">
        <v>1</v>
      </c>
    </row>
    <row r="1236" spans="1:46" ht="14.45" customHeight="1">
      <c r="A1236"/>
      <c r="B1236" s="25" t="s">
        <v>6806</v>
      </c>
      <c r="D1236" s="47"/>
      <c r="E1236" s="256"/>
      <c r="F1236" s="47"/>
      <c r="G1236" s="47"/>
      <c r="H1236" s="47"/>
      <c r="I1236" s="47"/>
      <c r="J1236" s="47"/>
      <c r="K1236" s="47"/>
      <c r="L1236" s="47"/>
      <c r="M1236" s="47"/>
      <c r="N1236" s="47"/>
      <c r="O1236" s="47"/>
      <c r="P1236" s="47"/>
      <c r="Q1236" s="47"/>
      <c r="R1236" s="47"/>
      <c r="S1236" s="47"/>
      <c r="T1236" s="47"/>
      <c r="U1236" s="47"/>
      <c r="V1236" s="48"/>
      <c r="W1236">
        <v>4</v>
      </c>
      <c r="X1236" t="s">
        <v>75</v>
      </c>
      <c r="Y1236" t="s">
        <v>19</v>
      </c>
      <c r="Z1236" t="s">
        <v>19</v>
      </c>
      <c r="AA1236" t="s">
        <v>19</v>
      </c>
      <c r="AB1236" t="s">
        <v>19</v>
      </c>
      <c r="AC1236" t="s">
        <v>19</v>
      </c>
      <c r="AD1236" t="s">
        <v>19</v>
      </c>
      <c r="AE1236" t="s">
        <v>91</v>
      </c>
      <c r="AF1236" s="27" t="s">
        <v>19</v>
      </c>
      <c r="AG1236" s="27" t="s">
        <v>19</v>
      </c>
      <c r="AH1236" s="27" t="s">
        <v>19</v>
      </c>
      <c r="AI1236" s="27" t="s">
        <v>19</v>
      </c>
      <c r="AJ1236" s="27" t="s">
        <v>19</v>
      </c>
      <c r="AK1236" t="s">
        <v>21</v>
      </c>
      <c r="AL1236">
        <v>5</v>
      </c>
      <c r="AT1236">
        <v>5</v>
      </c>
    </row>
    <row r="1237" spans="1:46" ht="14.45" customHeight="1">
      <c r="A1237"/>
      <c r="B1237" s="25" t="s">
        <v>6806</v>
      </c>
      <c r="D1237" s="47"/>
      <c r="E1237" s="256"/>
      <c r="F1237" s="47"/>
      <c r="G1237" s="47"/>
      <c r="H1237" s="47"/>
      <c r="I1237" s="47"/>
      <c r="J1237" s="47"/>
      <c r="K1237" s="47"/>
      <c r="L1237" s="47"/>
      <c r="M1237" s="47"/>
      <c r="N1237" s="47"/>
      <c r="O1237" s="47"/>
      <c r="P1237" s="47"/>
      <c r="Q1237" s="47"/>
      <c r="R1237" s="47"/>
      <c r="S1237" s="47"/>
      <c r="T1237" s="47"/>
      <c r="U1237" s="47"/>
      <c r="V1237" s="48"/>
      <c r="W1237">
        <v>4</v>
      </c>
      <c r="X1237" t="s">
        <v>75</v>
      </c>
      <c r="Y1237" t="s">
        <v>19</v>
      </c>
      <c r="Z1237" t="s">
        <v>19</v>
      </c>
      <c r="AA1237" t="s">
        <v>19</v>
      </c>
      <c r="AB1237" t="s">
        <v>19</v>
      </c>
      <c r="AC1237" t="s">
        <v>19</v>
      </c>
      <c r="AD1237" t="s">
        <v>19</v>
      </c>
      <c r="AE1237" t="s">
        <v>93</v>
      </c>
      <c r="AF1237" s="27" t="s">
        <v>19</v>
      </c>
      <c r="AG1237" s="27" t="s">
        <v>19</v>
      </c>
      <c r="AH1237" s="27" t="s">
        <v>19</v>
      </c>
      <c r="AI1237" s="27" t="s">
        <v>19</v>
      </c>
      <c r="AJ1237" s="27" t="s">
        <v>19</v>
      </c>
      <c r="AK1237" t="s">
        <v>21</v>
      </c>
      <c r="AL1237">
        <v>2</v>
      </c>
      <c r="AT1237">
        <v>2</v>
      </c>
    </row>
    <row r="1238" spans="1:46" ht="14.45" customHeight="1">
      <c r="A1238"/>
      <c r="B1238" s="25" t="s">
        <v>6806</v>
      </c>
      <c r="D1238" s="47"/>
      <c r="E1238" s="256"/>
      <c r="F1238" s="47"/>
      <c r="G1238" s="47"/>
      <c r="H1238" s="47"/>
      <c r="I1238" s="47"/>
      <c r="J1238" s="47"/>
      <c r="K1238" s="47"/>
      <c r="L1238" s="47"/>
      <c r="M1238" s="47"/>
      <c r="N1238" s="47"/>
      <c r="O1238" s="47"/>
      <c r="P1238" s="47"/>
      <c r="Q1238" s="47"/>
      <c r="R1238" s="47"/>
      <c r="S1238" s="47"/>
      <c r="T1238" s="47"/>
      <c r="U1238" s="47"/>
      <c r="V1238" s="48"/>
      <c r="W1238">
        <v>4</v>
      </c>
      <c r="X1238" t="s">
        <v>75</v>
      </c>
      <c r="Y1238" t="s">
        <v>19</v>
      </c>
      <c r="Z1238" t="s">
        <v>19</v>
      </c>
      <c r="AA1238" t="s">
        <v>19</v>
      </c>
      <c r="AB1238" t="s">
        <v>19</v>
      </c>
      <c r="AC1238" t="s">
        <v>19</v>
      </c>
      <c r="AD1238" t="s">
        <v>19</v>
      </c>
      <c r="AE1238" t="s">
        <v>95</v>
      </c>
      <c r="AF1238" s="27" t="s">
        <v>19</v>
      </c>
      <c r="AG1238" s="27" t="s">
        <v>19</v>
      </c>
      <c r="AH1238" s="27" t="s">
        <v>19</v>
      </c>
      <c r="AI1238" s="27" t="s">
        <v>19</v>
      </c>
      <c r="AJ1238" s="27" t="s">
        <v>19</v>
      </c>
      <c r="AK1238" t="s">
        <v>21</v>
      </c>
      <c r="AL1238">
        <v>5</v>
      </c>
      <c r="AT1238">
        <v>5</v>
      </c>
    </row>
    <row r="1239" spans="1:46" ht="14.45" customHeight="1">
      <c r="A1239"/>
      <c r="B1239" s="25" t="s">
        <v>6806</v>
      </c>
      <c r="D1239" s="47"/>
      <c r="E1239" s="256"/>
      <c r="F1239" s="47"/>
      <c r="G1239" s="47"/>
      <c r="H1239" s="47"/>
      <c r="I1239" s="47"/>
      <c r="J1239" s="47"/>
      <c r="K1239" s="47"/>
      <c r="L1239" s="47"/>
      <c r="M1239" s="47"/>
      <c r="N1239" s="47"/>
      <c r="O1239" s="47"/>
      <c r="P1239" s="47"/>
      <c r="Q1239" s="47"/>
      <c r="R1239" s="47"/>
      <c r="S1239" s="47"/>
      <c r="T1239" s="47"/>
      <c r="U1239" s="47"/>
      <c r="V1239" s="48"/>
      <c r="W1239">
        <v>4</v>
      </c>
      <c r="X1239" t="s">
        <v>75</v>
      </c>
      <c r="Y1239" t="s">
        <v>19</v>
      </c>
      <c r="Z1239" t="s">
        <v>19</v>
      </c>
      <c r="AA1239" t="s">
        <v>19</v>
      </c>
      <c r="AB1239" t="s">
        <v>19</v>
      </c>
      <c r="AC1239" t="s">
        <v>19</v>
      </c>
      <c r="AD1239" t="s">
        <v>19</v>
      </c>
      <c r="AE1239" t="s">
        <v>99</v>
      </c>
      <c r="AF1239" s="27" t="s">
        <v>19</v>
      </c>
      <c r="AG1239" s="27" t="s">
        <v>19</v>
      </c>
      <c r="AH1239" s="27" t="s">
        <v>19</v>
      </c>
      <c r="AI1239" s="27" t="s">
        <v>19</v>
      </c>
      <c r="AJ1239" s="27" t="s">
        <v>19</v>
      </c>
      <c r="AK1239" t="s">
        <v>21</v>
      </c>
      <c r="AL1239">
        <v>2</v>
      </c>
      <c r="AT1239">
        <v>2</v>
      </c>
    </row>
    <row r="1240" spans="1:46" ht="14.45" customHeight="1">
      <c r="A1240"/>
      <c r="B1240" s="25" t="s">
        <v>6806</v>
      </c>
      <c r="D1240" s="47"/>
      <c r="E1240" s="256"/>
      <c r="F1240" s="47"/>
      <c r="G1240" s="47"/>
      <c r="H1240" s="47"/>
      <c r="I1240" s="47"/>
      <c r="J1240" s="47"/>
      <c r="K1240" s="47"/>
      <c r="L1240" s="47"/>
      <c r="M1240" s="47"/>
      <c r="N1240" s="47"/>
      <c r="O1240" s="47"/>
      <c r="P1240" s="47"/>
      <c r="Q1240" s="47"/>
      <c r="R1240" s="47"/>
      <c r="S1240" s="47"/>
      <c r="T1240" s="47"/>
      <c r="U1240" s="47"/>
      <c r="V1240" s="48"/>
      <c r="W1240">
        <v>4</v>
      </c>
      <c r="X1240" t="s">
        <v>75</v>
      </c>
      <c r="Y1240" t="s">
        <v>19</v>
      </c>
      <c r="Z1240" t="s">
        <v>19</v>
      </c>
      <c r="AA1240" t="s">
        <v>19</v>
      </c>
      <c r="AB1240" t="s">
        <v>19</v>
      </c>
      <c r="AC1240" t="s">
        <v>19</v>
      </c>
      <c r="AD1240" t="s">
        <v>19</v>
      </c>
      <c r="AE1240" t="s">
        <v>1556</v>
      </c>
      <c r="AF1240" s="27" t="s">
        <v>19</v>
      </c>
      <c r="AG1240" s="27" t="s">
        <v>19</v>
      </c>
      <c r="AH1240" s="27" t="s">
        <v>19</v>
      </c>
      <c r="AI1240" s="27" t="s">
        <v>19</v>
      </c>
      <c r="AJ1240" s="27" t="s">
        <v>19</v>
      </c>
      <c r="AK1240" t="s">
        <v>21</v>
      </c>
      <c r="AL1240">
        <v>4</v>
      </c>
      <c r="AT1240">
        <v>4</v>
      </c>
    </row>
    <row r="1241" spans="1:46" ht="14.45" customHeight="1">
      <c r="A1241"/>
      <c r="B1241" s="25" t="s">
        <v>6806</v>
      </c>
      <c r="D1241" s="47"/>
      <c r="E1241" s="256"/>
      <c r="F1241" s="47"/>
      <c r="G1241" s="47"/>
      <c r="H1241" s="47"/>
      <c r="I1241" s="47"/>
      <c r="J1241" s="47"/>
      <c r="K1241" s="47"/>
      <c r="L1241" s="47"/>
      <c r="M1241" s="47"/>
      <c r="N1241" s="47"/>
      <c r="O1241" s="47"/>
      <c r="P1241" s="47"/>
      <c r="Q1241" s="47"/>
      <c r="R1241" s="47"/>
      <c r="S1241" s="47"/>
      <c r="T1241" s="47"/>
      <c r="U1241" s="47"/>
      <c r="V1241" s="48"/>
      <c r="W1241">
        <v>4</v>
      </c>
      <c r="X1241" t="s">
        <v>75</v>
      </c>
      <c r="Y1241" t="s">
        <v>19</v>
      </c>
      <c r="Z1241" t="s">
        <v>19</v>
      </c>
      <c r="AA1241" t="s">
        <v>19</v>
      </c>
      <c r="AB1241" t="s">
        <v>19</v>
      </c>
      <c r="AC1241" t="s">
        <v>19</v>
      </c>
      <c r="AD1241" t="s">
        <v>19</v>
      </c>
      <c r="AE1241" t="s">
        <v>115</v>
      </c>
      <c r="AF1241" s="27" t="s">
        <v>19</v>
      </c>
      <c r="AG1241" s="27" t="s">
        <v>19</v>
      </c>
      <c r="AH1241" s="27" t="s">
        <v>19</v>
      </c>
      <c r="AI1241" s="27" t="s">
        <v>19</v>
      </c>
      <c r="AJ1241" s="27" t="s">
        <v>19</v>
      </c>
      <c r="AK1241" t="s">
        <v>21</v>
      </c>
      <c r="AL1241">
        <v>10</v>
      </c>
      <c r="AT1241">
        <v>10</v>
      </c>
    </row>
    <row r="1242" spans="1:46" ht="14.45" customHeight="1">
      <c r="A1242"/>
      <c r="B1242" s="25" t="s">
        <v>6806</v>
      </c>
      <c r="D1242" s="47"/>
      <c r="E1242" s="256"/>
      <c r="F1242" s="47"/>
      <c r="G1242" s="47"/>
      <c r="H1242" s="47"/>
      <c r="I1242" s="47"/>
      <c r="J1242" s="47"/>
      <c r="K1242" s="47"/>
      <c r="L1242" s="47"/>
      <c r="M1242" s="47"/>
      <c r="N1242" s="47"/>
      <c r="O1242" s="47"/>
      <c r="P1242" s="47"/>
      <c r="Q1242" s="47"/>
      <c r="R1242" s="47"/>
      <c r="S1242" s="47"/>
      <c r="T1242" s="47"/>
      <c r="U1242" s="47"/>
      <c r="V1242" s="48"/>
      <c r="W1242">
        <v>4</v>
      </c>
      <c r="X1242" t="s">
        <v>75</v>
      </c>
      <c r="Y1242" t="s">
        <v>19</v>
      </c>
      <c r="Z1242" t="s">
        <v>19</v>
      </c>
      <c r="AA1242" t="s">
        <v>19</v>
      </c>
      <c r="AB1242" t="s">
        <v>19</v>
      </c>
      <c r="AC1242" t="s">
        <v>19</v>
      </c>
      <c r="AD1242" t="s">
        <v>19</v>
      </c>
      <c r="AE1242" t="s">
        <v>123</v>
      </c>
      <c r="AF1242" s="27" t="s">
        <v>19</v>
      </c>
      <c r="AG1242" s="27" t="s">
        <v>19</v>
      </c>
      <c r="AH1242" s="27" t="s">
        <v>19</v>
      </c>
      <c r="AI1242" s="27" t="s">
        <v>19</v>
      </c>
      <c r="AJ1242" s="27" t="s">
        <v>19</v>
      </c>
      <c r="AK1242" t="s">
        <v>21</v>
      </c>
      <c r="AL1242">
        <v>1</v>
      </c>
      <c r="AT1242">
        <v>1</v>
      </c>
    </row>
    <row r="1243" spans="1:46" ht="14.45" customHeight="1">
      <c r="A1243"/>
      <c r="B1243" s="25" t="s">
        <v>6806</v>
      </c>
      <c r="D1243" s="47"/>
      <c r="E1243" s="256"/>
      <c r="F1243" s="47"/>
      <c r="G1243" s="47"/>
      <c r="H1243" s="47"/>
      <c r="I1243" s="47"/>
      <c r="J1243" s="47"/>
      <c r="K1243" s="47"/>
      <c r="L1243" s="47"/>
      <c r="M1243" s="47"/>
      <c r="N1243" s="47"/>
      <c r="O1243" s="47"/>
      <c r="P1243" s="47"/>
      <c r="Q1243" s="47"/>
      <c r="R1243" s="47"/>
      <c r="S1243" s="47"/>
      <c r="T1243" s="47"/>
      <c r="U1243" s="47"/>
      <c r="V1243" s="48"/>
      <c r="W1243">
        <v>4</v>
      </c>
      <c r="X1243" t="s">
        <v>75</v>
      </c>
      <c r="Y1243" t="s">
        <v>19</v>
      </c>
      <c r="Z1243" t="s">
        <v>19</v>
      </c>
      <c r="AA1243" t="s">
        <v>19</v>
      </c>
      <c r="AB1243" t="s">
        <v>19</v>
      </c>
      <c r="AC1243" t="s">
        <v>19</v>
      </c>
      <c r="AD1243" t="s">
        <v>19</v>
      </c>
      <c r="AE1243" t="s">
        <v>125</v>
      </c>
      <c r="AF1243" s="27" t="s">
        <v>19</v>
      </c>
      <c r="AG1243" s="27" t="s">
        <v>19</v>
      </c>
      <c r="AH1243" s="27" t="s">
        <v>19</v>
      </c>
      <c r="AI1243" s="27" t="s">
        <v>19</v>
      </c>
      <c r="AJ1243" s="27" t="s">
        <v>19</v>
      </c>
      <c r="AK1243" t="s">
        <v>21</v>
      </c>
      <c r="AL1243">
        <v>6</v>
      </c>
      <c r="AT1243">
        <v>6</v>
      </c>
    </row>
    <row r="1244" spans="1:46" ht="14.45" customHeight="1">
      <c r="A1244"/>
      <c r="B1244" s="25" t="s">
        <v>6806</v>
      </c>
      <c r="D1244" s="47"/>
      <c r="E1244" s="256"/>
      <c r="F1244" s="47"/>
      <c r="G1244" s="47"/>
      <c r="H1244" s="47"/>
      <c r="I1244" s="47"/>
      <c r="J1244" s="47"/>
      <c r="K1244" s="47"/>
      <c r="L1244" s="47"/>
      <c r="M1244" s="47"/>
      <c r="N1244" s="47"/>
      <c r="O1244" s="47"/>
      <c r="P1244" s="47"/>
      <c r="Q1244" s="47"/>
      <c r="R1244" s="47"/>
      <c r="S1244" s="47"/>
      <c r="T1244" s="47"/>
      <c r="U1244" s="47"/>
      <c r="V1244" s="48"/>
      <c r="W1244">
        <v>4</v>
      </c>
      <c r="X1244" t="s">
        <v>75</v>
      </c>
      <c r="Y1244" t="s">
        <v>19</v>
      </c>
      <c r="Z1244" t="s">
        <v>19</v>
      </c>
      <c r="AA1244" t="s">
        <v>19</v>
      </c>
      <c r="AB1244" t="s">
        <v>19</v>
      </c>
      <c r="AC1244" t="s">
        <v>19</v>
      </c>
      <c r="AD1244" t="s">
        <v>19</v>
      </c>
      <c r="AE1244" t="s">
        <v>126</v>
      </c>
      <c r="AF1244" s="27" t="s">
        <v>19</v>
      </c>
      <c r="AG1244" s="27" t="s">
        <v>19</v>
      </c>
      <c r="AH1244" s="27" t="s">
        <v>19</v>
      </c>
      <c r="AI1244" s="27" t="s">
        <v>19</v>
      </c>
      <c r="AJ1244" s="27" t="s">
        <v>19</v>
      </c>
      <c r="AK1244" t="s">
        <v>21</v>
      </c>
      <c r="AL1244">
        <v>1</v>
      </c>
      <c r="AT1244">
        <v>1</v>
      </c>
    </row>
    <row r="1245" spans="1:46" ht="14.45" customHeight="1">
      <c r="A1245"/>
      <c r="B1245" s="25" t="s">
        <v>6806</v>
      </c>
      <c r="D1245" s="34" t="s">
        <v>6928</v>
      </c>
      <c r="E1245" s="261" t="s">
        <v>6852</v>
      </c>
      <c r="F1245" s="42" t="s">
        <v>6847</v>
      </c>
      <c r="G1245" s="47"/>
      <c r="H1245" s="47"/>
      <c r="I1245" s="47"/>
      <c r="J1245" s="47"/>
      <c r="K1245" s="47"/>
      <c r="L1245" s="47"/>
      <c r="M1245" s="47"/>
      <c r="N1245" s="47"/>
      <c r="O1245" s="47"/>
      <c r="P1245" s="47"/>
      <c r="Q1245" s="47"/>
      <c r="R1245" s="47"/>
      <c r="S1245" s="47"/>
      <c r="T1245" s="47"/>
      <c r="U1245" s="47"/>
      <c r="V1245" s="48" t="s">
        <v>6833</v>
      </c>
      <c r="W1245">
        <v>3</v>
      </c>
      <c r="X1245" t="s">
        <v>1742</v>
      </c>
      <c r="Y1245" t="s">
        <v>2413</v>
      </c>
      <c r="Z1245" t="s">
        <v>19</v>
      </c>
      <c r="AA1245" t="s">
        <v>2414</v>
      </c>
      <c r="AB1245" t="s">
        <v>2414</v>
      </c>
      <c r="AC1245" t="s">
        <v>2415</v>
      </c>
      <c r="AD1245" t="s">
        <v>2416</v>
      </c>
      <c r="AE1245" t="s">
        <v>1747</v>
      </c>
      <c r="AF1245" s="27" t="s">
        <v>19</v>
      </c>
      <c r="AG1245" s="27" t="s">
        <v>19</v>
      </c>
      <c r="AH1245" s="27" t="s">
        <v>311</v>
      </c>
      <c r="AI1245" s="27" t="s">
        <v>2417</v>
      </c>
      <c r="AJ1245" s="27" t="s">
        <v>2418</v>
      </c>
      <c r="AK1245" t="s">
        <v>21</v>
      </c>
      <c r="AL1245">
        <v>1</v>
      </c>
      <c r="AT1245" t="s">
        <v>2410</v>
      </c>
    </row>
    <row r="1246" spans="1:46" ht="14.45" customHeight="1">
      <c r="A1246"/>
      <c r="B1246" s="25" t="s">
        <v>6806</v>
      </c>
      <c r="D1246" s="34" t="s">
        <v>6928</v>
      </c>
      <c r="E1246" s="261" t="s">
        <v>6852</v>
      </c>
      <c r="F1246" s="42" t="s">
        <v>6847</v>
      </c>
      <c r="G1246" s="47"/>
      <c r="H1246" s="47"/>
      <c r="I1246" s="47"/>
      <c r="J1246" s="47"/>
      <c r="K1246" s="47"/>
      <c r="L1246" s="47"/>
      <c r="M1246" s="42">
        <v>920002895</v>
      </c>
      <c r="N1246" s="47"/>
      <c r="O1246" s="47"/>
      <c r="P1246" s="47"/>
      <c r="Q1246" s="47"/>
      <c r="R1246" s="47"/>
      <c r="S1246" s="47"/>
      <c r="T1246" s="47"/>
      <c r="U1246" s="47"/>
      <c r="V1246" s="48" t="s">
        <v>6833</v>
      </c>
      <c r="W1246">
        <v>3</v>
      </c>
      <c r="X1246" t="s">
        <v>2419</v>
      </c>
      <c r="Y1246" t="s">
        <v>2420</v>
      </c>
      <c r="Z1246" t="s">
        <v>19</v>
      </c>
      <c r="AA1246" t="s">
        <v>2421</v>
      </c>
      <c r="AB1246" t="s">
        <v>2421</v>
      </c>
      <c r="AC1246" t="s">
        <v>2422</v>
      </c>
      <c r="AD1246" t="s">
        <v>2423</v>
      </c>
      <c r="AE1246" t="s">
        <v>2424</v>
      </c>
      <c r="AF1246" s="27" t="s">
        <v>2425</v>
      </c>
      <c r="AG1246" s="27" t="s">
        <v>19</v>
      </c>
      <c r="AH1246" s="27" t="s">
        <v>311</v>
      </c>
      <c r="AI1246" s="27" t="s">
        <v>2426</v>
      </c>
      <c r="AJ1246" s="27" t="s">
        <v>2427</v>
      </c>
      <c r="AK1246" t="s">
        <v>21</v>
      </c>
      <c r="AL1246">
        <v>1</v>
      </c>
      <c r="AT1246" t="s">
        <v>2410</v>
      </c>
    </row>
    <row r="1247" spans="1:46" ht="14.45" customHeight="1">
      <c r="A1247"/>
      <c r="B1247" s="36" t="s">
        <v>6806</v>
      </c>
      <c r="D1247" s="36" t="s">
        <v>6928</v>
      </c>
      <c r="E1247" s="263"/>
      <c r="F1247" s="36"/>
      <c r="G1247" s="47"/>
      <c r="H1247" s="47"/>
      <c r="I1247" s="47"/>
      <c r="J1247" s="47"/>
      <c r="K1247" s="47"/>
      <c r="L1247" s="47"/>
      <c r="M1247" s="32">
        <v>920002481</v>
      </c>
      <c r="N1247" s="47"/>
      <c r="O1247" s="47"/>
      <c r="P1247" s="47"/>
      <c r="Q1247" s="47"/>
      <c r="R1247" s="47"/>
      <c r="S1247" s="47"/>
      <c r="T1247" s="47"/>
      <c r="U1247" s="47"/>
      <c r="V1247" s="39" t="s">
        <v>6833</v>
      </c>
      <c r="W1247" s="41"/>
      <c r="X1247" s="40" t="s">
        <v>6883</v>
      </c>
      <c r="Y1247" s="40"/>
      <c r="Z1247" s="40"/>
      <c r="AA1247" s="40"/>
      <c r="AB1247" s="40"/>
      <c r="AC1247" s="40" t="s">
        <v>2422</v>
      </c>
    </row>
    <row r="1248" spans="1:46" ht="14.45" customHeight="1">
      <c r="A1248"/>
      <c r="B1248" s="36" t="s">
        <v>6806</v>
      </c>
      <c r="D1248" s="36" t="s">
        <v>6928</v>
      </c>
      <c r="E1248" s="263"/>
      <c r="F1248" s="36"/>
      <c r="G1248" s="47"/>
      <c r="H1248" s="47"/>
      <c r="I1248" s="47"/>
      <c r="J1248" s="47"/>
      <c r="K1248" s="47"/>
      <c r="L1248" s="47"/>
      <c r="M1248" s="32">
        <v>920002482</v>
      </c>
      <c r="N1248" s="47"/>
      <c r="O1248" s="47"/>
      <c r="P1248" s="47"/>
      <c r="Q1248" s="47"/>
      <c r="R1248" s="47"/>
      <c r="S1248" s="47"/>
      <c r="T1248" s="47"/>
      <c r="U1248" s="47"/>
      <c r="V1248" s="39" t="s">
        <v>6833</v>
      </c>
      <c r="W1248" s="41"/>
      <c r="X1248" s="40" t="s">
        <v>6884</v>
      </c>
      <c r="Y1248" s="40"/>
      <c r="Z1248" s="40"/>
      <c r="AA1248" s="40"/>
      <c r="AB1248" s="40"/>
      <c r="AC1248" s="40" t="s">
        <v>2422</v>
      </c>
    </row>
    <row r="1249" spans="1:46" ht="14.45" customHeight="1">
      <c r="A1249"/>
      <c r="B1249" s="25" t="s">
        <v>6806</v>
      </c>
      <c r="D1249" s="25" t="s">
        <v>6928</v>
      </c>
      <c r="E1249" s="260" t="s">
        <v>6852</v>
      </c>
      <c r="F1249" s="26" t="s">
        <v>6847</v>
      </c>
      <c r="G1249" s="47"/>
      <c r="H1249" s="47"/>
      <c r="I1249" s="47"/>
      <c r="J1249" s="47"/>
      <c r="K1249" s="47"/>
      <c r="L1249" s="47"/>
      <c r="M1249" s="47"/>
      <c r="N1249" s="47"/>
      <c r="O1249" s="47"/>
      <c r="P1249" s="47"/>
      <c r="Q1249" s="47"/>
      <c r="R1249" s="47"/>
      <c r="S1249" s="47"/>
      <c r="T1249" s="47"/>
      <c r="U1249" s="47"/>
      <c r="V1249" s="48" t="s">
        <v>6833</v>
      </c>
      <c r="W1249">
        <v>3</v>
      </c>
      <c r="X1249" t="s">
        <v>2428</v>
      </c>
      <c r="Y1249" t="s">
        <v>2429</v>
      </c>
      <c r="Z1249" t="s">
        <v>19</v>
      </c>
      <c r="AA1249" t="s">
        <v>2430</v>
      </c>
      <c r="AB1249" t="s">
        <v>2430</v>
      </c>
      <c r="AC1249" t="s">
        <v>2431</v>
      </c>
      <c r="AD1249" t="s">
        <v>643</v>
      </c>
      <c r="AE1249" t="s">
        <v>2432</v>
      </c>
      <c r="AF1249" s="27" t="s">
        <v>19</v>
      </c>
      <c r="AG1249" s="27" t="s">
        <v>19</v>
      </c>
      <c r="AH1249" s="27" t="s">
        <v>311</v>
      </c>
      <c r="AI1249" s="27" t="s">
        <v>2433</v>
      </c>
      <c r="AJ1249" s="27" t="s">
        <v>2434</v>
      </c>
      <c r="AK1249" t="s">
        <v>21</v>
      </c>
      <c r="AL1249">
        <v>1</v>
      </c>
      <c r="AT1249" t="s">
        <v>2410</v>
      </c>
    </row>
    <row r="1250" spans="1:46" ht="14.45" customHeight="1">
      <c r="A1250"/>
      <c r="B1250" s="25" t="s">
        <v>6806</v>
      </c>
      <c r="D1250" s="25" t="s">
        <v>6959</v>
      </c>
      <c r="E1250" s="260"/>
      <c r="F1250" s="25"/>
      <c r="G1250" s="47"/>
      <c r="H1250" s="47"/>
      <c r="I1250" s="47"/>
      <c r="J1250" s="25" t="s">
        <v>7069</v>
      </c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59"/>
      <c r="V1250" s="59" t="s">
        <v>6836</v>
      </c>
      <c r="W1250">
        <v>3</v>
      </c>
      <c r="X1250" t="s">
        <v>715</v>
      </c>
      <c r="Y1250" t="s">
        <v>2435</v>
      </c>
      <c r="Z1250" t="s">
        <v>19</v>
      </c>
      <c r="AA1250" t="s">
        <v>19</v>
      </c>
      <c r="AB1250" t="s">
        <v>2436</v>
      </c>
      <c r="AC1250" t="s">
        <v>2435</v>
      </c>
      <c r="AD1250" t="s">
        <v>827</v>
      </c>
      <c r="AE1250" t="s">
        <v>718</v>
      </c>
      <c r="AF1250" s="27" t="s">
        <v>19</v>
      </c>
      <c r="AG1250" s="27" t="s">
        <v>826</v>
      </c>
      <c r="AH1250" s="27" t="s">
        <v>719</v>
      </c>
      <c r="AI1250" s="27" t="s">
        <v>19</v>
      </c>
      <c r="AJ1250" s="27" t="s">
        <v>19</v>
      </c>
      <c r="AK1250" t="s">
        <v>21</v>
      </c>
      <c r="AL1250">
        <v>1</v>
      </c>
      <c r="AT1250" t="s">
        <v>2410</v>
      </c>
    </row>
    <row r="1251" spans="1:46" ht="14.45" customHeight="1">
      <c r="A1251"/>
      <c r="B1251" s="25" t="s">
        <v>6806</v>
      </c>
      <c r="D1251" s="25" t="s">
        <v>6928</v>
      </c>
      <c r="E1251" s="260" t="s">
        <v>6852</v>
      </c>
      <c r="F1251" s="26" t="s">
        <v>6847</v>
      </c>
      <c r="G1251" s="47"/>
      <c r="H1251" s="47"/>
      <c r="I1251" s="47"/>
      <c r="J1251" s="47"/>
      <c r="K1251" s="47"/>
      <c r="L1251" s="47"/>
      <c r="M1251" s="42">
        <v>920006220</v>
      </c>
      <c r="N1251" s="47"/>
      <c r="O1251" s="47"/>
      <c r="P1251" s="47"/>
      <c r="Q1251" s="47"/>
      <c r="R1251" s="47"/>
      <c r="S1251" s="47"/>
      <c r="T1251" s="47"/>
      <c r="U1251" s="47"/>
      <c r="V1251" s="48" t="s">
        <v>6833</v>
      </c>
      <c r="W1251">
        <v>3</v>
      </c>
      <c r="X1251" t="s">
        <v>939</v>
      </c>
      <c r="Y1251" t="s">
        <v>2437</v>
      </c>
      <c r="Z1251" t="s">
        <v>19</v>
      </c>
      <c r="AA1251" t="s">
        <v>2438</v>
      </c>
      <c r="AB1251" t="s">
        <v>2438</v>
      </c>
      <c r="AC1251" t="s">
        <v>2439</v>
      </c>
      <c r="AD1251" t="s">
        <v>2440</v>
      </c>
      <c r="AE1251" t="s">
        <v>2441</v>
      </c>
      <c r="AF1251" s="27" t="s">
        <v>19</v>
      </c>
      <c r="AG1251" s="27" t="s">
        <v>19</v>
      </c>
      <c r="AH1251" s="27" t="s">
        <v>311</v>
      </c>
      <c r="AI1251" s="27" t="s">
        <v>2442</v>
      </c>
      <c r="AJ1251" s="27" t="s">
        <v>2443</v>
      </c>
      <c r="AK1251" t="s">
        <v>21</v>
      </c>
      <c r="AL1251">
        <v>1</v>
      </c>
      <c r="AT1251" t="s">
        <v>2410</v>
      </c>
    </row>
    <row r="1252" spans="1:46" ht="14.45" customHeight="1">
      <c r="A1252"/>
      <c r="B1252" s="32" t="s">
        <v>6806</v>
      </c>
      <c r="D1252" s="36" t="s">
        <v>6928</v>
      </c>
      <c r="E1252" s="263"/>
      <c r="F1252" s="36"/>
      <c r="G1252" s="47"/>
      <c r="H1252" s="47"/>
      <c r="I1252" s="47"/>
      <c r="J1252" s="47"/>
      <c r="K1252" s="47"/>
      <c r="L1252" s="47"/>
      <c r="M1252" s="32">
        <v>920005858</v>
      </c>
      <c r="N1252" s="47"/>
      <c r="O1252" s="47"/>
      <c r="P1252" s="47"/>
      <c r="Q1252" s="47"/>
      <c r="R1252" s="47"/>
      <c r="S1252" s="47"/>
      <c r="T1252" s="47"/>
      <c r="U1252" s="47"/>
      <c r="V1252" s="39" t="s">
        <v>6833</v>
      </c>
      <c r="W1252" s="30"/>
      <c r="X1252" s="30" t="s">
        <v>6885</v>
      </c>
      <c r="Y1252" s="30"/>
      <c r="Z1252" s="30"/>
      <c r="AA1252" s="30"/>
      <c r="AB1252" s="30"/>
      <c r="AC1252" s="30" t="s">
        <v>2439</v>
      </c>
    </row>
    <row r="1253" spans="1:46" ht="14.45" customHeight="1">
      <c r="A1253"/>
      <c r="B1253" s="32" t="s">
        <v>6806</v>
      </c>
      <c r="D1253" s="36" t="s">
        <v>6928</v>
      </c>
      <c r="E1253" s="263"/>
      <c r="F1253" s="36"/>
      <c r="G1253" s="47"/>
      <c r="H1253" s="47"/>
      <c r="I1253" s="47"/>
      <c r="J1253" s="47"/>
      <c r="K1253" s="47"/>
      <c r="L1253" s="47"/>
      <c r="M1253" s="32">
        <v>920006219</v>
      </c>
      <c r="N1253" s="47"/>
      <c r="O1253" s="47"/>
      <c r="P1253" s="47"/>
      <c r="Q1253" s="47"/>
      <c r="R1253" s="47"/>
      <c r="S1253" s="47"/>
      <c r="T1253" s="47"/>
      <c r="U1253" s="47"/>
      <c r="V1253" s="39" t="s">
        <v>6833</v>
      </c>
      <c r="W1253" s="30"/>
      <c r="X1253" s="30" t="s">
        <v>6876</v>
      </c>
      <c r="Y1253" s="30"/>
      <c r="Z1253" s="30"/>
      <c r="AA1253" s="30"/>
      <c r="AB1253" s="30"/>
      <c r="AC1253" s="30" t="s">
        <v>2439</v>
      </c>
    </row>
    <row r="1254" spans="1:46" ht="14.45" customHeight="1">
      <c r="A1254"/>
      <c r="B1254" s="25" t="s">
        <v>6806</v>
      </c>
      <c r="D1254" s="34" t="s">
        <v>6928</v>
      </c>
      <c r="E1254" s="261" t="s">
        <v>6852</v>
      </c>
      <c r="F1254" s="42" t="s">
        <v>6847</v>
      </c>
      <c r="G1254" s="47"/>
      <c r="H1254" s="47"/>
      <c r="I1254" s="47"/>
      <c r="J1254" s="47"/>
      <c r="K1254" s="47"/>
      <c r="L1254" s="47"/>
      <c r="M1254" s="47"/>
      <c r="N1254" s="47"/>
      <c r="O1254" s="47"/>
      <c r="P1254" s="47"/>
      <c r="Q1254" s="47"/>
      <c r="R1254" s="47"/>
      <c r="S1254" s="47"/>
      <c r="T1254" s="47"/>
      <c r="U1254" s="47"/>
      <c r="V1254" s="48" t="s">
        <v>6833</v>
      </c>
      <c r="W1254">
        <v>3</v>
      </c>
      <c r="X1254" t="s">
        <v>2444</v>
      </c>
      <c r="Y1254" t="s">
        <v>2445</v>
      </c>
      <c r="Z1254" t="s">
        <v>19</v>
      </c>
      <c r="AA1254" t="s">
        <v>2446</v>
      </c>
      <c r="AB1254" t="s">
        <v>2446</v>
      </c>
      <c r="AC1254" t="s">
        <v>2447</v>
      </c>
      <c r="AD1254" t="s">
        <v>2448</v>
      </c>
      <c r="AE1254" t="s">
        <v>2449</v>
      </c>
      <c r="AF1254" s="27" t="s">
        <v>399</v>
      </c>
      <c r="AG1254" s="27" t="s">
        <v>19</v>
      </c>
      <c r="AH1254" s="27" t="s">
        <v>311</v>
      </c>
      <c r="AI1254" s="27" t="s">
        <v>2450</v>
      </c>
      <c r="AJ1254" s="27" t="s">
        <v>2451</v>
      </c>
      <c r="AK1254" t="s">
        <v>21</v>
      </c>
      <c r="AL1254">
        <v>1</v>
      </c>
      <c r="AT1254" t="s">
        <v>2410</v>
      </c>
    </row>
    <row r="1255" spans="1:46" ht="14.45" customHeight="1">
      <c r="A1255"/>
      <c r="B1255" s="25" t="s">
        <v>6806</v>
      </c>
      <c r="D1255" s="34" t="s">
        <v>6928</v>
      </c>
      <c r="E1255" s="261"/>
      <c r="F1255" s="42" t="s">
        <v>6847</v>
      </c>
      <c r="G1255" s="42"/>
      <c r="H1255" s="42"/>
      <c r="I1255" s="42"/>
      <c r="J1255" s="42"/>
      <c r="K1255" s="42"/>
      <c r="L1255" s="42"/>
      <c r="M1255" s="42"/>
      <c r="N1255" s="42"/>
      <c r="O1255" s="42"/>
      <c r="P1255" s="42"/>
      <c r="Q1255" s="42"/>
      <c r="R1255" s="42"/>
      <c r="S1255" s="42"/>
      <c r="T1255" s="42"/>
      <c r="U1255" s="70"/>
      <c r="V1255" s="70" t="s">
        <v>6833</v>
      </c>
      <c r="W1255">
        <v>4</v>
      </c>
      <c r="X1255" t="s">
        <v>313</v>
      </c>
      <c r="Y1255" t="s">
        <v>19</v>
      </c>
      <c r="Z1255" t="s">
        <v>19</v>
      </c>
      <c r="AA1255" t="s">
        <v>19</v>
      </c>
      <c r="AB1255" t="s">
        <v>19</v>
      </c>
      <c r="AC1255" t="s">
        <v>19</v>
      </c>
      <c r="AD1255" t="s">
        <v>19</v>
      </c>
      <c r="AE1255" t="s">
        <v>314</v>
      </c>
      <c r="AF1255" s="27" t="s">
        <v>19</v>
      </c>
      <c r="AG1255" s="27" t="s">
        <v>2447</v>
      </c>
      <c r="AH1255" s="27" t="s">
        <v>19</v>
      </c>
      <c r="AI1255" s="27" t="s">
        <v>19</v>
      </c>
      <c r="AJ1255" s="27" t="s">
        <v>19</v>
      </c>
      <c r="AK1255" t="s">
        <v>21</v>
      </c>
      <c r="AL1255" t="s">
        <v>315</v>
      </c>
      <c r="AT1255" t="s">
        <v>2410</v>
      </c>
    </row>
    <row r="1256" spans="1:46" ht="14.45" customHeight="1">
      <c r="A1256"/>
      <c r="B1256" s="25" t="s">
        <v>6806</v>
      </c>
      <c r="D1256" s="34" t="s">
        <v>6928</v>
      </c>
      <c r="E1256" s="261" t="s">
        <v>6846</v>
      </c>
      <c r="F1256" s="42" t="s">
        <v>6847</v>
      </c>
      <c r="G1256" s="42"/>
      <c r="H1256" s="42"/>
      <c r="I1256" s="42"/>
      <c r="J1256" s="34"/>
      <c r="K1256" s="42"/>
      <c r="L1256" s="55"/>
      <c r="M1256" s="34">
        <v>920003992</v>
      </c>
      <c r="N1256" s="47"/>
      <c r="O1256" s="47"/>
      <c r="P1256" s="47"/>
      <c r="Q1256" s="47"/>
      <c r="R1256" s="47"/>
      <c r="S1256" s="47"/>
      <c r="T1256" s="47"/>
      <c r="U1256" s="47"/>
      <c r="V1256" s="48" t="s">
        <v>6833</v>
      </c>
      <c r="W1256">
        <v>3</v>
      </c>
      <c r="X1256" t="s">
        <v>988</v>
      </c>
      <c r="Y1256" t="s">
        <v>2452</v>
      </c>
      <c r="Z1256" t="s">
        <v>19</v>
      </c>
      <c r="AA1256" t="s">
        <v>2430</v>
      </c>
      <c r="AB1256" t="s">
        <v>2430</v>
      </c>
      <c r="AC1256" t="s">
        <v>2453</v>
      </c>
      <c r="AD1256" t="s">
        <v>2167</v>
      </c>
      <c r="AE1256" t="s">
        <v>991</v>
      </c>
      <c r="AF1256" s="27" t="s">
        <v>665</v>
      </c>
      <c r="AG1256" s="27" t="s">
        <v>19</v>
      </c>
      <c r="AH1256" s="27" t="s">
        <v>311</v>
      </c>
      <c r="AI1256" s="27" t="s">
        <v>2433</v>
      </c>
      <c r="AJ1256" s="27" t="s">
        <v>2434</v>
      </c>
      <c r="AK1256" t="s">
        <v>21</v>
      </c>
      <c r="AL1256">
        <v>1</v>
      </c>
      <c r="AT1256" t="s">
        <v>2410</v>
      </c>
    </row>
    <row r="1257" spans="1:46" ht="14.45" customHeight="1">
      <c r="A1257"/>
      <c r="B1257" s="32" t="s">
        <v>6806</v>
      </c>
      <c r="D1257" s="36" t="s">
        <v>6928</v>
      </c>
      <c r="E1257" s="263"/>
      <c r="F1257" s="33"/>
      <c r="G1257" s="33"/>
      <c r="H1257" s="33"/>
      <c r="I1257" s="33"/>
      <c r="J1257" s="36"/>
      <c r="K1257" s="33"/>
      <c r="L1257" s="74"/>
      <c r="M1257" s="32">
        <v>920003983</v>
      </c>
      <c r="N1257" s="47"/>
      <c r="O1257" s="47"/>
      <c r="P1257" s="47"/>
      <c r="Q1257" s="47"/>
      <c r="R1257" s="47"/>
      <c r="S1257" s="47"/>
      <c r="T1257" s="47"/>
      <c r="U1257" s="47"/>
      <c r="V1257" s="43" t="s">
        <v>6833</v>
      </c>
      <c r="W1257" s="29"/>
      <c r="X1257" s="30" t="s">
        <v>6867</v>
      </c>
      <c r="Y1257" s="29"/>
      <c r="Z1257" s="29"/>
      <c r="AA1257" s="29"/>
      <c r="AB1257" s="29"/>
      <c r="AC1257" s="30" t="s">
        <v>2453</v>
      </c>
    </row>
    <row r="1258" spans="1:46" ht="14.45" customHeight="1">
      <c r="A1258"/>
      <c r="B1258" s="32" t="s">
        <v>6806</v>
      </c>
      <c r="D1258" s="36" t="s">
        <v>6900</v>
      </c>
      <c r="E1258" s="263"/>
      <c r="F1258" s="33"/>
      <c r="G1258" s="33"/>
      <c r="H1258" s="33"/>
      <c r="I1258" s="33"/>
      <c r="J1258" s="36"/>
      <c r="K1258" s="33"/>
      <c r="L1258" s="74"/>
      <c r="M1258" s="32">
        <v>920003986</v>
      </c>
      <c r="N1258" s="47"/>
      <c r="O1258" s="47"/>
      <c r="P1258" s="47"/>
      <c r="Q1258" s="47"/>
      <c r="R1258" s="47"/>
      <c r="S1258" s="47"/>
      <c r="T1258" s="47"/>
      <c r="U1258" s="47"/>
      <c r="V1258" s="43" t="s">
        <v>6836</v>
      </c>
      <c r="W1258" s="29"/>
      <c r="X1258" s="30" t="s">
        <v>6868</v>
      </c>
      <c r="Y1258" s="29"/>
      <c r="Z1258" s="29"/>
      <c r="AA1258" s="29"/>
      <c r="AB1258" s="29"/>
      <c r="AC1258" s="30" t="s">
        <v>2453</v>
      </c>
    </row>
    <row r="1259" spans="1:46" ht="14.45" customHeight="1">
      <c r="A1259"/>
      <c r="B1259" s="25" t="s">
        <v>6806</v>
      </c>
      <c r="D1259" s="25" t="s">
        <v>6900</v>
      </c>
      <c r="E1259" s="260"/>
      <c r="F1259" s="72"/>
      <c r="G1259" s="72"/>
      <c r="H1259" s="72"/>
      <c r="I1259" s="72"/>
      <c r="J1259" s="25"/>
      <c r="K1259" s="72"/>
      <c r="L1259" s="73" t="s">
        <v>6966</v>
      </c>
      <c r="M1259" s="47"/>
      <c r="N1259" s="47"/>
      <c r="O1259" s="47"/>
      <c r="P1259" s="47"/>
      <c r="Q1259" s="47"/>
      <c r="R1259" s="47"/>
      <c r="S1259" s="47"/>
      <c r="T1259" s="47"/>
      <c r="U1259" s="47"/>
      <c r="V1259" s="59" t="s">
        <v>6836</v>
      </c>
      <c r="W1259">
        <v>3</v>
      </c>
      <c r="X1259" t="s">
        <v>992</v>
      </c>
      <c r="Y1259" t="s">
        <v>2454</v>
      </c>
      <c r="Z1259" t="s">
        <v>19</v>
      </c>
      <c r="AA1259" t="s">
        <v>19</v>
      </c>
      <c r="AB1259" t="s">
        <v>19</v>
      </c>
      <c r="AC1259" t="s">
        <v>2454</v>
      </c>
      <c r="AD1259" t="s">
        <v>2167</v>
      </c>
      <c r="AE1259" t="s">
        <v>994</v>
      </c>
      <c r="AF1259" s="27" t="s">
        <v>19</v>
      </c>
      <c r="AG1259" s="27" t="s">
        <v>2453</v>
      </c>
      <c r="AH1259" s="27" t="s">
        <v>19</v>
      </c>
      <c r="AI1259" s="27" t="s">
        <v>19</v>
      </c>
      <c r="AJ1259" s="27" t="s">
        <v>19</v>
      </c>
      <c r="AK1259" t="s">
        <v>21</v>
      </c>
      <c r="AL1259">
        <v>1</v>
      </c>
      <c r="AT1259" t="s">
        <v>2410</v>
      </c>
    </row>
    <row r="1260" spans="1:46" ht="14.45" customHeight="1">
      <c r="A1260"/>
      <c r="B1260" s="25" t="s">
        <v>6806</v>
      </c>
      <c r="D1260" s="25" t="s">
        <v>6928</v>
      </c>
      <c r="E1260" s="260"/>
      <c r="F1260" s="26"/>
      <c r="G1260" s="72"/>
      <c r="H1260" s="25" t="s">
        <v>6928</v>
      </c>
      <c r="I1260" s="72"/>
      <c r="J1260" s="25"/>
      <c r="K1260" s="72"/>
      <c r="L1260" s="73" t="s">
        <v>7034</v>
      </c>
      <c r="M1260" s="47"/>
      <c r="N1260" s="47"/>
      <c r="O1260" s="47"/>
      <c r="P1260" s="47"/>
      <c r="Q1260" s="47"/>
      <c r="R1260" s="47"/>
      <c r="S1260" s="47"/>
      <c r="T1260" s="47"/>
      <c r="U1260" s="47"/>
      <c r="V1260" s="59" t="s">
        <v>6833</v>
      </c>
      <c r="W1260">
        <v>3</v>
      </c>
      <c r="X1260" t="s">
        <v>1031</v>
      </c>
      <c r="Y1260" t="s">
        <v>2455</v>
      </c>
      <c r="Z1260" t="s">
        <v>19</v>
      </c>
      <c r="AA1260" t="s">
        <v>19</v>
      </c>
      <c r="AB1260" t="s">
        <v>19</v>
      </c>
      <c r="AC1260" t="s">
        <v>2455</v>
      </c>
      <c r="AD1260" t="s">
        <v>1845</v>
      </c>
      <c r="AE1260" t="s">
        <v>1046</v>
      </c>
      <c r="AF1260" s="27" t="s">
        <v>19</v>
      </c>
      <c r="AG1260" s="27" t="s">
        <v>19</v>
      </c>
      <c r="AH1260" s="27" t="s">
        <v>19</v>
      </c>
      <c r="AI1260" s="27" t="s">
        <v>19</v>
      </c>
      <c r="AJ1260" s="27" t="s">
        <v>19</v>
      </c>
      <c r="AK1260" t="s">
        <v>21</v>
      </c>
      <c r="AL1260">
        <v>1</v>
      </c>
      <c r="AT1260" t="s">
        <v>2410</v>
      </c>
    </row>
    <row r="1261" spans="1:46" ht="14.45" customHeight="1">
      <c r="A1261"/>
      <c r="B1261" s="25" t="s">
        <v>6806</v>
      </c>
      <c r="D1261" s="25" t="s">
        <v>6928</v>
      </c>
      <c r="E1261" s="260"/>
      <c r="F1261" s="72"/>
      <c r="G1261" s="72"/>
      <c r="H1261" s="25" t="s">
        <v>6928</v>
      </c>
      <c r="I1261" s="72"/>
      <c r="J1261" s="25"/>
      <c r="K1261" s="72"/>
      <c r="L1261" s="73" t="s">
        <v>7034</v>
      </c>
      <c r="M1261" s="47"/>
      <c r="N1261" s="47"/>
      <c r="O1261" s="47"/>
      <c r="P1261" s="47"/>
      <c r="Q1261" s="47"/>
      <c r="R1261" s="47"/>
      <c r="S1261" s="47"/>
      <c r="T1261" s="47"/>
      <c r="U1261" s="47"/>
      <c r="V1261" s="59" t="s">
        <v>6833</v>
      </c>
      <c r="W1261">
        <v>3</v>
      </c>
      <c r="X1261" t="s">
        <v>1031</v>
      </c>
      <c r="Y1261" t="s">
        <v>2456</v>
      </c>
      <c r="Z1261" t="s">
        <v>19</v>
      </c>
      <c r="AA1261" t="s">
        <v>19</v>
      </c>
      <c r="AB1261" t="s">
        <v>19</v>
      </c>
      <c r="AC1261" t="s">
        <v>2456</v>
      </c>
      <c r="AD1261" t="s">
        <v>1845</v>
      </c>
      <c r="AE1261" t="s">
        <v>1046</v>
      </c>
      <c r="AF1261" s="27" t="s">
        <v>19</v>
      </c>
      <c r="AG1261" s="27" t="s">
        <v>19</v>
      </c>
      <c r="AH1261" s="27" t="s">
        <v>19</v>
      </c>
      <c r="AI1261" s="27" t="s">
        <v>19</v>
      </c>
      <c r="AJ1261" s="27" t="s">
        <v>19</v>
      </c>
      <c r="AK1261" t="s">
        <v>21</v>
      </c>
      <c r="AL1261">
        <v>1</v>
      </c>
      <c r="AT1261" t="s">
        <v>2410</v>
      </c>
    </row>
    <row r="1262" spans="1:46" ht="14.45" customHeight="1">
      <c r="A1262"/>
      <c r="B1262" s="25" t="s">
        <v>6806</v>
      </c>
      <c r="D1262" s="25" t="s">
        <v>6928</v>
      </c>
      <c r="E1262" s="260"/>
      <c r="F1262" s="72"/>
      <c r="G1262" s="72"/>
      <c r="H1262" s="25" t="s">
        <v>6928</v>
      </c>
      <c r="I1262" s="72"/>
      <c r="J1262" s="25"/>
      <c r="K1262" s="72"/>
      <c r="L1262" s="73" t="s">
        <v>7033</v>
      </c>
      <c r="M1262" s="47"/>
      <c r="N1262" s="47"/>
      <c r="O1262" s="47"/>
      <c r="P1262" s="47"/>
      <c r="Q1262" s="47"/>
      <c r="R1262" s="47"/>
      <c r="S1262" s="47"/>
      <c r="T1262" s="47"/>
      <c r="U1262" s="47"/>
      <c r="V1262" s="59" t="s">
        <v>6833</v>
      </c>
      <c r="W1262">
        <v>3</v>
      </c>
      <c r="X1262" t="s">
        <v>1088</v>
      </c>
      <c r="Y1262" t="s">
        <v>2457</v>
      </c>
      <c r="Z1262" t="s">
        <v>19</v>
      </c>
      <c r="AA1262" t="s">
        <v>19</v>
      </c>
      <c r="AB1262" t="s">
        <v>19</v>
      </c>
      <c r="AC1262" t="s">
        <v>2457</v>
      </c>
      <c r="AD1262" t="s">
        <v>2416</v>
      </c>
      <c r="AE1262" t="s">
        <v>1090</v>
      </c>
      <c r="AF1262" s="27" t="s">
        <v>19</v>
      </c>
      <c r="AG1262" s="27" t="s">
        <v>19</v>
      </c>
      <c r="AH1262" s="27" t="s">
        <v>19</v>
      </c>
      <c r="AI1262" s="27" t="s">
        <v>19</v>
      </c>
      <c r="AJ1262" s="27" t="s">
        <v>19</v>
      </c>
      <c r="AK1262" t="s">
        <v>21</v>
      </c>
      <c r="AL1262">
        <v>1</v>
      </c>
      <c r="AT1262" t="s">
        <v>2410</v>
      </c>
    </row>
    <row r="1263" spans="1:46" ht="14.45" customHeight="1">
      <c r="A1263"/>
      <c r="B1263" s="25" t="s">
        <v>6807</v>
      </c>
      <c r="D1263" s="47"/>
      <c r="E1263" s="256"/>
      <c r="F1263" s="47"/>
      <c r="G1263" s="47"/>
      <c r="H1263" s="47"/>
      <c r="I1263" s="47"/>
      <c r="J1263" s="47"/>
      <c r="K1263" s="47"/>
      <c r="L1263" s="47"/>
      <c r="M1263" s="47"/>
      <c r="N1263" s="47"/>
      <c r="O1263" s="47"/>
      <c r="P1263" s="47"/>
      <c r="Q1263" s="47"/>
      <c r="R1263" s="47"/>
      <c r="S1263" s="47"/>
      <c r="T1263" s="47"/>
      <c r="U1263" s="47"/>
      <c r="V1263" s="48"/>
      <c r="W1263">
        <v>1</v>
      </c>
      <c r="X1263" t="s">
        <v>2458</v>
      </c>
    </row>
    <row r="1264" spans="1:46" ht="14.45" customHeight="1">
      <c r="B1264" s="25" t="s">
        <v>6807</v>
      </c>
      <c r="D1264" s="47"/>
      <c r="E1264" s="256"/>
      <c r="F1264" s="47"/>
      <c r="G1264" s="47"/>
      <c r="H1264" s="47"/>
      <c r="I1264" s="47"/>
      <c r="J1264" s="47"/>
      <c r="K1264" s="47"/>
      <c r="L1264" s="47"/>
      <c r="M1264" s="47"/>
      <c r="N1264" s="47"/>
      <c r="O1264" s="47"/>
      <c r="P1264" s="47"/>
      <c r="Q1264" s="47"/>
      <c r="R1264" s="47"/>
      <c r="S1264" s="47"/>
      <c r="T1264" s="47"/>
      <c r="U1264" s="47"/>
      <c r="V1264" s="48"/>
      <c r="W1264">
        <v>2</v>
      </c>
      <c r="X1264" t="s">
        <v>1</v>
      </c>
      <c r="Y1264" t="s">
        <v>2459</v>
      </c>
      <c r="Z1264" t="s">
        <v>2460</v>
      </c>
      <c r="AA1264" t="s">
        <v>2461</v>
      </c>
    </row>
    <row r="1265" spans="1:48" ht="14.45" customHeight="1">
      <c r="A1265" s="118" t="s">
        <v>7879</v>
      </c>
      <c r="B1265" s="25" t="s">
        <v>6807</v>
      </c>
      <c r="D1265" s="47"/>
      <c r="E1265" s="256"/>
      <c r="F1265" s="47"/>
      <c r="G1265" s="47"/>
      <c r="H1265" s="47"/>
      <c r="I1265" s="47"/>
      <c r="J1265" s="47"/>
      <c r="K1265" s="47"/>
      <c r="L1265" s="47"/>
      <c r="M1265" s="47"/>
      <c r="N1265" s="47"/>
      <c r="O1265" s="47"/>
      <c r="P1265" s="47"/>
      <c r="Q1265" s="47"/>
      <c r="R1265" s="47"/>
      <c r="S1265" s="47"/>
      <c r="T1265" s="47"/>
      <c r="U1265" s="47"/>
      <c r="V1265" s="48"/>
      <c r="W1265">
        <v>2</v>
      </c>
      <c r="X1265" t="s">
        <v>1485</v>
      </c>
      <c r="Y1265" t="s">
        <v>2462</v>
      </c>
      <c r="Z1265" t="s">
        <v>2463</v>
      </c>
      <c r="AA1265" s="179" t="s">
        <v>7896</v>
      </c>
    </row>
    <row r="1266" spans="1:48" s="178" customFormat="1" ht="14.45" customHeight="1">
      <c r="A1266" s="118" t="s">
        <v>7884</v>
      </c>
      <c r="B1266" s="50" t="s">
        <v>6807</v>
      </c>
      <c r="D1266" s="118"/>
      <c r="E1266" s="258"/>
      <c r="F1266" s="118"/>
      <c r="G1266" s="118"/>
      <c r="H1266" s="118"/>
      <c r="I1266" s="118"/>
      <c r="J1266" s="118"/>
      <c r="K1266" s="118"/>
      <c r="L1266" s="118"/>
      <c r="M1266" s="118"/>
      <c r="N1266" s="118"/>
      <c r="O1266" s="118"/>
      <c r="P1266" s="118"/>
      <c r="Q1266" s="118"/>
      <c r="R1266" s="118"/>
      <c r="S1266" s="118"/>
      <c r="T1266" s="118"/>
      <c r="U1266" s="118"/>
      <c r="V1266" s="180"/>
      <c r="W1266" s="178">
        <v>2</v>
      </c>
      <c r="X1266" s="179" t="s">
        <v>2178</v>
      </c>
      <c r="Y1266" s="179" t="s">
        <v>7635</v>
      </c>
      <c r="Z1266" s="179" t="s">
        <v>2463</v>
      </c>
      <c r="AA1266" s="179" t="s">
        <v>7896</v>
      </c>
      <c r="AF1266" s="181"/>
      <c r="AG1266" s="181"/>
      <c r="AH1266" s="181"/>
      <c r="AI1266" s="181"/>
      <c r="AJ1266" s="181"/>
    </row>
    <row r="1267" spans="1:48" ht="14.45" customHeight="1">
      <c r="B1267" s="25" t="s">
        <v>6807</v>
      </c>
      <c r="D1267" s="47"/>
      <c r="E1267" s="256"/>
      <c r="F1267" s="47"/>
      <c r="G1267" s="47"/>
      <c r="H1267" s="47"/>
      <c r="I1267" s="47"/>
      <c r="J1267" s="47"/>
      <c r="K1267" s="47"/>
      <c r="L1267" s="47"/>
      <c r="M1267" s="47"/>
      <c r="N1267" s="47"/>
      <c r="O1267" s="47"/>
      <c r="P1267" s="47"/>
      <c r="Q1267" s="47"/>
      <c r="R1267" s="47"/>
      <c r="S1267" s="47"/>
      <c r="T1267" s="47"/>
      <c r="U1267" s="47"/>
      <c r="V1267" s="48"/>
      <c r="W1267">
        <v>0</v>
      </c>
      <c r="X1267" t="s">
        <v>5</v>
      </c>
      <c r="Y1267" t="s">
        <v>6</v>
      </c>
      <c r="Z1267" t="s">
        <v>7</v>
      </c>
      <c r="AA1267" t="s">
        <v>8</v>
      </c>
      <c r="AB1267" t="s">
        <v>8</v>
      </c>
      <c r="AC1267" t="s">
        <v>9</v>
      </c>
      <c r="AD1267" t="s">
        <v>10</v>
      </c>
      <c r="AE1267" t="s">
        <v>11</v>
      </c>
      <c r="AF1267" s="27" t="s">
        <v>12</v>
      </c>
      <c r="AG1267" s="27" t="s">
        <v>13</v>
      </c>
      <c r="AH1267" s="27" t="s">
        <v>14</v>
      </c>
      <c r="AI1267" s="27" t="s">
        <v>15</v>
      </c>
      <c r="AJ1267" s="27" t="s">
        <v>16</v>
      </c>
      <c r="AK1267" t="s">
        <v>17</v>
      </c>
      <c r="AL1267" t="s">
        <v>1</v>
      </c>
      <c r="AM1267" t="s">
        <v>1485</v>
      </c>
      <c r="AN1267" s="179" t="s">
        <v>2178</v>
      </c>
      <c r="AT1267" t="s">
        <v>1</v>
      </c>
      <c r="AU1267" t="s">
        <v>1485</v>
      </c>
      <c r="AV1267" s="179" t="s">
        <v>2178</v>
      </c>
    </row>
    <row r="1268" spans="1:48" ht="14.45" customHeight="1">
      <c r="B1268" s="25" t="s">
        <v>6807</v>
      </c>
      <c r="D1268" s="37" t="s">
        <v>6914</v>
      </c>
      <c r="E1268" s="256"/>
      <c r="F1268" s="47"/>
      <c r="G1268" s="47"/>
      <c r="H1268" s="47"/>
      <c r="I1268" s="47"/>
      <c r="J1268" s="47"/>
      <c r="K1268" s="47"/>
      <c r="L1268" s="47"/>
      <c r="M1268" s="47"/>
      <c r="N1268" s="47"/>
      <c r="O1268" s="47"/>
      <c r="P1268" s="47"/>
      <c r="Q1268" s="47"/>
      <c r="R1268" s="47"/>
      <c r="S1268" s="47"/>
      <c r="T1268" s="47"/>
      <c r="U1268" s="47"/>
      <c r="V1268" s="48"/>
      <c r="W1268">
        <v>4</v>
      </c>
      <c r="X1268" t="s">
        <v>28</v>
      </c>
      <c r="Y1268" t="s">
        <v>19</v>
      </c>
      <c r="Z1268" t="s">
        <v>19</v>
      </c>
      <c r="AA1268" t="s">
        <v>19</v>
      </c>
      <c r="AB1268" t="s">
        <v>19</v>
      </c>
      <c r="AC1268" t="s">
        <v>19</v>
      </c>
      <c r="AD1268" t="s">
        <v>19</v>
      </c>
      <c r="AE1268" t="s">
        <v>2464</v>
      </c>
      <c r="AF1268" s="27" t="s">
        <v>19</v>
      </c>
      <c r="AG1268" s="182" t="s">
        <v>2485</v>
      </c>
      <c r="AH1268" s="27" t="s">
        <v>19</v>
      </c>
      <c r="AI1268" s="27" t="s">
        <v>19</v>
      </c>
      <c r="AJ1268" s="27" t="s">
        <v>19</v>
      </c>
      <c r="AK1268" t="s">
        <v>21</v>
      </c>
      <c r="AL1268">
        <v>1</v>
      </c>
      <c r="AM1268">
        <v>1</v>
      </c>
      <c r="AN1268" s="179">
        <v>1</v>
      </c>
      <c r="AT1268">
        <v>1</v>
      </c>
      <c r="AU1268">
        <v>1</v>
      </c>
      <c r="AV1268" s="179">
        <v>1</v>
      </c>
    </row>
    <row r="1269" spans="1:48" ht="14.45" customHeight="1">
      <c r="A1269" s="118" t="s">
        <v>7927</v>
      </c>
      <c r="B1269" s="25" t="s">
        <v>6807</v>
      </c>
      <c r="D1269" s="47"/>
      <c r="E1269" s="256"/>
      <c r="F1269" s="47"/>
      <c r="G1269" s="47"/>
      <c r="H1269" s="47"/>
      <c r="I1269" s="47"/>
      <c r="J1269" s="47"/>
      <c r="K1269" s="47"/>
      <c r="L1269" s="47"/>
      <c r="M1269" s="47"/>
      <c r="N1269" s="47"/>
      <c r="O1269" s="47"/>
      <c r="P1269" s="47"/>
      <c r="Q1269" s="47"/>
      <c r="R1269" s="47"/>
      <c r="S1269" s="47"/>
      <c r="T1269" s="47"/>
      <c r="U1269" s="47"/>
      <c r="V1269" s="48"/>
      <c r="W1269">
        <v>4</v>
      </c>
      <c r="X1269" t="s">
        <v>33</v>
      </c>
      <c r="Y1269" t="s">
        <v>19</v>
      </c>
      <c r="Z1269" t="s">
        <v>19</v>
      </c>
      <c r="AA1269" t="s">
        <v>19</v>
      </c>
      <c r="AB1269" t="s">
        <v>19</v>
      </c>
      <c r="AC1269" t="s">
        <v>19</v>
      </c>
      <c r="AD1269" t="s">
        <v>19</v>
      </c>
      <c r="AE1269" t="s">
        <v>35</v>
      </c>
      <c r="AF1269" s="27" t="s">
        <v>19</v>
      </c>
      <c r="AG1269" s="27" t="s">
        <v>19</v>
      </c>
      <c r="AH1269" s="27" t="s">
        <v>19</v>
      </c>
      <c r="AI1269" s="27" t="s">
        <v>19</v>
      </c>
      <c r="AJ1269" s="27" t="s">
        <v>19</v>
      </c>
      <c r="AK1269" t="s">
        <v>24</v>
      </c>
      <c r="AL1269" s="179">
        <v>1904</v>
      </c>
      <c r="AM1269" s="179">
        <v>1904</v>
      </c>
      <c r="AN1269" s="179">
        <v>1904</v>
      </c>
      <c r="AT1269" s="179">
        <v>1915</v>
      </c>
      <c r="AU1269" s="179">
        <v>1915</v>
      </c>
      <c r="AV1269" s="179">
        <v>1915</v>
      </c>
    </row>
    <row r="1270" spans="1:48" ht="14.45" customHeight="1">
      <c r="B1270" s="25" t="s">
        <v>6807</v>
      </c>
      <c r="D1270" s="47"/>
      <c r="E1270" s="256"/>
      <c r="F1270" s="47"/>
      <c r="G1270" s="47"/>
      <c r="H1270" s="47"/>
      <c r="I1270" s="47"/>
      <c r="J1270" s="47"/>
      <c r="K1270" s="47"/>
      <c r="L1270" s="47"/>
      <c r="M1270" s="47"/>
      <c r="N1270" s="47"/>
      <c r="O1270" s="47"/>
      <c r="P1270" s="47"/>
      <c r="Q1270" s="47"/>
      <c r="R1270" s="47"/>
      <c r="S1270" s="47"/>
      <c r="T1270" s="47"/>
      <c r="U1270" s="47"/>
      <c r="V1270" s="48"/>
      <c r="W1270">
        <v>4</v>
      </c>
      <c r="X1270" t="s">
        <v>60</v>
      </c>
      <c r="Y1270" t="s">
        <v>19</v>
      </c>
      <c r="Z1270" t="s">
        <v>19</v>
      </c>
      <c r="AA1270" t="s">
        <v>19</v>
      </c>
      <c r="AB1270" t="s">
        <v>19</v>
      </c>
      <c r="AC1270" t="s">
        <v>19</v>
      </c>
      <c r="AD1270" t="s">
        <v>19</v>
      </c>
      <c r="AE1270" t="s">
        <v>69</v>
      </c>
      <c r="AF1270" s="27" t="s">
        <v>19</v>
      </c>
      <c r="AG1270" s="27" t="s">
        <v>19</v>
      </c>
      <c r="AH1270" s="27" t="s">
        <v>19</v>
      </c>
      <c r="AI1270" s="27" t="s">
        <v>19</v>
      </c>
      <c r="AJ1270" s="27" t="s">
        <v>19</v>
      </c>
      <c r="AK1270" t="s">
        <v>21</v>
      </c>
      <c r="AL1270" t="s">
        <v>19</v>
      </c>
      <c r="AM1270">
        <v>2</v>
      </c>
      <c r="AN1270" s="179">
        <v>2</v>
      </c>
      <c r="AT1270" t="s">
        <v>19</v>
      </c>
      <c r="AU1270">
        <v>2</v>
      </c>
      <c r="AV1270" s="179">
        <v>2</v>
      </c>
    </row>
    <row r="1271" spans="1:48" ht="14.45" customHeight="1">
      <c r="B1271" s="25" t="s">
        <v>6807</v>
      </c>
      <c r="D1271" s="47"/>
      <c r="E1271" s="256"/>
      <c r="F1271" s="47"/>
      <c r="G1271" s="47"/>
      <c r="H1271" s="47"/>
      <c r="I1271" s="47"/>
      <c r="J1271" s="47"/>
      <c r="K1271" s="47"/>
      <c r="L1271" s="47"/>
      <c r="M1271" s="47"/>
      <c r="N1271" s="47"/>
      <c r="O1271" s="47"/>
      <c r="P1271" s="47"/>
      <c r="Q1271" s="47"/>
      <c r="R1271" s="47"/>
      <c r="S1271" s="47"/>
      <c r="T1271" s="47"/>
      <c r="U1271" s="47"/>
      <c r="V1271" s="48"/>
      <c r="W1271">
        <v>4</v>
      </c>
      <c r="X1271" t="s">
        <v>75</v>
      </c>
      <c r="Y1271" t="s">
        <v>19</v>
      </c>
      <c r="Z1271" t="s">
        <v>19</v>
      </c>
      <c r="AA1271" t="s">
        <v>19</v>
      </c>
      <c r="AB1271" t="s">
        <v>19</v>
      </c>
      <c r="AC1271" t="s">
        <v>19</v>
      </c>
      <c r="AD1271" t="s">
        <v>19</v>
      </c>
      <c r="AE1271" t="s">
        <v>86</v>
      </c>
      <c r="AF1271" s="27" t="s">
        <v>19</v>
      </c>
      <c r="AG1271" s="27" t="s">
        <v>19</v>
      </c>
      <c r="AH1271" s="27" t="s">
        <v>19</v>
      </c>
      <c r="AI1271" s="27" t="s">
        <v>19</v>
      </c>
      <c r="AJ1271" s="27" t="s">
        <v>19</v>
      </c>
      <c r="AK1271" t="s">
        <v>21</v>
      </c>
      <c r="AL1271" t="s">
        <v>19</v>
      </c>
      <c r="AM1271">
        <v>2</v>
      </c>
      <c r="AN1271" s="179">
        <v>2</v>
      </c>
      <c r="AT1271" t="s">
        <v>19</v>
      </c>
      <c r="AU1271">
        <v>2</v>
      </c>
      <c r="AV1271" s="179">
        <v>2</v>
      </c>
    </row>
    <row r="1272" spans="1:48" ht="14.45" customHeight="1">
      <c r="B1272" s="25" t="s">
        <v>6807</v>
      </c>
      <c r="D1272" s="47"/>
      <c r="E1272" s="256"/>
      <c r="F1272" s="47"/>
      <c r="G1272" s="47"/>
      <c r="H1272" s="47"/>
      <c r="I1272" s="47"/>
      <c r="J1272" s="47"/>
      <c r="K1272" s="47"/>
      <c r="L1272" s="47"/>
      <c r="M1272" s="47"/>
      <c r="N1272" s="47"/>
      <c r="O1272" s="47"/>
      <c r="P1272" s="47"/>
      <c r="Q1272" s="47"/>
      <c r="R1272" s="47"/>
      <c r="S1272" s="47"/>
      <c r="T1272" s="47"/>
      <c r="U1272" s="47"/>
      <c r="V1272" s="48"/>
      <c r="W1272">
        <v>4</v>
      </c>
      <c r="X1272" t="s">
        <v>75</v>
      </c>
      <c r="Y1272" t="s">
        <v>19</v>
      </c>
      <c r="Z1272" t="s">
        <v>19</v>
      </c>
      <c r="AA1272" t="s">
        <v>19</v>
      </c>
      <c r="AB1272" t="s">
        <v>19</v>
      </c>
      <c r="AC1272" t="s">
        <v>19</v>
      </c>
      <c r="AD1272" t="s">
        <v>19</v>
      </c>
      <c r="AE1272" t="s">
        <v>1763</v>
      </c>
      <c r="AF1272" s="27" t="s">
        <v>19</v>
      </c>
      <c r="AG1272" s="27" t="s">
        <v>19</v>
      </c>
      <c r="AH1272" s="27" t="s">
        <v>19</v>
      </c>
      <c r="AI1272" s="27" t="s">
        <v>19</v>
      </c>
      <c r="AJ1272" s="27" t="s">
        <v>19</v>
      </c>
      <c r="AK1272" t="s">
        <v>21</v>
      </c>
      <c r="AL1272">
        <v>6</v>
      </c>
      <c r="AM1272">
        <v>6</v>
      </c>
      <c r="AN1272" s="179">
        <v>6</v>
      </c>
      <c r="AT1272">
        <v>6</v>
      </c>
      <c r="AU1272">
        <v>6</v>
      </c>
      <c r="AV1272" s="179">
        <v>6</v>
      </c>
    </row>
    <row r="1273" spans="1:48" ht="14.45" customHeight="1">
      <c r="B1273" s="25" t="s">
        <v>6807</v>
      </c>
      <c r="D1273" s="47"/>
      <c r="E1273" s="256"/>
      <c r="F1273" s="47"/>
      <c r="G1273" s="47"/>
      <c r="H1273" s="47"/>
      <c r="I1273" s="47"/>
      <c r="J1273" s="47"/>
      <c r="K1273" s="47"/>
      <c r="L1273" s="47"/>
      <c r="M1273" s="47"/>
      <c r="N1273" s="47"/>
      <c r="O1273" s="47"/>
      <c r="P1273" s="47"/>
      <c r="Q1273" s="47"/>
      <c r="R1273" s="47"/>
      <c r="S1273" s="47"/>
      <c r="T1273" s="47"/>
      <c r="U1273" s="47"/>
      <c r="V1273" s="48"/>
      <c r="W1273">
        <v>4</v>
      </c>
      <c r="X1273" t="s">
        <v>75</v>
      </c>
      <c r="Y1273" t="s">
        <v>19</v>
      </c>
      <c r="Z1273" t="s">
        <v>19</v>
      </c>
      <c r="AA1273" t="s">
        <v>19</v>
      </c>
      <c r="AB1273" t="s">
        <v>19</v>
      </c>
      <c r="AC1273" t="s">
        <v>19</v>
      </c>
      <c r="AD1273" t="s">
        <v>19</v>
      </c>
      <c r="AE1273" t="s">
        <v>122</v>
      </c>
      <c r="AF1273" s="27" t="s">
        <v>19</v>
      </c>
      <c r="AG1273" s="27" t="s">
        <v>19</v>
      </c>
      <c r="AH1273" s="27" t="s">
        <v>19</v>
      </c>
      <c r="AI1273" s="27" t="s">
        <v>19</v>
      </c>
      <c r="AJ1273" s="27" t="s">
        <v>19</v>
      </c>
      <c r="AK1273" t="s">
        <v>21</v>
      </c>
      <c r="AL1273">
        <v>1</v>
      </c>
      <c r="AM1273">
        <v>1</v>
      </c>
      <c r="AN1273" s="179">
        <v>1</v>
      </c>
      <c r="AT1273">
        <v>1</v>
      </c>
      <c r="AU1273">
        <v>1</v>
      </c>
      <c r="AV1273" s="179">
        <v>1</v>
      </c>
    </row>
    <row r="1274" spans="1:48" ht="14.45" customHeight="1">
      <c r="B1274" s="25" t="s">
        <v>6807</v>
      </c>
      <c r="D1274" s="47"/>
      <c r="E1274" s="256"/>
      <c r="F1274" s="47"/>
      <c r="G1274" s="47"/>
      <c r="H1274" s="47"/>
      <c r="I1274" s="47"/>
      <c r="J1274" s="47"/>
      <c r="K1274" s="47"/>
      <c r="L1274" s="47"/>
      <c r="M1274" s="47"/>
      <c r="N1274" s="47"/>
      <c r="O1274" s="47"/>
      <c r="P1274" s="47"/>
      <c r="Q1274" s="47"/>
      <c r="R1274" s="47"/>
      <c r="S1274" s="47"/>
      <c r="T1274" s="47"/>
      <c r="U1274" s="47"/>
      <c r="V1274" s="48"/>
      <c r="W1274">
        <v>4</v>
      </c>
      <c r="X1274" t="s">
        <v>75</v>
      </c>
      <c r="Y1274" t="s">
        <v>19</v>
      </c>
      <c r="Z1274" t="s">
        <v>19</v>
      </c>
      <c r="AA1274" t="s">
        <v>19</v>
      </c>
      <c r="AB1274" t="s">
        <v>19</v>
      </c>
      <c r="AC1274" t="s">
        <v>19</v>
      </c>
      <c r="AD1274" t="s">
        <v>19</v>
      </c>
      <c r="AE1274" t="s">
        <v>125</v>
      </c>
      <c r="AF1274" s="27" t="s">
        <v>19</v>
      </c>
      <c r="AG1274" s="27" t="s">
        <v>19</v>
      </c>
      <c r="AH1274" s="27" t="s">
        <v>19</v>
      </c>
      <c r="AI1274" s="27" t="s">
        <v>19</v>
      </c>
      <c r="AJ1274" s="27" t="s">
        <v>19</v>
      </c>
      <c r="AK1274" t="s">
        <v>21</v>
      </c>
      <c r="AL1274">
        <v>8</v>
      </c>
      <c r="AM1274">
        <v>8</v>
      </c>
      <c r="AN1274" s="179">
        <v>8</v>
      </c>
      <c r="AT1274">
        <v>8</v>
      </c>
      <c r="AU1274">
        <v>8</v>
      </c>
      <c r="AV1274" s="179">
        <v>8</v>
      </c>
    </row>
    <row r="1275" spans="1:48" ht="14.45" customHeight="1">
      <c r="B1275" s="25" t="s">
        <v>6807</v>
      </c>
      <c r="D1275" s="47"/>
      <c r="E1275" s="256"/>
      <c r="F1275" s="47"/>
      <c r="G1275" s="47"/>
      <c r="H1275" s="47"/>
      <c r="I1275" s="47"/>
      <c r="J1275" s="47"/>
      <c r="K1275" s="47"/>
      <c r="L1275" s="47"/>
      <c r="M1275" s="47"/>
      <c r="N1275" s="47"/>
      <c r="O1275" s="47"/>
      <c r="P1275" s="47"/>
      <c r="Q1275" s="47"/>
      <c r="R1275" s="47"/>
      <c r="S1275" s="47"/>
      <c r="T1275" s="47"/>
      <c r="U1275" s="47"/>
      <c r="V1275" s="48"/>
      <c r="W1275">
        <v>4</v>
      </c>
      <c r="X1275" t="s">
        <v>75</v>
      </c>
      <c r="Y1275" t="s">
        <v>19</v>
      </c>
      <c r="Z1275" t="s">
        <v>19</v>
      </c>
      <c r="AA1275" t="s">
        <v>19</v>
      </c>
      <c r="AB1275" t="s">
        <v>19</v>
      </c>
      <c r="AC1275" t="s">
        <v>19</v>
      </c>
      <c r="AD1275" t="s">
        <v>19</v>
      </c>
      <c r="AE1275" t="s">
        <v>126</v>
      </c>
      <c r="AF1275" s="27" t="s">
        <v>19</v>
      </c>
      <c r="AG1275" s="27" t="s">
        <v>19</v>
      </c>
      <c r="AH1275" s="27" t="s">
        <v>19</v>
      </c>
      <c r="AI1275" s="27" t="s">
        <v>19</v>
      </c>
      <c r="AJ1275" s="27" t="s">
        <v>19</v>
      </c>
      <c r="AK1275" t="s">
        <v>21</v>
      </c>
      <c r="AL1275">
        <v>4</v>
      </c>
      <c r="AM1275">
        <v>4</v>
      </c>
      <c r="AN1275" s="179">
        <v>4</v>
      </c>
      <c r="AT1275">
        <v>4</v>
      </c>
      <c r="AU1275">
        <v>4</v>
      </c>
      <c r="AV1275" s="179">
        <v>4</v>
      </c>
    </row>
    <row r="1276" spans="1:48" ht="14.45" customHeight="1">
      <c r="B1276" s="25" t="s">
        <v>6807</v>
      </c>
      <c r="D1276" s="47"/>
      <c r="E1276" s="256"/>
      <c r="F1276" s="47"/>
      <c r="G1276" s="47"/>
      <c r="H1276" s="47"/>
      <c r="I1276" s="47"/>
      <c r="J1276" s="47"/>
      <c r="K1276" s="47"/>
      <c r="L1276" s="47"/>
      <c r="M1276" s="47"/>
      <c r="N1276" s="47"/>
      <c r="O1276" s="47"/>
      <c r="P1276" s="47"/>
      <c r="Q1276" s="47"/>
      <c r="R1276" s="47"/>
      <c r="S1276" s="47"/>
      <c r="T1276" s="47"/>
      <c r="U1276" s="47"/>
      <c r="V1276" s="48"/>
      <c r="W1276">
        <v>4</v>
      </c>
      <c r="X1276" t="s">
        <v>75</v>
      </c>
      <c r="Y1276" t="s">
        <v>19</v>
      </c>
      <c r="Z1276" t="s">
        <v>19</v>
      </c>
      <c r="AA1276" t="s">
        <v>19</v>
      </c>
      <c r="AB1276" t="s">
        <v>19</v>
      </c>
      <c r="AC1276" t="s">
        <v>19</v>
      </c>
      <c r="AD1276" t="s">
        <v>19</v>
      </c>
      <c r="AE1276" t="s">
        <v>1768</v>
      </c>
      <c r="AF1276" s="27" t="s">
        <v>19</v>
      </c>
      <c r="AG1276" s="27" t="s">
        <v>19</v>
      </c>
      <c r="AH1276" s="27" t="s">
        <v>19</v>
      </c>
      <c r="AI1276" s="27" t="s">
        <v>19</v>
      </c>
      <c r="AJ1276" s="27" t="s">
        <v>19</v>
      </c>
      <c r="AK1276" t="s">
        <v>21</v>
      </c>
      <c r="AL1276">
        <v>6</v>
      </c>
      <c r="AM1276">
        <v>6</v>
      </c>
      <c r="AN1276" s="179">
        <v>6</v>
      </c>
      <c r="AT1276">
        <v>6</v>
      </c>
      <c r="AU1276">
        <v>6</v>
      </c>
      <c r="AV1276" s="179">
        <v>6</v>
      </c>
    </row>
    <row r="1277" spans="1:48" ht="14.45" customHeight="1">
      <c r="B1277" s="25" t="s">
        <v>6807</v>
      </c>
      <c r="D1277" s="47" t="s">
        <v>6914</v>
      </c>
      <c r="E1277" s="256" t="s">
        <v>6852</v>
      </c>
      <c r="F1277" s="47" t="s">
        <v>6847</v>
      </c>
      <c r="G1277" s="47"/>
      <c r="H1277" s="47"/>
      <c r="I1277" s="47"/>
      <c r="J1277" s="47"/>
      <c r="K1277" s="47"/>
      <c r="L1277" s="47"/>
      <c r="M1277" s="47"/>
      <c r="N1277" s="47"/>
      <c r="O1277" s="47"/>
      <c r="P1277" s="47"/>
      <c r="Q1277" s="47"/>
      <c r="R1277" s="47"/>
      <c r="S1277" s="47"/>
      <c r="T1277" s="47"/>
      <c r="U1277" s="47"/>
      <c r="V1277" s="48" t="s">
        <v>6833</v>
      </c>
      <c r="W1277">
        <v>3</v>
      </c>
      <c r="X1277" t="s">
        <v>638</v>
      </c>
      <c r="Y1277" t="s">
        <v>2465</v>
      </c>
      <c r="Z1277" t="s">
        <v>19</v>
      </c>
      <c r="AA1277" t="s">
        <v>2466</v>
      </c>
      <c r="AB1277" t="s">
        <v>2467</v>
      </c>
      <c r="AC1277" t="s">
        <v>2468</v>
      </c>
      <c r="AD1277" t="s">
        <v>2469</v>
      </c>
      <c r="AE1277" t="s">
        <v>644</v>
      </c>
      <c r="AF1277" s="27" t="s">
        <v>645</v>
      </c>
      <c r="AG1277" s="27" t="s">
        <v>19</v>
      </c>
      <c r="AH1277" s="27" t="s">
        <v>311</v>
      </c>
      <c r="AI1277" s="27" t="s">
        <v>2470</v>
      </c>
      <c r="AJ1277" s="27" t="s">
        <v>2471</v>
      </c>
      <c r="AK1277" t="s">
        <v>21</v>
      </c>
      <c r="AL1277">
        <v>1</v>
      </c>
      <c r="AM1277">
        <v>1</v>
      </c>
      <c r="AN1277" s="179">
        <v>1</v>
      </c>
      <c r="AT1277" t="s">
        <v>2459</v>
      </c>
      <c r="AU1277" t="s">
        <v>2462</v>
      </c>
      <c r="AV1277" s="179" t="s">
        <v>7635</v>
      </c>
    </row>
    <row r="1278" spans="1:48" ht="14.45" customHeight="1">
      <c r="B1278" s="25" t="s">
        <v>6807</v>
      </c>
      <c r="D1278" s="47" t="s">
        <v>6914</v>
      </c>
      <c r="E1278" s="256" t="s">
        <v>6846</v>
      </c>
      <c r="F1278" s="47" t="s">
        <v>6847</v>
      </c>
      <c r="G1278" s="47"/>
      <c r="H1278" s="47"/>
      <c r="I1278" s="47"/>
      <c r="J1278" s="47"/>
      <c r="K1278" s="47"/>
      <c r="L1278" s="47"/>
      <c r="M1278" s="47"/>
      <c r="N1278" s="47"/>
      <c r="O1278" s="47"/>
      <c r="P1278" s="47"/>
      <c r="Q1278" s="47"/>
      <c r="R1278" s="47"/>
      <c r="S1278" s="47"/>
      <c r="T1278" s="47"/>
      <c r="U1278" s="47"/>
      <c r="V1278" s="48" t="s">
        <v>6833</v>
      </c>
      <c r="W1278">
        <v>3</v>
      </c>
      <c r="X1278" t="s">
        <v>2472</v>
      </c>
      <c r="Y1278" t="s">
        <v>2473</v>
      </c>
      <c r="Z1278" t="s">
        <v>19</v>
      </c>
      <c r="AA1278" t="s">
        <v>2474</v>
      </c>
      <c r="AB1278" t="s">
        <v>2475</v>
      </c>
      <c r="AC1278" t="s">
        <v>2476</v>
      </c>
      <c r="AD1278" t="s">
        <v>2477</v>
      </c>
      <c r="AE1278" t="s">
        <v>2478</v>
      </c>
      <c r="AF1278" s="27" t="s">
        <v>19</v>
      </c>
      <c r="AG1278" s="27" t="s">
        <v>19</v>
      </c>
      <c r="AH1278" s="27" t="s">
        <v>346</v>
      </c>
      <c r="AI1278" s="27" t="s">
        <v>2479</v>
      </c>
      <c r="AJ1278" s="27" t="s">
        <v>2480</v>
      </c>
      <c r="AK1278" t="s">
        <v>21</v>
      </c>
      <c r="AL1278">
        <v>1</v>
      </c>
      <c r="AM1278">
        <v>1</v>
      </c>
      <c r="AN1278" s="179">
        <v>1</v>
      </c>
      <c r="AT1278" t="s">
        <v>2459</v>
      </c>
      <c r="AU1278" t="s">
        <v>2462</v>
      </c>
      <c r="AV1278" s="179" t="s">
        <v>7635</v>
      </c>
    </row>
    <row r="1279" spans="1:48" ht="14.45" customHeight="1">
      <c r="B1279" s="25" t="s">
        <v>6807</v>
      </c>
      <c r="D1279" s="47" t="s">
        <v>6914</v>
      </c>
      <c r="E1279" s="256"/>
      <c r="F1279" s="47" t="s">
        <v>6847</v>
      </c>
      <c r="G1279" s="47"/>
      <c r="H1279" s="47"/>
      <c r="I1279" s="47"/>
      <c r="J1279" s="47"/>
      <c r="K1279" s="47"/>
      <c r="L1279" s="47"/>
      <c r="M1279" s="47"/>
      <c r="N1279" s="47"/>
      <c r="O1279" s="47"/>
      <c r="P1279" s="47"/>
      <c r="Q1279" s="47"/>
      <c r="R1279" s="47"/>
      <c r="S1279" s="47"/>
      <c r="T1279" s="47"/>
      <c r="U1279" s="47"/>
      <c r="V1279" s="48" t="s">
        <v>6833</v>
      </c>
      <c r="W1279">
        <v>3</v>
      </c>
      <c r="X1279" t="s">
        <v>2481</v>
      </c>
      <c r="Y1279" t="s">
        <v>2482</v>
      </c>
      <c r="Z1279" t="s">
        <v>19</v>
      </c>
      <c r="AA1279" t="s">
        <v>2483</v>
      </c>
      <c r="AB1279" t="s">
        <v>2484</v>
      </c>
      <c r="AC1279" t="s">
        <v>2485</v>
      </c>
      <c r="AD1279" t="s">
        <v>1877</v>
      </c>
      <c r="AE1279" t="s">
        <v>2486</v>
      </c>
      <c r="AF1279" s="27" t="s">
        <v>1879</v>
      </c>
      <c r="AG1279" s="27" t="s">
        <v>19</v>
      </c>
      <c r="AH1279" s="27" t="s">
        <v>2389</v>
      </c>
      <c r="AI1279" s="27" t="s">
        <v>2487</v>
      </c>
      <c r="AJ1279" s="27" t="s">
        <v>2488</v>
      </c>
      <c r="AK1279" t="s">
        <v>21</v>
      </c>
      <c r="AL1279">
        <v>1</v>
      </c>
      <c r="AM1279">
        <v>1</v>
      </c>
      <c r="AN1279" s="179">
        <v>1</v>
      </c>
      <c r="AT1279" t="s">
        <v>2459</v>
      </c>
      <c r="AU1279" t="s">
        <v>2462</v>
      </c>
      <c r="AV1279" s="179" t="s">
        <v>7635</v>
      </c>
    </row>
    <row r="1280" spans="1:48" ht="14.45" customHeight="1">
      <c r="A1280"/>
      <c r="B1280" s="25" t="s">
        <v>6807</v>
      </c>
      <c r="D1280" s="47" t="s">
        <v>6959</v>
      </c>
      <c r="E1280" s="256"/>
      <c r="F1280" s="47"/>
      <c r="G1280" s="47"/>
      <c r="H1280" s="47"/>
      <c r="I1280" s="47"/>
      <c r="J1280" s="47" t="s">
        <v>7071</v>
      </c>
      <c r="K1280" s="47"/>
      <c r="L1280" s="47"/>
      <c r="M1280" s="47"/>
      <c r="N1280" s="47"/>
      <c r="O1280" s="47"/>
      <c r="P1280" s="47"/>
      <c r="Q1280" s="47"/>
      <c r="R1280" s="47"/>
      <c r="S1280" s="47"/>
      <c r="T1280" s="47"/>
      <c r="U1280" s="47"/>
      <c r="V1280" s="48" t="s">
        <v>6836</v>
      </c>
      <c r="W1280">
        <v>3</v>
      </c>
      <c r="X1280" t="s">
        <v>720</v>
      </c>
      <c r="Y1280" t="s">
        <v>2489</v>
      </c>
      <c r="Z1280" t="s">
        <v>2490</v>
      </c>
      <c r="AA1280" t="s">
        <v>19</v>
      </c>
      <c r="AB1280" t="s">
        <v>2490</v>
      </c>
      <c r="AC1280" t="s">
        <v>2489</v>
      </c>
      <c r="AD1280" t="s">
        <v>827</v>
      </c>
      <c r="AE1280" t="s">
        <v>723</v>
      </c>
      <c r="AF1280" s="27" t="s">
        <v>19</v>
      </c>
      <c r="AG1280" s="27" t="s">
        <v>834</v>
      </c>
      <c r="AH1280" s="27" t="s">
        <v>724</v>
      </c>
      <c r="AI1280" s="27" t="s">
        <v>19</v>
      </c>
      <c r="AJ1280" s="27" t="s">
        <v>19</v>
      </c>
      <c r="AK1280" t="s">
        <v>21</v>
      </c>
      <c r="AL1280">
        <v>1</v>
      </c>
      <c r="AM1280">
        <v>1</v>
      </c>
      <c r="AN1280" s="179">
        <v>1</v>
      </c>
      <c r="AT1280" t="s">
        <v>2459</v>
      </c>
      <c r="AU1280" t="s">
        <v>2462</v>
      </c>
      <c r="AV1280" s="179" t="s">
        <v>7635</v>
      </c>
    </row>
    <row r="1281" spans="1:48" ht="14.45" customHeight="1">
      <c r="A1281"/>
      <c r="B1281" s="25" t="s">
        <v>6807</v>
      </c>
      <c r="D1281" s="47" t="s">
        <v>6914</v>
      </c>
      <c r="E1281" s="256"/>
      <c r="F1281" s="47" t="s">
        <v>6847</v>
      </c>
      <c r="G1281" s="47"/>
      <c r="H1281" s="47"/>
      <c r="I1281" s="47"/>
      <c r="J1281" s="47"/>
      <c r="K1281" s="47"/>
      <c r="L1281" s="47"/>
      <c r="M1281" s="47"/>
      <c r="N1281" s="47"/>
      <c r="O1281" s="47"/>
      <c r="P1281" s="47"/>
      <c r="Q1281" s="47"/>
      <c r="R1281" s="47"/>
      <c r="S1281" s="47"/>
      <c r="T1281" s="47"/>
      <c r="U1281" s="47"/>
      <c r="V1281" s="48" t="s">
        <v>6833</v>
      </c>
      <c r="W1281">
        <v>3</v>
      </c>
      <c r="X1281" t="s">
        <v>2481</v>
      </c>
      <c r="Y1281" t="s">
        <v>2491</v>
      </c>
      <c r="Z1281" t="s">
        <v>19</v>
      </c>
      <c r="AA1281" t="s">
        <v>2466</v>
      </c>
      <c r="AB1281" t="s">
        <v>2467</v>
      </c>
      <c r="AC1281" t="s">
        <v>2492</v>
      </c>
      <c r="AD1281" t="s">
        <v>2493</v>
      </c>
      <c r="AE1281" t="s">
        <v>2486</v>
      </c>
      <c r="AF1281" s="27" t="s">
        <v>1879</v>
      </c>
      <c r="AG1281" s="27" t="s">
        <v>19</v>
      </c>
      <c r="AH1281" s="27" t="s">
        <v>2389</v>
      </c>
      <c r="AI1281" s="27" t="s">
        <v>2470</v>
      </c>
      <c r="AJ1281" s="27" t="s">
        <v>2471</v>
      </c>
      <c r="AK1281" t="s">
        <v>21</v>
      </c>
      <c r="AL1281">
        <v>1</v>
      </c>
      <c r="AM1281">
        <v>1</v>
      </c>
      <c r="AN1281" s="179">
        <v>1</v>
      </c>
      <c r="AT1281" t="s">
        <v>2459</v>
      </c>
      <c r="AU1281" t="s">
        <v>2462</v>
      </c>
      <c r="AV1281" s="179" t="s">
        <v>7635</v>
      </c>
    </row>
    <row r="1282" spans="1:48" ht="14.45" customHeight="1">
      <c r="A1282"/>
      <c r="B1282" s="25" t="s">
        <v>6807</v>
      </c>
      <c r="D1282" s="47" t="s">
        <v>6914</v>
      </c>
      <c r="E1282" s="256"/>
      <c r="F1282" s="47" t="s">
        <v>6847</v>
      </c>
      <c r="G1282" s="47"/>
      <c r="H1282" s="47"/>
      <c r="I1282" s="47"/>
      <c r="J1282" s="47"/>
      <c r="K1282" s="47"/>
      <c r="L1282" s="47"/>
      <c r="M1282" s="47"/>
      <c r="N1282" s="47"/>
      <c r="O1282" s="47"/>
      <c r="P1282" s="47"/>
      <c r="Q1282" s="47"/>
      <c r="R1282" s="47"/>
      <c r="S1282" s="47"/>
      <c r="T1282" s="47"/>
      <c r="U1282" s="47"/>
      <c r="V1282" s="48" t="s">
        <v>6833</v>
      </c>
      <c r="W1282">
        <v>3</v>
      </c>
      <c r="X1282" t="s">
        <v>2494</v>
      </c>
      <c r="Y1282" t="s">
        <v>2495</v>
      </c>
      <c r="Z1282" t="s">
        <v>19</v>
      </c>
      <c r="AA1282" t="s">
        <v>2483</v>
      </c>
      <c r="AB1282" t="s">
        <v>2484</v>
      </c>
      <c r="AC1282" t="s">
        <v>2496</v>
      </c>
      <c r="AD1282" t="s">
        <v>1877</v>
      </c>
      <c r="AE1282" t="s">
        <v>2497</v>
      </c>
      <c r="AF1282" s="27" t="s">
        <v>1879</v>
      </c>
      <c r="AG1282" s="27" t="s">
        <v>19</v>
      </c>
      <c r="AH1282" s="27" t="s">
        <v>2195</v>
      </c>
      <c r="AI1282" s="27" t="s">
        <v>2487</v>
      </c>
      <c r="AJ1282" s="27" t="s">
        <v>2488</v>
      </c>
      <c r="AK1282" t="s">
        <v>21</v>
      </c>
      <c r="AL1282">
        <v>1</v>
      </c>
      <c r="AM1282">
        <v>1</v>
      </c>
      <c r="AN1282" s="179">
        <v>1</v>
      </c>
      <c r="AT1282" t="s">
        <v>2459</v>
      </c>
      <c r="AU1282" t="s">
        <v>2462</v>
      </c>
      <c r="AV1282" s="179" t="s">
        <v>7635</v>
      </c>
    </row>
    <row r="1283" spans="1:48" ht="14.45" customHeight="1">
      <c r="A1283"/>
      <c r="B1283" s="25" t="s">
        <v>6807</v>
      </c>
      <c r="D1283" s="47" t="s">
        <v>6914</v>
      </c>
      <c r="E1283" s="256"/>
      <c r="F1283" s="47" t="s">
        <v>6847</v>
      </c>
      <c r="G1283" s="47"/>
      <c r="H1283" s="47"/>
      <c r="I1283" s="47"/>
      <c r="J1283" s="47"/>
      <c r="K1283" s="47"/>
      <c r="L1283" s="47"/>
      <c r="M1283" s="47"/>
      <c r="N1283" s="47"/>
      <c r="O1283" s="47"/>
      <c r="P1283" s="47"/>
      <c r="Q1283" s="47"/>
      <c r="R1283" s="47"/>
      <c r="S1283" s="47"/>
      <c r="T1283" s="47"/>
      <c r="U1283" s="47"/>
      <c r="V1283" s="48" t="s">
        <v>6833</v>
      </c>
      <c r="W1283">
        <v>3</v>
      </c>
      <c r="X1283" t="s">
        <v>2494</v>
      </c>
      <c r="Y1283" t="s">
        <v>2498</v>
      </c>
      <c r="Z1283" t="s">
        <v>19</v>
      </c>
      <c r="AA1283" t="s">
        <v>2466</v>
      </c>
      <c r="AB1283" t="s">
        <v>2467</v>
      </c>
      <c r="AC1283" t="s">
        <v>2499</v>
      </c>
      <c r="AD1283" t="s">
        <v>2493</v>
      </c>
      <c r="AE1283" t="s">
        <v>2497</v>
      </c>
      <c r="AF1283" s="27" t="s">
        <v>1879</v>
      </c>
      <c r="AG1283" s="27" t="s">
        <v>19</v>
      </c>
      <c r="AH1283" s="27" t="s">
        <v>2195</v>
      </c>
      <c r="AI1283" s="27" t="s">
        <v>2470</v>
      </c>
      <c r="AJ1283" s="27" t="s">
        <v>2471</v>
      </c>
      <c r="AK1283" t="s">
        <v>21</v>
      </c>
      <c r="AL1283">
        <v>1</v>
      </c>
      <c r="AM1283">
        <v>1</v>
      </c>
      <c r="AN1283" s="179">
        <v>1</v>
      </c>
      <c r="AT1283" t="s">
        <v>2459</v>
      </c>
      <c r="AU1283" t="s">
        <v>2462</v>
      </c>
      <c r="AV1283" s="179" t="s">
        <v>7635</v>
      </c>
    </row>
    <row r="1284" spans="1:48" ht="14.45" customHeight="1">
      <c r="A1284"/>
      <c r="B1284" s="25" t="s">
        <v>6807</v>
      </c>
      <c r="D1284" s="47" t="s">
        <v>6914</v>
      </c>
      <c r="E1284" s="256"/>
      <c r="F1284" s="47" t="s">
        <v>6847</v>
      </c>
      <c r="G1284" s="47"/>
      <c r="H1284" s="47"/>
      <c r="I1284" s="47"/>
      <c r="J1284" s="47"/>
      <c r="K1284" s="47"/>
      <c r="L1284" s="47"/>
      <c r="M1284" s="47"/>
      <c r="N1284" s="47"/>
      <c r="O1284" s="47"/>
      <c r="P1284" s="47"/>
      <c r="Q1284" s="47"/>
      <c r="R1284" s="47"/>
      <c r="S1284" s="47"/>
      <c r="T1284" s="47"/>
      <c r="U1284" s="47"/>
      <c r="V1284" s="48" t="s">
        <v>6833</v>
      </c>
      <c r="W1284">
        <v>3</v>
      </c>
      <c r="X1284" t="s">
        <v>2500</v>
      </c>
      <c r="Y1284" t="s">
        <v>2501</v>
      </c>
      <c r="Z1284" t="s">
        <v>19</v>
      </c>
      <c r="AA1284" t="s">
        <v>2483</v>
      </c>
      <c r="AB1284" t="s">
        <v>2484</v>
      </c>
      <c r="AC1284" t="s">
        <v>2502</v>
      </c>
      <c r="AD1284" t="s">
        <v>1877</v>
      </c>
      <c r="AE1284" t="s">
        <v>2503</v>
      </c>
      <c r="AF1284" s="27" t="s">
        <v>1879</v>
      </c>
      <c r="AG1284" s="27" t="s">
        <v>19</v>
      </c>
      <c r="AH1284" s="27" t="s">
        <v>2225</v>
      </c>
      <c r="AI1284" s="27" t="s">
        <v>2487</v>
      </c>
      <c r="AJ1284" s="27" t="s">
        <v>2488</v>
      </c>
      <c r="AK1284" t="s">
        <v>21</v>
      </c>
      <c r="AL1284">
        <v>1</v>
      </c>
      <c r="AM1284">
        <v>1</v>
      </c>
      <c r="AN1284" s="179">
        <v>1</v>
      </c>
      <c r="AT1284" t="s">
        <v>2459</v>
      </c>
      <c r="AU1284" t="s">
        <v>2462</v>
      </c>
      <c r="AV1284" s="179" t="s">
        <v>7635</v>
      </c>
    </row>
    <row r="1285" spans="1:48" ht="14.45" customHeight="1">
      <c r="A1285"/>
      <c r="B1285" s="25" t="s">
        <v>6807</v>
      </c>
      <c r="D1285" s="47" t="s">
        <v>6914</v>
      </c>
      <c r="E1285" s="256"/>
      <c r="F1285" s="47" t="s">
        <v>6847</v>
      </c>
      <c r="G1285" s="47"/>
      <c r="H1285" s="47"/>
      <c r="I1285" s="47"/>
      <c r="J1285" s="47"/>
      <c r="K1285" s="47"/>
      <c r="L1285" s="47"/>
      <c r="M1285" s="47"/>
      <c r="N1285" s="47"/>
      <c r="O1285" s="47"/>
      <c r="P1285" s="47"/>
      <c r="Q1285" s="47"/>
      <c r="R1285" s="47"/>
      <c r="S1285" s="47"/>
      <c r="T1285" s="47"/>
      <c r="U1285" s="47"/>
      <c r="V1285" s="48" t="s">
        <v>6833</v>
      </c>
      <c r="W1285">
        <v>3</v>
      </c>
      <c r="X1285" t="s">
        <v>2500</v>
      </c>
      <c r="Y1285" t="s">
        <v>2504</v>
      </c>
      <c r="Z1285" t="s">
        <v>19</v>
      </c>
      <c r="AA1285" t="s">
        <v>2466</v>
      </c>
      <c r="AB1285" t="s">
        <v>2467</v>
      </c>
      <c r="AC1285" t="s">
        <v>2505</v>
      </c>
      <c r="AD1285" t="s">
        <v>2493</v>
      </c>
      <c r="AE1285" t="s">
        <v>2503</v>
      </c>
      <c r="AF1285" s="27" t="s">
        <v>1879</v>
      </c>
      <c r="AG1285" s="27" t="s">
        <v>19</v>
      </c>
      <c r="AH1285" s="27" t="s">
        <v>2225</v>
      </c>
      <c r="AI1285" s="27" t="s">
        <v>2470</v>
      </c>
      <c r="AJ1285" s="27" t="s">
        <v>2471</v>
      </c>
      <c r="AK1285" t="s">
        <v>21</v>
      </c>
      <c r="AL1285">
        <v>1</v>
      </c>
      <c r="AM1285">
        <v>1</v>
      </c>
      <c r="AN1285" s="179">
        <v>1</v>
      </c>
      <c r="AT1285" t="s">
        <v>2459</v>
      </c>
      <c r="AU1285" t="s">
        <v>2462</v>
      </c>
      <c r="AV1285" s="179" t="s">
        <v>7635</v>
      </c>
    </row>
    <row r="1286" spans="1:48" ht="14.45" customHeight="1">
      <c r="A1286" s="409" t="s">
        <v>8115</v>
      </c>
      <c r="B1286" s="25" t="s">
        <v>6807</v>
      </c>
      <c r="D1286" s="47" t="s">
        <v>6900</v>
      </c>
      <c r="E1286" s="256"/>
      <c r="F1286" s="47"/>
      <c r="G1286" s="47"/>
      <c r="H1286" s="47"/>
      <c r="I1286" s="47"/>
      <c r="J1286" s="47"/>
      <c r="K1286" s="47"/>
      <c r="L1286" s="37" t="s">
        <v>7034</v>
      </c>
      <c r="M1286" s="47"/>
      <c r="N1286" s="47"/>
      <c r="O1286" s="47"/>
      <c r="P1286" s="47"/>
      <c r="Q1286" s="47"/>
      <c r="R1286" s="47"/>
      <c r="S1286" s="47"/>
      <c r="T1286" s="47"/>
      <c r="U1286" s="47"/>
      <c r="V1286" s="48" t="s">
        <v>6836</v>
      </c>
      <c r="W1286">
        <v>3</v>
      </c>
      <c r="X1286" t="s">
        <v>2406</v>
      </c>
      <c r="Y1286" t="s">
        <v>2506</v>
      </c>
      <c r="Z1286" t="s">
        <v>19</v>
      </c>
      <c r="AA1286" t="s">
        <v>19</v>
      </c>
      <c r="AB1286" t="s">
        <v>19</v>
      </c>
      <c r="AC1286" t="s">
        <v>2506</v>
      </c>
      <c r="AD1286" t="s">
        <v>2507</v>
      </c>
      <c r="AE1286" t="s">
        <v>2408</v>
      </c>
      <c r="AF1286" s="27" t="s">
        <v>19</v>
      </c>
      <c r="AG1286" s="27" t="s">
        <v>19</v>
      </c>
      <c r="AH1286" s="27" t="s">
        <v>19</v>
      </c>
      <c r="AI1286" s="27" t="s">
        <v>19</v>
      </c>
      <c r="AJ1286" s="27" t="s">
        <v>19</v>
      </c>
      <c r="AK1286" t="s">
        <v>21</v>
      </c>
      <c r="AL1286">
        <v>1</v>
      </c>
      <c r="AM1286">
        <v>1</v>
      </c>
      <c r="AN1286" s="179">
        <v>1</v>
      </c>
      <c r="AT1286" t="s">
        <v>2459</v>
      </c>
      <c r="AU1286" t="s">
        <v>2462</v>
      </c>
      <c r="AV1286" s="179" t="s">
        <v>7635</v>
      </c>
    </row>
    <row r="1287" spans="1:48" ht="14.45" customHeight="1">
      <c r="A1287" s="409" t="s">
        <v>8115</v>
      </c>
      <c r="B1287" s="25" t="s">
        <v>6807</v>
      </c>
      <c r="D1287" s="47" t="s">
        <v>6900</v>
      </c>
      <c r="E1287" s="256"/>
      <c r="F1287" s="47"/>
      <c r="G1287" s="47"/>
      <c r="H1287" s="47"/>
      <c r="I1287" s="47"/>
      <c r="J1287" s="47"/>
      <c r="K1287" s="47"/>
      <c r="L1287" s="37" t="s">
        <v>7034</v>
      </c>
      <c r="M1287" s="47"/>
      <c r="N1287" s="47"/>
      <c r="O1287" s="47"/>
      <c r="P1287" s="47"/>
      <c r="Q1287" s="47"/>
      <c r="R1287" s="47"/>
      <c r="S1287" s="47"/>
      <c r="T1287" s="47"/>
      <c r="U1287" s="47"/>
      <c r="V1287" s="48" t="s">
        <v>6836</v>
      </c>
      <c r="W1287">
        <v>3</v>
      </c>
      <c r="X1287" t="s">
        <v>2406</v>
      </c>
      <c r="Y1287" t="s">
        <v>2508</v>
      </c>
      <c r="Z1287" t="s">
        <v>19</v>
      </c>
      <c r="AA1287" t="s">
        <v>19</v>
      </c>
      <c r="AB1287" t="s">
        <v>19</v>
      </c>
      <c r="AC1287" t="s">
        <v>2508</v>
      </c>
      <c r="AD1287" t="s">
        <v>2477</v>
      </c>
      <c r="AE1287" t="s">
        <v>2408</v>
      </c>
      <c r="AF1287" s="27" t="s">
        <v>19</v>
      </c>
      <c r="AG1287" s="27" t="s">
        <v>19</v>
      </c>
      <c r="AH1287" s="27" t="s">
        <v>19</v>
      </c>
      <c r="AI1287" s="27" t="s">
        <v>19</v>
      </c>
      <c r="AJ1287" s="27" t="s">
        <v>19</v>
      </c>
      <c r="AK1287" t="s">
        <v>21</v>
      </c>
      <c r="AL1287">
        <v>1</v>
      </c>
      <c r="AM1287">
        <v>1</v>
      </c>
      <c r="AN1287" s="179">
        <v>1</v>
      </c>
      <c r="AT1287" t="s">
        <v>2459</v>
      </c>
      <c r="AU1287" t="s">
        <v>2462</v>
      </c>
      <c r="AV1287" s="179" t="s">
        <v>7635</v>
      </c>
    </row>
    <row r="1288" spans="1:48" ht="14.45" customHeight="1">
      <c r="A1288"/>
      <c r="B1288" s="25" t="s">
        <v>6807</v>
      </c>
      <c r="D1288" s="47" t="s">
        <v>6914</v>
      </c>
      <c r="E1288" s="256"/>
      <c r="F1288" s="47"/>
      <c r="G1288" s="47"/>
      <c r="H1288" s="47" t="s">
        <v>6914</v>
      </c>
      <c r="I1288" s="47"/>
      <c r="J1288" s="47"/>
      <c r="K1288" s="47"/>
      <c r="L1288" s="47" t="s">
        <v>7034</v>
      </c>
      <c r="M1288" s="47"/>
      <c r="N1288" s="47"/>
      <c r="O1288" s="47"/>
      <c r="P1288" s="47"/>
      <c r="Q1288" s="47"/>
      <c r="R1288" s="47"/>
      <c r="S1288" s="47"/>
      <c r="T1288" s="47"/>
      <c r="U1288" s="47"/>
      <c r="V1288" s="48" t="s">
        <v>6833</v>
      </c>
      <c r="W1288">
        <v>3</v>
      </c>
      <c r="X1288" t="s">
        <v>1028</v>
      </c>
      <c r="Y1288" t="s">
        <v>2509</v>
      </c>
      <c r="Z1288" t="s">
        <v>19</v>
      </c>
      <c r="AA1288" t="s">
        <v>19</v>
      </c>
      <c r="AB1288" t="s">
        <v>19</v>
      </c>
      <c r="AC1288" t="s">
        <v>2509</v>
      </c>
      <c r="AD1288" t="s">
        <v>2507</v>
      </c>
      <c r="AE1288" t="s">
        <v>1030</v>
      </c>
      <c r="AF1288" s="27" t="s">
        <v>19</v>
      </c>
      <c r="AG1288" s="27" t="s">
        <v>19</v>
      </c>
      <c r="AH1288" s="27" t="s">
        <v>19</v>
      </c>
      <c r="AI1288" s="27" t="s">
        <v>19</v>
      </c>
      <c r="AJ1288" s="27" t="s">
        <v>19</v>
      </c>
      <c r="AK1288" t="s">
        <v>21</v>
      </c>
      <c r="AL1288">
        <v>1</v>
      </c>
      <c r="AM1288">
        <v>1</v>
      </c>
      <c r="AN1288" s="179">
        <v>1</v>
      </c>
      <c r="AT1288" t="s">
        <v>2459</v>
      </c>
      <c r="AU1288" t="s">
        <v>2462</v>
      </c>
      <c r="AV1288" s="179" t="s">
        <v>7635</v>
      </c>
    </row>
    <row r="1289" spans="1:48" ht="14.45" customHeight="1">
      <c r="A1289"/>
      <c r="B1289" s="25" t="s">
        <v>6808</v>
      </c>
      <c r="D1289" s="47"/>
      <c r="E1289" s="256"/>
      <c r="F1289" s="47"/>
      <c r="G1289" s="47"/>
      <c r="H1289" s="47"/>
      <c r="I1289" s="47"/>
      <c r="J1289" s="47"/>
      <c r="K1289" s="47"/>
      <c r="L1289" s="47"/>
      <c r="M1289" s="47"/>
      <c r="N1289" s="47"/>
      <c r="O1289" s="47"/>
      <c r="P1289" s="47"/>
      <c r="Q1289" s="47"/>
      <c r="R1289" s="47"/>
      <c r="S1289" s="47"/>
      <c r="T1289" s="47"/>
      <c r="U1289" s="47"/>
      <c r="V1289" s="48"/>
      <c r="W1289">
        <v>1</v>
      </c>
      <c r="X1289" t="s">
        <v>2510</v>
      </c>
    </row>
    <row r="1290" spans="1:48" ht="14.45" customHeight="1">
      <c r="A1290"/>
      <c r="B1290" s="25" t="s">
        <v>6808</v>
      </c>
      <c r="D1290" s="47"/>
      <c r="E1290" s="256"/>
      <c r="F1290" s="47"/>
      <c r="G1290" s="47"/>
      <c r="H1290" s="47"/>
      <c r="I1290" s="47"/>
      <c r="J1290" s="47"/>
      <c r="K1290" s="47"/>
      <c r="L1290" s="47"/>
      <c r="M1290" s="47"/>
      <c r="N1290" s="47"/>
      <c r="O1290" s="47"/>
      <c r="P1290" s="47"/>
      <c r="Q1290" s="47"/>
      <c r="R1290" s="47"/>
      <c r="S1290" s="47"/>
      <c r="T1290" s="47"/>
      <c r="U1290" s="47"/>
      <c r="V1290" s="48"/>
      <c r="W1290">
        <v>2</v>
      </c>
      <c r="X1290" t="s">
        <v>1</v>
      </c>
      <c r="Y1290" t="s">
        <v>2511</v>
      </c>
      <c r="Z1290" t="s">
        <v>3</v>
      </c>
      <c r="AA1290" t="s">
        <v>2512</v>
      </c>
      <c r="AB1290" t="s">
        <v>4</v>
      </c>
    </row>
    <row r="1291" spans="1:48" ht="14.45" customHeight="1">
      <c r="A1291"/>
      <c r="B1291" s="25" t="s">
        <v>6808</v>
      </c>
      <c r="D1291" s="47"/>
      <c r="E1291" s="256"/>
      <c r="F1291" s="47"/>
      <c r="G1291" s="47"/>
      <c r="H1291" s="47"/>
      <c r="I1291" s="47"/>
      <c r="J1291" s="47"/>
      <c r="K1291" s="47"/>
      <c r="L1291" s="47"/>
      <c r="M1291" s="47"/>
      <c r="N1291" s="47"/>
      <c r="O1291" s="47"/>
      <c r="P1291" s="47"/>
      <c r="Q1291" s="47"/>
      <c r="R1291" s="47"/>
      <c r="S1291" s="47"/>
      <c r="T1291" s="47"/>
      <c r="U1291" s="47"/>
      <c r="V1291" s="48"/>
      <c r="W1291">
        <v>0</v>
      </c>
      <c r="X1291" t="s">
        <v>5</v>
      </c>
      <c r="Y1291" t="s">
        <v>6</v>
      </c>
      <c r="Z1291" t="s">
        <v>7</v>
      </c>
      <c r="AA1291" t="s">
        <v>8</v>
      </c>
      <c r="AB1291" t="s">
        <v>8</v>
      </c>
      <c r="AC1291" t="s">
        <v>9</v>
      </c>
      <c r="AD1291" t="s">
        <v>10</v>
      </c>
      <c r="AE1291" t="s">
        <v>11</v>
      </c>
      <c r="AF1291" s="27" t="s">
        <v>12</v>
      </c>
      <c r="AG1291" s="27" t="s">
        <v>13</v>
      </c>
      <c r="AH1291" s="27" t="s">
        <v>14</v>
      </c>
      <c r="AI1291" s="27" t="s">
        <v>15</v>
      </c>
      <c r="AJ1291" s="27" t="s">
        <v>16</v>
      </c>
      <c r="AK1291" t="s">
        <v>17</v>
      </c>
      <c r="AL1291" t="s">
        <v>1</v>
      </c>
      <c r="AT1291" t="s">
        <v>1</v>
      </c>
    </row>
    <row r="1292" spans="1:48" ht="14.45" customHeight="1">
      <c r="A1292"/>
      <c r="B1292" s="25" t="s">
        <v>6808</v>
      </c>
      <c r="D1292" s="47"/>
      <c r="E1292" s="256"/>
      <c r="F1292" s="47"/>
      <c r="G1292" s="47"/>
      <c r="H1292" s="47"/>
      <c r="I1292" s="47"/>
      <c r="J1292" s="47"/>
      <c r="K1292" s="47"/>
      <c r="L1292" s="47"/>
      <c r="M1292" s="47"/>
      <c r="N1292" s="47"/>
      <c r="O1292" s="47"/>
      <c r="P1292" s="47"/>
      <c r="Q1292" s="47"/>
      <c r="R1292" s="47"/>
      <c r="S1292" s="47"/>
      <c r="T1292" s="47"/>
      <c r="U1292" s="47"/>
      <c r="V1292" s="48"/>
      <c r="W1292">
        <v>4</v>
      </c>
      <c r="X1292" t="s">
        <v>75</v>
      </c>
      <c r="Y1292" t="s">
        <v>19</v>
      </c>
      <c r="Z1292" t="s">
        <v>19</v>
      </c>
      <c r="AA1292" t="s">
        <v>19</v>
      </c>
      <c r="AB1292" t="s">
        <v>19</v>
      </c>
      <c r="AC1292" t="s">
        <v>19</v>
      </c>
      <c r="AD1292" t="s">
        <v>19</v>
      </c>
      <c r="AE1292" t="s">
        <v>2182</v>
      </c>
      <c r="AF1292" s="27" t="s">
        <v>19</v>
      </c>
      <c r="AG1292" s="27" t="s">
        <v>19</v>
      </c>
      <c r="AH1292" s="27" t="s">
        <v>19</v>
      </c>
      <c r="AI1292" s="27" t="s">
        <v>19</v>
      </c>
      <c r="AJ1292" s="27" t="s">
        <v>19</v>
      </c>
      <c r="AK1292" t="s">
        <v>21</v>
      </c>
      <c r="AL1292">
        <v>1</v>
      </c>
      <c r="AT1292">
        <v>1</v>
      </c>
    </row>
    <row r="1293" spans="1:48" ht="14.45" customHeight="1">
      <c r="A1293"/>
      <c r="B1293" s="25" t="s">
        <v>6808</v>
      </c>
      <c r="D1293" s="47"/>
      <c r="E1293" s="256"/>
      <c r="F1293" s="47"/>
      <c r="G1293" s="47"/>
      <c r="H1293" s="47"/>
      <c r="I1293" s="47"/>
      <c r="J1293" s="47"/>
      <c r="K1293" s="47"/>
      <c r="L1293" s="47"/>
      <c r="M1293" s="47"/>
      <c r="N1293" s="47"/>
      <c r="O1293" s="47"/>
      <c r="P1293" s="47"/>
      <c r="Q1293" s="47"/>
      <c r="R1293" s="47"/>
      <c r="S1293" s="47"/>
      <c r="T1293" s="47"/>
      <c r="U1293" s="47"/>
      <c r="V1293" s="48"/>
      <c r="W1293">
        <v>4</v>
      </c>
      <c r="X1293" t="s">
        <v>75</v>
      </c>
      <c r="Y1293" t="s">
        <v>19</v>
      </c>
      <c r="Z1293" t="s">
        <v>19</v>
      </c>
      <c r="AA1293" t="s">
        <v>19</v>
      </c>
      <c r="AB1293" t="s">
        <v>19</v>
      </c>
      <c r="AC1293" t="s">
        <v>19</v>
      </c>
      <c r="AD1293" t="s">
        <v>19</v>
      </c>
      <c r="AE1293" t="s">
        <v>1764</v>
      </c>
      <c r="AF1293" s="27" t="s">
        <v>19</v>
      </c>
      <c r="AG1293" s="27" t="s">
        <v>19</v>
      </c>
      <c r="AH1293" s="27" t="s">
        <v>19</v>
      </c>
      <c r="AI1293" s="27" t="s">
        <v>19</v>
      </c>
      <c r="AJ1293" s="27" t="s">
        <v>19</v>
      </c>
      <c r="AK1293" t="s">
        <v>21</v>
      </c>
      <c r="AL1293">
        <v>1</v>
      </c>
      <c r="AT1293">
        <v>1</v>
      </c>
    </row>
    <row r="1294" spans="1:48" ht="14.45" customHeight="1">
      <c r="A1294"/>
      <c r="B1294" s="25" t="s">
        <v>6808</v>
      </c>
      <c r="D1294" s="47"/>
      <c r="E1294" s="256"/>
      <c r="F1294" s="47"/>
      <c r="G1294" s="47"/>
      <c r="H1294" s="47"/>
      <c r="I1294" s="47"/>
      <c r="J1294" s="47"/>
      <c r="K1294" s="47"/>
      <c r="L1294" s="47"/>
      <c r="M1294" s="47"/>
      <c r="N1294" s="47"/>
      <c r="O1294" s="47"/>
      <c r="P1294" s="47"/>
      <c r="Q1294" s="47"/>
      <c r="R1294" s="47"/>
      <c r="S1294" s="47"/>
      <c r="T1294" s="47"/>
      <c r="U1294" s="47"/>
      <c r="V1294" s="48"/>
      <c r="W1294">
        <v>4</v>
      </c>
      <c r="X1294" t="s">
        <v>75</v>
      </c>
      <c r="Y1294" t="s">
        <v>19</v>
      </c>
      <c r="Z1294" t="s">
        <v>19</v>
      </c>
      <c r="AA1294" t="s">
        <v>19</v>
      </c>
      <c r="AB1294" t="s">
        <v>19</v>
      </c>
      <c r="AC1294" t="s">
        <v>19</v>
      </c>
      <c r="AD1294" t="s">
        <v>19</v>
      </c>
      <c r="AE1294" t="s">
        <v>1768</v>
      </c>
      <c r="AF1294" s="27" t="s">
        <v>19</v>
      </c>
      <c r="AG1294" s="27" t="s">
        <v>19</v>
      </c>
      <c r="AH1294" s="27" t="s">
        <v>19</v>
      </c>
      <c r="AI1294" s="27" t="s">
        <v>19</v>
      </c>
      <c r="AJ1294" s="27" t="s">
        <v>19</v>
      </c>
      <c r="AK1294" t="s">
        <v>21</v>
      </c>
      <c r="AL1294">
        <v>2</v>
      </c>
      <c r="AT1294">
        <v>2</v>
      </c>
    </row>
    <row r="1295" spans="1:48" ht="14.45" customHeight="1">
      <c r="A1295"/>
      <c r="B1295" s="25" t="s">
        <v>6808</v>
      </c>
      <c r="D1295" s="47" t="s">
        <v>6914</v>
      </c>
      <c r="E1295" s="256" t="s">
        <v>6852</v>
      </c>
      <c r="F1295" s="47" t="s">
        <v>6847</v>
      </c>
      <c r="G1295" s="47"/>
      <c r="H1295" s="47"/>
      <c r="I1295" s="47"/>
      <c r="J1295" s="47"/>
      <c r="K1295" s="47"/>
      <c r="L1295" s="47"/>
      <c r="M1295" s="47"/>
      <c r="N1295" s="47"/>
      <c r="O1295" s="47"/>
      <c r="P1295" s="47"/>
      <c r="Q1295" s="47"/>
      <c r="R1295" s="47"/>
      <c r="S1295" s="47"/>
      <c r="T1295" s="47"/>
      <c r="U1295" s="47"/>
      <c r="V1295" s="48" t="s">
        <v>6833</v>
      </c>
      <c r="W1295">
        <v>3</v>
      </c>
      <c r="X1295" t="s">
        <v>2185</v>
      </c>
      <c r="Y1295" t="s">
        <v>2513</v>
      </c>
      <c r="Z1295" t="s">
        <v>19</v>
      </c>
      <c r="AA1295" t="s">
        <v>2514</v>
      </c>
      <c r="AB1295" t="s">
        <v>2514</v>
      </c>
      <c r="AC1295" t="s">
        <v>2515</v>
      </c>
      <c r="AD1295" t="s">
        <v>1954</v>
      </c>
      <c r="AE1295" t="s">
        <v>2188</v>
      </c>
      <c r="AF1295" s="27" t="s">
        <v>1786</v>
      </c>
      <c r="AG1295" s="27" t="s">
        <v>19</v>
      </c>
      <c r="AH1295" s="27" t="s">
        <v>2189</v>
      </c>
      <c r="AI1295" s="27" t="s">
        <v>2516</v>
      </c>
      <c r="AJ1295" s="27" t="s">
        <v>19</v>
      </c>
      <c r="AK1295" t="s">
        <v>21</v>
      </c>
      <c r="AL1295">
        <v>1</v>
      </c>
      <c r="AT1295" t="s">
        <v>2511</v>
      </c>
    </row>
    <row r="1296" spans="1:48" ht="14.45" customHeight="1">
      <c r="A1296"/>
      <c r="B1296" s="25" t="s">
        <v>6808</v>
      </c>
      <c r="D1296" s="47" t="s">
        <v>6847</v>
      </c>
      <c r="E1296" s="256"/>
      <c r="F1296" s="47"/>
      <c r="G1296" s="47"/>
      <c r="H1296" s="47"/>
      <c r="I1296" s="47"/>
      <c r="J1296" s="47"/>
      <c r="K1296" s="47"/>
      <c r="L1296" s="47"/>
      <c r="M1296" s="47"/>
      <c r="N1296" s="47"/>
      <c r="O1296" s="47"/>
      <c r="P1296" s="47"/>
      <c r="Q1296" s="47"/>
      <c r="R1296" s="47"/>
      <c r="S1296" s="47"/>
      <c r="T1296" s="47"/>
      <c r="U1296" s="47"/>
      <c r="V1296" s="48" t="s">
        <v>6836</v>
      </c>
      <c r="W1296">
        <v>3</v>
      </c>
      <c r="X1296" t="s">
        <v>2517</v>
      </c>
      <c r="Y1296" t="s">
        <v>2518</v>
      </c>
      <c r="Z1296" t="s">
        <v>19</v>
      </c>
      <c r="AA1296" t="s">
        <v>19</v>
      </c>
      <c r="AB1296" t="s">
        <v>19</v>
      </c>
      <c r="AC1296" t="s">
        <v>2518</v>
      </c>
      <c r="AD1296" t="s">
        <v>1954</v>
      </c>
      <c r="AE1296" t="s">
        <v>2519</v>
      </c>
      <c r="AF1296" s="27" t="s">
        <v>19</v>
      </c>
      <c r="AG1296" s="27" t="s">
        <v>2515</v>
      </c>
      <c r="AH1296" s="27" t="s">
        <v>19</v>
      </c>
      <c r="AI1296" s="27" t="s">
        <v>19</v>
      </c>
      <c r="AJ1296" s="27" t="s">
        <v>19</v>
      </c>
      <c r="AK1296" t="s">
        <v>21</v>
      </c>
      <c r="AL1296">
        <v>1</v>
      </c>
      <c r="AT1296" t="s">
        <v>2511</v>
      </c>
    </row>
    <row r="1297" spans="1:48" ht="14.45" customHeight="1">
      <c r="A1297"/>
      <c r="B1297" s="25" t="s">
        <v>6808</v>
      </c>
      <c r="D1297" s="47" t="s">
        <v>6914</v>
      </c>
      <c r="E1297" s="256" t="s">
        <v>6852</v>
      </c>
      <c r="F1297" s="47" t="s">
        <v>6847</v>
      </c>
      <c r="G1297" s="47"/>
      <c r="H1297" s="47"/>
      <c r="I1297" s="47"/>
      <c r="J1297" s="47"/>
      <c r="K1297" s="47"/>
      <c r="L1297" s="47"/>
      <c r="M1297" s="47"/>
      <c r="N1297" s="47"/>
      <c r="O1297" s="47"/>
      <c r="P1297" s="47"/>
      <c r="Q1297" s="47"/>
      <c r="R1297" s="47"/>
      <c r="S1297" s="47"/>
      <c r="T1297" s="47"/>
      <c r="U1297" s="47"/>
      <c r="V1297" s="48" t="s">
        <v>6833</v>
      </c>
      <c r="W1297">
        <v>3</v>
      </c>
      <c r="X1297" t="s">
        <v>2520</v>
      </c>
      <c r="Y1297" t="s">
        <v>2521</v>
      </c>
      <c r="Z1297" t="s">
        <v>19</v>
      </c>
      <c r="AA1297" t="s">
        <v>582</v>
      </c>
      <c r="AB1297" t="s">
        <v>582</v>
      </c>
      <c r="AC1297" t="s">
        <v>2522</v>
      </c>
      <c r="AD1297" t="s">
        <v>961</v>
      </c>
      <c r="AE1297" t="s">
        <v>2523</v>
      </c>
      <c r="AF1297" s="27" t="s">
        <v>2209</v>
      </c>
      <c r="AG1297" s="27" t="s">
        <v>19</v>
      </c>
      <c r="AH1297" s="27" t="s">
        <v>1880</v>
      </c>
      <c r="AI1297" s="27" t="s">
        <v>587</v>
      </c>
      <c r="AJ1297" s="27" t="s">
        <v>588</v>
      </c>
      <c r="AK1297" t="s">
        <v>21</v>
      </c>
      <c r="AL1297">
        <v>1</v>
      </c>
      <c r="AT1297" t="s">
        <v>2511</v>
      </c>
    </row>
    <row r="1298" spans="1:48" ht="14.45" customHeight="1">
      <c r="A1298"/>
      <c r="B1298" s="25" t="s">
        <v>6809</v>
      </c>
      <c r="D1298" s="47"/>
      <c r="E1298" s="256"/>
      <c r="F1298" s="47"/>
      <c r="G1298" s="47"/>
      <c r="H1298" s="47"/>
      <c r="I1298" s="47"/>
      <c r="J1298" s="47"/>
      <c r="K1298" s="47"/>
      <c r="L1298" s="47"/>
      <c r="M1298" s="47"/>
      <c r="N1298" s="47"/>
      <c r="O1298" s="47"/>
      <c r="P1298" s="47"/>
      <c r="Q1298" s="47"/>
      <c r="R1298" s="47"/>
      <c r="S1298" s="47"/>
      <c r="T1298" s="47"/>
      <c r="U1298" s="47"/>
      <c r="V1298" s="48"/>
      <c r="W1298">
        <v>1</v>
      </c>
      <c r="X1298" t="s">
        <v>2524</v>
      </c>
    </row>
    <row r="1299" spans="1:48" ht="14.45" customHeight="1">
      <c r="A1299"/>
      <c r="B1299" s="25" t="s">
        <v>6809</v>
      </c>
      <c r="D1299" s="47"/>
      <c r="E1299" s="256"/>
      <c r="F1299" s="47"/>
      <c r="G1299" s="47"/>
      <c r="H1299" s="47"/>
      <c r="I1299" s="47"/>
      <c r="J1299" s="47"/>
      <c r="K1299" s="47"/>
      <c r="L1299" s="47"/>
      <c r="M1299" s="47"/>
      <c r="N1299" s="47"/>
      <c r="O1299" s="47"/>
      <c r="P1299" s="47"/>
      <c r="Q1299" s="47"/>
      <c r="R1299" s="47"/>
      <c r="S1299" s="47"/>
      <c r="T1299" s="47"/>
      <c r="U1299" s="47"/>
      <c r="V1299" s="48"/>
      <c r="W1299">
        <v>2</v>
      </c>
      <c r="X1299" t="s">
        <v>1</v>
      </c>
      <c r="Y1299" t="s">
        <v>2525</v>
      </c>
      <c r="Z1299" t="s">
        <v>2240</v>
      </c>
      <c r="AA1299" t="s">
        <v>2057</v>
      </c>
    </row>
    <row r="1300" spans="1:48" ht="14.45" customHeight="1">
      <c r="A1300"/>
      <c r="B1300" s="25" t="s">
        <v>6809</v>
      </c>
      <c r="D1300" s="47"/>
      <c r="E1300" s="256"/>
      <c r="F1300" s="47"/>
      <c r="G1300" s="47"/>
      <c r="H1300" s="47"/>
      <c r="I1300" s="47"/>
      <c r="J1300" s="47"/>
      <c r="K1300" s="47"/>
      <c r="L1300" s="47"/>
      <c r="M1300" s="47"/>
      <c r="N1300" s="47"/>
      <c r="O1300" s="47"/>
      <c r="P1300" s="47"/>
      <c r="Q1300" s="47"/>
      <c r="R1300" s="47"/>
      <c r="S1300" s="47"/>
      <c r="T1300" s="47"/>
      <c r="U1300" s="47"/>
      <c r="V1300" s="48"/>
      <c r="W1300">
        <v>2</v>
      </c>
      <c r="X1300" t="s">
        <v>1485</v>
      </c>
      <c r="Y1300" t="s">
        <v>2526</v>
      </c>
      <c r="Z1300" t="s">
        <v>2527</v>
      </c>
      <c r="AA1300" t="s">
        <v>2528</v>
      </c>
    </row>
    <row r="1301" spans="1:48" ht="14.45" customHeight="1">
      <c r="A1301"/>
      <c r="B1301" s="25" t="s">
        <v>6809</v>
      </c>
      <c r="D1301" s="47"/>
      <c r="E1301" s="256"/>
      <c r="F1301" s="47"/>
      <c r="G1301" s="47"/>
      <c r="H1301" s="47"/>
      <c r="I1301" s="47"/>
      <c r="J1301" s="47"/>
      <c r="K1301" s="47"/>
      <c r="L1301" s="47"/>
      <c r="M1301" s="47"/>
      <c r="N1301" s="47"/>
      <c r="O1301" s="47"/>
      <c r="P1301" s="47"/>
      <c r="Q1301" s="47"/>
      <c r="R1301" s="47"/>
      <c r="S1301" s="47"/>
      <c r="T1301" s="47"/>
      <c r="U1301" s="47"/>
      <c r="V1301" s="48"/>
      <c r="W1301">
        <v>2</v>
      </c>
      <c r="X1301" t="s">
        <v>2178</v>
      </c>
      <c r="Y1301" t="s">
        <v>2529</v>
      </c>
      <c r="Z1301" t="s">
        <v>2530</v>
      </c>
      <c r="AA1301" t="s">
        <v>2531</v>
      </c>
    </row>
    <row r="1302" spans="1:48" ht="14.45" customHeight="1">
      <c r="A1302"/>
      <c r="B1302" s="25" t="s">
        <v>6809</v>
      </c>
      <c r="D1302" s="47"/>
      <c r="E1302" s="256"/>
      <c r="F1302" s="47"/>
      <c r="G1302" s="47"/>
      <c r="H1302" s="47"/>
      <c r="I1302" s="47"/>
      <c r="J1302" s="47"/>
      <c r="K1302" s="47"/>
      <c r="L1302" s="47"/>
      <c r="M1302" s="47"/>
      <c r="N1302" s="47"/>
      <c r="O1302" s="47"/>
      <c r="P1302" s="47"/>
      <c r="Q1302" s="47"/>
      <c r="R1302" s="47"/>
      <c r="S1302" s="47"/>
      <c r="T1302" s="47"/>
      <c r="U1302" s="47"/>
      <c r="V1302" s="48"/>
      <c r="W1302">
        <v>0</v>
      </c>
      <c r="X1302" t="s">
        <v>5</v>
      </c>
      <c r="Y1302" t="s">
        <v>6</v>
      </c>
      <c r="Z1302" t="s">
        <v>7</v>
      </c>
      <c r="AA1302" t="s">
        <v>8</v>
      </c>
      <c r="AB1302" t="s">
        <v>8</v>
      </c>
      <c r="AC1302" t="s">
        <v>9</v>
      </c>
      <c r="AD1302" t="s">
        <v>10</v>
      </c>
      <c r="AE1302" t="s">
        <v>11</v>
      </c>
      <c r="AF1302" s="27" t="s">
        <v>12</v>
      </c>
      <c r="AG1302" s="27" t="s">
        <v>13</v>
      </c>
      <c r="AH1302" s="27" t="s">
        <v>14</v>
      </c>
      <c r="AI1302" s="27" t="s">
        <v>15</v>
      </c>
      <c r="AJ1302" s="27" t="s">
        <v>16</v>
      </c>
      <c r="AK1302" t="s">
        <v>17</v>
      </c>
      <c r="AL1302" t="s">
        <v>1</v>
      </c>
      <c r="AM1302" t="s">
        <v>1485</v>
      </c>
      <c r="AN1302" t="s">
        <v>2178</v>
      </c>
      <c r="AT1302" t="s">
        <v>1</v>
      </c>
      <c r="AU1302" t="s">
        <v>1485</v>
      </c>
      <c r="AV1302" t="s">
        <v>2178</v>
      </c>
    </row>
    <row r="1303" spans="1:48" ht="14.45" customHeight="1">
      <c r="A1303"/>
      <c r="B1303" s="25" t="s">
        <v>6809</v>
      </c>
      <c r="D1303" s="47"/>
      <c r="E1303" s="256"/>
      <c r="F1303" s="47"/>
      <c r="G1303" s="47"/>
      <c r="H1303" s="47"/>
      <c r="I1303" s="47"/>
      <c r="J1303" s="47"/>
      <c r="K1303" s="47"/>
      <c r="L1303" s="47"/>
      <c r="M1303" s="47"/>
      <c r="N1303" s="47"/>
      <c r="O1303" s="47"/>
      <c r="P1303" s="47"/>
      <c r="Q1303" s="47"/>
      <c r="R1303" s="47"/>
      <c r="S1303" s="47"/>
      <c r="T1303" s="47"/>
      <c r="U1303" s="47"/>
      <c r="V1303" s="48"/>
      <c r="W1303">
        <v>4</v>
      </c>
      <c r="X1303" t="s">
        <v>60</v>
      </c>
      <c r="Y1303" t="s">
        <v>19</v>
      </c>
      <c r="Z1303" t="s">
        <v>19</v>
      </c>
      <c r="AA1303" t="s">
        <v>19</v>
      </c>
      <c r="AB1303" t="s">
        <v>19</v>
      </c>
      <c r="AC1303" t="s">
        <v>19</v>
      </c>
      <c r="AD1303" t="s">
        <v>19</v>
      </c>
      <c r="AE1303" t="s">
        <v>70</v>
      </c>
      <c r="AF1303" s="27" t="s">
        <v>19</v>
      </c>
      <c r="AG1303" s="27" t="s">
        <v>19</v>
      </c>
      <c r="AH1303" s="27" t="s">
        <v>19</v>
      </c>
      <c r="AI1303" s="27" t="s">
        <v>19</v>
      </c>
      <c r="AJ1303" s="27" t="s">
        <v>19</v>
      </c>
      <c r="AK1303" t="s">
        <v>21</v>
      </c>
      <c r="AL1303" t="s">
        <v>19</v>
      </c>
      <c r="AM1303" t="s">
        <v>19</v>
      </c>
      <c r="AN1303">
        <v>2</v>
      </c>
      <c r="AT1303" t="s">
        <v>19</v>
      </c>
      <c r="AU1303" t="s">
        <v>19</v>
      </c>
      <c r="AV1303">
        <v>2</v>
      </c>
    </row>
    <row r="1304" spans="1:48" ht="14.45" customHeight="1">
      <c r="A1304"/>
      <c r="B1304" s="25" t="s">
        <v>6809</v>
      </c>
      <c r="D1304" s="47"/>
      <c r="E1304" s="256"/>
      <c r="F1304" s="47"/>
      <c r="G1304" s="47"/>
      <c r="H1304" s="47"/>
      <c r="I1304" s="47"/>
      <c r="J1304" s="47"/>
      <c r="K1304" s="47"/>
      <c r="L1304" s="47"/>
      <c r="M1304" s="47"/>
      <c r="N1304" s="47"/>
      <c r="O1304" s="47"/>
      <c r="P1304" s="47"/>
      <c r="Q1304" s="47"/>
      <c r="R1304" s="47"/>
      <c r="S1304" s="47"/>
      <c r="T1304" s="47"/>
      <c r="U1304" s="47"/>
      <c r="V1304" s="48"/>
      <c r="W1304">
        <v>4</v>
      </c>
      <c r="X1304" t="s">
        <v>60</v>
      </c>
      <c r="Y1304" t="s">
        <v>19</v>
      </c>
      <c r="Z1304" t="s">
        <v>19</v>
      </c>
      <c r="AA1304" t="s">
        <v>19</v>
      </c>
      <c r="AB1304" t="s">
        <v>19</v>
      </c>
      <c r="AC1304" t="s">
        <v>19</v>
      </c>
      <c r="AD1304" t="s">
        <v>19</v>
      </c>
      <c r="AE1304" t="s">
        <v>1430</v>
      </c>
      <c r="AF1304" s="27" t="s">
        <v>19</v>
      </c>
      <c r="AG1304" s="27" t="s">
        <v>19</v>
      </c>
      <c r="AH1304" s="27" t="s">
        <v>19</v>
      </c>
      <c r="AI1304" s="27" t="s">
        <v>19</v>
      </c>
      <c r="AJ1304" s="27" t="s">
        <v>19</v>
      </c>
      <c r="AK1304" t="s">
        <v>21</v>
      </c>
      <c r="AL1304" t="s">
        <v>19</v>
      </c>
      <c r="AM1304">
        <v>1</v>
      </c>
      <c r="AN1304" t="s">
        <v>19</v>
      </c>
      <c r="AT1304" t="s">
        <v>19</v>
      </c>
      <c r="AU1304">
        <v>1</v>
      </c>
      <c r="AV1304" t="s">
        <v>19</v>
      </c>
    </row>
    <row r="1305" spans="1:48" ht="14.45" customHeight="1">
      <c r="A1305"/>
      <c r="B1305" s="25" t="s">
        <v>6809</v>
      </c>
      <c r="D1305" s="47"/>
      <c r="E1305" s="256"/>
      <c r="F1305" s="47"/>
      <c r="G1305" s="47"/>
      <c r="H1305" s="47"/>
      <c r="I1305" s="47"/>
      <c r="J1305" s="47"/>
      <c r="K1305" s="47"/>
      <c r="L1305" s="47"/>
      <c r="M1305" s="47"/>
      <c r="N1305" s="47"/>
      <c r="O1305" s="47"/>
      <c r="P1305" s="47"/>
      <c r="Q1305" s="47"/>
      <c r="R1305" s="47"/>
      <c r="S1305" s="47"/>
      <c r="T1305" s="47"/>
      <c r="U1305" s="47"/>
      <c r="V1305" s="48"/>
      <c r="W1305">
        <v>4</v>
      </c>
      <c r="X1305" t="s">
        <v>75</v>
      </c>
      <c r="Y1305" t="s">
        <v>19</v>
      </c>
      <c r="Z1305" t="s">
        <v>19</v>
      </c>
      <c r="AA1305" t="s">
        <v>19</v>
      </c>
      <c r="AB1305" t="s">
        <v>19</v>
      </c>
      <c r="AC1305" t="s">
        <v>19</v>
      </c>
      <c r="AD1305" t="s">
        <v>19</v>
      </c>
      <c r="AE1305" t="s">
        <v>78</v>
      </c>
      <c r="AF1305" s="27" t="s">
        <v>19</v>
      </c>
      <c r="AG1305" s="27" t="s">
        <v>19</v>
      </c>
      <c r="AH1305" s="27" t="s">
        <v>19</v>
      </c>
      <c r="AI1305" s="27" t="s">
        <v>19</v>
      </c>
      <c r="AJ1305" s="27" t="s">
        <v>19</v>
      </c>
      <c r="AK1305" t="s">
        <v>21</v>
      </c>
      <c r="AL1305" t="s">
        <v>19</v>
      </c>
      <c r="AM1305">
        <v>1</v>
      </c>
      <c r="AN1305" t="s">
        <v>19</v>
      </c>
      <c r="AT1305" t="s">
        <v>19</v>
      </c>
      <c r="AU1305">
        <v>1</v>
      </c>
      <c r="AV1305" t="s">
        <v>19</v>
      </c>
    </row>
    <row r="1306" spans="1:48" ht="14.45" customHeight="1">
      <c r="A1306"/>
      <c r="B1306" s="25" t="s">
        <v>6809</v>
      </c>
      <c r="D1306" s="47"/>
      <c r="E1306" s="256"/>
      <c r="F1306" s="47"/>
      <c r="G1306" s="47"/>
      <c r="H1306" s="47"/>
      <c r="I1306" s="47"/>
      <c r="J1306" s="47"/>
      <c r="K1306" s="47"/>
      <c r="L1306" s="47"/>
      <c r="M1306" s="47"/>
      <c r="N1306" s="47"/>
      <c r="O1306" s="47"/>
      <c r="P1306" s="47"/>
      <c r="Q1306" s="47"/>
      <c r="R1306" s="47"/>
      <c r="S1306" s="47"/>
      <c r="T1306" s="47"/>
      <c r="U1306" s="47"/>
      <c r="V1306" s="48"/>
      <c r="W1306">
        <v>4</v>
      </c>
      <c r="X1306" t="s">
        <v>75</v>
      </c>
      <c r="Y1306" t="s">
        <v>19</v>
      </c>
      <c r="Z1306" t="s">
        <v>19</v>
      </c>
      <c r="AA1306" t="s">
        <v>19</v>
      </c>
      <c r="AB1306" t="s">
        <v>19</v>
      </c>
      <c r="AC1306" t="s">
        <v>19</v>
      </c>
      <c r="AD1306" t="s">
        <v>19</v>
      </c>
      <c r="AE1306" t="s">
        <v>88</v>
      </c>
      <c r="AF1306" s="27" t="s">
        <v>19</v>
      </c>
      <c r="AG1306" s="27" t="s">
        <v>19</v>
      </c>
      <c r="AH1306" s="27" t="s">
        <v>19</v>
      </c>
      <c r="AI1306" s="27" t="s">
        <v>19</v>
      </c>
      <c r="AJ1306" s="27" t="s">
        <v>19</v>
      </c>
      <c r="AK1306" t="s">
        <v>21</v>
      </c>
      <c r="AL1306" t="s">
        <v>19</v>
      </c>
      <c r="AM1306" t="s">
        <v>19</v>
      </c>
      <c r="AN1306">
        <v>2</v>
      </c>
      <c r="AT1306" t="s">
        <v>19</v>
      </c>
      <c r="AU1306" t="s">
        <v>19</v>
      </c>
      <c r="AV1306">
        <v>2</v>
      </c>
    </row>
    <row r="1307" spans="1:48" ht="14.45" customHeight="1">
      <c r="A1307"/>
      <c r="B1307" s="25" t="s">
        <v>6809</v>
      </c>
      <c r="D1307" s="47"/>
      <c r="E1307" s="256"/>
      <c r="F1307" s="47"/>
      <c r="G1307" s="47"/>
      <c r="H1307" s="47"/>
      <c r="I1307" s="47"/>
      <c r="J1307" s="47"/>
      <c r="K1307" s="47"/>
      <c r="L1307" s="47"/>
      <c r="M1307" s="47"/>
      <c r="N1307" s="47"/>
      <c r="O1307" s="47"/>
      <c r="P1307" s="47"/>
      <c r="Q1307" s="47"/>
      <c r="R1307" s="47"/>
      <c r="S1307" s="47"/>
      <c r="T1307" s="47"/>
      <c r="U1307" s="47"/>
      <c r="V1307" s="48"/>
      <c r="W1307">
        <v>4</v>
      </c>
      <c r="X1307" t="s">
        <v>75</v>
      </c>
      <c r="Y1307" t="s">
        <v>19</v>
      </c>
      <c r="Z1307" t="s">
        <v>19</v>
      </c>
      <c r="AA1307" t="s">
        <v>19</v>
      </c>
      <c r="AB1307" t="s">
        <v>19</v>
      </c>
      <c r="AC1307" t="s">
        <v>19</v>
      </c>
      <c r="AD1307" t="s">
        <v>19</v>
      </c>
      <c r="AE1307" t="s">
        <v>109</v>
      </c>
      <c r="AF1307" s="27" t="s">
        <v>19</v>
      </c>
      <c r="AG1307" s="27" t="s">
        <v>19</v>
      </c>
      <c r="AH1307" s="27" t="s">
        <v>19</v>
      </c>
      <c r="AI1307" s="27" t="s">
        <v>19</v>
      </c>
      <c r="AJ1307" s="27" t="s">
        <v>19</v>
      </c>
      <c r="AK1307" t="s">
        <v>21</v>
      </c>
      <c r="AL1307">
        <v>1</v>
      </c>
      <c r="AM1307" t="s">
        <v>19</v>
      </c>
      <c r="AN1307" t="s">
        <v>19</v>
      </c>
      <c r="AT1307">
        <v>1</v>
      </c>
      <c r="AU1307" t="s">
        <v>19</v>
      </c>
      <c r="AV1307" t="s">
        <v>19</v>
      </c>
    </row>
    <row r="1308" spans="1:48" ht="14.45" customHeight="1">
      <c r="A1308"/>
      <c r="B1308" s="25" t="s">
        <v>6809</v>
      </c>
      <c r="D1308" s="47"/>
      <c r="E1308" s="256"/>
      <c r="F1308" s="47"/>
      <c r="G1308" s="47"/>
      <c r="H1308" s="47"/>
      <c r="I1308" s="47"/>
      <c r="J1308" s="47"/>
      <c r="K1308" s="47"/>
      <c r="L1308" s="47"/>
      <c r="M1308" s="47"/>
      <c r="N1308" s="47"/>
      <c r="O1308" s="47"/>
      <c r="P1308" s="47"/>
      <c r="Q1308" s="47"/>
      <c r="R1308" s="47"/>
      <c r="S1308" s="47"/>
      <c r="T1308" s="47"/>
      <c r="U1308" s="47"/>
      <c r="V1308" s="48"/>
      <c r="W1308">
        <v>4</v>
      </c>
      <c r="X1308" t="s">
        <v>75</v>
      </c>
      <c r="Y1308" t="s">
        <v>19</v>
      </c>
      <c r="Z1308" t="s">
        <v>19</v>
      </c>
      <c r="AA1308" t="s">
        <v>19</v>
      </c>
      <c r="AB1308" t="s">
        <v>19</v>
      </c>
      <c r="AC1308" t="s">
        <v>19</v>
      </c>
      <c r="AD1308" t="s">
        <v>19</v>
      </c>
      <c r="AE1308" t="s">
        <v>1431</v>
      </c>
      <c r="AF1308" s="27" t="s">
        <v>19</v>
      </c>
      <c r="AG1308" s="27" t="s">
        <v>19</v>
      </c>
      <c r="AH1308" s="27" t="s">
        <v>19</v>
      </c>
      <c r="AI1308" s="27" t="s">
        <v>19</v>
      </c>
      <c r="AJ1308" s="27" t="s">
        <v>19</v>
      </c>
      <c r="AK1308" t="s">
        <v>21</v>
      </c>
      <c r="AL1308" t="s">
        <v>19</v>
      </c>
      <c r="AM1308">
        <v>1</v>
      </c>
      <c r="AN1308" t="s">
        <v>19</v>
      </c>
      <c r="AT1308" t="s">
        <v>19</v>
      </c>
      <c r="AU1308">
        <v>1</v>
      </c>
      <c r="AV1308" t="s">
        <v>19</v>
      </c>
    </row>
    <row r="1309" spans="1:48" ht="14.45" customHeight="1">
      <c r="A1309"/>
      <c r="B1309" s="25" t="s">
        <v>6809</v>
      </c>
      <c r="D1309" s="47"/>
      <c r="E1309" s="256"/>
      <c r="F1309" s="47"/>
      <c r="G1309" s="47"/>
      <c r="H1309" s="47"/>
      <c r="I1309" s="47"/>
      <c r="J1309" s="47"/>
      <c r="K1309" s="47"/>
      <c r="L1309" s="47"/>
      <c r="M1309" s="47"/>
      <c r="N1309" s="47"/>
      <c r="O1309" s="47"/>
      <c r="P1309" s="47"/>
      <c r="Q1309" s="47"/>
      <c r="R1309" s="47"/>
      <c r="S1309" s="47"/>
      <c r="T1309" s="47"/>
      <c r="U1309" s="47"/>
      <c r="V1309" s="48"/>
      <c r="W1309">
        <v>4</v>
      </c>
      <c r="X1309" t="s">
        <v>75</v>
      </c>
      <c r="Y1309" t="s">
        <v>19</v>
      </c>
      <c r="Z1309" t="s">
        <v>19</v>
      </c>
      <c r="AA1309" t="s">
        <v>19</v>
      </c>
      <c r="AB1309" t="s">
        <v>19</v>
      </c>
      <c r="AC1309" t="s">
        <v>19</v>
      </c>
      <c r="AD1309" t="s">
        <v>19</v>
      </c>
      <c r="AE1309" t="s">
        <v>2532</v>
      </c>
      <c r="AF1309" s="27" t="s">
        <v>19</v>
      </c>
      <c r="AG1309" s="27" t="s">
        <v>19</v>
      </c>
      <c r="AH1309" s="27" t="s">
        <v>19</v>
      </c>
      <c r="AI1309" s="27" t="s">
        <v>19</v>
      </c>
      <c r="AJ1309" s="27" t="s">
        <v>19</v>
      </c>
      <c r="AK1309" t="s">
        <v>21</v>
      </c>
      <c r="AL1309" t="s">
        <v>19</v>
      </c>
      <c r="AM1309" t="s">
        <v>19</v>
      </c>
      <c r="AN1309">
        <v>2</v>
      </c>
      <c r="AT1309" t="s">
        <v>19</v>
      </c>
      <c r="AU1309" t="s">
        <v>19</v>
      </c>
      <c r="AV1309">
        <v>2</v>
      </c>
    </row>
    <row r="1310" spans="1:48" ht="14.45" customHeight="1">
      <c r="A1310"/>
      <c r="B1310" s="25" t="s">
        <v>6810</v>
      </c>
      <c r="D1310" s="47"/>
      <c r="E1310" s="256"/>
      <c r="F1310" s="47"/>
      <c r="G1310" s="47"/>
      <c r="H1310" s="47"/>
      <c r="I1310" s="47"/>
      <c r="J1310" s="47"/>
      <c r="K1310" s="47"/>
      <c r="L1310" s="47"/>
      <c r="M1310" s="47"/>
      <c r="N1310" s="47"/>
      <c r="O1310" s="47"/>
      <c r="P1310" s="47"/>
      <c r="Q1310" s="47"/>
      <c r="R1310" s="47"/>
      <c r="S1310" s="47"/>
      <c r="T1310" s="47"/>
      <c r="U1310" s="47"/>
      <c r="V1310" s="48"/>
      <c r="W1310">
        <v>1</v>
      </c>
      <c r="X1310" t="s">
        <v>2533</v>
      </c>
    </row>
    <row r="1311" spans="1:48" ht="14.45" customHeight="1">
      <c r="A1311" s="226" t="s">
        <v>7844</v>
      </c>
      <c r="B1311" s="25" t="s">
        <v>6810</v>
      </c>
      <c r="D1311" s="47"/>
      <c r="E1311" s="256"/>
      <c r="F1311" s="47"/>
      <c r="G1311" s="47"/>
      <c r="H1311" s="47"/>
      <c r="I1311" s="47"/>
      <c r="J1311" s="47"/>
      <c r="K1311" s="47"/>
      <c r="L1311" s="47"/>
      <c r="M1311" s="47"/>
      <c r="N1311" s="47"/>
      <c r="O1311" s="47"/>
      <c r="P1311" s="47"/>
      <c r="Q1311" s="47"/>
      <c r="R1311" s="47"/>
      <c r="S1311" s="47"/>
      <c r="T1311" s="47"/>
      <c r="U1311" s="47"/>
      <c r="V1311" s="48"/>
      <c r="W1311">
        <v>2</v>
      </c>
      <c r="X1311" t="s">
        <v>1</v>
      </c>
      <c r="Y1311" t="s">
        <v>2534</v>
      </c>
      <c r="Z1311" t="s">
        <v>2535</v>
      </c>
      <c r="AA1311" t="s">
        <v>2536</v>
      </c>
    </row>
    <row r="1312" spans="1:48" ht="14.45" customHeight="1">
      <c r="A1312"/>
      <c r="B1312" s="25" t="s">
        <v>6810</v>
      </c>
      <c r="D1312" s="47"/>
      <c r="E1312" s="256"/>
      <c r="F1312" s="47"/>
      <c r="G1312" s="47"/>
      <c r="H1312" s="47"/>
      <c r="I1312" s="47"/>
      <c r="J1312" s="47"/>
      <c r="K1312" s="47"/>
      <c r="L1312" s="47"/>
      <c r="M1312" s="47"/>
      <c r="N1312" s="47"/>
      <c r="O1312" s="47"/>
      <c r="P1312" s="47"/>
      <c r="Q1312" s="47"/>
      <c r="R1312" s="47"/>
      <c r="S1312" s="47"/>
      <c r="T1312" s="47"/>
      <c r="U1312" s="47"/>
      <c r="V1312" s="48"/>
      <c r="W1312">
        <v>0</v>
      </c>
      <c r="X1312" t="s">
        <v>5</v>
      </c>
      <c r="Y1312" t="s">
        <v>6</v>
      </c>
      <c r="Z1312" t="s">
        <v>7</v>
      </c>
      <c r="AA1312" t="s">
        <v>8</v>
      </c>
      <c r="AB1312" t="s">
        <v>8</v>
      </c>
      <c r="AC1312" t="s">
        <v>9</v>
      </c>
      <c r="AD1312" t="s">
        <v>10</v>
      </c>
      <c r="AE1312" t="s">
        <v>11</v>
      </c>
      <c r="AF1312" s="27" t="s">
        <v>12</v>
      </c>
      <c r="AG1312" s="27" t="s">
        <v>13</v>
      </c>
      <c r="AH1312" s="27" t="s">
        <v>14</v>
      </c>
      <c r="AI1312" s="27" t="s">
        <v>15</v>
      </c>
      <c r="AJ1312" s="27" t="s">
        <v>16</v>
      </c>
      <c r="AK1312" t="s">
        <v>17</v>
      </c>
      <c r="AL1312" t="s">
        <v>1</v>
      </c>
      <c r="AT1312" t="s">
        <v>1</v>
      </c>
    </row>
    <row r="1313" spans="1:46" ht="14.45" customHeight="1">
      <c r="A1313"/>
      <c r="B1313" s="25" t="s">
        <v>6810</v>
      </c>
      <c r="D1313" s="47"/>
      <c r="E1313" s="256"/>
      <c r="F1313" s="47"/>
      <c r="G1313" s="47"/>
      <c r="H1313" s="47"/>
      <c r="I1313" s="47"/>
      <c r="J1313" s="47"/>
      <c r="K1313" s="47"/>
      <c r="L1313" s="47"/>
      <c r="M1313" s="47"/>
      <c r="N1313" s="47"/>
      <c r="O1313" s="47"/>
      <c r="P1313" s="47"/>
      <c r="Q1313" s="47"/>
      <c r="R1313" s="47"/>
      <c r="S1313" s="47"/>
      <c r="T1313" s="47"/>
      <c r="U1313" s="47"/>
      <c r="V1313" s="48"/>
      <c r="W1313">
        <v>4</v>
      </c>
      <c r="X1313" t="s">
        <v>33</v>
      </c>
      <c r="Y1313" t="s">
        <v>19</v>
      </c>
      <c r="Z1313" t="s">
        <v>19</v>
      </c>
      <c r="AA1313" t="s">
        <v>19</v>
      </c>
      <c r="AB1313" t="s">
        <v>19</v>
      </c>
      <c r="AC1313" t="s">
        <v>19</v>
      </c>
      <c r="AD1313" t="s">
        <v>19</v>
      </c>
      <c r="AE1313" t="s">
        <v>35</v>
      </c>
      <c r="AF1313" s="27" t="s">
        <v>19</v>
      </c>
      <c r="AG1313" s="27" t="s">
        <v>19</v>
      </c>
      <c r="AH1313" s="27" t="s">
        <v>19</v>
      </c>
      <c r="AI1313" s="27" t="s">
        <v>19</v>
      </c>
      <c r="AJ1313" s="27" t="s">
        <v>19</v>
      </c>
      <c r="AK1313" t="s">
        <v>24</v>
      </c>
      <c r="AL1313">
        <v>261</v>
      </c>
      <c r="AT1313">
        <v>261</v>
      </c>
    </row>
    <row r="1314" spans="1:46" ht="14.45" customHeight="1">
      <c r="A1314"/>
      <c r="B1314" s="25" t="s">
        <v>6810</v>
      </c>
      <c r="D1314" s="47"/>
      <c r="E1314" s="256"/>
      <c r="F1314" s="47"/>
      <c r="G1314" s="47"/>
      <c r="H1314" s="47"/>
      <c r="I1314" s="47"/>
      <c r="J1314" s="47"/>
      <c r="K1314" s="47"/>
      <c r="L1314" s="47"/>
      <c r="M1314" s="47"/>
      <c r="N1314" s="47"/>
      <c r="O1314" s="47"/>
      <c r="P1314" s="47"/>
      <c r="Q1314" s="47"/>
      <c r="R1314" s="47"/>
      <c r="S1314" s="47"/>
      <c r="T1314" s="47"/>
      <c r="U1314" s="47"/>
      <c r="V1314" s="48"/>
      <c r="W1314">
        <v>4</v>
      </c>
      <c r="X1314" t="s">
        <v>36</v>
      </c>
      <c r="Y1314" t="s">
        <v>19</v>
      </c>
      <c r="Z1314" t="s">
        <v>19</v>
      </c>
      <c r="AA1314" t="s">
        <v>19</v>
      </c>
      <c r="AB1314" t="s">
        <v>19</v>
      </c>
      <c r="AC1314" t="s">
        <v>19</v>
      </c>
      <c r="AD1314" t="s">
        <v>19</v>
      </c>
      <c r="AE1314" t="s">
        <v>37</v>
      </c>
      <c r="AF1314" s="27" t="s">
        <v>19</v>
      </c>
      <c r="AG1314" s="27" t="s">
        <v>19</v>
      </c>
      <c r="AH1314" s="27" t="s">
        <v>19</v>
      </c>
      <c r="AI1314" s="27" t="s">
        <v>19</v>
      </c>
      <c r="AJ1314" s="27" t="s">
        <v>19</v>
      </c>
      <c r="AK1314" t="s">
        <v>24</v>
      </c>
      <c r="AL1314">
        <v>1874</v>
      </c>
      <c r="AT1314">
        <v>1874</v>
      </c>
    </row>
    <row r="1315" spans="1:46" ht="14.45" customHeight="1">
      <c r="A1315"/>
      <c r="B1315" s="25" t="s">
        <v>6810</v>
      </c>
      <c r="D1315" s="47"/>
      <c r="E1315" s="256"/>
      <c r="F1315" s="47"/>
      <c r="G1315" s="47"/>
      <c r="H1315" s="47"/>
      <c r="I1315" s="47"/>
      <c r="J1315" s="47"/>
      <c r="K1315" s="47"/>
      <c r="L1315" s="47"/>
      <c r="M1315" s="47"/>
      <c r="N1315" s="47"/>
      <c r="O1315" s="47"/>
      <c r="P1315" s="47"/>
      <c r="Q1315" s="47"/>
      <c r="R1315" s="47"/>
      <c r="S1315" s="47"/>
      <c r="T1315" s="47"/>
      <c r="U1315" s="47"/>
      <c r="V1315" s="48"/>
      <c r="W1315">
        <v>4</v>
      </c>
      <c r="X1315" t="s">
        <v>2537</v>
      </c>
      <c r="Y1315" t="s">
        <v>19</v>
      </c>
      <c r="Z1315" t="s">
        <v>19</v>
      </c>
      <c r="AA1315" t="s">
        <v>19</v>
      </c>
      <c r="AB1315" t="s">
        <v>19</v>
      </c>
      <c r="AC1315" t="s">
        <v>19</v>
      </c>
      <c r="AD1315" t="s">
        <v>19</v>
      </c>
      <c r="AE1315" t="s">
        <v>2538</v>
      </c>
      <c r="AF1315" s="27" t="s">
        <v>19</v>
      </c>
      <c r="AG1315" s="27" t="s">
        <v>19</v>
      </c>
      <c r="AH1315" s="27" t="s">
        <v>19</v>
      </c>
      <c r="AI1315" s="27" t="s">
        <v>19</v>
      </c>
      <c r="AJ1315" s="27" t="s">
        <v>19</v>
      </c>
      <c r="AK1315" t="s">
        <v>24</v>
      </c>
      <c r="AL1315">
        <v>1282</v>
      </c>
      <c r="AT1315">
        <v>1282</v>
      </c>
    </row>
    <row r="1316" spans="1:46" ht="14.45" customHeight="1">
      <c r="A1316"/>
      <c r="B1316" s="25" t="s">
        <v>6810</v>
      </c>
      <c r="D1316" s="47"/>
      <c r="E1316" s="256"/>
      <c r="F1316" s="47"/>
      <c r="G1316" s="47"/>
      <c r="H1316" s="47"/>
      <c r="I1316" s="47"/>
      <c r="J1316" s="47"/>
      <c r="K1316" s="47"/>
      <c r="L1316" s="47"/>
      <c r="M1316" s="47"/>
      <c r="N1316" s="47"/>
      <c r="O1316" s="47"/>
      <c r="P1316" s="47"/>
      <c r="Q1316" s="47"/>
      <c r="R1316" s="47"/>
      <c r="S1316" s="47"/>
      <c r="T1316" s="47"/>
      <c r="U1316" s="47"/>
      <c r="V1316" s="48"/>
      <c r="W1316">
        <v>4</v>
      </c>
      <c r="X1316" t="s">
        <v>60</v>
      </c>
      <c r="Y1316" t="s">
        <v>19</v>
      </c>
      <c r="Z1316" t="s">
        <v>19</v>
      </c>
      <c r="AA1316" t="s">
        <v>19</v>
      </c>
      <c r="AB1316" t="s">
        <v>19</v>
      </c>
      <c r="AC1316" t="s">
        <v>19</v>
      </c>
      <c r="AD1316" t="s">
        <v>19</v>
      </c>
      <c r="AE1316" t="s">
        <v>62</v>
      </c>
      <c r="AF1316" s="27" t="s">
        <v>19</v>
      </c>
      <c r="AG1316" s="27" t="s">
        <v>19</v>
      </c>
      <c r="AH1316" s="27" t="s">
        <v>19</v>
      </c>
      <c r="AI1316" s="27" t="s">
        <v>19</v>
      </c>
      <c r="AJ1316" s="27" t="s">
        <v>19</v>
      </c>
      <c r="AK1316" t="s">
        <v>21</v>
      </c>
      <c r="AL1316">
        <v>3</v>
      </c>
      <c r="AT1316">
        <v>3</v>
      </c>
    </row>
    <row r="1317" spans="1:46" ht="14.45" customHeight="1">
      <c r="A1317"/>
      <c r="B1317" s="25" t="s">
        <v>6810</v>
      </c>
      <c r="D1317" s="47"/>
      <c r="E1317" s="256"/>
      <c r="F1317" s="47"/>
      <c r="G1317" s="47"/>
      <c r="H1317" s="47"/>
      <c r="I1317" s="47"/>
      <c r="J1317" s="47"/>
      <c r="K1317" s="47"/>
      <c r="L1317" s="47"/>
      <c r="M1317" s="47"/>
      <c r="N1317" s="47"/>
      <c r="O1317" s="47"/>
      <c r="P1317" s="47"/>
      <c r="Q1317" s="47"/>
      <c r="R1317" s="47"/>
      <c r="S1317" s="47"/>
      <c r="T1317" s="47"/>
      <c r="U1317" s="47"/>
      <c r="V1317" s="48"/>
      <c r="W1317">
        <v>4</v>
      </c>
      <c r="X1317" t="s">
        <v>60</v>
      </c>
      <c r="Y1317" t="s">
        <v>19</v>
      </c>
      <c r="Z1317" t="s">
        <v>19</v>
      </c>
      <c r="AA1317" t="s">
        <v>19</v>
      </c>
      <c r="AB1317" t="s">
        <v>19</v>
      </c>
      <c r="AC1317" t="s">
        <v>19</v>
      </c>
      <c r="AD1317" t="s">
        <v>19</v>
      </c>
      <c r="AE1317" t="s">
        <v>1761</v>
      </c>
      <c r="AF1317" s="27" t="s">
        <v>19</v>
      </c>
      <c r="AG1317" s="27" t="s">
        <v>19</v>
      </c>
      <c r="AH1317" s="27" t="s">
        <v>19</v>
      </c>
      <c r="AI1317" s="27" t="s">
        <v>19</v>
      </c>
      <c r="AJ1317" s="27" t="s">
        <v>19</v>
      </c>
      <c r="AK1317" t="s">
        <v>21</v>
      </c>
      <c r="AL1317">
        <v>1</v>
      </c>
      <c r="AT1317">
        <v>1</v>
      </c>
    </row>
    <row r="1318" spans="1:46" ht="14.45" customHeight="1">
      <c r="A1318"/>
      <c r="B1318" s="25" t="s">
        <v>6810</v>
      </c>
      <c r="D1318" s="47"/>
      <c r="E1318" s="256"/>
      <c r="F1318" s="47"/>
      <c r="G1318" s="47"/>
      <c r="H1318" s="47"/>
      <c r="I1318" s="47"/>
      <c r="J1318" s="47"/>
      <c r="K1318" s="47"/>
      <c r="L1318" s="47"/>
      <c r="M1318" s="47"/>
      <c r="N1318" s="47"/>
      <c r="O1318" s="47"/>
      <c r="P1318" s="47"/>
      <c r="Q1318" s="47"/>
      <c r="R1318" s="47"/>
      <c r="S1318" s="47"/>
      <c r="T1318" s="47"/>
      <c r="U1318" s="47"/>
      <c r="V1318" s="48"/>
      <c r="W1318">
        <v>4</v>
      </c>
      <c r="X1318" t="s">
        <v>75</v>
      </c>
      <c r="Y1318" t="s">
        <v>19</v>
      </c>
      <c r="Z1318" t="s">
        <v>19</v>
      </c>
      <c r="AA1318" t="s">
        <v>19</v>
      </c>
      <c r="AB1318" t="s">
        <v>19</v>
      </c>
      <c r="AC1318" t="s">
        <v>19</v>
      </c>
      <c r="AD1318" t="s">
        <v>19</v>
      </c>
      <c r="AE1318" t="s">
        <v>121</v>
      </c>
      <c r="AF1318" s="27" t="s">
        <v>19</v>
      </c>
      <c r="AG1318" s="27" t="s">
        <v>19</v>
      </c>
      <c r="AH1318" s="27" t="s">
        <v>19</v>
      </c>
      <c r="AI1318" s="27" t="s">
        <v>19</v>
      </c>
      <c r="AJ1318" s="27" t="s">
        <v>19</v>
      </c>
      <c r="AK1318" t="s">
        <v>21</v>
      </c>
      <c r="AL1318">
        <v>1</v>
      </c>
      <c r="AT1318">
        <v>1</v>
      </c>
    </row>
    <row r="1319" spans="1:46" ht="14.45" customHeight="1">
      <c r="A1319"/>
      <c r="B1319" s="25" t="s">
        <v>6810</v>
      </c>
      <c r="D1319" s="47"/>
      <c r="E1319" s="256"/>
      <c r="F1319" s="47"/>
      <c r="G1319" s="47"/>
      <c r="H1319" s="47"/>
      <c r="I1319" s="47"/>
      <c r="J1319" s="47"/>
      <c r="K1319" s="47"/>
      <c r="L1319" s="47"/>
      <c r="M1319" s="47"/>
      <c r="N1319" s="47"/>
      <c r="O1319" s="47"/>
      <c r="P1319" s="47"/>
      <c r="Q1319" s="47"/>
      <c r="R1319" s="47"/>
      <c r="S1319" s="47"/>
      <c r="T1319" s="47"/>
      <c r="U1319" s="47"/>
      <c r="V1319" s="48"/>
      <c r="W1319">
        <v>4</v>
      </c>
      <c r="X1319" t="s">
        <v>75</v>
      </c>
      <c r="Y1319" t="s">
        <v>19</v>
      </c>
      <c r="Z1319" t="s">
        <v>19</v>
      </c>
      <c r="AA1319" t="s">
        <v>19</v>
      </c>
      <c r="AB1319" t="s">
        <v>19</v>
      </c>
      <c r="AC1319" t="s">
        <v>19</v>
      </c>
      <c r="AD1319" t="s">
        <v>19</v>
      </c>
      <c r="AE1319" t="s">
        <v>1622</v>
      </c>
      <c r="AF1319" s="27" t="s">
        <v>19</v>
      </c>
      <c r="AG1319" s="27" t="s">
        <v>19</v>
      </c>
      <c r="AH1319" s="27" t="s">
        <v>19</v>
      </c>
      <c r="AI1319" s="27" t="s">
        <v>19</v>
      </c>
      <c r="AJ1319" s="27" t="s">
        <v>19</v>
      </c>
      <c r="AK1319" t="s">
        <v>21</v>
      </c>
      <c r="AL1319">
        <v>3</v>
      </c>
      <c r="AT1319">
        <v>3</v>
      </c>
    </row>
    <row r="1320" spans="1:46" ht="14.45" customHeight="1">
      <c r="A1320"/>
      <c r="B1320" s="25" t="s">
        <v>6810</v>
      </c>
      <c r="D1320" s="47"/>
      <c r="E1320" s="256"/>
      <c r="F1320" s="47"/>
      <c r="G1320" s="47"/>
      <c r="H1320" s="47"/>
      <c r="I1320" s="47"/>
      <c r="J1320" s="47"/>
      <c r="K1320" s="47"/>
      <c r="L1320" s="47"/>
      <c r="M1320" s="47"/>
      <c r="N1320" s="47"/>
      <c r="O1320" s="47"/>
      <c r="P1320" s="47"/>
      <c r="Q1320" s="47"/>
      <c r="R1320" s="47"/>
      <c r="S1320" s="47"/>
      <c r="T1320" s="47"/>
      <c r="U1320" s="47"/>
      <c r="V1320" s="48"/>
      <c r="W1320">
        <v>4</v>
      </c>
      <c r="X1320" t="s">
        <v>75</v>
      </c>
      <c r="Y1320" t="s">
        <v>19</v>
      </c>
      <c r="Z1320" t="s">
        <v>19</v>
      </c>
      <c r="AA1320" t="s">
        <v>19</v>
      </c>
      <c r="AB1320" t="s">
        <v>19</v>
      </c>
      <c r="AC1320" t="s">
        <v>19</v>
      </c>
      <c r="AD1320" t="s">
        <v>19</v>
      </c>
      <c r="AE1320" t="s">
        <v>2539</v>
      </c>
      <c r="AF1320" s="27" t="s">
        <v>19</v>
      </c>
      <c r="AG1320" s="27" t="s">
        <v>19</v>
      </c>
      <c r="AH1320" s="27" t="s">
        <v>19</v>
      </c>
      <c r="AI1320" s="27" t="s">
        <v>19</v>
      </c>
      <c r="AJ1320" s="27" t="s">
        <v>19</v>
      </c>
      <c r="AK1320" t="s">
        <v>21</v>
      </c>
      <c r="AL1320">
        <v>1</v>
      </c>
      <c r="AT1320">
        <v>1</v>
      </c>
    </row>
    <row r="1321" spans="1:46" ht="14.45" customHeight="1">
      <c r="A1321"/>
      <c r="B1321" s="25" t="s">
        <v>6810</v>
      </c>
      <c r="D1321" s="47" t="s">
        <v>6810</v>
      </c>
      <c r="E1321" s="256" t="s">
        <v>6852</v>
      </c>
      <c r="F1321" s="47"/>
      <c r="G1321" s="47"/>
      <c r="H1321" s="47"/>
      <c r="I1321" s="47"/>
      <c r="J1321" s="47"/>
      <c r="K1321" s="47"/>
      <c r="L1321" s="47"/>
      <c r="M1321" s="47"/>
      <c r="N1321" s="47"/>
      <c r="O1321" s="47"/>
      <c r="P1321" s="47"/>
      <c r="Q1321" s="47"/>
      <c r="R1321" s="47"/>
      <c r="S1321" s="47"/>
      <c r="T1321" s="47"/>
      <c r="U1321" s="47"/>
      <c r="V1321" s="48" t="s">
        <v>6942</v>
      </c>
      <c r="W1321">
        <v>3</v>
      </c>
      <c r="X1321" t="s">
        <v>2540</v>
      </c>
      <c r="Y1321" t="s">
        <v>2541</v>
      </c>
      <c r="Z1321" t="s">
        <v>19</v>
      </c>
      <c r="AA1321" t="s">
        <v>2542</v>
      </c>
      <c r="AB1321" t="s">
        <v>2542</v>
      </c>
      <c r="AC1321" t="s">
        <v>2543</v>
      </c>
      <c r="AD1321" t="s">
        <v>2544</v>
      </c>
      <c r="AE1321" t="s">
        <v>2545</v>
      </c>
      <c r="AF1321" s="27" t="s">
        <v>2546</v>
      </c>
      <c r="AG1321" s="27" t="s">
        <v>19</v>
      </c>
      <c r="AH1321" s="27" t="s">
        <v>666</v>
      </c>
      <c r="AI1321" s="27" t="s">
        <v>2547</v>
      </c>
      <c r="AJ1321" s="27" t="s">
        <v>2548</v>
      </c>
      <c r="AK1321" t="s">
        <v>21</v>
      </c>
      <c r="AL1321">
        <v>1</v>
      </c>
      <c r="AT1321" t="s">
        <v>2534</v>
      </c>
    </row>
    <row r="1322" spans="1:46" ht="14.45" customHeight="1">
      <c r="A1322"/>
      <c r="B1322" s="25" t="s">
        <v>6810</v>
      </c>
      <c r="D1322" s="47" t="s">
        <v>6810</v>
      </c>
      <c r="E1322" s="256"/>
      <c r="F1322" s="47"/>
      <c r="G1322" s="47"/>
      <c r="H1322" s="47"/>
      <c r="I1322" s="47"/>
      <c r="J1322" s="47"/>
      <c r="K1322" s="47"/>
      <c r="L1322" s="47"/>
      <c r="M1322" s="47"/>
      <c r="N1322" s="47"/>
      <c r="O1322" s="47"/>
      <c r="P1322" s="47"/>
      <c r="Q1322" s="47"/>
      <c r="R1322" s="47"/>
      <c r="S1322" s="47"/>
      <c r="T1322" s="47"/>
      <c r="U1322" s="47"/>
      <c r="V1322" s="48" t="s">
        <v>6942</v>
      </c>
      <c r="W1322">
        <v>4</v>
      </c>
      <c r="X1322" t="s">
        <v>313</v>
      </c>
      <c r="Y1322" t="s">
        <v>19</v>
      </c>
      <c r="Z1322" t="s">
        <v>19</v>
      </c>
      <c r="AA1322" t="s">
        <v>19</v>
      </c>
      <c r="AB1322" t="s">
        <v>19</v>
      </c>
      <c r="AC1322" t="s">
        <v>19</v>
      </c>
      <c r="AD1322" t="s">
        <v>19</v>
      </c>
      <c r="AE1322" t="s">
        <v>485</v>
      </c>
      <c r="AF1322" s="27" t="s">
        <v>19</v>
      </c>
      <c r="AG1322" s="27" t="s">
        <v>2543</v>
      </c>
      <c r="AH1322" s="27" t="s">
        <v>19</v>
      </c>
      <c r="AI1322" s="27" t="s">
        <v>19</v>
      </c>
      <c r="AJ1322" s="27" t="s">
        <v>19</v>
      </c>
      <c r="AK1322" t="s">
        <v>21</v>
      </c>
      <c r="AL1322" t="s">
        <v>315</v>
      </c>
      <c r="AT1322" t="s">
        <v>2534</v>
      </c>
    </row>
    <row r="1323" spans="1:46" ht="14.45" customHeight="1">
      <c r="A1323"/>
      <c r="B1323" s="25" t="s">
        <v>6810</v>
      </c>
      <c r="D1323" s="47" t="s">
        <v>6959</v>
      </c>
      <c r="E1323" s="256"/>
      <c r="F1323" s="47"/>
      <c r="G1323" s="47"/>
      <c r="H1323" s="47"/>
      <c r="I1323" s="47"/>
      <c r="J1323" s="47" t="s">
        <v>7072</v>
      </c>
      <c r="K1323" s="47"/>
      <c r="L1323" s="47"/>
      <c r="M1323" s="47"/>
      <c r="N1323" s="47"/>
      <c r="O1323" s="47"/>
      <c r="P1323" s="47"/>
      <c r="Q1323" s="47"/>
      <c r="R1323" s="47"/>
      <c r="S1323" s="47"/>
      <c r="T1323" s="47"/>
      <c r="U1323" s="47"/>
      <c r="V1323" s="48" t="s">
        <v>6836</v>
      </c>
      <c r="W1323">
        <v>3</v>
      </c>
      <c r="X1323" t="s">
        <v>720</v>
      </c>
      <c r="Y1323" t="s">
        <v>2549</v>
      </c>
      <c r="Z1323" t="s">
        <v>19</v>
      </c>
      <c r="AA1323" t="s">
        <v>19</v>
      </c>
      <c r="AB1323" t="s">
        <v>2550</v>
      </c>
      <c r="AC1323" t="s">
        <v>2549</v>
      </c>
      <c r="AD1323" t="s">
        <v>827</v>
      </c>
      <c r="AE1323" t="s">
        <v>723</v>
      </c>
      <c r="AF1323" s="27" t="s">
        <v>19</v>
      </c>
      <c r="AG1323" s="27" t="s">
        <v>834</v>
      </c>
      <c r="AH1323" s="27" t="s">
        <v>724</v>
      </c>
      <c r="AI1323" s="27" t="s">
        <v>19</v>
      </c>
      <c r="AJ1323" s="27" t="s">
        <v>19</v>
      </c>
      <c r="AK1323" t="s">
        <v>21</v>
      </c>
      <c r="AL1323">
        <v>1</v>
      </c>
      <c r="AT1323" t="s">
        <v>2534</v>
      </c>
    </row>
    <row r="1324" spans="1:46" s="198" customFormat="1" ht="14.45" customHeight="1">
      <c r="A1324" s="227" t="s">
        <v>7844</v>
      </c>
      <c r="B1324" s="197" t="s">
        <v>6810</v>
      </c>
      <c r="D1324" s="120" t="s">
        <v>6810</v>
      </c>
      <c r="E1324" s="257"/>
      <c r="F1324" s="120"/>
      <c r="G1324" s="120"/>
      <c r="H1324" s="120" t="s">
        <v>6900</v>
      </c>
      <c r="I1324" s="120"/>
      <c r="J1324" s="120"/>
      <c r="K1324" s="120"/>
      <c r="L1324" s="120" t="s">
        <v>7073</v>
      </c>
      <c r="M1324" s="120"/>
      <c r="N1324" s="120"/>
      <c r="O1324" s="120"/>
      <c r="P1324" s="120"/>
      <c r="Q1324" s="120"/>
      <c r="R1324" s="120"/>
      <c r="S1324" s="120"/>
      <c r="T1324" s="120"/>
      <c r="U1324" s="120"/>
      <c r="V1324" s="199" t="s">
        <v>6942</v>
      </c>
      <c r="W1324" s="198">
        <v>3</v>
      </c>
      <c r="X1324" s="198" t="s">
        <v>1031</v>
      </c>
      <c r="Y1324" s="198" t="s">
        <v>2551</v>
      </c>
      <c r="Z1324" s="198" t="s">
        <v>19</v>
      </c>
      <c r="AA1324" s="198" t="s">
        <v>19</v>
      </c>
      <c r="AB1324" s="198" t="s">
        <v>19</v>
      </c>
      <c r="AC1324" s="198" t="s">
        <v>2551</v>
      </c>
      <c r="AD1324" s="198" t="s">
        <v>1922</v>
      </c>
      <c r="AE1324" s="198" t="s">
        <v>1158</v>
      </c>
      <c r="AF1324" s="204" t="s">
        <v>19</v>
      </c>
      <c r="AG1324" s="204" t="s">
        <v>19</v>
      </c>
      <c r="AH1324" s="204" t="s">
        <v>19</v>
      </c>
      <c r="AI1324" s="204" t="s">
        <v>19</v>
      </c>
      <c r="AJ1324" s="204" t="s">
        <v>19</v>
      </c>
      <c r="AK1324" s="198" t="s">
        <v>21</v>
      </c>
      <c r="AL1324" s="198">
        <v>1</v>
      </c>
      <c r="AT1324" s="198" t="s">
        <v>2534</v>
      </c>
    </row>
    <row r="1325" spans="1:46" s="178" customFormat="1" ht="14.45" customHeight="1">
      <c r="A1325" s="225" t="s">
        <v>7844</v>
      </c>
      <c r="B1325" s="50" t="s">
        <v>6810</v>
      </c>
      <c r="D1325" s="118" t="s">
        <v>6810</v>
      </c>
      <c r="E1325" s="258"/>
      <c r="F1325" s="118"/>
      <c r="G1325" s="118"/>
      <c r="H1325" s="118" t="s">
        <v>6900</v>
      </c>
      <c r="I1325" s="118"/>
      <c r="J1325" s="118"/>
      <c r="K1325" s="118"/>
      <c r="L1325" s="118" t="s">
        <v>7073</v>
      </c>
      <c r="M1325" s="118"/>
      <c r="N1325" s="118"/>
      <c r="O1325" s="118"/>
      <c r="P1325" s="118"/>
      <c r="Q1325" s="118"/>
      <c r="R1325" s="118"/>
      <c r="S1325" s="118"/>
      <c r="T1325" s="118"/>
      <c r="U1325" s="118"/>
      <c r="V1325" s="180" t="s">
        <v>6942</v>
      </c>
      <c r="W1325" s="178">
        <v>3</v>
      </c>
      <c r="X1325" s="178" t="s">
        <v>1031</v>
      </c>
      <c r="Y1325" s="178" t="s">
        <v>2551</v>
      </c>
      <c r="Z1325" s="178" t="s">
        <v>19</v>
      </c>
      <c r="AA1325" s="178" t="s">
        <v>19</v>
      </c>
      <c r="AB1325" s="178" t="s">
        <v>19</v>
      </c>
      <c r="AC1325" s="178" t="s">
        <v>2551</v>
      </c>
      <c r="AD1325" s="178" t="s">
        <v>1922</v>
      </c>
      <c r="AE1325" s="179" t="s">
        <v>7845</v>
      </c>
      <c r="AF1325" s="181" t="s">
        <v>19</v>
      </c>
      <c r="AG1325" s="181" t="s">
        <v>19</v>
      </c>
      <c r="AH1325" s="181" t="s">
        <v>19</v>
      </c>
      <c r="AI1325" s="181" t="s">
        <v>19</v>
      </c>
      <c r="AJ1325" s="181" t="s">
        <v>19</v>
      </c>
      <c r="AK1325" s="178" t="s">
        <v>21</v>
      </c>
      <c r="AL1325" s="178">
        <v>1</v>
      </c>
      <c r="AT1325" s="178" t="s">
        <v>2534</v>
      </c>
    </row>
    <row r="1326" spans="1:46" s="198" customFormat="1" ht="14.45" customHeight="1">
      <c r="A1326" s="227" t="s">
        <v>7844</v>
      </c>
      <c r="B1326" s="197" t="s">
        <v>6810</v>
      </c>
      <c r="D1326" s="120" t="s">
        <v>6810</v>
      </c>
      <c r="E1326" s="257"/>
      <c r="F1326" s="120"/>
      <c r="G1326" s="120"/>
      <c r="H1326" s="120" t="s">
        <v>6810</v>
      </c>
      <c r="I1326" s="120"/>
      <c r="J1326" s="120"/>
      <c r="K1326" s="120"/>
      <c r="L1326" s="120" t="s">
        <v>7073</v>
      </c>
      <c r="M1326" s="120"/>
      <c r="N1326" s="120"/>
      <c r="O1326" s="120"/>
      <c r="P1326" s="120"/>
      <c r="Q1326" s="120"/>
      <c r="R1326" s="120"/>
      <c r="S1326" s="120"/>
      <c r="T1326" s="120"/>
      <c r="U1326" s="120"/>
      <c r="V1326" s="199" t="s">
        <v>6942</v>
      </c>
      <c r="W1326" s="198">
        <v>3</v>
      </c>
      <c r="X1326" s="198" t="s">
        <v>1031</v>
      </c>
      <c r="Y1326" s="198" t="s">
        <v>2552</v>
      </c>
      <c r="Z1326" s="198" t="s">
        <v>19</v>
      </c>
      <c r="AA1326" s="198" t="s">
        <v>19</v>
      </c>
      <c r="AB1326" s="198" t="s">
        <v>19</v>
      </c>
      <c r="AC1326" s="198" t="s">
        <v>2552</v>
      </c>
      <c r="AD1326" s="198" t="s">
        <v>1869</v>
      </c>
      <c r="AE1326" s="198" t="s">
        <v>1158</v>
      </c>
      <c r="AF1326" s="204" t="s">
        <v>19</v>
      </c>
      <c r="AG1326" s="204" t="s">
        <v>19</v>
      </c>
      <c r="AH1326" s="204" t="s">
        <v>19</v>
      </c>
      <c r="AI1326" s="204" t="s">
        <v>19</v>
      </c>
      <c r="AJ1326" s="204" t="s">
        <v>19</v>
      </c>
      <c r="AK1326" s="198" t="s">
        <v>21</v>
      </c>
      <c r="AL1326" s="198">
        <v>1</v>
      </c>
      <c r="AT1326" s="198" t="s">
        <v>2534</v>
      </c>
    </row>
    <row r="1327" spans="1:46" s="178" customFormat="1" ht="14.45" customHeight="1">
      <c r="A1327" s="225" t="s">
        <v>7844</v>
      </c>
      <c r="B1327" s="50" t="s">
        <v>6810</v>
      </c>
      <c r="D1327" s="118" t="s">
        <v>6810</v>
      </c>
      <c r="E1327" s="258"/>
      <c r="F1327" s="118"/>
      <c r="G1327" s="118"/>
      <c r="H1327" s="118" t="s">
        <v>6810</v>
      </c>
      <c r="I1327" s="118"/>
      <c r="J1327" s="118"/>
      <c r="K1327" s="118"/>
      <c r="L1327" s="118" t="s">
        <v>7073</v>
      </c>
      <c r="M1327" s="118"/>
      <c r="N1327" s="118"/>
      <c r="O1327" s="118"/>
      <c r="P1327" s="118"/>
      <c r="Q1327" s="118"/>
      <c r="R1327" s="118"/>
      <c r="S1327" s="118"/>
      <c r="T1327" s="118"/>
      <c r="U1327" s="118"/>
      <c r="V1327" s="180" t="s">
        <v>6942</v>
      </c>
      <c r="W1327" s="178">
        <v>3</v>
      </c>
      <c r="X1327" s="178" t="s">
        <v>1031</v>
      </c>
      <c r="Y1327" s="178" t="s">
        <v>2552</v>
      </c>
      <c r="Z1327" s="178" t="s">
        <v>19</v>
      </c>
      <c r="AA1327" s="178" t="s">
        <v>19</v>
      </c>
      <c r="AB1327" s="178" t="s">
        <v>19</v>
      </c>
      <c r="AC1327" s="178" t="s">
        <v>2552</v>
      </c>
      <c r="AD1327" s="178" t="s">
        <v>1869</v>
      </c>
      <c r="AE1327" s="179" t="s">
        <v>7845</v>
      </c>
      <c r="AF1327" s="181" t="s">
        <v>19</v>
      </c>
      <c r="AG1327" s="181" t="s">
        <v>19</v>
      </c>
      <c r="AH1327" s="181" t="s">
        <v>19</v>
      </c>
      <c r="AI1327" s="181" t="s">
        <v>19</v>
      </c>
      <c r="AJ1327" s="181" t="s">
        <v>19</v>
      </c>
      <c r="AK1327" s="178" t="s">
        <v>21</v>
      </c>
      <c r="AL1327" s="178">
        <v>1</v>
      </c>
      <c r="AT1327" s="178" t="s">
        <v>2534</v>
      </c>
    </row>
    <row r="1328" spans="1:46" s="198" customFormat="1" ht="14.45" customHeight="1">
      <c r="A1328" s="227" t="s">
        <v>7844</v>
      </c>
      <c r="B1328" s="197" t="s">
        <v>6810</v>
      </c>
      <c r="D1328" s="120" t="s">
        <v>6810</v>
      </c>
      <c r="E1328" s="257"/>
      <c r="F1328" s="120"/>
      <c r="G1328" s="120"/>
      <c r="H1328" s="120" t="s">
        <v>6810</v>
      </c>
      <c r="I1328" s="120"/>
      <c r="J1328" s="120"/>
      <c r="K1328" s="120"/>
      <c r="L1328" s="120" t="s">
        <v>7073</v>
      </c>
      <c r="M1328" s="120"/>
      <c r="N1328" s="120"/>
      <c r="O1328" s="120"/>
      <c r="P1328" s="120"/>
      <c r="Q1328" s="120"/>
      <c r="R1328" s="120"/>
      <c r="S1328" s="120"/>
      <c r="T1328" s="120"/>
      <c r="U1328" s="120"/>
      <c r="V1328" s="199" t="s">
        <v>6942</v>
      </c>
      <c r="W1328" s="198">
        <v>3</v>
      </c>
      <c r="X1328" s="198" t="s">
        <v>1023</v>
      </c>
      <c r="Y1328" s="198" t="s">
        <v>2553</v>
      </c>
      <c r="Z1328" s="198" t="s">
        <v>19</v>
      </c>
      <c r="AA1328" s="198" t="s">
        <v>19</v>
      </c>
      <c r="AB1328" s="198" t="s">
        <v>19</v>
      </c>
      <c r="AC1328" s="198" t="s">
        <v>2553</v>
      </c>
      <c r="AD1328" s="198" t="s">
        <v>2554</v>
      </c>
      <c r="AE1328" s="198" t="s">
        <v>1025</v>
      </c>
      <c r="AF1328" s="204" t="s">
        <v>19</v>
      </c>
      <c r="AG1328" s="204" t="s">
        <v>19</v>
      </c>
      <c r="AH1328" s="204" t="s">
        <v>19</v>
      </c>
      <c r="AI1328" s="204" t="s">
        <v>19</v>
      </c>
      <c r="AJ1328" s="204" t="s">
        <v>19</v>
      </c>
      <c r="AK1328" s="198" t="s">
        <v>21</v>
      </c>
      <c r="AL1328" s="198">
        <v>1</v>
      </c>
      <c r="AT1328" s="198" t="s">
        <v>2534</v>
      </c>
    </row>
    <row r="1329" spans="1:47" s="178" customFormat="1" ht="14.45" customHeight="1">
      <c r="A1329" s="225" t="s">
        <v>7844</v>
      </c>
      <c r="B1329" s="50" t="s">
        <v>6810</v>
      </c>
      <c r="D1329" s="118" t="s">
        <v>6810</v>
      </c>
      <c r="E1329" s="258"/>
      <c r="F1329" s="118"/>
      <c r="G1329" s="118"/>
      <c r="H1329" s="118" t="s">
        <v>6810</v>
      </c>
      <c r="I1329" s="118"/>
      <c r="J1329" s="118"/>
      <c r="K1329" s="118"/>
      <c r="L1329" s="118" t="s">
        <v>7073</v>
      </c>
      <c r="M1329" s="118"/>
      <c r="N1329" s="118"/>
      <c r="O1329" s="118"/>
      <c r="P1329" s="118"/>
      <c r="Q1329" s="118"/>
      <c r="R1329" s="118"/>
      <c r="S1329" s="118"/>
      <c r="T1329" s="118"/>
      <c r="U1329" s="118"/>
      <c r="V1329" s="180" t="s">
        <v>6942</v>
      </c>
      <c r="W1329" s="178">
        <v>3</v>
      </c>
      <c r="X1329" s="178" t="s">
        <v>1023</v>
      </c>
      <c r="Y1329" s="178" t="s">
        <v>2553</v>
      </c>
      <c r="Z1329" s="178" t="s">
        <v>19</v>
      </c>
      <c r="AA1329" s="178" t="s">
        <v>19</v>
      </c>
      <c r="AB1329" s="178" t="s">
        <v>19</v>
      </c>
      <c r="AC1329" s="178" t="s">
        <v>2553</v>
      </c>
      <c r="AD1329" s="178" t="s">
        <v>2554</v>
      </c>
      <c r="AE1329" s="179" t="s">
        <v>2562</v>
      </c>
      <c r="AF1329" s="181" t="s">
        <v>19</v>
      </c>
      <c r="AG1329" s="181" t="s">
        <v>19</v>
      </c>
      <c r="AH1329" s="181" t="s">
        <v>19</v>
      </c>
      <c r="AI1329" s="181" t="s">
        <v>19</v>
      </c>
      <c r="AJ1329" s="181" t="s">
        <v>19</v>
      </c>
      <c r="AK1329" s="178" t="s">
        <v>21</v>
      </c>
      <c r="AL1329" s="178">
        <v>1</v>
      </c>
      <c r="AT1329" s="178" t="s">
        <v>2534</v>
      </c>
    </row>
    <row r="1330" spans="1:47" ht="14.45" customHeight="1">
      <c r="A1330"/>
      <c r="B1330" s="25" t="s">
        <v>6810</v>
      </c>
      <c r="D1330" s="47" t="s">
        <v>6810</v>
      </c>
      <c r="E1330" s="256"/>
      <c r="F1330" s="47"/>
      <c r="G1330" s="47"/>
      <c r="H1330" s="47" t="s">
        <v>6810</v>
      </c>
      <c r="I1330" s="47"/>
      <c r="J1330" s="47"/>
      <c r="K1330" s="47"/>
      <c r="L1330" s="47" t="s">
        <v>7073</v>
      </c>
      <c r="M1330" s="47"/>
      <c r="N1330" s="47"/>
      <c r="O1330" s="47"/>
      <c r="P1330" s="47"/>
      <c r="Q1330" s="47"/>
      <c r="R1330" s="47"/>
      <c r="S1330" s="47"/>
      <c r="T1330" s="47"/>
      <c r="U1330" s="47"/>
      <c r="V1330" s="48" t="s">
        <v>6942</v>
      </c>
      <c r="W1330">
        <v>3</v>
      </c>
      <c r="X1330" t="s">
        <v>1047</v>
      </c>
      <c r="Y1330" t="s">
        <v>2555</v>
      </c>
      <c r="Z1330" t="s">
        <v>19</v>
      </c>
      <c r="AA1330" t="s">
        <v>19</v>
      </c>
      <c r="AB1330" t="s">
        <v>19</v>
      </c>
      <c r="AC1330" t="s">
        <v>2555</v>
      </c>
      <c r="AD1330" t="s">
        <v>2556</v>
      </c>
      <c r="AE1330" t="s">
        <v>1050</v>
      </c>
      <c r="AF1330" s="27" t="s">
        <v>19</v>
      </c>
      <c r="AG1330" s="27" t="s">
        <v>19</v>
      </c>
      <c r="AH1330" s="27" t="s">
        <v>19</v>
      </c>
      <c r="AI1330" s="27" t="s">
        <v>19</v>
      </c>
      <c r="AJ1330" s="27" t="s">
        <v>19</v>
      </c>
      <c r="AK1330" t="s">
        <v>21</v>
      </c>
      <c r="AL1330">
        <v>1</v>
      </c>
      <c r="AT1330" t="s">
        <v>2534</v>
      </c>
    </row>
    <row r="1331" spans="1:47" ht="14.45" customHeight="1">
      <c r="B1331" s="25" t="s">
        <v>6810</v>
      </c>
      <c r="D1331" s="47" t="s">
        <v>6810</v>
      </c>
      <c r="E1331" s="256"/>
      <c r="F1331" s="47"/>
      <c r="G1331" s="47"/>
      <c r="H1331" s="47" t="s">
        <v>6810</v>
      </c>
      <c r="I1331" s="47"/>
      <c r="J1331" s="47"/>
      <c r="K1331" s="47"/>
      <c r="L1331" s="47" t="s">
        <v>7073</v>
      </c>
      <c r="M1331" s="47"/>
      <c r="N1331" s="47"/>
      <c r="O1331" s="47"/>
      <c r="P1331" s="47"/>
      <c r="Q1331" s="47"/>
      <c r="R1331" s="47"/>
      <c r="S1331" s="47"/>
      <c r="T1331" s="47"/>
      <c r="U1331" s="47"/>
      <c r="V1331" s="48" t="s">
        <v>6942</v>
      </c>
      <c r="W1331">
        <v>3</v>
      </c>
      <c r="X1331" t="s">
        <v>1047</v>
      </c>
      <c r="Y1331" t="s">
        <v>2557</v>
      </c>
      <c r="Z1331" t="s">
        <v>19</v>
      </c>
      <c r="AA1331" t="s">
        <v>19</v>
      </c>
      <c r="AB1331" t="s">
        <v>19</v>
      </c>
      <c r="AC1331" t="s">
        <v>2557</v>
      </c>
      <c r="AD1331" t="s">
        <v>2558</v>
      </c>
      <c r="AE1331" t="s">
        <v>1050</v>
      </c>
      <c r="AF1331" s="27" t="s">
        <v>19</v>
      </c>
      <c r="AG1331" s="27" t="s">
        <v>19</v>
      </c>
      <c r="AH1331" s="27" t="s">
        <v>19</v>
      </c>
      <c r="AI1331" s="27" t="s">
        <v>19</v>
      </c>
      <c r="AJ1331" s="27" t="s">
        <v>19</v>
      </c>
      <c r="AK1331" t="s">
        <v>21</v>
      </c>
      <c r="AL1331">
        <v>1</v>
      </c>
      <c r="AT1331" t="s">
        <v>2534</v>
      </c>
    </row>
    <row r="1332" spans="1:47" s="198" customFormat="1" ht="14.45" customHeight="1">
      <c r="A1332" s="227" t="s">
        <v>7844</v>
      </c>
      <c r="B1332" s="197" t="s">
        <v>6810</v>
      </c>
      <c r="D1332" s="120" t="s">
        <v>6810</v>
      </c>
      <c r="E1332" s="257"/>
      <c r="F1332" s="120"/>
      <c r="G1332" s="120"/>
      <c r="H1332" s="120" t="s">
        <v>6810</v>
      </c>
      <c r="I1332" s="120"/>
      <c r="J1332" s="120"/>
      <c r="K1332" s="120"/>
      <c r="L1332" s="120" t="s">
        <v>7073</v>
      </c>
      <c r="M1332" s="120"/>
      <c r="N1332" s="120"/>
      <c r="O1332" s="120"/>
      <c r="P1332" s="120"/>
      <c r="Q1332" s="120"/>
      <c r="R1332" s="120"/>
      <c r="S1332" s="120"/>
      <c r="T1332" s="120"/>
      <c r="U1332" s="120"/>
      <c r="V1332" s="199" t="s">
        <v>6942</v>
      </c>
      <c r="W1332" s="198">
        <v>3</v>
      </c>
      <c r="X1332" s="198" t="s">
        <v>1031</v>
      </c>
      <c r="Y1332" s="198" t="s">
        <v>2559</v>
      </c>
      <c r="Z1332" s="198" t="s">
        <v>19</v>
      </c>
      <c r="AA1332" s="198" t="s">
        <v>19</v>
      </c>
      <c r="AB1332" s="198" t="s">
        <v>19</v>
      </c>
      <c r="AC1332" s="198" t="s">
        <v>2559</v>
      </c>
      <c r="AD1332" s="198" t="s">
        <v>2554</v>
      </c>
      <c r="AE1332" s="198" t="s">
        <v>1046</v>
      </c>
      <c r="AF1332" s="204" t="s">
        <v>19</v>
      </c>
      <c r="AG1332" s="204" t="s">
        <v>19</v>
      </c>
      <c r="AH1332" s="204" t="s">
        <v>19</v>
      </c>
      <c r="AI1332" s="204" t="s">
        <v>19</v>
      </c>
      <c r="AJ1332" s="204" t="s">
        <v>19</v>
      </c>
      <c r="AK1332" s="198" t="s">
        <v>21</v>
      </c>
      <c r="AL1332" s="198">
        <v>1</v>
      </c>
      <c r="AT1332" s="198" t="s">
        <v>2534</v>
      </c>
    </row>
    <row r="1333" spans="1:47" s="178" customFormat="1" ht="14.45" customHeight="1">
      <c r="A1333" s="225" t="s">
        <v>7844</v>
      </c>
      <c r="B1333" s="50" t="s">
        <v>6810</v>
      </c>
      <c r="D1333" s="118" t="s">
        <v>6810</v>
      </c>
      <c r="E1333" s="258"/>
      <c r="F1333" s="118"/>
      <c r="G1333" s="118"/>
      <c r="H1333" s="118" t="s">
        <v>6810</v>
      </c>
      <c r="I1333" s="118"/>
      <c r="J1333" s="118"/>
      <c r="K1333" s="118"/>
      <c r="L1333" s="118" t="s">
        <v>7073</v>
      </c>
      <c r="M1333" s="118"/>
      <c r="N1333" s="118"/>
      <c r="O1333" s="118"/>
      <c r="P1333" s="118"/>
      <c r="Q1333" s="118"/>
      <c r="R1333" s="118"/>
      <c r="S1333" s="118"/>
      <c r="T1333" s="118"/>
      <c r="U1333" s="118"/>
      <c r="V1333" s="180" t="s">
        <v>6942</v>
      </c>
      <c r="W1333" s="178">
        <v>3</v>
      </c>
      <c r="X1333" s="178" t="s">
        <v>1031</v>
      </c>
      <c r="Y1333" s="178" t="s">
        <v>2559</v>
      </c>
      <c r="Z1333" s="178" t="s">
        <v>19</v>
      </c>
      <c r="AA1333" s="178" t="s">
        <v>19</v>
      </c>
      <c r="AB1333" s="178" t="s">
        <v>19</v>
      </c>
      <c r="AC1333" s="178" t="s">
        <v>2559</v>
      </c>
      <c r="AD1333" s="178" t="s">
        <v>2554</v>
      </c>
      <c r="AE1333" s="179" t="s">
        <v>2562</v>
      </c>
      <c r="AF1333" s="181" t="s">
        <v>19</v>
      </c>
      <c r="AG1333" s="181" t="s">
        <v>19</v>
      </c>
      <c r="AH1333" s="181" t="s">
        <v>19</v>
      </c>
      <c r="AI1333" s="181" t="s">
        <v>19</v>
      </c>
      <c r="AJ1333" s="181" t="s">
        <v>19</v>
      </c>
      <c r="AK1333" s="178" t="s">
        <v>21</v>
      </c>
      <c r="AL1333" s="178">
        <v>1</v>
      </c>
      <c r="AT1333" s="178" t="s">
        <v>2534</v>
      </c>
    </row>
    <row r="1334" spans="1:47" ht="14.45" customHeight="1">
      <c r="B1334" s="25" t="s">
        <v>6810</v>
      </c>
      <c r="D1334" s="47" t="s">
        <v>6810</v>
      </c>
      <c r="E1334" s="256"/>
      <c r="F1334" s="47"/>
      <c r="G1334" s="47"/>
      <c r="H1334" s="47"/>
      <c r="I1334" s="47"/>
      <c r="J1334" s="47"/>
      <c r="K1334" s="47"/>
      <c r="L1334" s="47"/>
      <c r="M1334" s="47"/>
      <c r="N1334" s="47"/>
      <c r="O1334" s="47"/>
      <c r="P1334" s="47"/>
      <c r="Q1334" s="47"/>
      <c r="R1334" s="47"/>
      <c r="S1334" s="47"/>
      <c r="T1334" s="47"/>
      <c r="U1334" s="47"/>
      <c r="V1334" s="48" t="s">
        <v>6942</v>
      </c>
      <c r="W1334">
        <v>3</v>
      </c>
      <c r="X1334" t="s">
        <v>2560</v>
      </c>
      <c r="Y1334" t="s">
        <v>2561</v>
      </c>
      <c r="Z1334" t="s">
        <v>19</v>
      </c>
      <c r="AA1334" t="s">
        <v>19</v>
      </c>
      <c r="AB1334" t="s">
        <v>19</v>
      </c>
      <c r="AC1334" t="s">
        <v>2561</v>
      </c>
      <c r="AD1334" t="s">
        <v>2558</v>
      </c>
      <c r="AE1334" t="s">
        <v>2562</v>
      </c>
      <c r="AF1334" s="27" t="s">
        <v>19</v>
      </c>
      <c r="AG1334" s="27" t="s">
        <v>19</v>
      </c>
      <c r="AH1334" s="27" t="s">
        <v>19</v>
      </c>
      <c r="AI1334" s="27" t="s">
        <v>19</v>
      </c>
      <c r="AJ1334" s="27" t="s">
        <v>19</v>
      </c>
      <c r="AK1334" t="s">
        <v>21</v>
      </c>
      <c r="AL1334">
        <v>1</v>
      </c>
      <c r="AT1334" t="s">
        <v>2534</v>
      </c>
    </row>
    <row r="1335" spans="1:47" ht="14.45" customHeight="1">
      <c r="B1335" s="25" t="s">
        <v>6810</v>
      </c>
      <c r="D1335" s="47" t="s">
        <v>6810</v>
      </c>
      <c r="E1335" s="256"/>
      <c r="F1335" s="47"/>
      <c r="G1335" s="47"/>
      <c r="H1335" s="47" t="s">
        <v>8066</v>
      </c>
      <c r="I1335" s="47"/>
      <c r="J1335" s="47" t="s">
        <v>7074</v>
      </c>
      <c r="K1335" s="47"/>
      <c r="L1335" s="47"/>
      <c r="M1335" s="47"/>
      <c r="N1335" s="47"/>
      <c r="O1335" s="47"/>
      <c r="P1335" s="47"/>
      <c r="Q1335" s="47"/>
      <c r="R1335" s="47"/>
      <c r="S1335" s="47"/>
      <c r="T1335" s="47"/>
      <c r="U1335" s="47" t="s">
        <v>315</v>
      </c>
      <c r="V1335" s="48" t="s">
        <v>6942</v>
      </c>
      <c r="W1335">
        <v>3</v>
      </c>
      <c r="X1335" t="s">
        <v>2563</v>
      </c>
      <c r="Y1335" t="s">
        <v>2564</v>
      </c>
      <c r="Z1335" t="s">
        <v>19</v>
      </c>
      <c r="AA1335" t="s">
        <v>19</v>
      </c>
      <c r="AB1335" t="s">
        <v>19</v>
      </c>
      <c r="AC1335" t="s">
        <v>2564</v>
      </c>
      <c r="AD1335" t="s">
        <v>2565</v>
      </c>
      <c r="AE1335" t="s">
        <v>2566</v>
      </c>
      <c r="AF1335" s="27" t="s">
        <v>19</v>
      </c>
      <c r="AG1335" s="27" t="s">
        <v>19</v>
      </c>
      <c r="AH1335" s="27" t="s">
        <v>19</v>
      </c>
      <c r="AI1335" s="27" t="s">
        <v>19</v>
      </c>
      <c r="AJ1335" s="27" t="s">
        <v>19</v>
      </c>
      <c r="AK1335" t="s">
        <v>21</v>
      </c>
      <c r="AL1335">
        <v>1</v>
      </c>
      <c r="AT1335" t="s">
        <v>2534</v>
      </c>
    </row>
    <row r="1336" spans="1:47" ht="14.45" customHeight="1">
      <c r="B1336" s="25" t="s">
        <v>6810</v>
      </c>
      <c r="D1336" s="47" t="s">
        <v>6810</v>
      </c>
      <c r="E1336" s="256"/>
      <c r="F1336" s="47"/>
      <c r="G1336" s="47"/>
      <c r="H1336" s="47"/>
      <c r="I1336" s="47"/>
      <c r="J1336" s="47"/>
      <c r="K1336" s="47"/>
      <c r="L1336" s="47"/>
      <c r="M1336" s="47"/>
      <c r="N1336" s="47"/>
      <c r="O1336" s="47"/>
      <c r="P1336" s="47"/>
      <c r="Q1336" s="47"/>
      <c r="R1336" s="47"/>
      <c r="S1336" s="47"/>
      <c r="T1336" s="47"/>
      <c r="U1336" s="47"/>
      <c r="V1336" s="48" t="s">
        <v>6942</v>
      </c>
      <c r="W1336">
        <v>3</v>
      </c>
      <c r="X1336" t="s">
        <v>2567</v>
      </c>
      <c r="Y1336" t="s">
        <v>2568</v>
      </c>
      <c r="Z1336" t="s">
        <v>19</v>
      </c>
      <c r="AA1336" t="s">
        <v>19</v>
      </c>
      <c r="AB1336" t="s">
        <v>19</v>
      </c>
      <c r="AC1336" t="s">
        <v>2568</v>
      </c>
      <c r="AD1336" t="s">
        <v>2544</v>
      </c>
      <c r="AE1336" t="s">
        <v>2569</v>
      </c>
      <c r="AF1336" s="27" t="s">
        <v>19</v>
      </c>
      <c r="AG1336" s="27" t="s">
        <v>19</v>
      </c>
      <c r="AH1336" s="27" t="s">
        <v>19</v>
      </c>
      <c r="AI1336" s="27" t="s">
        <v>19</v>
      </c>
      <c r="AJ1336" s="27" t="s">
        <v>19</v>
      </c>
      <c r="AK1336" t="s">
        <v>21</v>
      </c>
      <c r="AL1336">
        <v>1</v>
      </c>
      <c r="AT1336" t="s">
        <v>2534</v>
      </c>
    </row>
    <row r="1337" spans="1:47" ht="14.45" customHeight="1">
      <c r="B1337" s="25" t="s">
        <v>6811</v>
      </c>
      <c r="D1337" s="47"/>
      <c r="E1337" s="256"/>
      <c r="F1337" s="47"/>
      <c r="G1337" s="47"/>
      <c r="H1337" s="47"/>
      <c r="I1337" s="47"/>
      <c r="J1337" s="47"/>
      <c r="K1337" s="47"/>
      <c r="L1337" s="47"/>
      <c r="M1337" s="47"/>
      <c r="N1337" s="47"/>
      <c r="O1337" s="47"/>
      <c r="P1337" s="47"/>
      <c r="Q1337" s="47"/>
      <c r="R1337" s="47"/>
      <c r="S1337" s="47"/>
      <c r="T1337" s="47"/>
      <c r="U1337" s="47"/>
      <c r="V1337" s="48"/>
      <c r="W1337">
        <v>1</v>
      </c>
      <c r="X1337" t="s">
        <v>2570</v>
      </c>
    </row>
    <row r="1338" spans="1:47" ht="14.45" customHeight="1">
      <c r="B1338" s="25" t="s">
        <v>6811</v>
      </c>
      <c r="D1338" s="47"/>
      <c r="E1338" s="256"/>
      <c r="F1338" s="47"/>
      <c r="G1338" s="47"/>
      <c r="H1338" s="47"/>
      <c r="I1338" s="47"/>
      <c r="J1338" s="47"/>
      <c r="K1338" s="47"/>
      <c r="L1338" s="47"/>
      <c r="M1338" s="47"/>
      <c r="N1338" s="47"/>
      <c r="O1338" s="47"/>
      <c r="P1338" s="47"/>
      <c r="Q1338" s="47"/>
      <c r="R1338" s="47"/>
      <c r="S1338" s="47"/>
      <c r="T1338" s="47"/>
      <c r="U1338" s="47"/>
      <c r="V1338" s="48"/>
      <c r="W1338">
        <v>2</v>
      </c>
      <c r="X1338" t="s">
        <v>1</v>
      </c>
      <c r="Y1338" t="s">
        <v>2571</v>
      </c>
      <c r="Z1338" t="s">
        <v>2572</v>
      </c>
      <c r="AA1338" t="s">
        <v>2573</v>
      </c>
      <c r="AB1338" t="s">
        <v>4</v>
      </c>
    </row>
    <row r="1339" spans="1:47" ht="14.45" customHeight="1">
      <c r="B1339" s="25" t="s">
        <v>6811</v>
      </c>
      <c r="D1339" s="47"/>
      <c r="E1339" s="256"/>
      <c r="F1339" s="47"/>
      <c r="G1339" s="47"/>
      <c r="H1339" s="47"/>
      <c r="I1339" s="47"/>
      <c r="J1339" s="47"/>
      <c r="K1339" s="47"/>
      <c r="L1339" s="47"/>
      <c r="M1339" s="47"/>
      <c r="N1339" s="47"/>
      <c r="O1339" s="47"/>
      <c r="P1339" s="47"/>
      <c r="Q1339" s="47"/>
      <c r="R1339" s="47"/>
      <c r="S1339" s="47"/>
      <c r="T1339" s="47"/>
      <c r="U1339" s="47"/>
      <c r="V1339" s="48"/>
      <c r="W1339">
        <v>2</v>
      </c>
      <c r="X1339" t="s">
        <v>1485</v>
      </c>
      <c r="Y1339" t="s">
        <v>2574</v>
      </c>
      <c r="Z1339" t="s">
        <v>2575</v>
      </c>
      <c r="AA1339" t="s">
        <v>2573</v>
      </c>
    </row>
    <row r="1340" spans="1:47" ht="14.45" customHeight="1">
      <c r="B1340" s="25" t="s">
        <v>6811</v>
      </c>
      <c r="D1340" s="47"/>
      <c r="E1340" s="256"/>
      <c r="F1340" s="47"/>
      <c r="G1340" s="47"/>
      <c r="H1340" s="47"/>
      <c r="I1340" s="47"/>
      <c r="J1340" s="47"/>
      <c r="K1340" s="47"/>
      <c r="L1340" s="47"/>
      <c r="M1340" s="47"/>
      <c r="N1340" s="47"/>
      <c r="O1340" s="47"/>
      <c r="P1340" s="47"/>
      <c r="Q1340" s="47"/>
      <c r="R1340" s="47"/>
      <c r="S1340" s="47"/>
      <c r="T1340" s="47"/>
      <c r="U1340" s="47"/>
      <c r="V1340" s="48"/>
      <c r="W1340">
        <v>0</v>
      </c>
      <c r="X1340" t="s">
        <v>5</v>
      </c>
      <c r="Y1340" t="s">
        <v>6</v>
      </c>
      <c r="Z1340" t="s">
        <v>7</v>
      </c>
      <c r="AA1340" t="s">
        <v>8</v>
      </c>
      <c r="AB1340" t="s">
        <v>8</v>
      </c>
      <c r="AC1340" t="s">
        <v>9</v>
      </c>
      <c r="AD1340" t="s">
        <v>10</v>
      </c>
      <c r="AE1340" t="s">
        <v>11</v>
      </c>
      <c r="AF1340" s="27" t="s">
        <v>12</v>
      </c>
      <c r="AG1340" s="27" t="s">
        <v>13</v>
      </c>
      <c r="AH1340" s="27" t="s">
        <v>14</v>
      </c>
      <c r="AI1340" s="27" t="s">
        <v>15</v>
      </c>
      <c r="AJ1340" s="27" t="s">
        <v>16</v>
      </c>
      <c r="AK1340" t="s">
        <v>17</v>
      </c>
      <c r="AL1340" t="s">
        <v>1</v>
      </c>
      <c r="AM1340" t="s">
        <v>1485</v>
      </c>
      <c r="AT1340" t="s">
        <v>1</v>
      </c>
      <c r="AU1340" t="s">
        <v>1485</v>
      </c>
    </row>
    <row r="1341" spans="1:47" ht="14.45" customHeight="1">
      <c r="B1341" s="25" t="s">
        <v>6811</v>
      </c>
      <c r="D1341" s="47"/>
      <c r="E1341" s="256"/>
      <c r="F1341" s="47"/>
      <c r="G1341" s="47"/>
      <c r="H1341" s="47"/>
      <c r="I1341" s="47"/>
      <c r="J1341" s="47"/>
      <c r="K1341" s="47"/>
      <c r="L1341" s="47"/>
      <c r="M1341" s="47"/>
      <c r="N1341" s="47"/>
      <c r="O1341" s="47"/>
      <c r="P1341" s="47"/>
      <c r="Q1341" s="47"/>
      <c r="R1341" s="47"/>
      <c r="S1341" s="47"/>
      <c r="T1341" s="47"/>
      <c r="U1341" s="47"/>
      <c r="V1341" s="48"/>
      <c r="W1341">
        <v>4</v>
      </c>
      <c r="X1341" t="s">
        <v>60</v>
      </c>
      <c r="Y1341" t="s">
        <v>19</v>
      </c>
      <c r="Z1341" t="s">
        <v>19</v>
      </c>
      <c r="AA1341" t="s">
        <v>19</v>
      </c>
      <c r="AB1341" t="s">
        <v>19</v>
      </c>
      <c r="AC1341" t="s">
        <v>19</v>
      </c>
      <c r="AD1341" t="s">
        <v>19</v>
      </c>
      <c r="AE1341" t="s">
        <v>1493</v>
      </c>
      <c r="AF1341" s="27" t="s">
        <v>19</v>
      </c>
      <c r="AG1341" s="27" t="s">
        <v>19</v>
      </c>
      <c r="AH1341" s="27" t="s">
        <v>19</v>
      </c>
      <c r="AI1341" s="27" t="s">
        <v>19</v>
      </c>
      <c r="AJ1341" s="27" t="s">
        <v>19</v>
      </c>
      <c r="AK1341" t="s">
        <v>21</v>
      </c>
      <c r="AL1341">
        <v>1</v>
      </c>
      <c r="AM1341" t="s">
        <v>19</v>
      </c>
      <c r="AT1341">
        <v>1</v>
      </c>
      <c r="AU1341" t="s">
        <v>19</v>
      </c>
    </row>
    <row r="1342" spans="1:47" ht="14.45" customHeight="1">
      <c r="B1342" s="25" t="s">
        <v>6811</v>
      </c>
      <c r="D1342" s="47"/>
      <c r="E1342" s="256"/>
      <c r="F1342" s="47"/>
      <c r="G1342" s="47"/>
      <c r="H1342" s="47"/>
      <c r="I1342" s="47"/>
      <c r="J1342" s="47"/>
      <c r="K1342" s="47"/>
      <c r="L1342" s="47"/>
      <c r="M1342" s="47"/>
      <c r="N1342" s="47"/>
      <c r="O1342" s="47"/>
      <c r="P1342" s="47"/>
      <c r="Q1342" s="47"/>
      <c r="R1342" s="47"/>
      <c r="S1342" s="47"/>
      <c r="T1342" s="47"/>
      <c r="U1342" s="47"/>
      <c r="V1342" s="48"/>
      <c r="W1342">
        <v>4</v>
      </c>
      <c r="X1342" t="s">
        <v>75</v>
      </c>
      <c r="Y1342" t="s">
        <v>19</v>
      </c>
      <c r="Z1342" t="s">
        <v>19</v>
      </c>
      <c r="AA1342" t="s">
        <v>19</v>
      </c>
      <c r="AB1342" t="s">
        <v>19</v>
      </c>
      <c r="AC1342" t="s">
        <v>19</v>
      </c>
      <c r="AD1342" t="s">
        <v>19</v>
      </c>
      <c r="AE1342" t="s">
        <v>109</v>
      </c>
      <c r="AF1342" s="27" t="s">
        <v>19</v>
      </c>
      <c r="AG1342" s="27" t="s">
        <v>19</v>
      </c>
      <c r="AH1342" s="27" t="s">
        <v>19</v>
      </c>
      <c r="AI1342" s="27" t="s">
        <v>19</v>
      </c>
      <c r="AJ1342" s="27" t="s">
        <v>19</v>
      </c>
      <c r="AK1342" t="s">
        <v>21</v>
      </c>
      <c r="AL1342">
        <v>2</v>
      </c>
      <c r="AM1342">
        <v>2</v>
      </c>
      <c r="AT1342">
        <v>2</v>
      </c>
      <c r="AU1342">
        <v>2</v>
      </c>
    </row>
    <row r="1343" spans="1:47" ht="14.45" customHeight="1">
      <c r="B1343" s="25" t="s">
        <v>6811</v>
      </c>
      <c r="D1343" s="47"/>
      <c r="E1343" s="256"/>
      <c r="F1343" s="47"/>
      <c r="G1343" s="47"/>
      <c r="H1343" s="47"/>
      <c r="I1343" s="47"/>
      <c r="J1343" s="47"/>
      <c r="K1343" s="47"/>
      <c r="L1343" s="47"/>
      <c r="M1343" s="47"/>
      <c r="N1343" s="47"/>
      <c r="O1343" s="47"/>
      <c r="P1343" s="47"/>
      <c r="Q1343" s="47"/>
      <c r="R1343" s="47"/>
      <c r="S1343" s="47"/>
      <c r="T1343" s="47"/>
      <c r="U1343" s="47"/>
      <c r="V1343" s="48"/>
      <c r="W1343">
        <v>4</v>
      </c>
      <c r="X1343" t="s">
        <v>75</v>
      </c>
      <c r="Y1343" t="s">
        <v>19</v>
      </c>
      <c r="Z1343" t="s">
        <v>19</v>
      </c>
      <c r="AA1343" t="s">
        <v>19</v>
      </c>
      <c r="AB1343" t="s">
        <v>19</v>
      </c>
      <c r="AC1343" t="s">
        <v>19</v>
      </c>
      <c r="AD1343" t="s">
        <v>19</v>
      </c>
      <c r="AE1343" t="s">
        <v>1498</v>
      </c>
      <c r="AF1343" s="27" t="s">
        <v>19</v>
      </c>
      <c r="AG1343" s="27" t="s">
        <v>19</v>
      </c>
      <c r="AH1343" s="27" t="s">
        <v>19</v>
      </c>
      <c r="AI1343" s="27" t="s">
        <v>19</v>
      </c>
      <c r="AJ1343" s="27" t="s">
        <v>19</v>
      </c>
      <c r="AK1343" t="s">
        <v>21</v>
      </c>
      <c r="AL1343">
        <v>1</v>
      </c>
      <c r="AM1343" t="s">
        <v>19</v>
      </c>
      <c r="AT1343">
        <v>1</v>
      </c>
      <c r="AU1343" t="s">
        <v>19</v>
      </c>
    </row>
    <row r="1344" spans="1:47" ht="14.45" customHeight="1">
      <c r="B1344" s="25" t="s">
        <v>6811</v>
      </c>
      <c r="D1344" s="47"/>
      <c r="E1344" s="256"/>
      <c r="F1344" s="47"/>
      <c r="G1344" s="47"/>
      <c r="H1344" s="47"/>
      <c r="I1344" s="47"/>
      <c r="J1344" s="47"/>
      <c r="K1344" s="47"/>
      <c r="L1344" s="47"/>
      <c r="M1344" s="47"/>
      <c r="N1344" s="47"/>
      <c r="O1344" s="47"/>
      <c r="P1344" s="47"/>
      <c r="Q1344" s="47"/>
      <c r="R1344" s="47"/>
      <c r="S1344" s="47"/>
      <c r="T1344" s="47"/>
      <c r="U1344" s="47"/>
      <c r="V1344" s="48"/>
      <c r="W1344">
        <v>4</v>
      </c>
      <c r="X1344" t="s">
        <v>75</v>
      </c>
      <c r="Y1344" t="s">
        <v>19</v>
      </c>
      <c r="Z1344" t="s">
        <v>19</v>
      </c>
      <c r="AA1344" t="s">
        <v>19</v>
      </c>
      <c r="AB1344" t="s">
        <v>19</v>
      </c>
      <c r="AC1344" t="s">
        <v>19</v>
      </c>
      <c r="AD1344" t="s">
        <v>19</v>
      </c>
      <c r="AE1344" t="s">
        <v>118</v>
      </c>
      <c r="AF1344" s="27" t="s">
        <v>19</v>
      </c>
      <c r="AG1344" s="27" t="s">
        <v>19</v>
      </c>
      <c r="AH1344" s="27" t="s">
        <v>19</v>
      </c>
      <c r="AI1344" s="27" t="s">
        <v>19</v>
      </c>
      <c r="AJ1344" s="27" t="s">
        <v>19</v>
      </c>
      <c r="AK1344" t="s">
        <v>21</v>
      </c>
      <c r="AL1344">
        <v>3</v>
      </c>
      <c r="AM1344">
        <v>3</v>
      </c>
      <c r="AT1344">
        <v>3</v>
      </c>
      <c r="AU1344">
        <v>3</v>
      </c>
    </row>
    <row r="1345" spans="1:47" ht="14.45" customHeight="1">
      <c r="B1345" s="25" t="s">
        <v>6812</v>
      </c>
      <c r="D1345" s="47"/>
      <c r="E1345" s="256"/>
      <c r="F1345" s="47"/>
      <c r="G1345" s="47"/>
      <c r="H1345" s="47"/>
      <c r="I1345" s="47"/>
      <c r="J1345" s="47"/>
      <c r="K1345" s="47"/>
      <c r="L1345" s="47"/>
      <c r="M1345" s="47"/>
      <c r="N1345" s="47"/>
      <c r="O1345" s="47"/>
      <c r="P1345" s="47"/>
      <c r="Q1345" s="47"/>
      <c r="R1345" s="47"/>
      <c r="S1345" s="47"/>
      <c r="T1345" s="47"/>
      <c r="U1345" s="47"/>
      <c r="V1345" s="48"/>
      <c r="W1345">
        <v>1</v>
      </c>
      <c r="X1345" t="s">
        <v>2576</v>
      </c>
    </row>
    <row r="1346" spans="1:47" ht="14.45" customHeight="1">
      <c r="A1346" s="118" t="s">
        <v>8026</v>
      </c>
      <c r="B1346" s="25" t="s">
        <v>6812</v>
      </c>
      <c r="D1346" s="47"/>
      <c r="E1346" s="256"/>
      <c r="F1346" s="47"/>
      <c r="G1346" s="47"/>
      <c r="H1346" s="47"/>
      <c r="I1346" s="47"/>
      <c r="J1346" s="47"/>
      <c r="K1346" s="47"/>
      <c r="L1346" s="47"/>
      <c r="M1346" s="47"/>
      <c r="N1346" s="47"/>
      <c r="O1346" s="47"/>
      <c r="P1346" s="47"/>
      <c r="Q1346" s="47"/>
      <c r="R1346" s="47"/>
      <c r="S1346" s="47"/>
      <c r="T1346" s="47"/>
      <c r="U1346" s="47"/>
      <c r="V1346" s="48"/>
      <c r="W1346">
        <v>2</v>
      </c>
      <c r="X1346" t="s">
        <v>1</v>
      </c>
      <c r="Y1346" t="s">
        <v>2577</v>
      </c>
      <c r="Z1346" t="s">
        <v>2578</v>
      </c>
      <c r="AA1346" s="179" t="s">
        <v>8034</v>
      </c>
    </row>
    <row r="1347" spans="1:47" s="178" customFormat="1" ht="14.45" customHeight="1">
      <c r="A1347" s="118" t="s">
        <v>8036</v>
      </c>
      <c r="B1347" s="50" t="s">
        <v>6812</v>
      </c>
      <c r="D1347" s="118"/>
      <c r="E1347" s="258"/>
      <c r="F1347" s="118"/>
      <c r="G1347" s="118"/>
      <c r="H1347" s="118"/>
      <c r="I1347" s="118"/>
      <c r="J1347" s="118"/>
      <c r="K1347" s="118"/>
      <c r="L1347" s="118"/>
      <c r="M1347" s="118"/>
      <c r="N1347" s="118"/>
      <c r="O1347" s="118"/>
      <c r="P1347" s="118"/>
      <c r="Q1347" s="118"/>
      <c r="R1347" s="118"/>
      <c r="S1347" s="118"/>
      <c r="T1347" s="118"/>
      <c r="U1347" s="118"/>
      <c r="V1347" s="180"/>
      <c r="W1347" s="178">
        <v>2</v>
      </c>
      <c r="X1347" s="179" t="s">
        <v>1485</v>
      </c>
      <c r="Y1347" s="179" t="s">
        <v>7641</v>
      </c>
      <c r="Z1347" s="179" t="s">
        <v>2578</v>
      </c>
      <c r="AA1347" s="179" t="s">
        <v>8035</v>
      </c>
      <c r="AF1347" s="181"/>
      <c r="AG1347" s="181"/>
      <c r="AH1347" s="181"/>
      <c r="AI1347" s="181"/>
      <c r="AJ1347" s="181"/>
    </row>
    <row r="1348" spans="1:47" ht="14.45" customHeight="1">
      <c r="A1348"/>
      <c r="B1348" s="25" t="s">
        <v>6812</v>
      </c>
      <c r="D1348" s="47"/>
      <c r="E1348" s="256"/>
      <c r="F1348" s="47"/>
      <c r="G1348" s="47"/>
      <c r="H1348" s="47"/>
      <c r="I1348" s="47"/>
      <c r="J1348" s="47"/>
      <c r="K1348" s="47"/>
      <c r="L1348" s="47"/>
      <c r="M1348" s="47"/>
      <c r="N1348" s="47"/>
      <c r="O1348" s="47"/>
      <c r="P1348" s="47"/>
      <c r="Q1348" s="47"/>
      <c r="R1348" s="47"/>
      <c r="S1348" s="47"/>
      <c r="T1348" s="47"/>
      <c r="U1348" s="47"/>
      <c r="V1348" s="48"/>
      <c r="W1348">
        <v>0</v>
      </c>
      <c r="X1348" t="s">
        <v>5</v>
      </c>
      <c r="Y1348" t="s">
        <v>6</v>
      </c>
      <c r="Z1348" t="s">
        <v>7</v>
      </c>
      <c r="AA1348" t="s">
        <v>8</v>
      </c>
      <c r="AB1348" t="s">
        <v>8</v>
      </c>
      <c r="AC1348" t="s">
        <v>9</v>
      </c>
      <c r="AD1348" t="s">
        <v>10</v>
      </c>
      <c r="AE1348" t="s">
        <v>11</v>
      </c>
      <c r="AF1348" s="27" t="s">
        <v>12</v>
      </c>
      <c r="AG1348" s="27" t="s">
        <v>13</v>
      </c>
      <c r="AH1348" s="27" t="s">
        <v>14</v>
      </c>
      <c r="AI1348" s="27" t="s">
        <v>15</v>
      </c>
      <c r="AJ1348" s="27" t="s">
        <v>16</v>
      </c>
      <c r="AK1348" t="s">
        <v>17</v>
      </c>
      <c r="AL1348" t="s">
        <v>1</v>
      </c>
      <c r="AM1348" s="179" t="s">
        <v>1485</v>
      </c>
      <c r="AT1348" t="s">
        <v>1</v>
      </c>
      <c r="AU1348" s="179" t="s">
        <v>1485</v>
      </c>
    </row>
    <row r="1349" spans="1:47" ht="14.45" customHeight="1">
      <c r="A1349" s="178" t="s">
        <v>7879</v>
      </c>
      <c r="B1349" s="25" t="s">
        <v>6812</v>
      </c>
      <c r="D1349" s="47"/>
      <c r="E1349" s="256"/>
      <c r="F1349" s="47"/>
      <c r="G1349" s="47"/>
      <c r="H1349" s="47"/>
      <c r="I1349" s="47"/>
      <c r="J1349" s="47"/>
      <c r="K1349" s="47"/>
      <c r="L1349" s="47"/>
      <c r="M1349" s="47"/>
      <c r="N1349" s="47"/>
      <c r="O1349" s="47"/>
      <c r="P1349" s="47"/>
      <c r="Q1349" s="47"/>
      <c r="R1349" s="47"/>
      <c r="S1349" s="47"/>
      <c r="T1349" s="47"/>
      <c r="U1349" s="47"/>
      <c r="V1349" s="48"/>
      <c r="W1349">
        <v>4</v>
      </c>
      <c r="X1349" t="s">
        <v>33</v>
      </c>
      <c r="Y1349" t="s">
        <v>19</v>
      </c>
      <c r="Z1349" t="s">
        <v>19</v>
      </c>
      <c r="AA1349" t="s">
        <v>19</v>
      </c>
      <c r="AB1349" t="s">
        <v>19</v>
      </c>
      <c r="AC1349" t="s">
        <v>19</v>
      </c>
      <c r="AD1349" t="s">
        <v>19</v>
      </c>
      <c r="AE1349" t="s">
        <v>35</v>
      </c>
      <c r="AF1349" s="27" t="s">
        <v>19</v>
      </c>
      <c r="AG1349" s="27" t="s">
        <v>19</v>
      </c>
      <c r="AH1349" s="27" t="s">
        <v>19</v>
      </c>
      <c r="AI1349" s="27" t="s">
        <v>19</v>
      </c>
      <c r="AJ1349" s="27" t="s">
        <v>19</v>
      </c>
      <c r="AK1349" t="s">
        <v>24</v>
      </c>
      <c r="AL1349">
        <v>2001</v>
      </c>
      <c r="AM1349" s="179">
        <v>2001</v>
      </c>
      <c r="AT1349" s="179">
        <v>1601</v>
      </c>
      <c r="AU1349" s="179">
        <v>1601</v>
      </c>
    </row>
    <row r="1350" spans="1:47" ht="14.45" customHeight="1">
      <c r="A1350"/>
      <c r="B1350" s="25" t="s">
        <v>6812</v>
      </c>
      <c r="D1350" s="47"/>
      <c r="E1350" s="256"/>
      <c r="F1350" s="47"/>
      <c r="G1350" s="47"/>
      <c r="H1350" s="47"/>
      <c r="I1350" s="47"/>
      <c r="J1350" s="47"/>
      <c r="K1350" s="47"/>
      <c r="L1350" s="47"/>
      <c r="M1350" s="47"/>
      <c r="N1350" s="47"/>
      <c r="O1350" s="47"/>
      <c r="P1350" s="47"/>
      <c r="Q1350" s="47"/>
      <c r="R1350" s="47"/>
      <c r="S1350" s="47"/>
      <c r="T1350" s="47"/>
      <c r="U1350" s="47"/>
      <c r="V1350" s="48"/>
      <c r="W1350">
        <v>4</v>
      </c>
      <c r="X1350" t="s">
        <v>36</v>
      </c>
      <c r="Y1350" t="s">
        <v>19</v>
      </c>
      <c r="Z1350" t="s">
        <v>19</v>
      </c>
      <c r="AA1350" t="s">
        <v>19</v>
      </c>
      <c r="AB1350" t="s">
        <v>19</v>
      </c>
      <c r="AC1350" t="s">
        <v>19</v>
      </c>
      <c r="AD1350" t="s">
        <v>19</v>
      </c>
      <c r="AE1350" t="s">
        <v>38</v>
      </c>
      <c r="AF1350" s="27" t="s">
        <v>19</v>
      </c>
      <c r="AG1350" s="27" t="s">
        <v>19</v>
      </c>
      <c r="AH1350" s="27" t="s">
        <v>19</v>
      </c>
      <c r="AI1350" s="27" t="s">
        <v>19</v>
      </c>
      <c r="AJ1350" s="27" t="s">
        <v>19</v>
      </c>
      <c r="AK1350" t="s">
        <v>24</v>
      </c>
      <c r="AL1350">
        <v>4028</v>
      </c>
      <c r="AM1350" s="179">
        <v>4028</v>
      </c>
      <c r="AT1350">
        <v>4028</v>
      </c>
      <c r="AU1350" s="179">
        <v>4028</v>
      </c>
    </row>
    <row r="1351" spans="1:47" ht="14.45" customHeight="1">
      <c r="A1351" s="178" t="s">
        <v>7879</v>
      </c>
      <c r="B1351" s="25" t="s">
        <v>6812</v>
      </c>
      <c r="D1351" s="47"/>
      <c r="E1351" s="256"/>
      <c r="F1351" s="47"/>
      <c r="G1351" s="47"/>
      <c r="H1351" s="47"/>
      <c r="I1351" s="47"/>
      <c r="J1351" s="47"/>
      <c r="K1351" s="47"/>
      <c r="L1351" s="47"/>
      <c r="M1351" s="47"/>
      <c r="N1351" s="47"/>
      <c r="O1351" s="47"/>
      <c r="P1351" s="47"/>
      <c r="Q1351" s="47"/>
      <c r="R1351" s="47"/>
      <c r="S1351" s="47"/>
      <c r="T1351" s="47"/>
      <c r="U1351" s="47"/>
      <c r="V1351" s="48"/>
      <c r="W1351">
        <v>4</v>
      </c>
      <c r="X1351" t="s">
        <v>45</v>
      </c>
      <c r="Y1351" t="s">
        <v>19</v>
      </c>
      <c r="Z1351" t="s">
        <v>19</v>
      </c>
      <c r="AA1351" t="s">
        <v>19</v>
      </c>
      <c r="AB1351" t="s">
        <v>19</v>
      </c>
      <c r="AC1351" t="s">
        <v>19</v>
      </c>
      <c r="AD1351" t="s">
        <v>19</v>
      </c>
      <c r="AE1351" t="s">
        <v>46</v>
      </c>
      <c r="AF1351" s="27" t="s">
        <v>19</v>
      </c>
      <c r="AG1351" s="27" t="s">
        <v>19</v>
      </c>
      <c r="AH1351" s="27" t="s">
        <v>19</v>
      </c>
      <c r="AI1351" s="27" t="s">
        <v>19</v>
      </c>
      <c r="AJ1351" s="27" t="s">
        <v>19</v>
      </c>
      <c r="AK1351" t="s">
        <v>24</v>
      </c>
      <c r="AL1351">
        <v>1428</v>
      </c>
      <c r="AM1351" s="179">
        <v>1428</v>
      </c>
      <c r="AT1351" s="179">
        <v>1370</v>
      </c>
      <c r="AU1351" s="179">
        <v>1370</v>
      </c>
    </row>
    <row r="1352" spans="1:47" ht="14.45" customHeight="1">
      <c r="A1352"/>
      <c r="B1352" s="25" t="s">
        <v>6812</v>
      </c>
      <c r="D1352" s="47"/>
      <c r="E1352" s="256"/>
      <c r="F1352" s="47"/>
      <c r="G1352" s="47"/>
      <c r="H1352" s="47"/>
      <c r="I1352" s="47"/>
      <c r="J1352" s="47"/>
      <c r="K1352" s="47"/>
      <c r="L1352" s="47"/>
      <c r="M1352" s="47"/>
      <c r="N1352" s="47"/>
      <c r="O1352" s="47"/>
      <c r="P1352" s="47"/>
      <c r="Q1352" s="47"/>
      <c r="R1352" s="47"/>
      <c r="S1352" s="47"/>
      <c r="T1352" s="47"/>
      <c r="U1352" s="47"/>
      <c r="V1352" s="48"/>
      <c r="W1352">
        <v>4</v>
      </c>
      <c r="X1352" t="s">
        <v>47</v>
      </c>
      <c r="Y1352" t="s">
        <v>19</v>
      </c>
      <c r="Z1352" t="s">
        <v>19</v>
      </c>
      <c r="AA1352" t="s">
        <v>19</v>
      </c>
      <c r="AB1352" t="s">
        <v>19</v>
      </c>
      <c r="AC1352" t="s">
        <v>19</v>
      </c>
      <c r="AD1352" t="s">
        <v>19</v>
      </c>
      <c r="AE1352" t="s">
        <v>48</v>
      </c>
      <c r="AF1352" s="27" t="s">
        <v>19</v>
      </c>
      <c r="AG1352" s="27" t="s">
        <v>19</v>
      </c>
      <c r="AH1352" s="27" t="s">
        <v>19</v>
      </c>
      <c r="AI1352" s="27" t="s">
        <v>19</v>
      </c>
      <c r="AJ1352" s="27" t="s">
        <v>19</v>
      </c>
      <c r="AK1352" t="s">
        <v>24</v>
      </c>
      <c r="AL1352">
        <v>1263</v>
      </c>
      <c r="AM1352" s="179">
        <v>1263</v>
      </c>
      <c r="AT1352">
        <v>1263</v>
      </c>
      <c r="AU1352" s="179">
        <v>1263</v>
      </c>
    </row>
    <row r="1353" spans="1:47" ht="14.45" customHeight="1">
      <c r="A1353" s="178" t="s">
        <v>7879</v>
      </c>
      <c r="B1353" s="25" t="s">
        <v>6812</v>
      </c>
      <c r="D1353" s="47"/>
      <c r="E1353" s="256"/>
      <c r="F1353" s="47"/>
      <c r="G1353" s="47"/>
      <c r="H1353" s="47"/>
      <c r="I1353" s="47"/>
      <c r="J1353" s="47"/>
      <c r="K1353" s="47"/>
      <c r="L1353" s="47"/>
      <c r="M1353" s="47"/>
      <c r="N1353" s="47"/>
      <c r="O1353" s="47"/>
      <c r="P1353" s="47"/>
      <c r="Q1353" s="47"/>
      <c r="R1353" s="47"/>
      <c r="S1353" s="47"/>
      <c r="T1353" s="47"/>
      <c r="U1353" s="47"/>
      <c r="V1353" s="48"/>
      <c r="W1353">
        <v>4</v>
      </c>
      <c r="X1353" t="s">
        <v>51</v>
      </c>
      <c r="Y1353" t="s">
        <v>19</v>
      </c>
      <c r="Z1353" t="s">
        <v>19</v>
      </c>
      <c r="AA1353" t="s">
        <v>19</v>
      </c>
      <c r="AB1353" t="s">
        <v>19</v>
      </c>
      <c r="AC1353" t="s">
        <v>19</v>
      </c>
      <c r="AD1353" t="s">
        <v>19</v>
      </c>
      <c r="AE1353" t="s">
        <v>52</v>
      </c>
      <c r="AF1353" s="27" t="s">
        <v>19</v>
      </c>
      <c r="AG1353" s="27" t="s">
        <v>19</v>
      </c>
      <c r="AH1353" s="27" t="s">
        <v>19</v>
      </c>
      <c r="AI1353" s="27" t="s">
        <v>19</v>
      </c>
      <c r="AJ1353" s="27" t="s">
        <v>19</v>
      </c>
      <c r="AK1353" t="s">
        <v>24</v>
      </c>
      <c r="AL1353">
        <v>692</v>
      </c>
      <c r="AM1353" s="179">
        <v>692</v>
      </c>
      <c r="AT1353" s="179">
        <v>615</v>
      </c>
      <c r="AU1353" s="179">
        <v>615</v>
      </c>
    </row>
    <row r="1354" spans="1:47" ht="14.45" customHeight="1">
      <c r="A1354" s="225" t="s">
        <v>7879</v>
      </c>
      <c r="B1354" s="25" t="s">
        <v>6812</v>
      </c>
      <c r="D1354" s="47"/>
      <c r="E1354" s="256"/>
      <c r="F1354" s="47"/>
      <c r="G1354" s="47"/>
      <c r="H1354" s="47"/>
      <c r="I1354" s="47"/>
      <c r="J1354" s="47"/>
      <c r="K1354" s="47"/>
      <c r="L1354" s="47"/>
      <c r="M1354" s="47"/>
      <c r="N1354" s="47"/>
      <c r="O1354" s="47"/>
      <c r="P1354" s="47"/>
      <c r="Q1354" s="47"/>
      <c r="R1354" s="47"/>
      <c r="S1354" s="47"/>
      <c r="T1354" s="47"/>
      <c r="U1354" s="47"/>
      <c r="V1354" s="48"/>
      <c r="W1354">
        <v>4</v>
      </c>
      <c r="X1354" t="s">
        <v>60</v>
      </c>
      <c r="Y1354" t="s">
        <v>19</v>
      </c>
      <c r="Z1354" t="s">
        <v>19</v>
      </c>
      <c r="AA1354" t="s">
        <v>19</v>
      </c>
      <c r="AB1354" t="s">
        <v>19</v>
      </c>
      <c r="AC1354" t="s">
        <v>19</v>
      </c>
      <c r="AD1354" t="s">
        <v>19</v>
      </c>
      <c r="AE1354" t="s">
        <v>69</v>
      </c>
      <c r="AF1354" s="27" t="s">
        <v>19</v>
      </c>
      <c r="AG1354" s="27" t="s">
        <v>19</v>
      </c>
      <c r="AH1354" s="27" t="s">
        <v>19</v>
      </c>
      <c r="AI1354" s="27" t="s">
        <v>19</v>
      </c>
      <c r="AJ1354" s="27" t="s">
        <v>19</v>
      </c>
      <c r="AK1354" t="s">
        <v>21</v>
      </c>
      <c r="AL1354">
        <v>20</v>
      </c>
      <c r="AM1354" s="179">
        <v>20</v>
      </c>
      <c r="AT1354" s="179">
        <v>10</v>
      </c>
      <c r="AU1354" s="179">
        <v>10</v>
      </c>
    </row>
    <row r="1355" spans="1:47" ht="14.45" customHeight="1">
      <c r="A1355"/>
      <c r="B1355" s="25" t="s">
        <v>6812</v>
      </c>
      <c r="D1355" s="47"/>
      <c r="E1355" s="256"/>
      <c r="F1355" s="47"/>
      <c r="G1355" s="47"/>
      <c r="H1355" s="47"/>
      <c r="I1355" s="47"/>
      <c r="J1355" s="47"/>
      <c r="K1355" s="47"/>
      <c r="L1355" s="47"/>
      <c r="M1355" s="47"/>
      <c r="N1355" s="47"/>
      <c r="O1355" s="47"/>
      <c r="P1355" s="47"/>
      <c r="Q1355" s="47"/>
      <c r="R1355" s="47"/>
      <c r="S1355" s="47"/>
      <c r="T1355" s="47"/>
      <c r="U1355" s="47"/>
      <c r="V1355" s="48"/>
      <c r="W1355">
        <v>4</v>
      </c>
      <c r="X1355" t="s">
        <v>60</v>
      </c>
      <c r="Y1355" t="s">
        <v>19</v>
      </c>
      <c r="Z1355" t="s">
        <v>19</v>
      </c>
      <c r="AA1355" t="s">
        <v>19</v>
      </c>
      <c r="AB1355" t="s">
        <v>19</v>
      </c>
      <c r="AC1355" t="s">
        <v>19</v>
      </c>
      <c r="AD1355" t="s">
        <v>19</v>
      </c>
      <c r="AE1355" t="s">
        <v>1430</v>
      </c>
      <c r="AF1355" s="27" t="s">
        <v>19</v>
      </c>
      <c r="AG1355" s="27" t="s">
        <v>19</v>
      </c>
      <c r="AH1355" s="27" t="s">
        <v>19</v>
      </c>
      <c r="AI1355" s="27" t="s">
        <v>19</v>
      </c>
      <c r="AJ1355" s="27" t="s">
        <v>19</v>
      </c>
      <c r="AK1355" t="s">
        <v>21</v>
      </c>
      <c r="AL1355">
        <v>2</v>
      </c>
      <c r="AM1355" s="179">
        <v>2</v>
      </c>
      <c r="AT1355">
        <v>2</v>
      </c>
      <c r="AU1355" s="179">
        <v>2</v>
      </c>
    </row>
    <row r="1356" spans="1:47" ht="14.45" customHeight="1">
      <c r="A1356"/>
      <c r="B1356" s="25" t="s">
        <v>6812</v>
      </c>
      <c r="D1356" s="47"/>
      <c r="E1356" s="256"/>
      <c r="F1356" s="47"/>
      <c r="G1356" s="47"/>
      <c r="H1356" s="47"/>
      <c r="I1356" s="47"/>
      <c r="J1356" s="47"/>
      <c r="K1356" s="47"/>
      <c r="L1356" s="47"/>
      <c r="M1356" s="47"/>
      <c r="N1356" s="47"/>
      <c r="O1356" s="47"/>
      <c r="P1356" s="47"/>
      <c r="Q1356" s="47"/>
      <c r="R1356" s="47"/>
      <c r="S1356" s="47"/>
      <c r="T1356" s="47"/>
      <c r="U1356" s="47"/>
      <c r="V1356" s="48"/>
      <c r="W1356">
        <v>4</v>
      </c>
      <c r="X1356" t="s">
        <v>60</v>
      </c>
      <c r="Y1356" t="s">
        <v>19</v>
      </c>
      <c r="Z1356" t="s">
        <v>19</v>
      </c>
      <c r="AA1356" t="s">
        <v>19</v>
      </c>
      <c r="AB1356" t="s">
        <v>19</v>
      </c>
      <c r="AC1356" t="s">
        <v>19</v>
      </c>
      <c r="AD1356" t="s">
        <v>19</v>
      </c>
      <c r="AE1356" t="s">
        <v>74</v>
      </c>
      <c r="AF1356" s="27" t="s">
        <v>19</v>
      </c>
      <c r="AG1356" s="27" t="s">
        <v>19</v>
      </c>
      <c r="AH1356" s="27" t="s">
        <v>19</v>
      </c>
      <c r="AI1356" s="27" t="s">
        <v>19</v>
      </c>
      <c r="AJ1356" s="27" t="s">
        <v>19</v>
      </c>
      <c r="AK1356" t="s">
        <v>21</v>
      </c>
      <c r="AL1356">
        <v>2</v>
      </c>
      <c r="AM1356" s="179">
        <v>2</v>
      </c>
      <c r="AT1356">
        <v>2</v>
      </c>
      <c r="AU1356" s="179">
        <v>2</v>
      </c>
    </row>
    <row r="1357" spans="1:47" ht="14.45" customHeight="1">
      <c r="A1357"/>
      <c r="B1357" s="25" t="s">
        <v>6812</v>
      </c>
      <c r="D1357" s="47"/>
      <c r="E1357" s="256"/>
      <c r="F1357" s="47"/>
      <c r="G1357" s="47"/>
      <c r="H1357" s="47"/>
      <c r="I1357" s="47"/>
      <c r="J1357" s="47"/>
      <c r="K1357" s="47"/>
      <c r="L1357" s="47"/>
      <c r="M1357" s="47"/>
      <c r="N1357" s="47"/>
      <c r="O1357" s="47"/>
      <c r="P1357" s="47"/>
      <c r="Q1357" s="47"/>
      <c r="R1357" s="47"/>
      <c r="S1357" s="47"/>
      <c r="T1357" s="47"/>
      <c r="U1357" s="47"/>
      <c r="V1357" s="48"/>
      <c r="W1357">
        <v>4</v>
      </c>
      <c r="X1357" t="s">
        <v>75</v>
      </c>
      <c r="Y1357" t="s">
        <v>19</v>
      </c>
      <c r="Z1357" t="s">
        <v>19</v>
      </c>
      <c r="AA1357" t="s">
        <v>19</v>
      </c>
      <c r="AB1357" t="s">
        <v>19</v>
      </c>
      <c r="AC1357" t="s">
        <v>19</v>
      </c>
      <c r="AD1357" t="s">
        <v>19</v>
      </c>
      <c r="AE1357" t="s">
        <v>86</v>
      </c>
      <c r="AF1357" s="27" t="s">
        <v>19</v>
      </c>
      <c r="AG1357" s="27" t="s">
        <v>19</v>
      </c>
      <c r="AH1357" s="27" t="s">
        <v>19</v>
      </c>
      <c r="AI1357" s="27" t="s">
        <v>19</v>
      </c>
      <c r="AJ1357" s="27" t="s">
        <v>19</v>
      </c>
      <c r="AK1357" t="s">
        <v>21</v>
      </c>
      <c r="AL1357">
        <v>2</v>
      </c>
      <c r="AM1357" s="179">
        <v>2</v>
      </c>
      <c r="AT1357">
        <v>2</v>
      </c>
      <c r="AU1357" s="179">
        <v>2</v>
      </c>
    </row>
    <row r="1358" spans="1:47" ht="14.45" customHeight="1">
      <c r="A1358" s="178" t="s">
        <v>7879</v>
      </c>
      <c r="B1358" s="25" t="s">
        <v>6812</v>
      </c>
      <c r="D1358" s="47"/>
      <c r="E1358" s="256"/>
      <c r="F1358" s="47"/>
      <c r="G1358" s="47"/>
      <c r="H1358" s="47"/>
      <c r="I1358" s="47"/>
      <c r="J1358" s="47"/>
      <c r="K1358" s="47"/>
      <c r="L1358" s="47"/>
      <c r="M1358" s="47"/>
      <c r="N1358" s="47"/>
      <c r="O1358" s="47"/>
      <c r="P1358" s="47"/>
      <c r="Q1358" s="47"/>
      <c r="R1358" s="47"/>
      <c r="S1358" s="47"/>
      <c r="T1358" s="47"/>
      <c r="U1358" s="47"/>
      <c r="V1358" s="48"/>
      <c r="W1358">
        <v>4</v>
      </c>
      <c r="X1358" t="s">
        <v>75</v>
      </c>
      <c r="Y1358" t="s">
        <v>19</v>
      </c>
      <c r="Z1358" t="s">
        <v>19</v>
      </c>
      <c r="AA1358" t="s">
        <v>19</v>
      </c>
      <c r="AB1358" t="s">
        <v>19</v>
      </c>
      <c r="AC1358" t="s">
        <v>19</v>
      </c>
      <c r="AD1358" t="s">
        <v>19</v>
      </c>
      <c r="AE1358" t="s">
        <v>88</v>
      </c>
      <c r="AF1358" s="27" t="s">
        <v>19</v>
      </c>
      <c r="AG1358" s="27" t="s">
        <v>19</v>
      </c>
      <c r="AH1358" s="27" t="s">
        <v>19</v>
      </c>
      <c r="AI1358" s="27" t="s">
        <v>19</v>
      </c>
      <c r="AJ1358" s="27" t="s">
        <v>19</v>
      </c>
      <c r="AK1358" t="s">
        <v>21</v>
      </c>
      <c r="AL1358">
        <v>18</v>
      </c>
      <c r="AM1358" s="179">
        <v>18</v>
      </c>
      <c r="AT1358" s="179">
        <v>12</v>
      </c>
      <c r="AU1358" s="179">
        <v>12</v>
      </c>
    </row>
    <row r="1359" spans="1:47" ht="14.45" customHeight="1">
      <c r="A1359" s="178" t="s">
        <v>7879</v>
      </c>
      <c r="B1359" s="25" t="s">
        <v>6812</v>
      </c>
      <c r="D1359" s="47"/>
      <c r="E1359" s="256"/>
      <c r="F1359" s="47"/>
      <c r="G1359" s="47"/>
      <c r="H1359" s="47"/>
      <c r="I1359" s="47"/>
      <c r="J1359" s="47"/>
      <c r="K1359" s="47"/>
      <c r="L1359" s="47"/>
      <c r="M1359" s="47"/>
      <c r="N1359" s="47"/>
      <c r="O1359" s="47"/>
      <c r="P1359" s="47"/>
      <c r="Q1359" s="47"/>
      <c r="R1359" s="47"/>
      <c r="S1359" s="47"/>
      <c r="T1359" s="47"/>
      <c r="U1359" s="47"/>
      <c r="V1359" s="48"/>
      <c r="W1359">
        <v>4</v>
      </c>
      <c r="X1359" t="s">
        <v>75</v>
      </c>
      <c r="Y1359" t="s">
        <v>19</v>
      </c>
      <c r="Z1359" t="s">
        <v>19</v>
      </c>
      <c r="AA1359" t="s">
        <v>19</v>
      </c>
      <c r="AB1359" t="s">
        <v>19</v>
      </c>
      <c r="AC1359" t="s">
        <v>19</v>
      </c>
      <c r="AD1359" t="s">
        <v>19</v>
      </c>
      <c r="AE1359" t="s">
        <v>89</v>
      </c>
      <c r="AF1359" s="27" t="s">
        <v>19</v>
      </c>
      <c r="AG1359" s="27" t="s">
        <v>19</v>
      </c>
      <c r="AH1359" s="27" t="s">
        <v>19</v>
      </c>
      <c r="AI1359" s="27" t="s">
        <v>19</v>
      </c>
      <c r="AJ1359" s="27" t="s">
        <v>19</v>
      </c>
      <c r="AK1359" t="s">
        <v>21</v>
      </c>
      <c r="AL1359">
        <v>18</v>
      </c>
      <c r="AM1359" s="179">
        <v>18</v>
      </c>
      <c r="AT1359" s="179">
        <v>8</v>
      </c>
      <c r="AU1359" s="179">
        <v>8</v>
      </c>
    </row>
    <row r="1360" spans="1:47" ht="14.45" customHeight="1">
      <c r="A1360"/>
      <c r="B1360" s="25" t="s">
        <v>6812</v>
      </c>
      <c r="D1360" s="47"/>
      <c r="E1360" s="256"/>
      <c r="F1360" s="47"/>
      <c r="G1360" s="47"/>
      <c r="H1360" s="47"/>
      <c r="I1360" s="47"/>
      <c r="J1360" s="47"/>
      <c r="K1360" s="47"/>
      <c r="L1360" s="47"/>
      <c r="M1360" s="47"/>
      <c r="N1360" s="47"/>
      <c r="O1360" s="47"/>
      <c r="P1360" s="47"/>
      <c r="Q1360" s="47"/>
      <c r="R1360" s="47"/>
      <c r="S1360" s="47"/>
      <c r="T1360" s="47"/>
      <c r="U1360" s="47"/>
      <c r="V1360" s="48"/>
      <c r="W1360">
        <v>4</v>
      </c>
      <c r="X1360" t="s">
        <v>75</v>
      </c>
      <c r="Y1360" t="s">
        <v>19</v>
      </c>
      <c r="Z1360" t="s">
        <v>19</v>
      </c>
      <c r="AA1360" t="s">
        <v>19</v>
      </c>
      <c r="AB1360" t="s">
        <v>19</v>
      </c>
      <c r="AC1360" t="s">
        <v>19</v>
      </c>
      <c r="AD1360" t="s">
        <v>19</v>
      </c>
      <c r="AE1360" t="s">
        <v>2579</v>
      </c>
      <c r="AF1360" s="27" t="s">
        <v>19</v>
      </c>
      <c r="AG1360" s="27" t="s">
        <v>19</v>
      </c>
      <c r="AH1360" s="27" t="s">
        <v>19</v>
      </c>
      <c r="AI1360" s="27" t="s">
        <v>19</v>
      </c>
      <c r="AJ1360" s="27" t="s">
        <v>19</v>
      </c>
      <c r="AK1360" t="s">
        <v>21</v>
      </c>
      <c r="AL1360">
        <v>2</v>
      </c>
      <c r="AM1360" s="179">
        <v>2</v>
      </c>
      <c r="AT1360">
        <v>2</v>
      </c>
      <c r="AU1360" s="179">
        <v>2</v>
      </c>
    </row>
    <row r="1361" spans="1:47" ht="14.45" customHeight="1">
      <c r="A1361"/>
      <c r="B1361" s="25" t="s">
        <v>6812</v>
      </c>
      <c r="D1361" s="47"/>
      <c r="E1361" s="256"/>
      <c r="F1361" s="47"/>
      <c r="G1361" s="47"/>
      <c r="H1361" s="47"/>
      <c r="I1361" s="47"/>
      <c r="J1361" s="47"/>
      <c r="K1361" s="47"/>
      <c r="L1361" s="47"/>
      <c r="M1361" s="47"/>
      <c r="N1361" s="47"/>
      <c r="O1361" s="47"/>
      <c r="P1361" s="47"/>
      <c r="Q1361" s="47"/>
      <c r="R1361" s="47"/>
      <c r="S1361" s="47"/>
      <c r="T1361" s="47"/>
      <c r="U1361" s="47"/>
      <c r="V1361" s="48"/>
      <c r="W1361">
        <v>4</v>
      </c>
      <c r="X1361" t="s">
        <v>75</v>
      </c>
      <c r="Y1361" t="s">
        <v>19</v>
      </c>
      <c r="Z1361" t="s">
        <v>19</v>
      </c>
      <c r="AA1361" t="s">
        <v>19</v>
      </c>
      <c r="AB1361" t="s">
        <v>19</v>
      </c>
      <c r="AC1361" t="s">
        <v>19</v>
      </c>
      <c r="AD1361" t="s">
        <v>19</v>
      </c>
      <c r="AE1361" t="s">
        <v>93</v>
      </c>
      <c r="AF1361" s="27" t="s">
        <v>19</v>
      </c>
      <c r="AG1361" s="27" t="s">
        <v>19</v>
      </c>
      <c r="AH1361" s="27" t="s">
        <v>19</v>
      </c>
      <c r="AI1361" s="27" t="s">
        <v>19</v>
      </c>
      <c r="AJ1361" s="27" t="s">
        <v>19</v>
      </c>
      <c r="AK1361" t="s">
        <v>21</v>
      </c>
      <c r="AL1361">
        <v>2</v>
      </c>
      <c r="AM1361" s="179">
        <v>2</v>
      </c>
      <c r="AT1361">
        <v>2</v>
      </c>
      <c r="AU1361" s="179">
        <v>2</v>
      </c>
    </row>
    <row r="1362" spans="1:47" ht="14.45" customHeight="1">
      <c r="A1362"/>
      <c r="B1362" s="25" t="s">
        <v>6812</v>
      </c>
      <c r="D1362" s="47"/>
      <c r="E1362" s="256"/>
      <c r="F1362" s="47"/>
      <c r="G1362" s="47"/>
      <c r="H1362" s="47"/>
      <c r="I1362" s="47"/>
      <c r="J1362" s="47"/>
      <c r="K1362" s="47"/>
      <c r="L1362" s="47"/>
      <c r="M1362" s="47"/>
      <c r="N1362" s="47"/>
      <c r="O1362" s="47"/>
      <c r="P1362" s="47"/>
      <c r="Q1362" s="47"/>
      <c r="R1362" s="47"/>
      <c r="S1362" s="47"/>
      <c r="T1362" s="47"/>
      <c r="U1362" s="47"/>
      <c r="V1362" s="48"/>
      <c r="W1362">
        <v>4</v>
      </c>
      <c r="X1362" t="s">
        <v>75</v>
      </c>
      <c r="Y1362" t="s">
        <v>19</v>
      </c>
      <c r="Z1362" t="s">
        <v>19</v>
      </c>
      <c r="AA1362" t="s">
        <v>19</v>
      </c>
      <c r="AB1362" t="s">
        <v>19</v>
      </c>
      <c r="AC1362" t="s">
        <v>19</v>
      </c>
      <c r="AD1362" t="s">
        <v>19</v>
      </c>
      <c r="AE1362" t="s">
        <v>95</v>
      </c>
      <c r="AF1362" s="27" t="s">
        <v>19</v>
      </c>
      <c r="AG1362" s="27" t="s">
        <v>19</v>
      </c>
      <c r="AH1362" s="27" t="s">
        <v>19</v>
      </c>
      <c r="AI1362" s="27" t="s">
        <v>19</v>
      </c>
      <c r="AJ1362" s="27" t="s">
        <v>19</v>
      </c>
      <c r="AK1362" t="s">
        <v>21</v>
      </c>
      <c r="AL1362">
        <v>2</v>
      </c>
      <c r="AM1362" s="179">
        <v>2</v>
      </c>
      <c r="AT1362">
        <v>2</v>
      </c>
      <c r="AU1362" s="179">
        <v>2</v>
      </c>
    </row>
    <row r="1363" spans="1:47" ht="14.45" customHeight="1">
      <c r="A1363"/>
      <c r="B1363" s="25" t="s">
        <v>6812</v>
      </c>
      <c r="D1363" s="47"/>
      <c r="E1363" s="256"/>
      <c r="F1363" s="47"/>
      <c r="G1363" s="47"/>
      <c r="H1363" s="47"/>
      <c r="I1363" s="47"/>
      <c r="J1363" s="47"/>
      <c r="K1363" s="47"/>
      <c r="L1363" s="47"/>
      <c r="M1363" s="47"/>
      <c r="N1363" s="47"/>
      <c r="O1363" s="47"/>
      <c r="P1363" s="47"/>
      <c r="Q1363" s="47"/>
      <c r="R1363" s="47"/>
      <c r="S1363" s="47"/>
      <c r="T1363" s="47"/>
      <c r="U1363" s="47"/>
      <c r="V1363" s="48"/>
      <c r="W1363">
        <v>4</v>
      </c>
      <c r="X1363" t="s">
        <v>75</v>
      </c>
      <c r="Y1363" t="s">
        <v>19</v>
      </c>
      <c r="Z1363" t="s">
        <v>19</v>
      </c>
      <c r="AA1363" t="s">
        <v>19</v>
      </c>
      <c r="AB1363" t="s">
        <v>19</v>
      </c>
      <c r="AC1363" t="s">
        <v>19</v>
      </c>
      <c r="AD1363" t="s">
        <v>19</v>
      </c>
      <c r="AE1363" t="s">
        <v>100</v>
      </c>
      <c r="AF1363" s="27" t="s">
        <v>19</v>
      </c>
      <c r="AG1363" s="27" t="s">
        <v>19</v>
      </c>
      <c r="AH1363" s="27" t="s">
        <v>19</v>
      </c>
      <c r="AI1363" s="27" t="s">
        <v>19</v>
      </c>
      <c r="AJ1363" s="27" t="s">
        <v>19</v>
      </c>
      <c r="AK1363" t="s">
        <v>21</v>
      </c>
      <c r="AL1363">
        <v>1</v>
      </c>
      <c r="AM1363" s="179">
        <v>1</v>
      </c>
      <c r="AT1363">
        <v>1</v>
      </c>
      <c r="AU1363" s="179">
        <v>1</v>
      </c>
    </row>
    <row r="1364" spans="1:47" ht="14.45" customHeight="1">
      <c r="A1364"/>
      <c r="B1364" s="25" t="s">
        <v>6812</v>
      </c>
      <c r="D1364" s="47"/>
      <c r="E1364" s="256"/>
      <c r="F1364" s="47"/>
      <c r="G1364" s="47"/>
      <c r="H1364" s="47"/>
      <c r="I1364" s="47"/>
      <c r="J1364" s="47"/>
      <c r="K1364" s="47"/>
      <c r="L1364" s="47"/>
      <c r="M1364" s="47"/>
      <c r="N1364" s="47"/>
      <c r="O1364" s="47"/>
      <c r="P1364" s="47"/>
      <c r="Q1364" s="47"/>
      <c r="R1364" s="47"/>
      <c r="S1364" s="47"/>
      <c r="T1364" s="47"/>
      <c r="U1364" s="47"/>
      <c r="V1364" s="48"/>
      <c r="W1364">
        <v>4</v>
      </c>
      <c r="X1364" t="s">
        <v>75</v>
      </c>
      <c r="Y1364" t="s">
        <v>19</v>
      </c>
      <c r="Z1364" t="s">
        <v>19</v>
      </c>
      <c r="AA1364" t="s">
        <v>19</v>
      </c>
      <c r="AB1364" t="s">
        <v>19</v>
      </c>
      <c r="AC1364" t="s">
        <v>19</v>
      </c>
      <c r="AD1364" t="s">
        <v>19</v>
      </c>
      <c r="AE1364" t="s">
        <v>105</v>
      </c>
      <c r="AF1364" s="27" t="s">
        <v>19</v>
      </c>
      <c r="AG1364" s="27" t="s">
        <v>19</v>
      </c>
      <c r="AH1364" s="27" t="s">
        <v>19</v>
      </c>
      <c r="AI1364" s="27" t="s">
        <v>19</v>
      </c>
      <c r="AJ1364" s="27" t="s">
        <v>19</v>
      </c>
      <c r="AK1364" t="s">
        <v>21</v>
      </c>
      <c r="AL1364">
        <v>1</v>
      </c>
      <c r="AM1364" s="179">
        <v>1</v>
      </c>
      <c r="AT1364">
        <v>1</v>
      </c>
      <c r="AU1364" s="179">
        <v>1</v>
      </c>
    </row>
    <row r="1365" spans="1:47" ht="14.45" customHeight="1">
      <c r="A1365"/>
      <c r="B1365" s="25" t="s">
        <v>6812</v>
      </c>
      <c r="D1365" s="47"/>
      <c r="E1365" s="256"/>
      <c r="F1365" s="47"/>
      <c r="G1365" s="47"/>
      <c r="H1365" s="47"/>
      <c r="I1365" s="47"/>
      <c r="J1365" s="47"/>
      <c r="K1365" s="47"/>
      <c r="L1365" s="47"/>
      <c r="M1365" s="47"/>
      <c r="N1365" s="47"/>
      <c r="O1365" s="47"/>
      <c r="P1365" s="47"/>
      <c r="Q1365" s="47"/>
      <c r="R1365" s="47"/>
      <c r="S1365" s="47"/>
      <c r="T1365" s="47"/>
      <c r="U1365" s="47"/>
      <c r="V1365" s="48"/>
      <c r="W1365">
        <v>4</v>
      </c>
      <c r="X1365" t="s">
        <v>75</v>
      </c>
      <c r="Y1365" t="s">
        <v>19</v>
      </c>
      <c r="Z1365" t="s">
        <v>19</v>
      </c>
      <c r="AA1365" t="s">
        <v>19</v>
      </c>
      <c r="AB1365" t="s">
        <v>19</v>
      </c>
      <c r="AC1365" t="s">
        <v>19</v>
      </c>
      <c r="AD1365" t="s">
        <v>19</v>
      </c>
      <c r="AE1365" t="s">
        <v>2580</v>
      </c>
      <c r="AF1365" s="27" t="s">
        <v>19</v>
      </c>
      <c r="AG1365" s="27" t="s">
        <v>19</v>
      </c>
      <c r="AH1365" s="27" t="s">
        <v>19</v>
      </c>
      <c r="AI1365" s="27" t="s">
        <v>19</v>
      </c>
      <c r="AJ1365" s="27" t="s">
        <v>19</v>
      </c>
      <c r="AK1365" t="s">
        <v>21</v>
      </c>
      <c r="AL1365">
        <v>2</v>
      </c>
      <c r="AM1365" s="179">
        <v>2</v>
      </c>
      <c r="AT1365">
        <v>2</v>
      </c>
      <c r="AU1365" s="179">
        <v>2</v>
      </c>
    </row>
    <row r="1366" spans="1:47" ht="14.45" customHeight="1">
      <c r="A1366"/>
      <c r="B1366" s="25" t="s">
        <v>6812</v>
      </c>
      <c r="D1366" s="47"/>
      <c r="E1366" s="256"/>
      <c r="F1366" s="47"/>
      <c r="G1366" s="47"/>
      <c r="H1366" s="47"/>
      <c r="I1366" s="47"/>
      <c r="J1366" s="47"/>
      <c r="K1366" s="47"/>
      <c r="L1366" s="47"/>
      <c r="M1366" s="47"/>
      <c r="N1366" s="47"/>
      <c r="O1366" s="47"/>
      <c r="P1366" s="47"/>
      <c r="Q1366" s="47"/>
      <c r="R1366" s="47"/>
      <c r="S1366" s="47"/>
      <c r="T1366" s="47"/>
      <c r="U1366" s="47"/>
      <c r="V1366" s="48"/>
      <c r="W1366">
        <v>4</v>
      </c>
      <c r="X1366" t="s">
        <v>75</v>
      </c>
      <c r="Y1366" t="s">
        <v>19</v>
      </c>
      <c r="Z1366" t="s">
        <v>19</v>
      </c>
      <c r="AA1366" t="s">
        <v>19</v>
      </c>
      <c r="AB1366" t="s">
        <v>19</v>
      </c>
      <c r="AC1366" t="s">
        <v>19</v>
      </c>
      <c r="AD1366" t="s">
        <v>19</v>
      </c>
      <c r="AE1366" t="s">
        <v>109</v>
      </c>
      <c r="AF1366" s="27" t="s">
        <v>19</v>
      </c>
      <c r="AG1366" s="27" t="s">
        <v>19</v>
      </c>
      <c r="AH1366" s="27" t="s">
        <v>19</v>
      </c>
      <c r="AI1366" s="27" t="s">
        <v>19</v>
      </c>
      <c r="AJ1366" s="27" t="s">
        <v>19</v>
      </c>
      <c r="AK1366" t="s">
        <v>21</v>
      </c>
      <c r="AL1366">
        <v>2</v>
      </c>
      <c r="AM1366" s="179">
        <v>2</v>
      </c>
      <c r="AT1366">
        <v>2</v>
      </c>
      <c r="AU1366" s="179">
        <v>2</v>
      </c>
    </row>
    <row r="1367" spans="1:47" ht="14.45" customHeight="1">
      <c r="A1367"/>
      <c r="B1367" s="25" t="s">
        <v>6812</v>
      </c>
      <c r="D1367" s="47"/>
      <c r="E1367" s="256"/>
      <c r="F1367" s="47"/>
      <c r="G1367" s="47"/>
      <c r="H1367" s="47"/>
      <c r="I1367" s="47"/>
      <c r="J1367" s="47"/>
      <c r="K1367" s="47"/>
      <c r="L1367" s="47"/>
      <c r="M1367" s="47"/>
      <c r="N1367" s="47"/>
      <c r="O1367" s="47"/>
      <c r="P1367" s="47"/>
      <c r="Q1367" s="47"/>
      <c r="R1367" s="47"/>
      <c r="S1367" s="47"/>
      <c r="T1367" s="47"/>
      <c r="U1367" s="47"/>
      <c r="V1367" s="48"/>
      <c r="W1367">
        <v>4</v>
      </c>
      <c r="X1367" t="s">
        <v>75</v>
      </c>
      <c r="Y1367" t="s">
        <v>19</v>
      </c>
      <c r="Z1367" t="s">
        <v>19</v>
      </c>
      <c r="AA1367" t="s">
        <v>19</v>
      </c>
      <c r="AB1367" t="s">
        <v>19</v>
      </c>
      <c r="AC1367" t="s">
        <v>19</v>
      </c>
      <c r="AD1367" t="s">
        <v>19</v>
      </c>
      <c r="AE1367" t="s">
        <v>112</v>
      </c>
      <c r="AF1367" s="27" t="s">
        <v>19</v>
      </c>
      <c r="AG1367" s="27" t="s">
        <v>19</v>
      </c>
      <c r="AH1367" s="27" t="s">
        <v>19</v>
      </c>
      <c r="AI1367" s="27" t="s">
        <v>19</v>
      </c>
      <c r="AJ1367" s="27" t="s">
        <v>19</v>
      </c>
      <c r="AK1367" t="s">
        <v>21</v>
      </c>
      <c r="AL1367">
        <v>2</v>
      </c>
      <c r="AM1367" s="179">
        <v>2</v>
      </c>
      <c r="AT1367">
        <v>2</v>
      </c>
      <c r="AU1367" s="179">
        <v>2</v>
      </c>
    </row>
    <row r="1368" spans="1:47" ht="14.45" customHeight="1">
      <c r="A1368"/>
      <c r="B1368" s="25" t="s">
        <v>6812</v>
      </c>
      <c r="D1368" s="47"/>
      <c r="E1368" s="256"/>
      <c r="F1368" s="47"/>
      <c r="G1368" s="47"/>
      <c r="H1368" s="47"/>
      <c r="I1368" s="47"/>
      <c r="J1368" s="47"/>
      <c r="K1368" s="47"/>
      <c r="L1368" s="47"/>
      <c r="M1368" s="47"/>
      <c r="N1368" s="47"/>
      <c r="O1368" s="47"/>
      <c r="P1368" s="47"/>
      <c r="Q1368" s="47"/>
      <c r="R1368" s="47"/>
      <c r="S1368" s="47"/>
      <c r="T1368" s="47"/>
      <c r="U1368" s="47"/>
      <c r="V1368" s="48"/>
      <c r="W1368">
        <v>4</v>
      </c>
      <c r="X1368" t="s">
        <v>75</v>
      </c>
      <c r="Y1368" t="s">
        <v>19</v>
      </c>
      <c r="Z1368" t="s">
        <v>19</v>
      </c>
      <c r="AA1368" t="s">
        <v>19</v>
      </c>
      <c r="AB1368" t="s">
        <v>19</v>
      </c>
      <c r="AC1368" t="s">
        <v>19</v>
      </c>
      <c r="AD1368" t="s">
        <v>19</v>
      </c>
      <c r="AE1368" t="s">
        <v>122</v>
      </c>
      <c r="AF1368" s="27" t="s">
        <v>19</v>
      </c>
      <c r="AG1368" s="27" t="s">
        <v>19</v>
      </c>
      <c r="AH1368" s="27" t="s">
        <v>19</v>
      </c>
      <c r="AI1368" s="27" t="s">
        <v>19</v>
      </c>
      <c r="AJ1368" s="27" t="s">
        <v>19</v>
      </c>
      <c r="AK1368" t="s">
        <v>21</v>
      </c>
      <c r="AL1368">
        <v>2</v>
      </c>
      <c r="AM1368" s="179">
        <v>2</v>
      </c>
      <c r="AT1368">
        <v>2</v>
      </c>
      <c r="AU1368" s="179">
        <v>2</v>
      </c>
    </row>
    <row r="1369" spans="1:47" ht="14.45" customHeight="1">
      <c r="A1369" s="178" t="s">
        <v>7879</v>
      </c>
      <c r="B1369" s="25" t="s">
        <v>6812</v>
      </c>
      <c r="D1369" s="47"/>
      <c r="E1369" s="256"/>
      <c r="F1369" s="47"/>
      <c r="G1369" s="47"/>
      <c r="H1369" s="47"/>
      <c r="I1369" s="47"/>
      <c r="J1369" s="47"/>
      <c r="K1369" s="47"/>
      <c r="L1369" s="47"/>
      <c r="M1369" s="47"/>
      <c r="N1369" s="47"/>
      <c r="O1369" s="47"/>
      <c r="P1369" s="47"/>
      <c r="Q1369" s="47"/>
      <c r="R1369" s="47"/>
      <c r="S1369" s="47"/>
      <c r="T1369" s="47"/>
      <c r="U1369" s="47"/>
      <c r="V1369" s="48"/>
      <c r="W1369">
        <v>4</v>
      </c>
      <c r="X1369" t="s">
        <v>75</v>
      </c>
      <c r="Y1369" t="s">
        <v>19</v>
      </c>
      <c r="Z1369" t="s">
        <v>19</v>
      </c>
      <c r="AA1369" t="s">
        <v>19</v>
      </c>
      <c r="AB1369" t="s">
        <v>19</v>
      </c>
      <c r="AC1369" t="s">
        <v>19</v>
      </c>
      <c r="AD1369" t="s">
        <v>19</v>
      </c>
      <c r="AE1369" t="s">
        <v>125</v>
      </c>
      <c r="AF1369" s="27" t="s">
        <v>19</v>
      </c>
      <c r="AG1369" s="27" t="s">
        <v>19</v>
      </c>
      <c r="AH1369" s="27" t="s">
        <v>19</v>
      </c>
      <c r="AI1369" s="27" t="s">
        <v>19</v>
      </c>
      <c r="AJ1369" s="27" t="s">
        <v>19</v>
      </c>
      <c r="AK1369" t="s">
        <v>21</v>
      </c>
      <c r="AL1369">
        <v>4</v>
      </c>
      <c r="AM1369" s="179">
        <v>4</v>
      </c>
      <c r="AT1369" s="179">
        <v>2</v>
      </c>
      <c r="AU1369" s="179">
        <v>2</v>
      </c>
    </row>
    <row r="1370" spans="1:47" ht="14.45" customHeight="1">
      <c r="A1370" s="178" t="s">
        <v>7879</v>
      </c>
      <c r="B1370" s="25" t="s">
        <v>6812</v>
      </c>
      <c r="D1370" s="47"/>
      <c r="E1370" s="256"/>
      <c r="F1370" s="47"/>
      <c r="G1370" s="47"/>
      <c r="H1370" s="47"/>
      <c r="I1370" s="47"/>
      <c r="J1370" s="47"/>
      <c r="K1370" s="47"/>
      <c r="L1370" s="47"/>
      <c r="M1370" s="47"/>
      <c r="N1370" s="47"/>
      <c r="O1370" s="47"/>
      <c r="P1370" s="47"/>
      <c r="Q1370" s="47"/>
      <c r="R1370" s="47"/>
      <c r="S1370" s="47"/>
      <c r="T1370" s="47"/>
      <c r="U1370" s="47"/>
      <c r="V1370" s="48"/>
      <c r="W1370">
        <v>4</v>
      </c>
      <c r="X1370" t="s">
        <v>75</v>
      </c>
      <c r="Y1370" t="s">
        <v>19</v>
      </c>
      <c r="Z1370" t="s">
        <v>19</v>
      </c>
      <c r="AA1370" t="s">
        <v>19</v>
      </c>
      <c r="AB1370" t="s">
        <v>19</v>
      </c>
      <c r="AC1370" t="s">
        <v>19</v>
      </c>
      <c r="AD1370" t="s">
        <v>19</v>
      </c>
      <c r="AE1370" t="s">
        <v>2581</v>
      </c>
      <c r="AF1370" s="27" t="s">
        <v>19</v>
      </c>
      <c r="AG1370" s="27" t="s">
        <v>19</v>
      </c>
      <c r="AH1370" s="27" t="s">
        <v>19</v>
      </c>
      <c r="AI1370" s="27" t="s">
        <v>19</v>
      </c>
      <c r="AJ1370" s="27" t="s">
        <v>19</v>
      </c>
      <c r="AK1370" t="s">
        <v>21</v>
      </c>
      <c r="AL1370">
        <v>6</v>
      </c>
      <c r="AM1370" s="179">
        <v>6</v>
      </c>
      <c r="AT1370" s="179">
        <v>4</v>
      </c>
      <c r="AU1370" s="179">
        <v>4</v>
      </c>
    </row>
    <row r="1371" spans="1:47" ht="14.45" customHeight="1">
      <c r="A1371"/>
      <c r="B1371" s="25" t="s">
        <v>6812</v>
      </c>
      <c r="D1371" s="47" t="s">
        <v>6915</v>
      </c>
      <c r="E1371" s="256"/>
      <c r="F1371" s="47" t="s">
        <v>6847</v>
      </c>
      <c r="G1371" s="47"/>
      <c r="H1371" s="47"/>
      <c r="I1371" s="47"/>
      <c r="J1371" s="47"/>
      <c r="K1371" s="47"/>
      <c r="L1371" s="47"/>
      <c r="M1371" s="47"/>
      <c r="N1371" s="47"/>
      <c r="O1371" s="47"/>
      <c r="P1371" s="47"/>
      <c r="Q1371" s="47"/>
      <c r="R1371" s="47"/>
      <c r="S1371" s="47"/>
      <c r="T1371" s="47"/>
      <c r="U1371" s="47"/>
      <c r="V1371" s="48" t="s">
        <v>6833</v>
      </c>
      <c r="W1371">
        <v>3</v>
      </c>
      <c r="X1371" t="s">
        <v>75</v>
      </c>
      <c r="Y1371" t="s">
        <v>2582</v>
      </c>
      <c r="Z1371" t="s">
        <v>19</v>
      </c>
      <c r="AA1371" t="s">
        <v>229</v>
      </c>
      <c r="AB1371" t="s">
        <v>230</v>
      </c>
      <c r="AC1371" t="s">
        <v>2583</v>
      </c>
      <c r="AD1371" t="s">
        <v>1784</v>
      </c>
      <c r="AE1371" t="s">
        <v>158</v>
      </c>
      <c r="AF1371" s="27" t="s">
        <v>19</v>
      </c>
      <c r="AG1371" s="27" t="s">
        <v>19</v>
      </c>
      <c r="AH1371" s="27" t="s">
        <v>19</v>
      </c>
      <c r="AI1371" s="27" t="s">
        <v>233</v>
      </c>
      <c r="AJ1371" s="27" t="s">
        <v>140</v>
      </c>
      <c r="AK1371" t="s">
        <v>21</v>
      </c>
      <c r="AL1371">
        <v>1</v>
      </c>
      <c r="AM1371" s="179">
        <v>1</v>
      </c>
      <c r="AT1371" t="s">
        <v>2577</v>
      </c>
      <c r="AU1371" s="179" t="s">
        <v>7641</v>
      </c>
    </row>
    <row r="1372" spans="1:47" ht="14.45" customHeight="1">
      <c r="A1372"/>
      <c r="B1372" s="25" t="s">
        <v>6812</v>
      </c>
      <c r="D1372" s="47" t="s">
        <v>6941</v>
      </c>
      <c r="E1372" s="256" t="s">
        <v>6846</v>
      </c>
      <c r="F1372" s="47" t="s">
        <v>6847</v>
      </c>
      <c r="G1372" s="47"/>
      <c r="H1372" s="47"/>
      <c r="I1372" s="47"/>
      <c r="J1372" s="47"/>
      <c r="K1372" s="47"/>
      <c r="L1372" s="47"/>
      <c r="M1372" s="47"/>
      <c r="N1372" s="47"/>
      <c r="O1372" s="47"/>
      <c r="P1372" s="47"/>
      <c r="Q1372" s="47"/>
      <c r="R1372" s="47"/>
      <c r="S1372" s="47"/>
      <c r="T1372" s="47"/>
      <c r="U1372" s="47"/>
      <c r="V1372" s="48" t="s">
        <v>6833</v>
      </c>
      <c r="W1372">
        <v>3</v>
      </c>
      <c r="X1372" t="s">
        <v>2584</v>
      </c>
      <c r="Y1372" t="s">
        <v>2585</v>
      </c>
      <c r="Z1372" t="s">
        <v>19</v>
      </c>
      <c r="AA1372" t="s">
        <v>2586</v>
      </c>
      <c r="AB1372" t="s">
        <v>2586</v>
      </c>
      <c r="AC1372" t="s">
        <v>2587</v>
      </c>
      <c r="AD1372" t="s">
        <v>2588</v>
      </c>
      <c r="AE1372" t="s">
        <v>2589</v>
      </c>
      <c r="AF1372" s="27" t="s">
        <v>19</v>
      </c>
      <c r="AG1372" s="27" t="s">
        <v>19</v>
      </c>
      <c r="AH1372" s="27" t="s">
        <v>311</v>
      </c>
      <c r="AI1372" s="27" t="s">
        <v>2590</v>
      </c>
      <c r="AJ1372" s="27" t="s">
        <v>19</v>
      </c>
      <c r="AK1372" t="s">
        <v>21</v>
      </c>
      <c r="AL1372">
        <v>1</v>
      </c>
      <c r="AM1372" s="179">
        <v>1</v>
      </c>
      <c r="AT1372" t="s">
        <v>2577</v>
      </c>
      <c r="AU1372" s="179" t="s">
        <v>7641</v>
      </c>
    </row>
    <row r="1373" spans="1:47" s="198" customFormat="1" ht="14.45" customHeight="1">
      <c r="A1373" s="235" t="s">
        <v>7879</v>
      </c>
      <c r="B1373" s="197" t="s">
        <v>6812</v>
      </c>
      <c r="D1373" s="120" t="s">
        <v>6941</v>
      </c>
      <c r="E1373" s="257" t="s">
        <v>6852</v>
      </c>
      <c r="F1373" s="120" t="s">
        <v>6847</v>
      </c>
      <c r="G1373" s="120"/>
      <c r="H1373" s="120"/>
      <c r="I1373" s="120"/>
      <c r="J1373" s="120"/>
      <c r="K1373" s="120"/>
      <c r="L1373" s="120"/>
      <c r="M1373" s="120"/>
      <c r="N1373" s="120"/>
      <c r="O1373" s="120"/>
      <c r="P1373" s="120"/>
      <c r="Q1373" s="120"/>
      <c r="R1373" s="120"/>
      <c r="S1373" s="120"/>
      <c r="T1373" s="120"/>
      <c r="U1373" s="120"/>
      <c r="V1373" s="199" t="s">
        <v>6833</v>
      </c>
      <c r="W1373" s="198">
        <v>3</v>
      </c>
      <c r="X1373" s="198" t="s">
        <v>1443</v>
      </c>
      <c r="Y1373" s="198" t="s">
        <v>2591</v>
      </c>
      <c r="Z1373" s="198" t="s">
        <v>19</v>
      </c>
      <c r="AA1373" s="198" t="s">
        <v>456</v>
      </c>
      <c r="AB1373" s="198" t="s">
        <v>2592</v>
      </c>
      <c r="AC1373" s="198" t="s">
        <v>2593</v>
      </c>
      <c r="AD1373" s="198" t="s">
        <v>464</v>
      </c>
      <c r="AE1373" s="198" t="s">
        <v>1448</v>
      </c>
      <c r="AF1373" s="204" t="s">
        <v>399</v>
      </c>
      <c r="AG1373" s="204" t="s">
        <v>19</v>
      </c>
      <c r="AH1373" s="204" t="s">
        <v>311</v>
      </c>
      <c r="AI1373" s="204" t="s">
        <v>460</v>
      </c>
      <c r="AJ1373" s="204" t="s">
        <v>19</v>
      </c>
      <c r="AK1373" s="198" t="s">
        <v>21</v>
      </c>
      <c r="AL1373" s="198">
        <v>1</v>
      </c>
      <c r="AM1373" s="203">
        <v>1</v>
      </c>
      <c r="AT1373" s="198" t="s">
        <v>2577</v>
      </c>
      <c r="AU1373" s="203" t="s">
        <v>7641</v>
      </c>
    </row>
    <row r="1374" spans="1:47" s="198" customFormat="1" ht="14.45" customHeight="1">
      <c r="A1374" s="235" t="s">
        <v>7879</v>
      </c>
      <c r="B1374" s="197" t="s">
        <v>6812</v>
      </c>
      <c r="D1374" s="120" t="s">
        <v>6941</v>
      </c>
      <c r="E1374" s="257"/>
      <c r="F1374" s="120" t="s">
        <v>6847</v>
      </c>
      <c r="G1374" s="120"/>
      <c r="H1374" s="120"/>
      <c r="I1374" s="120"/>
      <c r="J1374" s="120"/>
      <c r="K1374" s="120"/>
      <c r="L1374" s="120"/>
      <c r="M1374" s="120"/>
      <c r="N1374" s="120"/>
      <c r="O1374" s="120"/>
      <c r="P1374" s="120"/>
      <c r="Q1374" s="120"/>
      <c r="R1374" s="120"/>
      <c r="S1374" s="120"/>
      <c r="T1374" s="120"/>
      <c r="U1374" s="120"/>
      <c r="V1374" s="199" t="s">
        <v>6833</v>
      </c>
      <c r="W1374" s="198">
        <v>4</v>
      </c>
      <c r="X1374" s="198" t="s">
        <v>313</v>
      </c>
      <c r="Y1374" s="198" t="s">
        <v>19</v>
      </c>
      <c r="Z1374" s="198" t="s">
        <v>19</v>
      </c>
      <c r="AA1374" s="198" t="s">
        <v>19</v>
      </c>
      <c r="AB1374" s="198" t="s">
        <v>19</v>
      </c>
      <c r="AC1374" s="198" t="s">
        <v>19</v>
      </c>
      <c r="AD1374" s="198" t="s">
        <v>19</v>
      </c>
      <c r="AE1374" s="198" t="s">
        <v>314</v>
      </c>
      <c r="AF1374" s="204" t="s">
        <v>19</v>
      </c>
      <c r="AG1374" s="204" t="s">
        <v>2593</v>
      </c>
      <c r="AH1374" s="204" t="s">
        <v>19</v>
      </c>
      <c r="AI1374" s="204" t="s">
        <v>19</v>
      </c>
      <c r="AJ1374" s="204" t="s">
        <v>19</v>
      </c>
      <c r="AK1374" s="198" t="s">
        <v>21</v>
      </c>
      <c r="AL1374" s="198" t="s">
        <v>315</v>
      </c>
      <c r="AM1374" s="203" t="s">
        <v>315</v>
      </c>
      <c r="AT1374" s="198" t="s">
        <v>2577</v>
      </c>
      <c r="AU1374" s="203" t="s">
        <v>7641</v>
      </c>
    </row>
    <row r="1375" spans="1:47" ht="14.45" customHeight="1">
      <c r="A1375"/>
      <c r="B1375" s="25" t="s">
        <v>6812</v>
      </c>
      <c r="D1375" s="47" t="s">
        <v>6904</v>
      </c>
      <c r="E1375" s="256" t="s">
        <v>6852</v>
      </c>
      <c r="F1375" s="47" t="s">
        <v>6847</v>
      </c>
      <c r="G1375" s="47"/>
      <c r="H1375" s="47"/>
      <c r="I1375" s="47"/>
      <c r="J1375" s="47"/>
      <c r="K1375" s="47"/>
      <c r="L1375" s="47"/>
      <c r="M1375" s="47"/>
      <c r="N1375" s="47"/>
      <c r="O1375" s="47"/>
      <c r="P1375" s="47"/>
      <c r="Q1375" s="47"/>
      <c r="R1375" s="47"/>
      <c r="S1375" s="47"/>
      <c r="T1375" s="47"/>
      <c r="U1375" s="47"/>
      <c r="V1375" s="48" t="s">
        <v>6833</v>
      </c>
      <c r="W1375">
        <v>3</v>
      </c>
      <c r="X1375" t="s">
        <v>2594</v>
      </c>
      <c r="Y1375" t="s">
        <v>2595</v>
      </c>
      <c r="Z1375" t="s">
        <v>19</v>
      </c>
      <c r="AA1375" t="s">
        <v>456</v>
      </c>
      <c r="AB1375" t="s">
        <v>456</v>
      </c>
      <c r="AC1375" t="s">
        <v>2596</v>
      </c>
      <c r="AD1375" t="s">
        <v>464</v>
      </c>
      <c r="AE1375" t="s">
        <v>2597</v>
      </c>
      <c r="AF1375" s="27" t="s">
        <v>328</v>
      </c>
      <c r="AG1375" s="27" t="s">
        <v>19</v>
      </c>
      <c r="AH1375" s="27" t="s">
        <v>311</v>
      </c>
      <c r="AI1375" s="27" t="s">
        <v>460</v>
      </c>
      <c r="AJ1375" s="27" t="s">
        <v>19</v>
      </c>
      <c r="AK1375" t="s">
        <v>21</v>
      </c>
      <c r="AL1375">
        <v>1</v>
      </c>
      <c r="AM1375" s="179" t="s">
        <v>19</v>
      </c>
      <c r="AT1375" t="s">
        <v>2577</v>
      </c>
      <c r="AU1375" s="179" t="s">
        <v>19</v>
      </c>
    </row>
    <row r="1376" spans="1:47" ht="14.45" customHeight="1">
      <c r="A1376"/>
      <c r="B1376" s="25" t="s">
        <v>6812</v>
      </c>
      <c r="D1376" s="47" t="s">
        <v>6904</v>
      </c>
      <c r="E1376" s="256"/>
      <c r="F1376" s="47" t="s">
        <v>6847</v>
      </c>
      <c r="G1376" s="47"/>
      <c r="H1376" s="47"/>
      <c r="I1376" s="47"/>
      <c r="J1376" s="47"/>
      <c r="K1376" s="47"/>
      <c r="L1376" s="47"/>
      <c r="M1376" s="47"/>
      <c r="N1376" s="47"/>
      <c r="O1376" s="47"/>
      <c r="P1376" s="47"/>
      <c r="Q1376" s="47"/>
      <c r="R1376" s="47"/>
      <c r="S1376" s="47"/>
      <c r="T1376" s="47"/>
      <c r="U1376" s="47"/>
      <c r="V1376" s="48" t="s">
        <v>6833</v>
      </c>
      <c r="W1376">
        <v>4</v>
      </c>
      <c r="X1376" t="s">
        <v>313</v>
      </c>
      <c r="Y1376" t="s">
        <v>19</v>
      </c>
      <c r="Z1376" t="s">
        <v>19</v>
      </c>
      <c r="AA1376" t="s">
        <v>19</v>
      </c>
      <c r="AB1376" t="s">
        <v>19</v>
      </c>
      <c r="AC1376" t="s">
        <v>19</v>
      </c>
      <c r="AD1376" t="s">
        <v>19</v>
      </c>
      <c r="AE1376" t="s">
        <v>314</v>
      </c>
      <c r="AF1376" s="27" t="s">
        <v>19</v>
      </c>
      <c r="AG1376" s="27" t="s">
        <v>2596</v>
      </c>
      <c r="AH1376" s="27" t="s">
        <v>19</v>
      </c>
      <c r="AI1376" s="27" t="s">
        <v>19</v>
      </c>
      <c r="AJ1376" s="27" t="s">
        <v>19</v>
      </c>
      <c r="AK1376" t="s">
        <v>21</v>
      </c>
      <c r="AL1376" t="s">
        <v>315</v>
      </c>
      <c r="AM1376" s="179" t="s">
        <v>19</v>
      </c>
      <c r="AT1376" t="s">
        <v>2577</v>
      </c>
      <c r="AU1376" s="179" t="s">
        <v>19</v>
      </c>
    </row>
    <row r="1377" spans="1:47" ht="14.45" customHeight="1">
      <c r="A1377"/>
      <c r="B1377" s="25" t="s">
        <v>6812</v>
      </c>
      <c r="C1377" s="25" t="s">
        <v>6887</v>
      </c>
      <c r="D1377" s="47" t="s">
        <v>6911</v>
      </c>
      <c r="E1377" s="256" t="s">
        <v>6852</v>
      </c>
      <c r="F1377" s="47" t="s">
        <v>6847</v>
      </c>
      <c r="G1377" s="47"/>
      <c r="H1377" s="47"/>
      <c r="I1377" s="47"/>
      <c r="J1377" s="47"/>
      <c r="K1377" s="47"/>
      <c r="L1377" s="47"/>
      <c r="M1377" s="47"/>
      <c r="N1377" s="47"/>
      <c r="O1377" s="47"/>
      <c r="P1377" s="47"/>
      <c r="Q1377" s="47"/>
      <c r="R1377" s="47"/>
      <c r="S1377" s="47"/>
      <c r="T1377" s="47"/>
      <c r="U1377" s="47"/>
      <c r="V1377" s="48" t="s">
        <v>6833</v>
      </c>
      <c r="W1377">
        <v>3</v>
      </c>
      <c r="X1377" t="s">
        <v>2598</v>
      </c>
      <c r="Y1377" t="s">
        <v>2599</v>
      </c>
      <c r="Z1377" t="s">
        <v>19</v>
      </c>
      <c r="AA1377" t="s">
        <v>2600</v>
      </c>
      <c r="AB1377" t="s">
        <v>2600</v>
      </c>
      <c r="AC1377" t="s">
        <v>2601</v>
      </c>
      <c r="AD1377" t="s">
        <v>2602</v>
      </c>
      <c r="AE1377" t="s">
        <v>2603</v>
      </c>
      <c r="AF1377" s="27" t="s">
        <v>2604</v>
      </c>
      <c r="AG1377" s="27" t="s">
        <v>19</v>
      </c>
      <c r="AH1377" s="27" t="s">
        <v>666</v>
      </c>
      <c r="AI1377" s="27" t="s">
        <v>2605</v>
      </c>
      <c r="AJ1377" s="27" t="s">
        <v>2606</v>
      </c>
      <c r="AK1377" t="s">
        <v>21</v>
      </c>
      <c r="AL1377">
        <v>1</v>
      </c>
      <c r="AM1377" s="179">
        <v>1</v>
      </c>
      <c r="AT1377" t="s">
        <v>2577</v>
      </c>
      <c r="AU1377" s="179" t="s">
        <v>7641</v>
      </c>
    </row>
    <row r="1378" spans="1:47" ht="14.45" customHeight="1">
      <c r="A1378"/>
      <c r="B1378" s="25" t="s">
        <v>6812</v>
      </c>
      <c r="D1378" s="47" t="s">
        <v>6900</v>
      </c>
      <c r="E1378" s="256"/>
      <c r="F1378" s="47"/>
      <c r="G1378" s="47"/>
      <c r="H1378" s="47"/>
      <c r="I1378" s="47"/>
      <c r="J1378" s="47"/>
      <c r="K1378" s="47"/>
      <c r="L1378" s="47"/>
      <c r="M1378" s="47"/>
      <c r="N1378" s="47"/>
      <c r="O1378" s="47"/>
      <c r="P1378" s="47"/>
      <c r="Q1378" s="47"/>
      <c r="R1378" s="47"/>
      <c r="S1378" s="47"/>
      <c r="T1378" s="47"/>
      <c r="U1378" s="47"/>
      <c r="V1378" s="48" t="s">
        <v>6836</v>
      </c>
      <c r="W1378">
        <v>3</v>
      </c>
      <c r="X1378" t="s">
        <v>1443</v>
      </c>
      <c r="Y1378" t="s">
        <v>2607</v>
      </c>
      <c r="Z1378" t="s">
        <v>19</v>
      </c>
      <c r="AA1378" t="s">
        <v>2608</v>
      </c>
      <c r="AB1378" t="s">
        <v>2609</v>
      </c>
      <c r="AC1378" t="s">
        <v>2610</v>
      </c>
      <c r="AD1378" t="s">
        <v>2404</v>
      </c>
      <c r="AE1378" t="s">
        <v>1448</v>
      </c>
      <c r="AF1378" s="27" t="s">
        <v>399</v>
      </c>
      <c r="AG1378" s="27" t="s">
        <v>19</v>
      </c>
      <c r="AH1378" s="27" t="s">
        <v>311</v>
      </c>
      <c r="AI1378" s="27" t="s">
        <v>2611</v>
      </c>
      <c r="AJ1378" s="27" t="s">
        <v>2612</v>
      </c>
      <c r="AK1378" t="s">
        <v>21</v>
      </c>
      <c r="AL1378">
        <v>1</v>
      </c>
      <c r="AM1378" s="179">
        <v>1</v>
      </c>
      <c r="AT1378" t="s">
        <v>2577</v>
      </c>
      <c r="AU1378" s="179" t="s">
        <v>7641</v>
      </c>
    </row>
    <row r="1379" spans="1:47" ht="14.45" customHeight="1">
      <c r="A1379"/>
      <c r="B1379" s="25" t="s">
        <v>6812</v>
      </c>
      <c r="D1379" s="47" t="s">
        <v>6900</v>
      </c>
      <c r="E1379" s="256"/>
      <c r="F1379" s="47"/>
      <c r="G1379" s="47"/>
      <c r="H1379" s="47"/>
      <c r="I1379" s="47"/>
      <c r="J1379" s="47"/>
      <c r="K1379" s="47"/>
      <c r="L1379" s="47"/>
      <c r="M1379" s="47"/>
      <c r="N1379" s="47"/>
      <c r="O1379" s="47"/>
      <c r="P1379" s="47"/>
      <c r="Q1379" s="47"/>
      <c r="R1379" s="47"/>
      <c r="S1379" s="47"/>
      <c r="T1379" s="47"/>
      <c r="U1379" s="47"/>
      <c r="V1379" s="48" t="s">
        <v>6836</v>
      </c>
      <c r="W1379">
        <v>4</v>
      </c>
      <c r="X1379" t="s">
        <v>313</v>
      </c>
      <c r="Y1379" t="s">
        <v>19</v>
      </c>
      <c r="Z1379" t="s">
        <v>19</v>
      </c>
      <c r="AA1379" t="s">
        <v>19</v>
      </c>
      <c r="AB1379" t="s">
        <v>19</v>
      </c>
      <c r="AC1379" t="s">
        <v>19</v>
      </c>
      <c r="AD1379" t="s">
        <v>19</v>
      </c>
      <c r="AE1379" t="s">
        <v>314</v>
      </c>
      <c r="AF1379" s="27" t="s">
        <v>19</v>
      </c>
      <c r="AG1379" s="27" t="s">
        <v>2610</v>
      </c>
      <c r="AH1379" s="27" t="s">
        <v>19</v>
      </c>
      <c r="AI1379" s="27" t="s">
        <v>19</v>
      </c>
      <c r="AJ1379" s="27" t="s">
        <v>19</v>
      </c>
      <c r="AK1379" t="s">
        <v>21</v>
      </c>
      <c r="AL1379" t="s">
        <v>315</v>
      </c>
      <c r="AM1379" s="179" t="s">
        <v>315</v>
      </c>
      <c r="AT1379" t="s">
        <v>2577</v>
      </c>
      <c r="AU1379" s="179" t="s">
        <v>7641</v>
      </c>
    </row>
    <row r="1380" spans="1:47" ht="14.45" customHeight="1">
      <c r="A1380"/>
      <c r="B1380" s="25" t="s">
        <v>6812</v>
      </c>
      <c r="D1380" s="47" t="s">
        <v>6900</v>
      </c>
      <c r="E1380" s="256"/>
      <c r="F1380" s="47"/>
      <c r="G1380" s="47"/>
      <c r="H1380" s="47"/>
      <c r="I1380" s="47"/>
      <c r="J1380" s="47"/>
      <c r="K1380" s="47"/>
      <c r="L1380" s="47"/>
      <c r="M1380" s="47"/>
      <c r="N1380" s="47"/>
      <c r="O1380" s="47"/>
      <c r="P1380" s="47"/>
      <c r="Q1380" s="47"/>
      <c r="R1380" s="47"/>
      <c r="S1380" s="47"/>
      <c r="T1380" s="47"/>
      <c r="U1380" s="47"/>
      <c r="V1380" s="48" t="s">
        <v>6836</v>
      </c>
      <c r="W1380">
        <v>3</v>
      </c>
      <c r="X1380" t="s">
        <v>1443</v>
      </c>
      <c r="Y1380" t="s">
        <v>2613</v>
      </c>
      <c r="Z1380" t="s">
        <v>19</v>
      </c>
      <c r="AA1380" t="s">
        <v>2614</v>
      </c>
      <c r="AB1380" t="s">
        <v>2615</v>
      </c>
      <c r="AC1380" t="s">
        <v>2616</v>
      </c>
      <c r="AD1380" t="s">
        <v>2617</v>
      </c>
      <c r="AE1380" t="s">
        <v>1448</v>
      </c>
      <c r="AF1380" s="27" t="s">
        <v>399</v>
      </c>
      <c r="AG1380" s="27" t="s">
        <v>19</v>
      </c>
      <c r="AH1380" s="27" t="s">
        <v>311</v>
      </c>
      <c r="AI1380" s="27" t="s">
        <v>2618</v>
      </c>
      <c r="AJ1380" s="27" t="s">
        <v>2612</v>
      </c>
      <c r="AK1380" t="s">
        <v>21</v>
      </c>
      <c r="AL1380">
        <v>1</v>
      </c>
      <c r="AM1380" s="179">
        <v>1</v>
      </c>
      <c r="AT1380" t="s">
        <v>2577</v>
      </c>
      <c r="AU1380" s="179" t="s">
        <v>7641</v>
      </c>
    </row>
    <row r="1381" spans="1:47" ht="14.45" customHeight="1">
      <c r="A1381"/>
      <c r="B1381" s="25" t="s">
        <v>6812</v>
      </c>
      <c r="D1381" s="47" t="s">
        <v>6900</v>
      </c>
      <c r="E1381" s="256"/>
      <c r="F1381" s="47"/>
      <c r="G1381" s="47"/>
      <c r="H1381" s="47"/>
      <c r="I1381" s="47"/>
      <c r="J1381" s="47"/>
      <c r="K1381" s="47"/>
      <c r="L1381" s="47"/>
      <c r="M1381" s="47"/>
      <c r="N1381" s="47"/>
      <c r="O1381" s="47"/>
      <c r="P1381" s="47"/>
      <c r="Q1381" s="47"/>
      <c r="R1381" s="47"/>
      <c r="S1381" s="47"/>
      <c r="T1381" s="47"/>
      <c r="U1381" s="47"/>
      <c r="V1381" s="48" t="s">
        <v>6836</v>
      </c>
      <c r="W1381">
        <v>4</v>
      </c>
      <c r="X1381" t="s">
        <v>313</v>
      </c>
      <c r="Y1381" t="s">
        <v>19</v>
      </c>
      <c r="Z1381" t="s">
        <v>19</v>
      </c>
      <c r="AA1381" t="s">
        <v>19</v>
      </c>
      <c r="AB1381" t="s">
        <v>19</v>
      </c>
      <c r="AC1381" t="s">
        <v>19</v>
      </c>
      <c r="AD1381" t="s">
        <v>19</v>
      </c>
      <c r="AE1381" t="s">
        <v>314</v>
      </c>
      <c r="AF1381" s="27" t="s">
        <v>19</v>
      </c>
      <c r="AG1381" s="27" t="s">
        <v>2616</v>
      </c>
      <c r="AH1381" s="27" t="s">
        <v>19</v>
      </c>
      <c r="AI1381" s="27" t="s">
        <v>19</v>
      </c>
      <c r="AJ1381" s="27" t="s">
        <v>19</v>
      </c>
      <c r="AK1381" t="s">
        <v>21</v>
      </c>
      <c r="AL1381" t="s">
        <v>315</v>
      </c>
      <c r="AM1381" s="179" t="s">
        <v>315</v>
      </c>
      <c r="AT1381" t="s">
        <v>2577</v>
      </c>
      <c r="AU1381" s="179" t="s">
        <v>7641</v>
      </c>
    </row>
    <row r="1382" spans="1:47" ht="13.9" customHeight="1">
      <c r="A1382" s="178" t="s">
        <v>8070</v>
      </c>
      <c r="B1382" s="25" t="s">
        <v>6812</v>
      </c>
      <c r="D1382" s="37" t="s">
        <v>6904</v>
      </c>
      <c r="E1382" s="267" t="s">
        <v>6852</v>
      </c>
      <c r="F1382" s="47" t="s">
        <v>6847</v>
      </c>
      <c r="G1382" s="47"/>
      <c r="H1382" s="47"/>
      <c r="I1382" s="47"/>
      <c r="J1382" s="47"/>
      <c r="K1382" s="47"/>
      <c r="L1382" s="47"/>
      <c r="M1382" s="47"/>
      <c r="N1382" s="47"/>
      <c r="O1382" s="47"/>
      <c r="P1382" s="47"/>
      <c r="Q1382" s="47"/>
      <c r="R1382" s="47"/>
      <c r="S1382" s="47"/>
      <c r="T1382" s="47"/>
      <c r="U1382" s="47"/>
      <c r="V1382" s="48" t="s">
        <v>6833</v>
      </c>
      <c r="W1382">
        <v>3</v>
      </c>
      <c r="X1382" t="s">
        <v>2619</v>
      </c>
      <c r="Y1382" t="s">
        <v>2620</v>
      </c>
      <c r="Z1382" t="s">
        <v>19</v>
      </c>
      <c r="AA1382" t="s">
        <v>2621</v>
      </c>
      <c r="AB1382" t="s">
        <v>2621</v>
      </c>
      <c r="AC1382" t="s">
        <v>2622</v>
      </c>
      <c r="AD1382" t="s">
        <v>2623</v>
      </c>
      <c r="AE1382" t="s">
        <v>2624</v>
      </c>
      <c r="AF1382" s="27" t="s">
        <v>2625</v>
      </c>
      <c r="AG1382" s="27" t="s">
        <v>19</v>
      </c>
      <c r="AH1382" s="27" t="s">
        <v>311</v>
      </c>
      <c r="AI1382" s="27" t="s">
        <v>2626</v>
      </c>
      <c r="AJ1382" s="27" t="s">
        <v>2624</v>
      </c>
      <c r="AK1382" t="s">
        <v>21</v>
      </c>
      <c r="AL1382">
        <v>1</v>
      </c>
      <c r="AM1382" s="179">
        <v>1</v>
      </c>
      <c r="AT1382" t="s">
        <v>2577</v>
      </c>
      <c r="AU1382" s="179" t="s">
        <v>7641</v>
      </c>
    </row>
    <row r="1383" spans="1:47" s="198" customFormat="1" ht="14.45" customHeight="1">
      <c r="A1383" s="227" t="s">
        <v>7879</v>
      </c>
      <c r="B1383" s="197" t="s">
        <v>6812</v>
      </c>
      <c r="D1383" s="197" t="s">
        <v>6941</v>
      </c>
      <c r="E1383" s="266" t="s">
        <v>6852</v>
      </c>
      <c r="F1383" s="197" t="s">
        <v>6847</v>
      </c>
      <c r="G1383" s="197"/>
      <c r="H1383" s="120"/>
      <c r="I1383" s="120"/>
      <c r="J1383" s="120"/>
      <c r="K1383" s="120"/>
      <c r="L1383" s="120"/>
      <c r="M1383" s="197">
        <v>920002985</v>
      </c>
      <c r="N1383" s="120"/>
      <c r="O1383" s="120"/>
      <c r="P1383" s="120"/>
      <c r="Q1383" s="120"/>
      <c r="R1383" s="120"/>
      <c r="S1383" s="120"/>
      <c r="T1383" s="120"/>
      <c r="U1383" s="120"/>
      <c r="V1383" s="199" t="s">
        <v>6833</v>
      </c>
      <c r="W1383" s="198">
        <v>3</v>
      </c>
      <c r="X1383" s="198" t="s">
        <v>2627</v>
      </c>
      <c r="Y1383" s="198" t="s">
        <v>2628</v>
      </c>
      <c r="Z1383" s="198" t="s">
        <v>19</v>
      </c>
      <c r="AA1383" s="198" t="s">
        <v>2629</v>
      </c>
      <c r="AB1383" s="198" t="s">
        <v>2629</v>
      </c>
      <c r="AC1383" s="198" t="s">
        <v>2630</v>
      </c>
      <c r="AD1383" s="198" t="s">
        <v>2631</v>
      </c>
      <c r="AE1383" s="198" t="s">
        <v>2632</v>
      </c>
      <c r="AF1383" s="204" t="s">
        <v>685</v>
      </c>
      <c r="AG1383" s="204" t="s">
        <v>19</v>
      </c>
      <c r="AH1383" s="204" t="s">
        <v>311</v>
      </c>
      <c r="AI1383" s="204" t="s">
        <v>2633</v>
      </c>
      <c r="AJ1383" s="204" t="s">
        <v>2634</v>
      </c>
      <c r="AK1383" s="198" t="s">
        <v>21</v>
      </c>
      <c r="AL1383" s="198">
        <v>1</v>
      </c>
      <c r="AM1383" s="203">
        <v>1</v>
      </c>
      <c r="AT1383" s="198" t="s">
        <v>2577</v>
      </c>
      <c r="AU1383" s="203" t="s">
        <v>7641</v>
      </c>
    </row>
    <row r="1384" spans="1:47" s="198" customFormat="1" ht="14.45" customHeight="1">
      <c r="A1384" s="227" t="s">
        <v>7879</v>
      </c>
      <c r="B1384" s="197" t="s">
        <v>6812</v>
      </c>
      <c r="D1384" s="197" t="s">
        <v>6941</v>
      </c>
      <c r="E1384" s="266"/>
      <c r="F1384" s="197"/>
      <c r="G1384" s="197"/>
      <c r="H1384" s="120"/>
      <c r="I1384" s="120"/>
      <c r="J1384" s="120"/>
      <c r="K1384" s="120"/>
      <c r="L1384" s="120"/>
      <c r="M1384" s="197">
        <v>920002482</v>
      </c>
      <c r="N1384" s="120"/>
      <c r="O1384" s="120"/>
      <c r="P1384" s="120"/>
      <c r="Q1384" s="120"/>
      <c r="R1384" s="120"/>
      <c r="S1384" s="120"/>
      <c r="T1384" s="120"/>
      <c r="U1384" s="120"/>
      <c r="V1384" s="202" t="s">
        <v>6833</v>
      </c>
      <c r="W1384" s="119"/>
      <c r="X1384" s="119" t="s">
        <v>6884</v>
      </c>
      <c r="Y1384" s="119"/>
      <c r="Z1384" s="119"/>
      <c r="AA1384" s="119"/>
      <c r="AB1384" s="119"/>
      <c r="AC1384" s="119" t="s">
        <v>2630</v>
      </c>
      <c r="AF1384" s="204"/>
      <c r="AG1384" s="204"/>
      <c r="AH1384" s="204"/>
      <c r="AI1384" s="204"/>
      <c r="AJ1384" s="204"/>
      <c r="AM1384" s="203"/>
      <c r="AU1384" s="203"/>
    </row>
    <row r="1385" spans="1:47" s="198" customFormat="1" ht="14.45" customHeight="1">
      <c r="A1385" s="227" t="s">
        <v>7879</v>
      </c>
      <c r="B1385" s="197" t="s">
        <v>6812</v>
      </c>
      <c r="D1385" s="197" t="s">
        <v>6941</v>
      </c>
      <c r="E1385" s="266"/>
      <c r="F1385" s="197"/>
      <c r="G1385" s="197"/>
      <c r="H1385" s="120"/>
      <c r="I1385" s="120"/>
      <c r="J1385" s="120"/>
      <c r="K1385" s="120"/>
      <c r="L1385" s="120"/>
      <c r="M1385" s="197">
        <v>920002513</v>
      </c>
      <c r="N1385" s="120"/>
      <c r="O1385" s="120"/>
      <c r="P1385" s="120"/>
      <c r="Q1385" s="120"/>
      <c r="R1385" s="120"/>
      <c r="S1385" s="120"/>
      <c r="T1385" s="120"/>
      <c r="U1385" s="120"/>
      <c r="V1385" s="202" t="s">
        <v>6833</v>
      </c>
      <c r="W1385" s="119"/>
      <c r="X1385" s="119" t="s">
        <v>6886</v>
      </c>
      <c r="Y1385" s="119"/>
      <c r="Z1385" s="119"/>
      <c r="AA1385" s="119"/>
      <c r="AB1385" s="119"/>
      <c r="AC1385" s="119" t="s">
        <v>2630</v>
      </c>
      <c r="AF1385" s="204"/>
      <c r="AG1385" s="204"/>
      <c r="AH1385" s="204"/>
      <c r="AI1385" s="204"/>
      <c r="AJ1385" s="204"/>
      <c r="AM1385" s="203"/>
      <c r="AU1385" s="203"/>
    </row>
    <row r="1386" spans="1:47" ht="14.45" customHeight="1">
      <c r="A1386" s="226"/>
      <c r="B1386" s="25" t="s">
        <v>6812</v>
      </c>
      <c r="D1386" s="34" t="s">
        <v>6908</v>
      </c>
      <c r="E1386" s="260" t="s">
        <v>6852</v>
      </c>
      <c r="F1386" s="26" t="s">
        <v>6847</v>
      </c>
      <c r="G1386" s="72"/>
      <c r="H1386" s="47"/>
      <c r="I1386" s="47"/>
      <c r="J1386" s="47"/>
      <c r="K1386" s="47"/>
      <c r="L1386" s="47"/>
      <c r="M1386" s="42">
        <v>920002985</v>
      </c>
      <c r="N1386" s="47"/>
      <c r="O1386" s="47"/>
      <c r="P1386" s="47"/>
      <c r="Q1386" s="47"/>
      <c r="R1386" s="47"/>
      <c r="S1386" s="47"/>
      <c r="T1386" s="47"/>
      <c r="U1386" s="47"/>
      <c r="V1386" s="48" t="s">
        <v>6833</v>
      </c>
      <c r="W1386">
        <v>3</v>
      </c>
      <c r="X1386" t="s">
        <v>2627</v>
      </c>
      <c r="Y1386" t="s">
        <v>2635</v>
      </c>
      <c r="Z1386" t="s">
        <v>19</v>
      </c>
      <c r="AA1386" t="s">
        <v>2636</v>
      </c>
      <c r="AB1386" t="s">
        <v>2636</v>
      </c>
      <c r="AC1386" t="s">
        <v>2637</v>
      </c>
      <c r="AD1386" t="s">
        <v>575</v>
      </c>
      <c r="AE1386" t="s">
        <v>2632</v>
      </c>
      <c r="AF1386" s="27" t="s">
        <v>685</v>
      </c>
      <c r="AG1386" s="27" t="s">
        <v>19</v>
      </c>
      <c r="AH1386" s="27" t="s">
        <v>311</v>
      </c>
      <c r="AI1386" s="27" t="s">
        <v>2638</v>
      </c>
      <c r="AJ1386" s="27" t="s">
        <v>2634</v>
      </c>
      <c r="AK1386" t="s">
        <v>21</v>
      </c>
      <c r="AL1386">
        <v>1</v>
      </c>
      <c r="AM1386" s="179">
        <v>1</v>
      </c>
      <c r="AT1386" t="s">
        <v>2577</v>
      </c>
      <c r="AU1386" s="179" t="s">
        <v>7641</v>
      </c>
    </row>
    <row r="1387" spans="1:47" ht="14.45" customHeight="1">
      <c r="A1387" s="226"/>
      <c r="B1387" s="32" t="s">
        <v>6812</v>
      </c>
      <c r="D1387" s="36" t="s">
        <v>6908</v>
      </c>
      <c r="E1387" s="263"/>
      <c r="F1387" s="36"/>
      <c r="G1387" s="36"/>
      <c r="H1387" s="47"/>
      <c r="I1387" s="47"/>
      <c r="J1387" s="47"/>
      <c r="K1387" s="47"/>
      <c r="L1387" s="47"/>
      <c r="M1387" s="32">
        <v>920002482</v>
      </c>
      <c r="N1387" s="47"/>
      <c r="O1387" s="47"/>
      <c r="P1387" s="47"/>
      <c r="Q1387" s="47"/>
      <c r="R1387" s="47"/>
      <c r="S1387" s="47"/>
      <c r="T1387" s="47"/>
      <c r="U1387" s="47"/>
      <c r="V1387" s="39" t="s">
        <v>6833</v>
      </c>
      <c r="X1387" s="30" t="s">
        <v>6884</v>
      </c>
      <c r="Y1387" s="30"/>
      <c r="Z1387" s="30"/>
      <c r="AA1387" s="30"/>
      <c r="AB1387" s="30"/>
      <c r="AC1387" s="30" t="s">
        <v>2637</v>
      </c>
      <c r="AM1387" s="179"/>
      <c r="AU1387" s="179"/>
    </row>
    <row r="1388" spans="1:47" ht="14.45" customHeight="1">
      <c r="A1388" s="226"/>
      <c r="B1388" s="32" t="s">
        <v>6812</v>
      </c>
      <c r="D1388" s="36" t="s">
        <v>6908</v>
      </c>
      <c r="E1388" s="263"/>
      <c r="F1388" s="36"/>
      <c r="G1388" s="36"/>
      <c r="H1388" s="47"/>
      <c r="I1388" s="47"/>
      <c r="J1388" s="47"/>
      <c r="K1388" s="47"/>
      <c r="L1388" s="47"/>
      <c r="M1388" s="32">
        <v>920002513</v>
      </c>
      <c r="N1388" s="47"/>
      <c r="O1388" s="47"/>
      <c r="P1388" s="47"/>
      <c r="Q1388" s="47"/>
      <c r="R1388" s="47"/>
      <c r="S1388" s="47"/>
      <c r="T1388" s="47"/>
      <c r="U1388" s="47"/>
      <c r="V1388" s="39" t="s">
        <v>6833</v>
      </c>
      <c r="X1388" s="30" t="s">
        <v>6886</v>
      </c>
      <c r="Y1388" s="30"/>
      <c r="Z1388" s="30"/>
      <c r="AA1388" s="30"/>
      <c r="AB1388" s="30"/>
      <c r="AC1388" s="30" t="s">
        <v>2637</v>
      </c>
      <c r="AM1388" s="179"/>
      <c r="AU1388" s="179"/>
    </row>
    <row r="1389" spans="1:47" ht="14.45" customHeight="1">
      <c r="A1389" s="226"/>
      <c r="B1389" s="25" t="s">
        <v>6812</v>
      </c>
      <c r="D1389" s="34" t="s">
        <v>6914</v>
      </c>
      <c r="E1389" s="260" t="s">
        <v>6852</v>
      </c>
      <c r="F1389" s="26" t="s">
        <v>6847</v>
      </c>
      <c r="G1389" s="47"/>
      <c r="H1389" s="47"/>
      <c r="I1389" s="47"/>
      <c r="J1389" s="47"/>
      <c r="K1389" s="47"/>
      <c r="L1389" s="47"/>
      <c r="M1389" s="34">
        <v>920002985</v>
      </c>
      <c r="N1389" s="47"/>
      <c r="O1389" s="47"/>
      <c r="P1389" s="47"/>
      <c r="Q1389" s="47"/>
      <c r="R1389" s="47"/>
      <c r="S1389" s="47"/>
      <c r="T1389" s="47"/>
      <c r="U1389" s="47"/>
      <c r="V1389" s="48" t="s">
        <v>6833</v>
      </c>
      <c r="W1389">
        <v>3</v>
      </c>
      <c r="X1389" t="s">
        <v>2627</v>
      </c>
      <c r="Y1389" t="s">
        <v>2639</v>
      </c>
      <c r="Z1389" t="s">
        <v>19</v>
      </c>
      <c r="AA1389" t="s">
        <v>2640</v>
      </c>
      <c r="AB1389" t="s">
        <v>2640</v>
      </c>
      <c r="AC1389" t="s">
        <v>2641</v>
      </c>
      <c r="AD1389" t="s">
        <v>2642</v>
      </c>
      <c r="AE1389" t="s">
        <v>2632</v>
      </c>
      <c r="AF1389" s="27" t="s">
        <v>685</v>
      </c>
      <c r="AG1389" s="27" t="s">
        <v>19</v>
      </c>
      <c r="AH1389" s="27" t="s">
        <v>311</v>
      </c>
      <c r="AI1389" s="27" t="s">
        <v>2643</v>
      </c>
      <c r="AJ1389" s="27" t="s">
        <v>2634</v>
      </c>
      <c r="AK1389" t="s">
        <v>21</v>
      </c>
      <c r="AL1389">
        <v>1</v>
      </c>
      <c r="AM1389" s="179">
        <v>1</v>
      </c>
      <c r="AT1389" t="s">
        <v>2577</v>
      </c>
      <c r="AU1389" s="179" t="s">
        <v>7641</v>
      </c>
    </row>
    <row r="1390" spans="1:47" ht="14.45" customHeight="1">
      <c r="A1390" s="226"/>
      <c r="B1390" s="32" t="s">
        <v>6812</v>
      </c>
      <c r="D1390" s="36" t="s">
        <v>6914</v>
      </c>
      <c r="E1390" s="263"/>
      <c r="F1390" s="36"/>
      <c r="G1390" s="47"/>
      <c r="H1390" s="47"/>
      <c r="I1390" s="47"/>
      <c r="J1390" s="47"/>
      <c r="K1390" s="47"/>
      <c r="L1390" s="47"/>
      <c r="M1390" s="32">
        <v>920002482</v>
      </c>
      <c r="N1390" s="47"/>
      <c r="O1390" s="47"/>
      <c r="P1390" s="47"/>
      <c r="Q1390" s="47"/>
      <c r="R1390" s="47"/>
      <c r="S1390" s="47"/>
      <c r="T1390" s="47"/>
      <c r="U1390" s="47"/>
      <c r="V1390" s="39" t="s">
        <v>6833</v>
      </c>
      <c r="W1390" s="30"/>
      <c r="X1390" s="30" t="s">
        <v>6884</v>
      </c>
      <c r="Y1390" s="30"/>
      <c r="Z1390" s="30"/>
      <c r="AA1390" s="30"/>
      <c r="AB1390" s="30"/>
      <c r="AC1390" s="30" t="s">
        <v>2641</v>
      </c>
      <c r="AM1390" s="179"/>
      <c r="AU1390" s="179"/>
    </row>
    <row r="1391" spans="1:47" ht="14.45" customHeight="1">
      <c r="A1391" s="226"/>
      <c r="B1391" s="32" t="s">
        <v>6812</v>
      </c>
      <c r="D1391" s="36" t="s">
        <v>6914</v>
      </c>
      <c r="E1391" s="263"/>
      <c r="F1391" s="36"/>
      <c r="G1391" s="47"/>
      <c r="H1391" s="47"/>
      <c r="I1391" s="47"/>
      <c r="J1391" s="47"/>
      <c r="K1391" s="47"/>
      <c r="L1391" s="47"/>
      <c r="M1391" s="32">
        <v>920002513</v>
      </c>
      <c r="N1391" s="47"/>
      <c r="O1391" s="47"/>
      <c r="P1391" s="47"/>
      <c r="Q1391" s="47"/>
      <c r="R1391" s="47"/>
      <c r="S1391" s="47"/>
      <c r="T1391" s="47"/>
      <c r="U1391" s="47"/>
      <c r="V1391" s="39" t="s">
        <v>6833</v>
      </c>
      <c r="W1391" s="30"/>
      <c r="X1391" s="30" t="s">
        <v>6886</v>
      </c>
      <c r="Y1391" s="30"/>
      <c r="Z1391" s="30"/>
      <c r="AA1391" s="30"/>
      <c r="AB1391" s="30"/>
      <c r="AC1391" s="30" t="s">
        <v>2641</v>
      </c>
      <c r="AM1391" s="179"/>
      <c r="AU1391" s="179"/>
    </row>
    <row r="1392" spans="1:47" ht="14.45" customHeight="1">
      <c r="A1392" s="226"/>
      <c r="B1392" s="25" t="s">
        <v>6812</v>
      </c>
      <c r="D1392" s="47" t="s">
        <v>6959</v>
      </c>
      <c r="E1392" s="256"/>
      <c r="F1392" s="47"/>
      <c r="G1392" s="47"/>
      <c r="H1392" s="47"/>
      <c r="I1392" s="47"/>
      <c r="J1392" s="47" t="s">
        <v>7075</v>
      </c>
      <c r="K1392" s="47"/>
      <c r="L1392" s="47"/>
      <c r="M1392" s="47"/>
      <c r="N1392" s="47"/>
      <c r="O1392" s="47"/>
      <c r="P1392" s="47"/>
      <c r="Q1392" s="47"/>
      <c r="R1392" s="47"/>
      <c r="S1392" s="47"/>
      <c r="T1392" s="47"/>
      <c r="U1392" s="47"/>
      <c r="V1392" s="48" t="s">
        <v>6836</v>
      </c>
      <c r="W1392">
        <v>3</v>
      </c>
      <c r="X1392" t="s">
        <v>771</v>
      </c>
      <c r="Y1392" t="s">
        <v>2644</v>
      </c>
      <c r="Z1392" t="s">
        <v>19</v>
      </c>
      <c r="AA1392" t="s">
        <v>19</v>
      </c>
      <c r="AB1392" t="s">
        <v>2645</v>
      </c>
      <c r="AC1392" t="s">
        <v>2644</v>
      </c>
      <c r="AD1392" t="s">
        <v>575</v>
      </c>
      <c r="AE1392" t="s">
        <v>774</v>
      </c>
      <c r="AF1392" s="27" t="s">
        <v>19</v>
      </c>
      <c r="AG1392" s="27" t="s">
        <v>783</v>
      </c>
      <c r="AH1392" s="27" t="s">
        <v>355</v>
      </c>
      <c r="AI1392" s="27" t="s">
        <v>19</v>
      </c>
      <c r="AJ1392" s="27" t="s">
        <v>19</v>
      </c>
      <c r="AK1392" t="s">
        <v>21</v>
      </c>
      <c r="AL1392">
        <v>1</v>
      </c>
      <c r="AM1392" s="179">
        <v>1</v>
      </c>
      <c r="AT1392" t="s">
        <v>2577</v>
      </c>
      <c r="AU1392" s="179" t="s">
        <v>7641</v>
      </c>
    </row>
    <row r="1393" spans="1:47" ht="14.45" customHeight="1">
      <c r="A1393" s="226"/>
      <c r="B1393" s="25" t="s">
        <v>6812</v>
      </c>
      <c r="D1393" s="47" t="s">
        <v>6959</v>
      </c>
      <c r="E1393" s="256"/>
      <c r="F1393" s="47"/>
      <c r="G1393" s="47"/>
      <c r="H1393" s="47"/>
      <c r="I1393" s="47"/>
      <c r="J1393" s="47" t="s">
        <v>7076</v>
      </c>
      <c r="K1393" s="47"/>
      <c r="L1393" s="47"/>
      <c r="M1393" s="47"/>
      <c r="N1393" s="47"/>
      <c r="O1393" s="47"/>
      <c r="P1393" s="47"/>
      <c r="Q1393" s="47"/>
      <c r="R1393" s="47"/>
      <c r="S1393" s="47"/>
      <c r="T1393" s="47"/>
      <c r="U1393" s="47"/>
      <c r="V1393" s="48" t="s">
        <v>6836</v>
      </c>
      <c r="W1393">
        <v>3</v>
      </c>
      <c r="X1393" t="s">
        <v>771</v>
      </c>
      <c r="Y1393" t="s">
        <v>2646</v>
      </c>
      <c r="Z1393" t="s">
        <v>19</v>
      </c>
      <c r="AA1393" t="s">
        <v>19</v>
      </c>
      <c r="AB1393" t="s">
        <v>2647</v>
      </c>
      <c r="AC1393" t="s">
        <v>2646</v>
      </c>
      <c r="AD1393" t="s">
        <v>796</v>
      </c>
      <c r="AE1393" t="s">
        <v>774</v>
      </c>
      <c r="AF1393" s="27" t="s">
        <v>19</v>
      </c>
      <c r="AG1393" s="27" t="s">
        <v>809</v>
      </c>
      <c r="AH1393" s="27" t="s">
        <v>355</v>
      </c>
      <c r="AI1393" s="27" t="s">
        <v>19</v>
      </c>
      <c r="AJ1393" s="27" t="s">
        <v>19</v>
      </c>
      <c r="AK1393" t="s">
        <v>21</v>
      </c>
      <c r="AL1393">
        <v>1</v>
      </c>
      <c r="AM1393" s="179">
        <v>1</v>
      </c>
      <c r="AT1393" t="s">
        <v>2577</v>
      </c>
      <c r="AU1393" s="179" t="s">
        <v>7641</v>
      </c>
    </row>
    <row r="1394" spans="1:47" ht="14.45" customHeight="1">
      <c r="A1394" s="226"/>
      <c r="B1394" s="25" t="s">
        <v>6812</v>
      </c>
      <c r="D1394" s="47" t="s">
        <v>6959</v>
      </c>
      <c r="E1394" s="256"/>
      <c r="F1394" s="47"/>
      <c r="G1394" s="47"/>
      <c r="H1394" s="47"/>
      <c r="I1394" s="47"/>
      <c r="J1394" s="47" t="s">
        <v>7077</v>
      </c>
      <c r="K1394" s="47"/>
      <c r="L1394" s="47"/>
      <c r="M1394" s="47"/>
      <c r="N1394" s="47"/>
      <c r="O1394" s="47"/>
      <c r="P1394" s="47"/>
      <c r="Q1394" s="47"/>
      <c r="R1394" s="47"/>
      <c r="S1394" s="47"/>
      <c r="T1394" s="47"/>
      <c r="U1394" s="47"/>
      <c r="V1394" s="48" t="s">
        <v>6836</v>
      </c>
      <c r="W1394">
        <v>3</v>
      </c>
      <c r="X1394" t="s">
        <v>853</v>
      </c>
      <c r="Y1394" t="s">
        <v>2648</v>
      </c>
      <c r="Z1394" t="s">
        <v>19</v>
      </c>
      <c r="AA1394" t="s">
        <v>19</v>
      </c>
      <c r="AB1394" t="s">
        <v>2647</v>
      </c>
      <c r="AC1394" t="s">
        <v>2648</v>
      </c>
      <c r="AD1394" t="s">
        <v>790</v>
      </c>
      <c r="AE1394" t="s">
        <v>856</v>
      </c>
      <c r="AF1394" s="27" t="s">
        <v>19</v>
      </c>
      <c r="AG1394" s="27" t="s">
        <v>875</v>
      </c>
      <c r="AH1394" s="27" t="s">
        <v>746</v>
      </c>
      <c r="AI1394" s="27" t="s">
        <v>19</v>
      </c>
      <c r="AJ1394" s="27" t="s">
        <v>19</v>
      </c>
      <c r="AK1394" t="s">
        <v>21</v>
      </c>
      <c r="AL1394">
        <v>1</v>
      </c>
      <c r="AM1394" s="179">
        <v>1</v>
      </c>
      <c r="AT1394" t="s">
        <v>2577</v>
      </c>
      <c r="AU1394" s="179" t="s">
        <v>7641</v>
      </c>
    </row>
    <row r="1395" spans="1:47" s="198" customFormat="1" ht="14.45" customHeight="1">
      <c r="A1395" s="227" t="s">
        <v>8042</v>
      </c>
      <c r="B1395" s="197" t="s">
        <v>6812</v>
      </c>
      <c r="D1395" s="120" t="s">
        <v>6900</v>
      </c>
      <c r="E1395" s="257"/>
      <c r="F1395" s="120"/>
      <c r="G1395" s="120"/>
      <c r="H1395" s="120" t="s">
        <v>6900</v>
      </c>
      <c r="I1395" s="120"/>
      <c r="J1395" s="120"/>
      <c r="K1395" s="120"/>
      <c r="L1395" s="120" t="s">
        <v>7034</v>
      </c>
      <c r="M1395" s="120"/>
      <c r="N1395" s="120"/>
      <c r="O1395" s="120"/>
      <c r="P1395" s="120"/>
      <c r="Q1395" s="120"/>
      <c r="R1395" s="120"/>
      <c r="S1395" s="120"/>
      <c r="T1395" s="120"/>
      <c r="U1395" s="120"/>
      <c r="V1395" s="199" t="s">
        <v>6836</v>
      </c>
      <c r="W1395" s="198">
        <v>3</v>
      </c>
      <c r="X1395" s="198" t="s">
        <v>2400</v>
      </c>
      <c r="Y1395" s="198" t="s">
        <v>2649</v>
      </c>
      <c r="Z1395" s="198" t="s">
        <v>19</v>
      </c>
      <c r="AA1395" s="198" t="s">
        <v>19</v>
      </c>
      <c r="AB1395" s="198" t="s">
        <v>19</v>
      </c>
      <c r="AC1395" s="198" t="s">
        <v>2649</v>
      </c>
      <c r="AD1395" s="198" t="s">
        <v>2617</v>
      </c>
      <c r="AE1395" s="198" t="s">
        <v>2402</v>
      </c>
      <c r="AF1395" s="204" t="s">
        <v>19</v>
      </c>
      <c r="AG1395" s="204" t="s">
        <v>19</v>
      </c>
      <c r="AH1395" s="204" t="s">
        <v>19</v>
      </c>
      <c r="AI1395" s="204" t="s">
        <v>19</v>
      </c>
      <c r="AJ1395" s="204" t="s">
        <v>19</v>
      </c>
      <c r="AK1395" s="198" t="s">
        <v>21</v>
      </c>
      <c r="AL1395" s="198">
        <v>1</v>
      </c>
      <c r="AM1395" s="203">
        <v>1</v>
      </c>
      <c r="AT1395" s="198" t="s">
        <v>2577</v>
      </c>
      <c r="AU1395" s="203" t="s">
        <v>7641</v>
      </c>
    </row>
    <row r="1396" spans="1:47" s="178" customFormat="1" ht="14.45" customHeight="1">
      <c r="A1396" s="225" t="s">
        <v>8042</v>
      </c>
      <c r="B1396" s="50" t="s">
        <v>6812</v>
      </c>
      <c r="D1396" s="118" t="s">
        <v>6900</v>
      </c>
      <c r="E1396" s="258"/>
      <c r="F1396" s="118"/>
      <c r="G1396" s="118"/>
      <c r="H1396" s="118" t="s">
        <v>6900</v>
      </c>
      <c r="I1396" s="118"/>
      <c r="J1396" s="118"/>
      <c r="K1396" s="118"/>
      <c r="L1396" s="118" t="s">
        <v>7034</v>
      </c>
      <c r="M1396" s="118"/>
      <c r="N1396" s="118"/>
      <c r="O1396" s="118"/>
      <c r="P1396" s="118"/>
      <c r="Q1396" s="118"/>
      <c r="R1396" s="118"/>
      <c r="S1396" s="118"/>
      <c r="T1396" s="118"/>
      <c r="U1396" s="118"/>
      <c r="V1396" s="180" t="s">
        <v>6836</v>
      </c>
      <c r="W1396" s="178">
        <v>3</v>
      </c>
      <c r="X1396" s="178" t="s">
        <v>2400</v>
      </c>
      <c r="Y1396" s="178" t="s">
        <v>2649</v>
      </c>
      <c r="Z1396" s="178" t="s">
        <v>19</v>
      </c>
      <c r="AA1396" s="178" t="s">
        <v>19</v>
      </c>
      <c r="AB1396" s="178" t="s">
        <v>19</v>
      </c>
      <c r="AC1396" s="178" t="s">
        <v>2649</v>
      </c>
      <c r="AD1396" s="178" t="s">
        <v>2617</v>
      </c>
      <c r="AE1396" s="179" t="s">
        <v>1046</v>
      </c>
      <c r="AF1396" s="181" t="s">
        <v>19</v>
      </c>
      <c r="AG1396" s="181" t="s">
        <v>19</v>
      </c>
      <c r="AH1396" s="181" t="s">
        <v>19</v>
      </c>
      <c r="AI1396" s="181" t="s">
        <v>19</v>
      </c>
      <c r="AJ1396" s="181" t="s">
        <v>19</v>
      </c>
      <c r="AK1396" s="178" t="s">
        <v>21</v>
      </c>
      <c r="AL1396" s="178">
        <v>1</v>
      </c>
      <c r="AM1396" s="179">
        <v>1</v>
      </c>
      <c r="AT1396" s="178" t="s">
        <v>2577</v>
      </c>
      <c r="AU1396" s="179" t="s">
        <v>7641</v>
      </c>
    </row>
    <row r="1397" spans="1:47" s="198" customFormat="1" ht="14.45" customHeight="1">
      <c r="A1397" s="227" t="s">
        <v>8042</v>
      </c>
      <c r="B1397" s="197" t="s">
        <v>6812</v>
      </c>
      <c r="D1397" s="120" t="s">
        <v>6900</v>
      </c>
      <c r="E1397" s="257"/>
      <c r="F1397" s="120"/>
      <c r="G1397" s="120"/>
      <c r="H1397" s="120" t="s">
        <v>6900</v>
      </c>
      <c r="I1397" s="120"/>
      <c r="J1397" s="120"/>
      <c r="K1397" s="120"/>
      <c r="L1397" s="120" t="s">
        <v>7034</v>
      </c>
      <c r="M1397" s="120"/>
      <c r="N1397" s="120"/>
      <c r="O1397" s="120"/>
      <c r="P1397" s="120"/>
      <c r="Q1397" s="120"/>
      <c r="R1397" s="120"/>
      <c r="S1397" s="120"/>
      <c r="T1397" s="120"/>
      <c r="U1397" s="120"/>
      <c r="V1397" s="199" t="s">
        <v>6836</v>
      </c>
      <c r="W1397" s="198">
        <v>3</v>
      </c>
      <c r="X1397" s="198" t="s">
        <v>2400</v>
      </c>
      <c r="Y1397" s="198" t="s">
        <v>2401</v>
      </c>
      <c r="Z1397" s="198" t="s">
        <v>19</v>
      </c>
      <c r="AA1397" s="198" t="s">
        <v>19</v>
      </c>
      <c r="AB1397" s="198" t="s">
        <v>19</v>
      </c>
      <c r="AC1397" s="198" t="s">
        <v>2401</v>
      </c>
      <c r="AD1397" s="198" t="s">
        <v>1220</v>
      </c>
      <c r="AE1397" s="198" t="s">
        <v>2402</v>
      </c>
      <c r="AF1397" s="204" t="s">
        <v>19</v>
      </c>
      <c r="AG1397" s="204" t="s">
        <v>19</v>
      </c>
      <c r="AH1397" s="204" t="s">
        <v>19</v>
      </c>
      <c r="AI1397" s="204" t="s">
        <v>19</v>
      </c>
      <c r="AJ1397" s="204" t="s">
        <v>19</v>
      </c>
      <c r="AK1397" s="198" t="s">
        <v>21</v>
      </c>
      <c r="AL1397" s="198">
        <v>1</v>
      </c>
      <c r="AM1397" s="203">
        <v>1</v>
      </c>
      <c r="AT1397" s="198" t="s">
        <v>2577</v>
      </c>
      <c r="AU1397" s="203" t="s">
        <v>7641</v>
      </c>
    </row>
    <row r="1398" spans="1:47" s="178" customFormat="1" ht="14.45" customHeight="1">
      <c r="A1398" s="225" t="s">
        <v>8042</v>
      </c>
      <c r="B1398" s="50" t="s">
        <v>6812</v>
      </c>
      <c r="D1398" s="118" t="s">
        <v>6900</v>
      </c>
      <c r="E1398" s="258"/>
      <c r="F1398" s="118"/>
      <c r="G1398" s="118"/>
      <c r="H1398" s="118" t="s">
        <v>6900</v>
      </c>
      <c r="I1398" s="118"/>
      <c r="J1398" s="118"/>
      <c r="K1398" s="118"/>
      <c r="L1398" s="118" t="s">
        <v>7034</v>
      </c>
      <c r="M1398" s="118"/>
      <c r="N1398" s="118"/>
      <c r="O1398" s="118"/>
      <c r="P1398" s="118"/>
      <c r="Q1398" s="118"/>
      <c r="R1398" s="118"/>
      <c r="S1398" s="118"/>
      <c r="T1398" s="118"/>
      <c r="U1398" s="118"/>
      <c r="V1398" s="180" t="s">
        <v>6836</v>
      </c>
      <c r="W1398" s="178">
        <v>3</v>
      </c>
      <c r="X1398" s="178" t="s">
        <v>2400</v>
      </c>
      <c r="Y1398" s="178" t="s">
        <v>2401</v>
      </c>
      <c r="Z1398" s="178" t="s">
        <v>19</v>
      </c>
      <c r="AA1398" s="178" t="s">
        <v>19</v>
      </c>
      <c r="AB1398" s="178" t="s">
        <v>19</v>
      </c>
      <c r="AC1398" s="178" t="s">
        <v>2401</v>
      </c>
      <c r="AD1398" s="178" t="s">
        <v>1220</v>
      </c>
      <c r="AE1398" s="179" t="s">
        <v>1046</v>
      </c>
      <c r="AF1398" s="181" t="s">
        <v>19</v>
      </c>
      <c r="AG1398" s="181" t="s">
        <v>19</v>
      </c>
      <c r="AH1398" s="181" t="s">
        <v>19</v>
      </c>
      <c r="AI1398" s="181" t="s">
        <v>19</v>
      </c>
      <c r="AJ1398" s="181" t="s">
        <v>19</v>
      </c>
      <c r="AK1398" s="178" t="s">
        <v>21</v>
      </c>
      <c r="AL1398" s="178">
        <v>1</v>
      </c>
      <c r="AM1398" s="179">
        <v>1</v>
      </c>
      <c r="AT1398" s="178" t="s">
        <v>2577</v>
      </c>
      <c r="AU1398" s="179" t="s">
        <v>7641</v>
      </c>
    </row>
    <row r="1399" spans="1:47" ht="14.45" customHeight="1">
      <c r="A1399"/>
      <c r="B1399" s="25" t="s">
        <v>6812</v>
      </c>
      <c r="D1399" s="47" t="s">
        <v>6900</v>
      </c>
      <c r="E1399" s="256"/>
      <c r="F1399" s="47"/>
      <c r="G1399" s="47"/>
      <c r="H1399" s="47" t="s">
        <v>6900</v>
      </c>
      <c r="I1399" s="47"/>
      <c r="J1399" s="47"/>
      <c r="K1399" s="47"/>
      <c r="L1399" s="37" t="s">
        <v>7033</v>
      </c>
      <c r="M1399" s="47"/>
      <c r="N1399" s="47"/>
      <c r="O1399" s="47"/>
      <c r="P1399" s="47"/>
      <c r="Q1399" s="47"/>
      <c r="R1399" s="47"/>
      <c r="S1399" s="47"/>
      <c r="T1399" s="47"/>
      <c r="U1399" s="47"/>
      <c r="V1399" s="48" t="s">
        <v>6836</v>
      </c>
      <c r="W1399">
        <v>3</v>
      </c>
      <c r="X1399" t="s">
        <v>1091</v>
      </c>
      <c r="Y1399" t="s">
        <v>2403</v>
      </c>
      <c r="Z1399" t="s">
        <v>19</v>
      </c>
      <c r="AA1399" t="s">
        <v>19</v>
      </c>
      <c r="AB1399" t="s">
        <v>19</v>
      </c>
      <c r="AC1399" t="s">
        <v>2403</v>
      </c>
      <c r="AD1399" t="s">
        <v>2404</v>
      </c>
      <c r="AE1399" t="s">
        <v>2405</v>
      </c>
      <c r="AF1399" s="27" t="s">
        <v>19</v>
      </c>
      <c r="AG1399" s="27" t="s">
        <v>19</v>
      </c>
      <c r="AH1399" s="27" t="s">
        <v>19</v>
      </c>
      <c r="AI1399" s="27" t="s">
        <v>19</v>
      </c>
      <c r="AJ1399" s="27" t="s">
        <v>19</v>
      </c>
      <c r="AK1399" t="s">
        <v>21</v>
      </c>
      <c r="AL1399">
        <v>1</v>
      </c>
      <c r="AM1399" s="179">
        <v>1</v>
      </c>
      <c r="AT1399" t="s">
        <v>2577</v>
      </c>
      <c r="AU1399" s="179" t="s">
        <v>7641</v>
      </c>
    </row>
    <row r="1400" spans="1:47" ht="14.45" customHeight="1">
      <c r="A1400"/>
      <c r="B1400" s="26" t="s">
        <v>6813</v>
      </c>
      <c r="D1400" s="47"/>
      <c r="E1400" s="256"/>
      <c r="F1400" s="47"/>
      <c r="G1400" s="47"/>
      <c r="H1400" s="47"/>
      <c r="I1400" s="47"/>
      <c r="J1400" s="47"/>
      <c r="K1400" s="47"/>
      <c r="L1400" s="47"/>
      <c r="M1400" s="47"/>
      <c r="N1400" s="47"/>
      <c r="O1400" s="47"/>
      <c r="P1400" s="47"/>
      <c r="Q1400" s="47"/>
      <c r="R1400" s="47"/>
      <c r="S1400" s="47"/>
      <c r="T1400" s="47"/>
      <c r="U1400" s="47"/>
      <c r="V1400" s="48"/>
      <c r="W1400">
        <v>1</v>
      </c>
      <c r="X1400" t="s">
        <v>2650</v>
      </c>
    </row>
    <row r="1401" spans="1:47" ht="14.45" customHeight="1">
      <c r="A1401"/>
      <c r="B1401" s="26" t="s">
        <v>6813</v>
      </c>
      <c r="D1401" s="47"/>
      <c r="E1401" s="256"/>
      <c r="F1401" s="47"/>
      <c r="G1401" s="47"/>
      <c r="H1401" s="47"/>
      <c r="I1401" s="47"/>
      <c r="J1401" s="47"/>
      <c r="K1401" s="47"/>
      <c r="L1401" s="47"/>
      <c r="M1401" s="47"/>
      <c r="N1401" s="47"/>
      <c r="O1401" s="47"/>
      <c r="P1401" s="47"/>
      <c r="Q1401" s="47"/>
      <c r="R1401" s="47"/>
      <c r="S1401" s="47"/>
      <c r="T1401" s="47"/>
      <c r="U1401" s="47"/>
      <c r="V1401" s="48"/>
      <c r="W1401">
        <v>2</v>
      </c>
      <c r="X1401" t="s">
        <v>1</v>
      </c>
      <c r="Y1401" t="s">
        <v>2651</v>
      </c>
      <c r="Z1401" t="s">
        <v>2652</v>
      </c>
      <c r="AA1401" t="s">
        <v>2653</v>
      </c>
    </row>
    <row r="1402" spans="1:47" ht="14.45" customHeight="1">
      <c r="A1402"/>
      <c r="B1402" s="26" t="s">
        <v>6813</v>
      </c>
      <c r="D1402" s="47"/>
      <c r="E1402" s="256"/>
      <c r="F1402" s="47"/>
      <c r="G1402" s="47"/>
      <c r="H1402" s="47"/>
      <c r="I1402" s="47"/>
      <c r="J1402" s="47"/>
      <c r="K1402" s="47"/>
      <c r="L1402" s="47"/>
      <c r="M1402" s="47"/>
      <c r="N1402" s="47"/>
      <c r="O1402" s="47"/>
      <c r="P1402" s="47"/>
      <c r="Q1402" s="47"/>
      <c r="R1402" s="47"/>
      <c r="S1402" s="47"/>
      <c r="T1402" s="47"/>
      <c r="U1402" s="47"/>
      <c r="V1402" s="48"/>
      <c r="W1402">
        <v>0</v>
      </c>
      <c r="X1402" t="s">
        <v>5</v>
      </c>
      <c r="Y1402" t="s">
        <v>6</v>
      </c>
      <c r="Z1402" t="s">
        <v>7</v>
      </c>
      <c r="AA1402" t="s">
        <v>8</v>
      </c>
      <c r="AB1402" t="s">
        <v>8</v>
      </c>
      <c r="AC1402" t="s">
        <v>9</v>
      </c>
      <c r="AD1402" t="s">
        <v>10</v>
      </c>
      <c r="AE1402" t="s">
        <v>11</v>
      </c>
      <c r="AF1402" s="27" t="s">
        <v>12</v>
      </c>
      <c r="AG1402" s="27" t="s">
        <v>13</v>
      </c>
      <c r="AH1402" s="27" t="s">
        <v>14</v>
      </c>
      <c r="AI1402" s="27" t="s">
        <v>15</v>
      </c>
      <c r="AJ1402" s="27" t="s">
        <v>16</v>
      </c>
      <c r="AK1402" t="s">
        <v>17</v>
      </c>
      <c r="AL1402" t="s">
        <v>1</v>
      </c>
      <c r="AT1402" t="s">
        <v>1</v>
      </c>
    </row>
    <row r="1403" spans="1:47" ht="14.45" customHeight="1">
      <c r="A1403"/>
      <c r="B1403" s="26" t="s">
        <v>6813</v>
      </c>
      <c r="D1403" s="47"/>
      <c r="E1403" s="256"/>
      <c r="F1403" s="47"/>
      <c r="G1403" s="47"/>
      <c r="H1403" s="47"/>
      <c r="I1403" s="47"/>
      <c r="J1403" s="47"/>
      <c r="K1403" s="47"/>
      <c r="L1403" s="47"/>
      <c r="M1403" s="47"/>
      <c r="N1403" s="47"/>
      <c r="O1403" s="47"/>
      <c r="P1403" s="47"/>
      <c r="Q1403" s="47"/>
      <c r="R1403" s="47"/>
      <c r="S1403" s="47"/>
      <c r="T1403" s="47"/>
      <c r="U1403" s="47"/>
      <c r="V1403" s="48"/>
      <c r="W1403">
        <v>4</v>
      </c>
      <c r="X1403" t="s">
        <v>33</v>
      </c>
      <c r="Y1403" t="s">
        <v>19</v>
      </c>
      <c r="Z1403" t="s">
        <v>19</v>
      </c>
      <c r="AA1403" t="s">
        <v>19</v>
      </c>
      <c r="AB1403" t="s">
        <v>19</v>
      </c>
      <c r="AC1403" t="s">
        <v>19</v>
      </c>
      <c r="AD1403" t="s">
        <v>19</v>
      </c>
      <c r="AE1403" t="s">
        <v>35</v>
      </c>
      <c r="AF1403" s="27" t="s">
        <v>19</v>
      </c>
      <c r="AG1403" s="27" t="s">
        <v>19</v>
      </c>
      <c r="AH1403" s="27" t="s">
        <v>19</v>
      </c>
      <c r="AI1403" s="27" t="s">
        <v>19</v>
      </c>
      <c r="AJ1403" s="27" t="s">
        <v>19</v>
      </c>
      <c r="AK1403" t="s">
        <v>24</v>
      </c>
      <c r="AL1403">
        <v>1026</v>
      </c>
      <c r="AT1403">
        <v>1026</v>
      </c>
    </row>
    <row r="1404" spans="1:47" ht="14.45" customHeight="1">
      <c r="A1404"/>
      <c r="B1404" s="26" t="s">
        <v>6813</v>
      </c>
      <c r="D1404" s="47"/>
      <c r="E1404" s="256"/>
      <c r="F1404" s="47"/>
      <c r="G1404" s="47"/>
      <c r="H1404" s="47"/>
      <c r="I1404" s="47"/>
      <c r="J1404" s="47"/>
      <c r="K1404" s="47"/>
      <c r="L1404" s="47"/>
      <c r="M1404" s="47"/>
      <c r="N1404" s="47"/>
      <c r="O1404" s="47"/>
      <c r="P1404" s="47"/>
      <c r="Q1404" s="47"/>
      <c r="R1404" s="47"/>
      <c r="S1404" s="47"/>
      <c r="T1404" s="47"/>
      <c r="U1404" s="47"/>
      <c r="V1404" s="48"/>
      <c r="W1404">
        <v>4</v>
      </c>
      <c r="X1404" t="s">
        <v>75</v>
      </c>
      <c r="Y1404" t="s">
        <v>19</v>
      </c>
      <c r="Z1404" t="s">
        <v>19</v>
      </c>
      <c r="AA1404" t="s">
        <v>19</v>
      </c>
      <c r="AB1404" t="s">
        <v>19</v>
      </c>
      <c r="AC1404" t="s">
        <v>19</v>
      </c>
      <c r="AD1404" t="s">
        <v>19</v>
      </c>
      <c r="AE1404" t="s">
        <v>110</v>
      </c>
      <c r="AF1404" s="27" t="s">
        <v>19</v>
      </c>
      <c r="AG1404" s="27" t="s">
        <v>19</v>
      </c>
      <c r="AH1404" s="27" t="s">
        <v>19</v>
      </c>
      <c r="AI1404" s="27" t="s">
        <v>19</v>
      </c>
      <c r="AJ1404" s="27" t="s">
        <v>19</v>
      </c>
      <c r="AK1404" t="s">
        <v>21</v>
      </c>
      <c r="AL1404">
        <v>4</v>
      </c>
      <c r="AT1404">
        <v>4</v>
      </c>
    </row>
    <row r="1405" spans="1:47" ht="14.45" customHeight="1">
      <c r="A1405"/>
      <c r="B1405" s="26" t="s">
        <v>6813</v>
      </c>
      <c r="D1405" s="47"/>
      <c r="E1405" s="256"/>
      <c r="F1405" s="47"/>
      <c r="G1405" s="47"/>
      <c r="H1405" s="47"/>
      <c r="I1405" s="47"/>
      <c r="J1405" s="47"/>
      <c r="K1405" s="47"/>
      <c r="L1405" s="47"/>
      <c r="M1405" s="47"/>
      <c r="N1405" s="47"/>
      <c r="O1405" s="47"/>
      <c r="P1405" s="47"/>
      <c r="Q1405" s="47"/>
      <c r="R1405" s="47"/>
      <c r="S1405" s="47"/>
      <c r="T1405" s="47"/>
      <c r="U1405" s="47"/>
      <c r="V1405" s="48"/>
      <c r="W1405">
        <v>4</v>
      </c>
      <c r="X1405" t="s">
        <v>75</v>
      </c>
      <c r="Y1405" t="s">
        <v>19</v>
      </c>
      <c r="Z1405" t="s">
        <v>19</v>
      </c>
      <c r="AA1405" t="s">
        <v>19</v>
      </c>
      <c r="AB1405" t="s">
        <v>19</v>
      </c>
      <c r="AC1405" t="s">
        <v>19</v>
      </c>
      <c r="AD1405" t="s">
        <v>19</v>
      </c>
      <c r="AE1405" t="s">
        <v>126</v>
      </c>
      <c r="AF1405" s="27" t="s">
        <v>19</v>
      </c>
      <c r="AG1405" s="27" t="s">
        <v>19</v>
      </c>
      <c r="AH1405" s="27" t="s">
        <v>19</v>
      </c>
      <c r="AI1405" s="27" t="s">
        <v>19</v>
      </c>
      <c r="AJ1405" s="27" t="s">
        <v>19</v>
      </c>
      <c r="AK1405" t="s">
        <v>21</v>
      </c>
      <c r="AL1405">
        <v>8</v>
      </c>
      <c r="AT1405">
        <v>8</v>
      </c>
    </row>
    <row r="1406" spans="1:47" ht="14.45" customHeight="1">
      <c r="A1406"/>
      <c r="B1406" s="26" t="s">
        <v>6813</v>
      </c>
      <c r="D1406" s="47" t="s">
        <v>6900</v>
      </c>
      <c r="E1406" s="256"/>
      <c r="F1406" s="47"/>
      <c r="G1406" s="47"/>
      <c r="H1406" s="47" t="s">
        <v>7040</v>
      </c>
      <c r="I1406" s="47"/>
      <c r="J1406" s="47" t="s">
        <v>7078</v>
      </c>
      <c r="K1406" s="47"/>
      <c r="L1406" s="47"/>
      <c r="M1406" s="47"/>
      <c r="N1406" s="47"/>
      <c r="O1406" s="47"/>
      <c r="P1406" s="47"/>
      <c r="Q1406" s="47"/>
      <c r="R1406" s="47"/>
      <c r="S1406" s="47"/>
      <c r="T1406" s="47"/>
      <c r="U1406" s="47"/>
      <c r="V1406" s="48" t="s">
        <v>6836</v>
      </c>
      <c r="W1406">
        <v>3</v>
      </c>
      <c r="X1406" t="s">
        <v>2654</v>
      </c>
      <c r="Y1406" t="s">
        <v>2655</v>
      </c>
      <c r="Z1406" t="s">
        <v>19</v>
      </c>
      <c r="AA1406" t="s">
        <v>2656</v>
      </c>
      <c r="AB1406" t="s">
        <v>2656</v>
      </c>
      <c r="AC1406" t="s">
        <v>2657</v>
      </c>
      <c r="AD1406" t="s">
        <v>2658</v>
      </c>
      <c r="AE1406" t="s">
        <v>2659</v>
      </c>
      <c r="AF1406" s="27" t="s">
        <v>19</v>
      </c>
      <c r="AG1406" s="27" t="s">
        <v>19</v>
      </c>
      <c r="AH1406" s="27" t="s">
        <v>311</v>
      </c>
      <c r="AI1406" s="27" t="s">
        <v>2660</v>
      </c>
      <c r="AJ1406" s="27" t="s">
        <v>2661</v>
      </c>
      <c r="AK1406" t="s">
        <v>21</v>
      </c>
      <c r="AL1406">
        <v>1</v>
      </c>
      <c r="AT1406" t="s">
        <v>2651</v>
      </c>
    </row>
    <row r="1407" spans="1:47" ht="14.45" customHeight="1">
      <c r="A1407"/>
      <c r="B1407" s="26" t="s">
        <v>6813</v>
      </c>
      <c r="D1407" s="47" t="s">
        <v>6900</v>
      </c>
      <c r="E1407" s="256"/>
      <c r="F1407" s="47"/>
      <c r="G1407" s="47"/>
      <c r="H1407" s="47" t="s">
        <v>7040</v>
      </c>
      <c r="I1407" s="47"/>
      <c r="J1407" s="47" t="s">
        <v>7079</v>
      </c>
      <c r="K1407" s="47"/>
      <c r="L1407" s="47"/>
      <c r="M1407" s="47"/>
      <c r="N1407" s="47"/>
      <c r="O1407" s="47"/>
      <c r="P1407" s="47"/>
      <c r="Q1407" s="47"/>
      <c r="R1407" s="47"/>
      <c r="S1407" s="47"/>
      <c r="T1407" s="47"/>
      <c r="U1407" s="47"/>
      <c r="V1407" s="48" t="s">
        <v>6836</v>
      </c>
      <c r="W1407">
        <v>3</v>
      </c>
      <c r="X1407" t="s">
        <v>2654</v>
      </c>
      <c r="Y1407" t="s">
        <v>2662</v>
      </c>
      <c r="Z1407" t="s">
        <v>19</v>
      </c>
      <c r="AA1407" t="s">
        <v>2663</v>
      </c>
      <c r="AB1407" t="s">
        <v>2663</v>
      </c>
      <c r="AC1407" t="s">
        <v>2664</v>
      </c>
      <c r="AD1407" t="s">
        <v>1268</v>
      </c>
      <c r="AE1407" t="s">
        <v>2659</v>
      </c>
      <c r="AF1407" s="27" t="s">
        <v>19</v>
      </c>
      <c r="AG1407" s="27" t="s">
        <v>19</v>
      </c>
      <c r="AH1407" s="27" t="s">
        <v>311</v>
      </c>
      <c r="AI1407" s="27" t="s">
        <v>2665</v>
      </c>
      <c r="AJ1407" s="27" t="s">
        <v>2661</v>
      </c>
      <c r="AK1407" t="s">
        <v>21</v>
      </c>
      <c r="AL1407">
        <v>1</v>
      </c>
      <c r="AT1407" t="s">
        <v>2651</v>
      </c>
    </row>
    <row r="1408" spans="1:47" ht="14.45" customHeight="1">
      <c r="A1408"/>
      <c r="B1408" s="26" t="s">
        <v>6813</v>
      </c>
      <c r="D1408" s="47" t="s">
        <v>6900</v>
      </c>
      <c r="E1408" s="256"/>
      <c r="F1408" s="47"/>
      <c r="G1408" s="47"/>
      <c r="H1408" s="47"/>
      <c r="I1408" s="47"/>
      <c r="J1408" s="47"/>
      <c r="K1408" s="47"/>
      <c r="L1408" s="47"/>
      <c r="M1408" s="47"/>
      <c r="N1408" s="47"/>
      <c r="O1408" s="47"/>
      <c r="P1408" s="47"/>
      <c r="Q1408" s="47"/>
      <c r="R1408" s="47"/>
      <c r="S1408" s="47"/>
      <c r="T1408" s="47"/>
      <c r="U1408" s="47"/>
      <c r="V1408" s="48" t="s">
        <v>6836</v>
      </c>
      <c r="W1408">
        <v>3</v>
      </c>
      <c r="X1408" t="s">
        <v>2654</v>
      </c>
      <c r="Y1408" t="s">
        <v>2666</v>
      </c>
      <c r="Z1408" t="s">
        <v>19</v>
      </c>
      <c r="AA1408" t="s">
        <v>2667</v>
      </c>
      <c r="AB1408" t="s">
        <v>2667</v>
      </c>
      <c r="AC1408" t="s">
        <v>2668</v>
      </c>
      <c r="AD1408" t="s">
        <v>2669</v>
      </c>
      <c r="AE1408" t="s">
        <v>2659</v>
      </c>
      <c r="AF1408" s="27" t="s">
        <v>19</v>
      </c>
      <c r="AG1408" s="27" t="s">
        <v>19</v>
      </c>
      <c r="AH1408" s="27" t="s">
        <v>311</v>
      </c>
      <c r="AI1408" s="27" t="s">
        <v>2670</v>
      </c>
      <c r="AJ1408" s="27" t="s">
        <v>2671</v>
      </c>
      <c r="AK1408" t="s">
        <v>21</v>
      </c>
      <c r="AL1408">
        <v>1</v>
      </c>
      <c r="AT1408" t="s">
        <v>2651</v>
      </c>
    </row>
    <row r="1409" spans="1:46" ht="14.45" customHeight="1">
      <c r="A1409"/>
      <c r="B1409" s="26" t="s">
        <v>6813</v>
      </c>
      <c r="D1409" s="47" t="s">
        <v>6900</v>
      </c>
      <c r="E1409" s="256"/>
      <c r="F1409" s="47"/>
      <c r="G1409" s="47"/>
      <c r="H1409" s="47"/>
      <c r="I1409" s="47"/>
      <c r="J1409" s="47"/>
      <c r="K1409" s="47"/>
      <c r="L1409" s="47"/>
      <c r="M1409" s="47"/>
      <c r="N1409" s="47"/>
      <c r="O1409" s="47"/>
      <c r="P1409" s="47"/>
      <c r="Q1409" s="47"/>
      <c r="R1409" s="47"/>
      <c r="S1409" s="47"/>
      <c r="T1409" s="47"/>
      <c r="U1409" s="47"/>
      <c r="V1409" s="48" t="s">
        <v>6836</v>
      </c>
      <c r="W1409">
        <v>3</v>
      </c>
      <c r="X1409" t="s">
        <v>2654</v>
      </c>
      <c r="Y1409" t="s">
        <v>2672</v>
      </c>
      <c r="Z1409" t="s">
        <v>19</v>
      </c>
      <c r="AA1409" t="s">
        <v>2673</v>
      </c>
      <c r="AB1409" t="s">
        <v>2673</v>
      </c>
      <c r="AC1409" t="s">
        <v>2674</v>
      </c>
      <c r="AD1409" t="s">
        <v>1550</v>
      </c>
      <c r="AE1409" t="s">
        <v>2659</v>
      </c>
      <c r="AF1409" s="27" t="s">
        <v>19</v>
      </c>
      <c r="AG1409" s="27" t="s">
        <v>19</v>
      </c>
      <c r="AH1409" s="27" t="s">
        <v>311</v>
      </c>
      <c r="AI1409" s="27" t="s">
        <v>2675</v>
      </c>
      <c r="AJ1409" s="27" t="s">
        <v>2671</v>
      </c>
      <c r="AK1409" t="s">
        <v>21</v>
      </c>
      <c r="AL1409">
        <v>1</v>
      </c>
      <c r="AT1409" t="s">
        <v>2651</v>
      </c>
    </row>
    <row r="1410" spans="1:46" ht="14.45" customHeight="1">
      <c r="A1410"/>
      <c r="B1410" s="26" t="s">
        <v>6814</v>
      </c>
      <c r="D1410" s="47"/>
      <c r="E1410" s="256"/>
      <c r="F1410" s="47"/>
      <c r="G1410" s="47"/>
      <c r="H1410" s="47"/>
      <c r="I1410" s="47"/>
      <c r="J1410" s="47"/>
      <c r="K1410" s="47"/>
      <c r="L1410" s="47"/>
      <c r="M1410" s="47"/>
      <c r="N1410" s="47"/>
      <c r="O1410" s="47"/>
      <c r="P1410" s="47"/>
      <c r="Q1410" s="47"/>
      <c r="R1410" s="47"/>
      <c r="S1410" s="47"/>
      <c r="T1410" s="47"/>
      <c r="U1410" s="47"/>
      <c r="V1410" s="48"/>
      <c r="W1410">
        <v>1</v>
      </c>
      <c r="X1410" t="s">
        <v>2676</v>
      </c>
    </row>
    <row r="1411" spans="1:46" ht="14.45" customHeight="1">
      <c r="A1411" s="225" t="s">
        <v>8038</v>
      </c>
      <c r="B1411" s="26" t="s">
        <v>6814</v>
      </c>
      <c r="D1411" s="47"/>
      <c r="E1411" s="256"/>
      <c r="F1411" s="47"/>
      <c r="G1411" s="47"/>
      <c r="H1411" s="47"/>
      <c r="I1411" s="47"/>
      <c r="J1411" s="47"/>
      <c r="K1411" s="47"/>
      <c r="L1411" s="47"/>
      <c r="M1411" s="47"/>
      <c r="N1411" s="47"/>
      <c r="O1411" s="47"/>
      <c r="P1411" s="47"/>
      <c r="Q1411" s="47"/>
      <c r="R1411" s="47"/>
      <c r="S1411" s="47"/>
      <c r="T1411" s="47"/>
      <c r="U1411" s="47"/>
      <c r="V1411" s="48"/>
      <c r="W1411">
        <v>2</v>
      </c>
      <c r="X1411" t="s">
        <v>1</v>
      </c>
      <c r="Y1411" t="s">
        <v>2677</v>
      </c>
      <c r="Z1411" t="s">
        <v>2678</v>
      </c>
      <c r="AA1411" s="179" t="s">
        <v>8037</v>
      </c>
    </row>
    <row r="1412" spans="1:46" ht="14.45" customHeight="1">
      <c r="A1412"/>
      <c r="B1412" s="26" t="s">
        <v>6814</v>
      </c>
      <c r="D1412" s="47"/>
      <c r="E1412" s="256"/>
      <c r="F1412" s="47"/>
      <c r="G1412" s="47"/>
      <c r="H1412" s="47"/>
      <c r="I1412" s="47"/>
      <c r="J1412" s="47"/>
      <c r="K1412" s="47"/>
      <c r="L1412" s="47"/>
      <c r="M1412" s="47"/>
      <c r="N1412" s="47"/>
      <c r="O1412" s="47"/>
      <c r="P1412" s="47"/>
      <c r="Q1412" s="47"/>
      <c r="R1412" s="47"/>
      <c r="S1412" s="47"/>
      <c r="T1412" s="47"/>
      <c r="U1412" s="47"/>
      <c r="V1412" s="48"/>
      <c r="W1412">
        <v>0</v>
      </c>
      <c r="X1412" t="s">
        <v>5</v>
      </c>
      <c r="Y1412" t="s">
        <v>6</v>
      </c>
      <c r="Z1412" t="s">
        <v>7</v>
      </c>
      <c r="AA1412" t="s">
        <v>8</v>
      </c>
      <c r="AB1412" t="s">
        <v>8</v>
      </c>
      <c r="AC1412" t="s">
        <v>9</v>
      </c>
      <c r="AD1412" t="s">
        <v>10</v>
      </c>
      <c r="AE1412" t="s">
        <v>11</v>
      </c>
      <c r="AF1412" s="27" t="s">
        <v>12</v>
      </c>
      <c r="AG1412" s="27" t="s">
        <v>13</v>
      </c>
      <c r="AH1412" s="27" t="s">
        <v>14</v>
      </c>
      <c r="AI1412" s="27" t="s">
        <v>15</v>
      </c>
      <c r="AJ1412" s="27" t="s">
        <v>16</v>
      </c>
      <c r="AK1412" t="s">
        <v>17</v>
      </c>
      <c r="AL1412" t="s">
        <v>1</v>
      </c>
      <c r="AT1412" t="s">
        <v>1</v>
      </c>
    </row>
    <row r="1413" spans="1:46" ht="14.45" customHeight="1">
      <c r="A1413"/>
      <c r="B1413" s="26" t="s">
        <v>6814</v>
      </c>
      <c r="D1413" s="47"/>
      <c r="E1413" s="256"/>
      <c r="F1413" s="47"/>
      <c r="G1413" s="47"/>
      <c r="H1413" s="47"/>
      <c r="I1413" s="47"/>
      <c r="J1413" s="47"/>
      <c r="K1413" s="47"/>
      <c r="L1413" s="47"/>
      <c r="M1413" s="47"/>
      <c r="N1413" s="47"/>
      <c r="O1413" s="47"/>
      <c r="P1413" s="47"/>
      <c r="Q1413" s="47"/>
      <c r="R1413" s="47"/>
      <c r="S1413" s="47"/>
      <c r="T1413" s="47"/>
      <c r="U1413" s="47"/>
      <c r="V1413" s="48"/>
      <c r="W1413">
        <v>4</v>
      </c>
      <c r="X1413" t="s">
        <v>36</v>
      </c>
      <c r="Y1413" t="s">
        <v>19</v>
      </c>
      <c r="Z1413" t="s">
        <v>19</v>
      </c>
      <c r="AA1413" t="s">
        <v>19</v>
      </c>
      <c r="AB1413" t="s">
        <v>19</v>
      </c>
      <c r="AC1413" t="s">
        <v>19</v>
      </c>
      <c r="AD1413" t="s">
        <v>19</v>
      </c>
      <c r="AE1413" t="s">
        <v>38</v>
      </c>
      <c r="AF1413" s="27" t="s">
        <v>19</v>
      </c>
      <c r="AG1413" s="27" t="s">
        <v>19</v>
      </c>
      <c r="AH1413" s="27" t="s">
        <v>19</v>
      </c>
      <c r="AI1413" s="27" t="s">
        <v>19</v>
      </c>
      <c r="AJ1413" s="27" t="s">
        <v>19</v>
      </c>
      <c r="AK1413" t="s">
        <v>24</v>
      </c>
      <c r="AL1413">
        <v>2316</v>
      </c>
      <c r="AT1413">
        <v>2316</v>
      </c>
    </row>
    <row r="1414" spans="1:46" ht="14.45" customHeight="1">
      <c r="A1414"/>
      <c r="B1414" s="26" t="s">
        <v>6814</v>
      </c>
      <c r="D1414" s="47"/>
      <c r="E1414" s="256"/>
      <c r="F1414" s="47"/>
      <c r="G1414" s="47"/>
      <c r="H1414" s="47"/>
      <c r="I1414" s="47"/>
      <c r="J1414" s="47"/>
      <c r="K1414" s="47"/>
      <c r="L1414" s="47"/>
      <c r="M1414" s="47"/>
      <c r="N1414" s="47"/>
      <c r="O1414" s="47"/>
      <c r="P1414" s="47"/>
      <c r="Q1414" s="47"/>
      <c r="R1414" s="47"/>
      <c r="S1414" s="47"/>
      <c r="T1414" s="47"/>
      <c r="U1414" s="47"/>
      <c r="V1414" s="48"/>
      <c r="W1414">
        <v>4</v>
      </c>
      <c r="X1414" t="s">
        <v>60</v>
      </c>
      <c r="Y1414" t="s">
        <v>19</v>
      </c>
      <c r="Z1414" t="s">
        <v>19</v>
      </c>
      <c r="AA1414" t="s">
        <v>19</v>
      </c>
      <c r="AB1414" t="s">
        <v>19</v>
      </c>
      <c r="AC1414" t="s">
        <v>19</v>
      </c>
      <c r="AD1414" t="s">
        <v>19</v>
      </c>
      <c r="AE1414" t="s">
        <v>62</v>
      </c>
      <c r="AF1414" s="27" t="s">
        <v>19</v>
      </c>
      <c r="AG1414" s="27" t="s">
        <v>19</v>
      </c>
      <c r="AH1414" s="27" t="s">
        <v>19</v>
      </c>
      <c r="AI1414" s="27" t="s">
        <v>19</v>
      </c>
      <c r="AJ1414" s="27" t="s">
        <v>19</v>
      </c>
      <c r="AK1414" t="s">
        <v>21</v>
      </c>
      <c r="AL1414">
        <v>2</v>
      </c>
      <c r="AT1414">
        <v>2</v>
      </c>
    </row>
    <row r="1415" spans="1:46" ht="14.45" customHeight="1">
      <c r="A1415"/>
      <c r="B1415" s="26" t="s">
        <v>6814</v>
      </c>
      <c r="D1415" s="47"/>
      <c r="E1415" s="256"/>
      <c r="F1415" s="47"/>
      <c r="G1415" s="47"/>
      <c r="H1415" s="47"/>
      <c r="I1415" s="47"/>
      <c r="J1415" s="47"/>
      <c r="K1415" s="47"/>
      <c r="L1415" s="47"/>
      <c r="M1415" s="47"/>
      <c r="N1415" s="47"/>
      <c r="O1415" s="47"/>
      <c r="P1415" s="47"/>
      <c r="Q1415" s="47"/>
      <c r="R1415" s="47"/>
      <c r="S1415" s="47"/>
      <c r="T1415" s="47"/>
      <c r="U1415" s="47"/>
      <c r="V1415" s="48"/>
      <c r="W1415">
        <v>4</v>
      </c>
      <c r="X1415" t="s">
        <v>60</v>
      </c>
      <c r="Y1415" t="s">
        <v>19</v>
      </c>
      <c r="Z1415" t="s">
        <v>19</v>
      </c>
      <c r="AA1415" t="s">
        <v>19</v>
      </c>
      <c r="AB1415" t="s">
        <v>19</v>
      </c>
      <c r="AC1415" t="s">
        <v>19</v>
      </c>
      <c r="AD1415" t="s">
        <v>19</v>
      </c>
      <c r="AE1415" t="s">
        <v>1761</v>
      </c>
      <c r="AF1415" s="27" t="s">
        <v>19</v>
      </c>
      <c r="AG1415" s="27" t="s">
        <v>19</v>
      </c>
      <c r="AH1415" s="27" t="s">
        <v>19</v>
      </c>
      <c r="AI1415" s="27" t="s">
        <v>19</v>
      </c>
      <c r="AJ1415" s="27" t="s">
        <v>19</v>
      </c>
      <c r="AK1415" t="s">
        <v>21</v>
      </c>
      <c r="AL1415">
        <v>1</v>
      </c>
      <c r="AT1415">
        <v>1</v>
      </c>
    </row>
    <row r="1416" spans="1:46" ht="14.45" customHeight="1">
      <c r="A1416"/>
      <c r="B1416" s="26" t="s">
        <v>6814</v>
      </c>
      <c r="D1416" s="47"/>
      <c r="E1416" s="256"/>
      <c r="F1416" s="47"/>
      <c r="G1416" s="47"/>
      <c r="H1416" s="47"/>
      <c r="I1416" s="47"/>
      <c r="J1416" s="47"/>
      <c r="K1416" s="47"/>
      <c r="L1416" s="47"/>
      <c r="M1416" s="47"/>
      <c r="N1416" s="47"/>
      <c r="O1416" s="47"/>
      <c r="P1416" s="47"/>
      <c r="Q1416" s="47"/>
      <c r="R1416" s="47"/>
      <c r="S1416" s="47"/>
      <c r="T1416" s="47"/>
      <c r="U1416" s="47"/>
      <c r="V1416" s="48"/>
      <c r="W1416">
        <v>4</v>
      </c>
      <c r="X1416" t="s">
        <v>75</v>
      </c>
      <c r="Y1416" t="s">
        <v>19</v>
      </c>
      <c r="Z1416" t="s">
        <v>19</v>
      </c>
      <c r="AA1416" t="s">
        <v>19</v>
      </c>
      <c r="AB1416" t="s">
        <v>19</v>
      </c>
      <c r="AC1416" t="s">
        <v>19</v>
      </c>
      <c r="AD1416" t="s">
        <v>19</v>
      </c>
      <c r="AE1416" t="s">
        <v>107</v>
      </c>
      <c r="AF1416" s="27" t="s">
        <v>19</v>
      </c>
      <c r="AG1416" s="27" t="s">
        <v>19</v>
      </c>
      <c r="AH1416" s="27" t="s">
        <v>19</v>
      </c>
      <c r="AI1416" s="27" t="s">
        <v>19</v>
      </c>
      <c r="AJ1416" s="27" t="s">
        <v>19</v>
      </c>
      <c r="AK1416" t="s">
        <v>21</v>
      </c>
      <c r="AL1416">
        <v>2</v>
      </c>
      <c r="AT1416">
        <v>2</v>
      </c>
    </row>
    <row r="1417" spans="1:46" ht="14.45" customHeight="1">
      <c r="A1417"/>
      <c r="B1417" s="26" t="s">
        <v>6814</v>
      </c>
      <c r="D1417" s="47"/>
      <c r="E1417" s="256"/>
      <c r="F1417" s="47"/>
      <c r="G1417" s="47"/>
      <c r="H1417" s="47"/>
      <c r="I1417" s="47"/>
      <c r="J1417" s="47"/>
      <c r="K1417" s="47"/>
      <c r="L1417" s="47"/>
      <c r="M1417" s="47"/>
      <c r="N1417" s="47"/>
      <c r="O1417" s="47"/>
      <c r="P1417" s="47"/>
      <c r="Q1417" s="47"/>
      <c r="R1417" s="47"/>
      <c r="S1417" s="47"/>
      <c r="T1417" s="47"/>
      <c r="U1417" s="47"/>
      <c r="V1417" s="48"/>
      <c r="W1417">
        <v>4</v>
      </c>
      <c r="X1417" t="s">
        <v>75</v>
      </c>
      <c r="Y1417" t="s">
        <v>19</v>
      </c>
      <c r="Z1417" t="s">
        <v>19</v>
      </c>
      <c r="AA1417" t="s">
        <v>19</v>
      </c>
      <c r="AB1417" t="s">
        <v>19</v>
      </c>
      <c r="AC1417" t="s">
        <v>19</v>
      </c>
      <c r="AD1417" t="s">
        <v>19</v>
      </c>
      <c r="AE1417" t="s">
        <v>1594</v>
      </c>
      <c r="AF1417" s="27" t="s">
        <v>19</v>
      </c>
      <c r="AG1417" s="27" t="s">
        <v>19</v>
      </c>
      <c r="AH1417" s="27" t="s">
        <v>19</v>
      </c>
      <c r="AI1417" s="27" t="s">
        <v>19</v>
      </c>
      <c r="AJ1417" s="27" t="s">
        <v>19</v>
      </c>
      <c r="AK1417" t="s">
        <v>21</v>
      </c>
      <c r="AL1417">
        <v>1</v>
      </c>
      <c r="AT1417">
        <v>1</v>
      </c>
    </row>
    <row r="1418" spans="1:46" ht="14.45" customHeight="1">
      <c r="A1418"/>
      <c r="B1418" s="26" t="s">
        <v>6814</v>
      </c>
      <c r="D1418" s="47"/>
      <c r="E1418" s="256"/>
      <c r="F1418" s="47"/>
      <c r="G1418" s="47"/>
      <c r="H1418" s="47"/>
      <c r="I1418" s="47"/>
      <c r="J1418" s="47"/>
      <c r="K1418" s="47"/>
      <c r="L1418" s="47"/>
      <c r="M1418" s="47"/>
      <c r="N1418" s="47"/>
      <c r="O1418" s="47"/>
      <c r="P1418" s="47"/>
      <c r="Q1418" s="47"/>
      <c r="R1418" s="47"/>
      <c r="S1418" s="47"/>
      <c r="T1418" s="47"/>
      <c r="U1418" s="47"/>
      <c r="V1418" s="48"/>
      <c r="W1418">
        <v>4</v>
      </c>
      <c r="X1418" t="s">
        <v>75</v>
      </c>
      <c r="Y1418" t="s">
        <v>19</v>
      </c>
      <c r="Z1418" t="s">
        <v>19</v>
      </c>
      <c r="AA1418" t="s">
        <v>19</v>
      </c>
      <c r="AB1418" t="s">
        <v>19</v>
      </c>
      <c r="AC1418" t="s">
        <v>19</v>
      </c>
      <c r="AD1418" t="s">
        <v>19</v>
      </c>
      <c r="AE1418" t="s">
        <v>121</v>
      </c>
      <c r="AF1418" s="27" t="s">
        <v>19</v>
      </c>
      <c r="AG1418" s="27" t="s">
        <v>19</v>
      </c>
      <c r="AH1418" s="27" t="s">
        <v>19</v>
      </c>
      <c r="AI1418" s="27" t="s">
        <v>19</v>
      </c>
      <c r="AJ1418" s="27" t="s">
        <v>19</v>
      </c>
      <c r="AK1418" t="s">
        <v>21</v>
      </c>
      <c r="AL1418">
        <v>1</v>
      </c>
      <c r="AT1418">
        <v>1</v>
      </c>
    </row>
    <row r="1419" spans="1:46" ht="14.45" customHeight="1">
      <c r="A1419"/>
      <c r="B1419" s="26" t="s">
        <v>6814</v>
      </c>
      <c r="D1419" s="47" t="s">
        <v>6959</v>
      </c>
      <c r="E1419" s="256"/>
      <c r="F1419" s="47"/>
      <c r="G1419" s="47"/>
      <c r="H1419" s="47"/>
      <c r="I1419" s="47"/>
      <c r="J1419" s="47" t="s">
        <v>7080</v>
      </c>
      <c r="K1419" s="47"/>
      <c r="L1419" s="47"/>
      <c r="M1419" s="47"/>
      <c r="N1419" s="47"/>
      <c r="O1419" s="47"/>
      <c r="P1419" s="47"/>
      <c r="Q1419" s="47"/>
      <c r="R1419" s="47"/>
      <c r="S1419" s="47"/>
      <c r="T1419" s="47"/>
      <c r="U1419" s="47"/>
      <c r="V1419" s="48" t="s">
        <v>6836</v>
      </c>
      <c r="W1419">
        <v>3</v>
      </c>
      <c r="X1419" t="s">
        <v>720</v>
      </c>
      <c r="Y1419" t="s">
        <v>2679</v>
      </c>
      <c r="Z1419" t="s">
        <v>19</v>
      </c>
      <c r="AA1419" t="s">
        <v>19</v>
      </c>
      <c r="AB1419" t="s">
        <v>2680</v>
      </c>
      <c r="AC1419" t="s">
        <v>2679</v>
      </c>
      <c r="AD1419" t="s">
        <v>827</v>
      </c>
      <c r="AE1419" t="s">
        <v>723</v>
      </c>
      <c r="AF1419" s="27" t="s">
        <v>19</v>
      </c>
      <c r="AG1419" s="27" t="s">
        <v>826</v>
      </c>
      <c r="AH1419" s="27" t="s">
        <v>724</v>
      </c>
      <c r="AI1419" s="27" t="s">
        <v>19</v>
      </c>
      <c r="AJ1419" s="27" t="s">
        <v>19</v>
      </c>
      <c r="AK1419" t="s">
        <v>21</v>
      </c>
      <c r="AL1419">
        <v>1</v>
      </c>
      <c r="AT1419" t="s">
        <v>2677</v>
      </c>
    </row>
    <row r="1420" spans="1:46" s="198" customFormat="1" ht="14.45" customHeight="1">
      <c r="A1420" s="227" t="s">
        <v>8042</v>
      </c>
      <c r="B1420" s="120" t="s">
        <v>6814</v>
      </c>
      <c r="D1420" s="120" t="s">
        <v>6900</v>
      </c>
      <c r="E1420" s="257"/>
      <c r="F1420" s="120"/>
      <c r="G1420" s="120"/>
      <c r="H1420" s="120" t="s">
        <v>6900</v>
      </c>
      <c r="I1420" s="120"/>
      <c r="J1420" s="120"/>
      <c r="K1420" s="120"/>
      <c r="L1420" s="120" t="s">
        <v>7034</v>
      </c>
      <c r="M1420" s="120"/>
      <c r="N1420" s="120"/>
      <c r="O1420" s="120"/>
      <c r="P1420" s="120"/>
      <c r="Q1420" s="120"/>
      <c r="R1420" s="120"/>
      <c r="S1420" s="120"/>
      <c r="T1420" s="120"/>
      <c r="U1420" s="120"/>
      <c r="V1420" s="199" t="s">
        <v>6836</v>
      </c>
      <c r="W1420" s="198">
        <v>3</v>
      </c>
      <c r="X1420" s="198" t="s">
        <v>2400</v>
      </c>
      <c r="Y1420" s="198" t="s">
        <v>2401</v>
      </c>
      <c r="Z1420" s="198" t="s">
        <v>19</v>
      </c>
      <c r="AA1420" s="198" t="s">
        <v>19</v>
      </c>
      <c r="AB1420" s="198" t="s">
        <v>19</v>
      </c>
      <c r="AC1420" s="198" t="s">
        <v>2401</v>
      </c>
      <c r="AD1420" s="198" t="s">
        <v>1220</v>
      </c>
      <c r="AE1420" s="198" t="s">
        <v>2402</v>
      </c>
      <c r="AF1420" s="204" t="s">
        <v>19</v>
      </c>
      <c r="AG1420" s="204" t="s">
        <v>19</v>
      </c>
      <c r="AH1420" s="204" t="s">
        <v>19</v>
      </c>
      <c r="AI1420" s="204" t="s">
        <v>19</v>
      </c>
      <c r="AJ1420" s="204" t="s">
        <v>19</v>
      </c>
      <c r="AK1420" s="198" t="s">
        <v>21</v>
      </c>
      <c r="AL1420" s="198">
        <v>1</v>
      </c>
      <c r="AT1420" s="198" t="s">
        <v>2677</v>
      </c>
    </row>
    <row r="1421" spans="1:46" s="178" customFormat="1" ht="14.45" customHeight="1">
      <c r="A1421" s="225" t="s">
        <v>8042</v>
      </c>
      <c r="B1421" s="118" t="s">
        <v>6814</v>
      </c>
      <c r="D1421" s="118" t="s">
        <v>6900</v>
      </c>
      <c r="E1421" s="258"/>
      <c r="F1421" s="118"/>
      <c r="G1421" s="118"/>
      <c r="H1421" s="118" t="s">
        <v>6900</v>
      </c>
      <c r="I1421" s="118"/>
      <c r="J1421" s="118"/>
      <c r="K1421" s="118"/>
      <c r="L1421" s="118" t="s">
        <v>7034</v>
      </c>
      <c r="M1421" s="118"/>
      <c r="N1421" s="118"/>
      <c r="O1421" s="118"/>
      <c r="P1421" s="118"/>
      <c r="Q1421" s="118"/>
      <c r="R1421" s="118"/>
      <c r="S1421" s="118"/>
      <c r="T1421" s="118"/>
      <c r="U1421" s="118"/>
      <c r="V1421" s="180" t="s">
        <v>6836</v>
      </c>
      <c r="W1421" s="178">
        <v>3</v>
      </c>
      <c r="X1421" s="178" t="s">
        <v>2400</v>
      </c>
      <c r="Y1421" s="178" t="s">
        <v>2401</v>
      </c>
      <c r="Z1421" s="178" t="s">
        <v>19</v>
      </c>
      <c r="AA1421" s="178" t="s">
        <v>19</v>
      </c>
      <c r="AB1421" s="178" t="s">
        <v>19</v>
      </c>
      <c r="AC1421" s="178" t="s">
        <v>2401</v>
      </c>
      <c r="AD1421" s="178" t="s">
        <v>1220</v>
      </c>
      <c r="AE1421" s="179" t="s">
        <v>1046</v>
      </c>
      <c r="AF1421" s="181" t="s">
        <v>19</v>
      </c>
      <c r="AG1421" s="181" t="s">
        <v>19</v>
      </c>
      <c r="AH1421" s="181" t="s">
        <v>19</v>
      </c>
      <c r="AI1421" s="181" t="s">
        <v>19</v>
      </c>
      <c r="AJ1421" s="181" t="s">
        <v>19</v>
      </c>
      <c r="AK1421" s="178" t="s">
        <v>21</v>
      </c>
      <c r="AL1421" s="178">
        <v>1</v>
      </c>
      <c r="AT1421" s="178" t="s">
        <v>2677</v>
      </c>
    </row>
    <row r="1422" spans="1:46" ht="14.45" customHeight="1">
      <c r="A1422"/>
      <c r="B1422" s="26" t="s">
        <v>6814</v>
      </c>
      <c r="D1422" s="47" t="s">
        <v>6900</v>
      </c>
      <c r="E1422" s="256"/>
      <c r="F1422" s="47"/>
      <c r="G1422" s="47"/>
      <c r="H1422" s="47" t="s">
        <v>6900</v>
      </c>
      <c r="I1422" s="47"/>
      <c r="J1422" s="47"/>
      <c r="K1422" s="47"/>
      <c r="L1422" s="37" t="s">
        <v>7033</v>
      </c>
      <c r="M1422" s="47"/>
      <c r="N1422" s="47"/>
      <c r="O1422" s="47"/>
      <c r="P1422" s="47"/>
      <c r="Q1422" s="47"/>
      <c r="R1422" s="47"/>
      <c r="S1422" s="47"/>
      <c r="T1422" s="47"/>
      <c r="U1422" s="47"/>
      <c r="V1422" s="48" t="s">
        <v>6836</v>
      </c>
      <c r="W1422">
        <v>3</v>
      </c>
      <c r="X1422" t="s">
        <v>1091</v>
      </c>
      <c r="Y1422" t="s">
        <v>2403</v>
      </c>
      <c r="Z1422" t="s">
        <v>19</v>
      </c>
      <c r="AA1422" t="s">
        <v>19</v>
      </c>
      <c r="AB1422" t="s">
        <v>19</v>
      </c>
      <c r="AC1422" t="s">
        <v>2403</v>
      </c>
      <c r="AD1422" t="s">
        <v>2404</v>
      </c>
      <c r="AE1422" t="s">
        <v>2405</v>
      </c>
      <c r="AF1422" s="27" t="s">
        <v>19</v>
      </c>
      <c r="AG1422" s="27" t="s">
        <v>19</v>
      </c>
      <c r="AH1422" s="27" t="s">
        <v>19</v>
      </c>
      <c r="AI1422" s="27" t="s">
        <v>19</v>
      </c>
      <c r="AJ1422" s="27" t="s">
        <v>19</v>
      </c>
      <c r="AK1422" t="s">
        <v>21</v>
      </c>
      <c r="AL1422">
        <v>1</v>
      </c>
      <c r="AT1422" t="s">
        <v>2677</v>
      </c>
    </row>
    <row r="1423" spans="1:46" ht="14.45" customHeight="1">
      <c r="A1423" s="409" t="s">
        <v>8115</v>
      </c>
      <c r="B1423" s="26" t="s">
        <v>6814</v>
      </c>
      <c r="D1423" s="47" t="s">
        <v>6900</v>
      </c>
      <c r="E1423" s="256"/>
      <c r="F1423" s="47"/>
      <c r="G1423" s="47"/>
      <c r="H1423" s="47" t="s">
        <v>6900</v>
      </c>
      <c r="I1423" s="47"/>
      <c r="J1423" s="47"/>
      <c r="K1423" s="47"/>
      <c r="L1423" s="37" t="s">
        <v>7034</v>
      </c>
      <c r="M1423" s="47"/>
      <c r="N1423" s="47"/>
      <c r="O1423" s="47"/>
      <c r="P1423" s="47"/>
      <c r="Q1423" s="47"/>
      <c r="R1423" s="47"/>
      <c r="S1423" s="47"/>
      <c r="T1423" s="47"/>
      <c r="U1423" s="47"/>
      <c r="V1423" s="48" t="s">
        <v>6836</v>
      </c>
      <c r="W1423">
        <v>3</v>
      </c>
      <c r="X1423" t="s">
        <v>2406</v>
      </c>
      <c r="Y1423" t="s">
        <v>2407</v>
      </c>
      <c r="Z1423" t="s">
        <v>19</v>
      </c>
      <c r="AA1423" t="s">
        <v>19</v>
      </c>
      <c r="AB1423" t="s">
        <v>19</v>
      </c>
      <c r="AC1423" t="s">
        <v>2407</v>
      </c>
      <c r="AD1423" t="s">
        <v>2404</v>
      </c>
      <c r="AE1423" t="s">
        <v>2408</v>
      </c>
      <c r="AF1423" s="27" t="s">
        <v>19</v>
      </c>
      <c r="AG1423" s="27" t="s">
        <v>19</v>
      </c>
      <c r="AH1423" s="27" t="s">
        <v>19</v>
      </c>
      <c r="AI1423" s="27" t="s">
        <v>19</v>
      </c>
      <c r="AJ1423" s="27" t="s">
        <v>19</v>
      </c>
      <c r="AK1423" t="s">
        <v>21</v>
      </c>
      <c r="AL1423">
        <v>1</v>
      </c>
      <c r="AT1423" t="s">
        <v>2677</v>
      </c>
    </row>
    <row r="1424" spans="1:46" ht="14.45" customHeight="1">
      <c r="A1424"/>
      <c r="B1424" s="26" t="s">
        <v>6814</v>
      </c>
      <c r="D1424" s="47" t="s">
        <v>6900</v>
      </c>
      <c r="E1424" s="256"/>
      <c r="F1424" s="47"/>
      <c r="G1424" s="47"/>
      <c r="H1424" s="47" t="s">
        <v>6900</v>
      </c>
      <c r="I1424" s="47"/>
      <c r="J1424" s="47"/>
      <c r="K1424" s="47"/>
      <c r="L1424" s="47" t="s">
        <v>7034</v>
      </c>
      <c r="M1424" s="47"/>
      <c r="N1424" s="47"/>
      <c r="O1424" s="47"/>
      <c r="P1424" s="47"/>
      <c r="Q1424" s="47"/>
      <c r="R1424" s="47"/>
      <c r="S1424" s="47"/>
      <c r="T1424" s="47"/>
      <c r="U1424" s="47"/>
      <c r="V1424" s="48" t="s">
        <v>6836</v>
      </c>
      <c r="W1424">
        <v>3</v>
      </c>
      <c r="X1424" t="s">
        <v>1088</v>
      </c>
      <c r="Y1424" t="s">
        <v>2681</v>
      </c>
      <c r="Z1424" t="s">
        <v>19</v>
      </c>
      <c r="AA1424" t="s">
        <v>19</v>
      </c>
      <c r="AB1424" t="s">
        <v>19</v>
      </c>
      <c r="AC1424" t="s">
        <v>2681</v>
      </c>
      <c r="AD1424" t="s">
        <v>1798</v>
      </c>
      <c r="AE1424" t="s">
        <v>1090</v>
      </c>
      <c r="AF1424" s="27" t="s">
        <v>19</v>
      </c>
      <c r="AG1424" s="27" t="s">
        <v>19</v>
      </c>
      <c r="AH1424" s="27" t="s">
        <v>19</v>
      </c>
      <c r="AI1424" s="27" t="s">
        <v>19</v>
      </c>
      <c r="AJ1424" s="27" t="s">
        <v>19</v>
      </c>
      <c r="AK1424" t="s">
        <v>21</v>
      </c>
      <c r="AL1424">
        <v>1</v>
      </c>
      <c r="AT1424" t="s">
        <v>2677</v>
      </c>
    </row>
    <row r="1425" spans="1:47" ht="14.45" customHeight="1">
      <c r="A1425"/>
      <c r="B1425" s="26" t="s">
        <v>6814</v>
      </c>
      <c r="D1425" s="47" t="s">
        <v>6900</v>
      </c>
      <c r="E1425" s="256"/>
      <c r="F1425" s="47"/>
      <c r="G1425" s="47"/>
      <c r="H1425" s="47" t="s">
        <v>6900</v>
      </c>
      <c r="I1425" s="47"/>
      <c r="J1425" s="47"/>
      <c r="K1425" s="47"/>
      <c r="L1425" s="47" t="s">
        <v>7034</v>
      </c>
      <c r="M1425" s="47"/>
      <c r="N1425" s="47"/>
      <c r="O1425" s="47"/>
      <c r="P1425" s="47"/>
      <c r="Q1425" s="47"/>
      <c r="R1425" s="47"/>
      <c r="S1425" s="47"/>
      <c r="T1425" s="47"/>
      <c r="U1425" s="47"/>
      <c r="V1425" s="48" t="s">
        <v>6836</v>
      </c>
      <c r="W1425">
        <v>3</v>
      </c>
      <c r="X1425" t="s">
        <v>1088</v>
      </c>
      <c r="Y1425" t="s">
        <v>2682</v>
      </c>
      <c r="Z1425" t="s">
        <v>19</v>
      </c>
      <c r="AA1425" t="s">
        <v>19</v>
      </c>
      <c r="AB1425" t="s">
        <v>19</v>
      </c>
      <c r="AC1425" t="s">
        <v>2682</v>
      </c>
      <c r="AD1425" t="s">
        <v>1798</v>
      </c>
      <c r="AE1425" t="s">
        <v>1090</v>
      </c>
      <c r="AF1425" s="27" t="s">
        <v>19</v>
      </c>
      <c r="AG1425" s="27" t="s">
        <v>19</v>
      </c>
      <c r="AH1425" s="27" t="s">
        <v>19</v>
      </c>
      <c r="AI1425" s="27" t="s">
        <v>19</v>
      </c>
      <c r="AJ1425" s="27" t="s">
        <v>19</v>
      </c>
      <c r="AK1425" t="s">
        <v>21</v>
      </c>
      <c r="AL1425">
        <v>1</v>
      </c>
      <c r="AT1425" t="s">
        <v>2677</v>
      </c>
    </row>
    <row r="1426" spans="1:47" ht="14.45" customHeight="1">
      <c r="A1426"/>
      <c r="B1426" s="26" t="s">
        <v>6814</v>
      </c>
      <c r="D1426" s="47" t="s">
        <v>6900</v>
      </c>
      <c r="E1426" s="256"/>
      <c r="F1426" s="47"/>
      <c r="G1426" s="47"/>
      <c r="H1426" s="47"/>
      <c r="I1426" s="47"/>
      <c r="J1426" s="47"/>
      <c r="K1426" s="47"/>
      <c r="L1426" s="47"/>
      <c r="M1426" s="47"/>
      <c r="N1426" s="47"/>
      <c r="O1426" s="47"/>
      <c r="P1426" s="47"/>
      <c r="Q1426" s="47"/>
      <c r="R1426" s="47"/>
      <c r="S1426" s="47"/>
      <c r="T1426" s="47"/>
      <c r="U1426" s="47"/>
      <c r="V1426" s="48" t="s">
        <v>6836</v>
      </c>
      <c r="W1426">
        <v>3</v>
      </c>
      <c r="X1426" t="s">
        <v>2683</v>
      </c>
      <c r="Y1426" t="s">
        <v>1407</v>
      </c>
      <c r="Z1426" t="s">
        <v>19</v>
      </c>
      <c r="AA1426" t="s">
        <v>19</v>
      </c>
      <c r="AB1426" t="s">
        <v>19</v>
      </c>
      <c r="AC1426" t="s">
        <v>2684</v>
      </c>
      <c r="AD1426" t="s">
        <v>2685</v>
      </c>
      <c r="AE1426" t="s">
        <v>2686</v>
      </c>
      <c r="AF1426" s="27" t="s">
        <v>19</v>
      </c>
      <c r="AG1426" s="27" t="s">
        <v>19</v>
      </c>
      <c r="AH1426" s="27" t="s">
        <v>19</v>
      </c>
      <c r="AI1426" s="27" t="s">
        <v>19</v>
      </c>
      <c r="AJ1426" s="27" t="s">
        <v>19</v>
      </c>
      <c r="AK1426" t="s">
        <v>21</v>
      </c>
      <c r="AL1426">
        <v>1</v>
      </c>
      <c r="AT1426" t="s">
        <v>2677</v>
      </c>
    </row>
    <row r="1427" spans="1:47" ht="14.45" customHeight="1">
      <c r="A1427"/>
      <c r="B1427" s="26" t="s">
        <v>6815</v>
      </c>
      <c r="D1427" s="47"/>
      <c r="E1427" s="256"/>
      <c r="F1427" s="47"/>
      <c r="G1427" s="47"/>
      <c r="H1427" s="47"/>
      <c r="I1427" s="47"/>
      <c r="J1427" s="47"/>
      <c r="K1427" s="47"/>
      <c r="L1427" s="47"/>
      <c r="M1427" s="47"/>
      <c r="N1427" s="47"/>
      <c r="O1427" s="47"/>
      <c r="P1427" s="47"/>
      <c r="Q1427" s="47"/>
      <c r="R1427" s="47"/>
      <c r="S1427" s="47"/>
      <c r="T1427" s="47"/>
      <c r="U1427" s="47"/>
      <c r="V1427" s="48"/>
      <c r="W1427">
        <v>1</v>
      </c>
      <c r="X1427" t="s">
        <v>2687</v>
      </c>
    </row>
    <row r="1428" spans="1:47" ht="14.45" customHeight="1">
      <c r="A1428"/>
      <c r="B1428" s="26" t="s">
        <v>6815</v>
      </c>
      <c r="D1428" s="47"/>
      <c r="E1428" s="256"/>
      <c r="F1428" s="47"/>
      <c r="G1428" s="47"/>
      <c r="H1428" s="47"/>
      <c r="I1428" s="47"/>
      <c r="J1428" s="47"/>
      <c r="K1428" s="47"/>
      <c r="L1428" s="47"/>
      <c r="M1428" s="47"/>
      <c r="N1428" s="47"/>
      <c r="O1428" s="47"/>
      <c r="P1428" s="47"/>
      <c r="Q1428" s="47"/>
      <c r="R1428" s="47"/>
      <c r="S1428" s="47"/>
      <c r="T1428" s="47"/>
      <c r="U1428" s="47"/>
      <c r="V1428" s="48"/>
      <c r="W1428">
        <v>2</v>
      </c>
      <c r="X1428" t="s">
        <v>1</v>
      </c>
      <c r="Y1428" t="s">
        <v>2688</v>
      </c>
      <c r="Z1428" t="s">
        <v>2689</v>
      </c>
      <c r="AA1428" t="s">
        <v>2690</v>
      </c>
      <c r="AB1428" t="s">
        <v>4</v>
      </c>
    </row>
    <row r="1429" spans="1:47" ht="14.45" customHeight="1">
      <c r="A1429" s="178" t="s">
        <v>8040</v>
      </c>
      <c r="B1429" s="26" t="s">
        <v>6815</v>
      </c>
      <c r="D1429" s="47"/>
      <c r="E1429" s="256"/>
      <c r="F1429" s="47"/>
      <c r="G1429" s="47"/>
      <c r="H1429" s="47"/>
      <c r="I1429" s="47"/>
      <c r="J1429" s="47"/>
      <c r="K1429" s="47"/>
      <c r="L1429" s="47"/>
      <c r="M1429" s="47"/>
      <c r="N1429" s="47"/>
      <c r="O1429" s="47"/>
      <c r="P1429" s="47"/>
      <c r="Q1429" s="47"/>
      <c r="R1429" s="47"/>
      <c r="S1429" s="47"/>
      <c r="T1429" s="47"/>
      <c r="U1429" s="47"/>
      <c r="V1429" s="48"/>
      <c r="W1429">
        <v>2</v>
      </c>
      <c r="X1429" t="s">
        <v>1485</v>
      </c>
      <c r="Y1429" t="s">
        <v>2691</v>
      </c>
      <c r="Z1429" t="s">
        <v>2692</v>
      </c>
      <c r="AA1429" s="179" t="s">
        <v>8039</v>
      </c>
      <c r="AB1429" t="s">
        <v>4</v>
      </c>
    </row>
    <row r="1430" spans="1:47" ht="14.45" customHeight="1">
      <c r="A1430"/>
      <c r="B1430" s="26" t="s">
        <v>6815</v>
      </c>
      <c r="D1430" s="47"/>
      <c r="E1430" s="256"/>
      <c r="F1430" s="47"/>
      <c r="G1430" s="47"/>
      <c r="H1430" s="47"/>
      <c r="I1430" s="47"/>
      <c r="J1430" s="47"/>
      <c r="K1430" s="47"/>
      <c r="L1430" s="47"/>
      <c r="M1430" s="47"/>
      <c r="N1430" s="47"/>
      <c r="O1430" s="47"/>
      <c r="P1430" s="47"/>
      <c r="Q1430" s="47"/>
      <c r="R1430" s="47"/>
      <c r="S1430" s="47"/>
      <c r="T1430" s="47"/>
      <c r="U1430" s="47"/>
      <c r="V1430" s="48"/>
      <c r="W1430">
        <v>0</v>
      </c>
      <c r="X1430" t="s">
        <v>5</v>
      </c>
      <c r="Y1430" t="s">
        <v>6</v>
      </c>
      <c r="Z1430" t="s">
        <v>7</v>
      </c>
      <c r="AA1430" t="s">
        <v>8</v>
      </c>
      <c r="AB1430" t="s">
        <v>8</v>
      </c>
      <c r="AC1430" t="s">
        <v>9</v>
      </c>
      <c r="AD1430" t="s">
        <v>10</v>
      </c>
      <c r="AE1430" t="s">
        <v>11</v>
      </c>
      <c r="AF1430" s="27" t="s">
        <v>12</v>
      </c>
      <c r="AG1430" s="27" t="s">
        <v>13</v>
      </c>
      <c r="AH1430" s="27" t="s">
        <v>14</v>
      </c>
      <c r="AI1430" s="27" t="s">
        <v>15</v>
      </c>
      <c r="AJ1430" s="27" t="s">
        <v>16</v>
      </c>
      <c r="AK1430" t="s">
        <v>17</v>
      </c>
      <c r="AL1430" t="s">
        <v>1</v>
      </c>
      <c r="AM1430" t="s">
        <v>1485</v>
      </c>
      <c r="AT1430" t="s">
        <v>1</v>
      </c>
      <c r="AU1430" t="s">
        <v>1485</v>
      </c>
    </row>
    <row r="1431" spans="1:47" ht="14.45" customHeight="1">
      <c r="A1431"/>
      <c r="B1431" s="26" t="s">
        <v>6815</v>
      </c>
      <c r="D1431" s="47"/>
      <c r="E1431" s="256"/>
      <c r="F1431" s="47"/>
      <c r="G1431" s="47"/>
      <c r="H1431" s="47"/>
      <c r="I1431" s="47"/>
      <c r="J1431" s="47"/>
      <c r="K1431" s="47"/>
      <c r="L1431" s="47"/>
      <c r="M1431" s="47"/>
      <c r="N1431" s="47"/>
      <c r="O1431" s="47"/>
      <c r="P1431" s="47"/>
      <c r="Q1431" s="47"/>
      <c r="R1431" s="47"/>
      <c r="S1431" s="47"/>
      <c r="T1431" s="47"/>
      <c r="U1431" s="47"/>
      <c r="V1431" s="48"/>
      <c r="W1431">
        <v>4</v>
      </c>
      <c r="X1431" t="s">
        <v>36</v>
      </c>
      <c r="Y1431" t="s">
        <v>19</v>
      </c>
      <c r="Z1431" t="s">
        <v>19</v>
      </c>
      <c r="AA1431" t="s">
        <v>19</v>
      </c>
      <c r="AB1431" t="s">
        <v>19</v>
      </c>
      <c r="AC1431" t="s">
        <v>19</v>
      </c>
      <c r="AD1431" t="s">
        <v>19</v>
      </c>
      <c r="AE1431" t="s">
        <v>38</v>
      </c>
      <c r="AF1431" s="27" t="s">
        <v>19</v>
      </c>
      <c r="AG1431" s="27" t="s">
        <v>19</v>
      </c>
      <c r="AH1431" s="27" t="s">
        <v>19</v>
      </c>
      <c r="AI1431" s="27" t="s">
        <v>19</v>
      </c>
      <c r="AJ1431" s="27" t="s">
        <v>19</v>
      </c>
      <c r="AK1431" t="s">
        <v>24</v>
      </c>
      <c r="AL1431">
        <v>0</v>
      </c>
      <c r="AM1431">
        <v>1838</v>
      </c>
      <c r="AT1431">
        <v>0</v>
      </c>
      <c r="AU1431">
        <v>1838</v>
      </c>
    </row>
    <row r="1432" spans="1:47" ht="14.45" customHeight="1">
      <c r="A1432"/>
      <c r="B1432" s="26" t="s">
        <v>6815</v>
      </c>
      <c r="D1432" s="47"/>
      <c r="E1432" s="256"/>
      <c r="F1432" s="47"/>
      <c r="G1432" s="47"/>
      <c r="H1432" s="47"/>
      <c r="I1432" s="47"/>
      <c r="J1432" s="47"/>
      <c r="K1432" s="47"/>
      <c r="L1432" s="47"/>
      <c r="M1432" s="47"/>
      <c r="N1432" s="47"/>
      <c r="O1432" s="47"/>
      <c r="P1432" s="47"/>
      <c r="Q1432" s="47"/>
      <c r="R1432" s="47"/>
      <c r="S1432" s="47"/>
      <c r="T1432" s="47"/>
      <c r="U1432" s="47"/>
      <c r="V1432" s="48"/>
      <c r="W1432">
        <v>4</v>
      </c>
      <c r="X1432" t="s">
        <v>60</v>
      </c>
      <c r="Y1432" t="s">
        <v>19</v>
      </c>
      <c r="Z1432" t="s">
        <v>19</v>
      </c>
      <c r="AA1432" t="s">
        <v>19</v>
      </c>
      <c r="AB1432" t="s">
        <v>19</v>
      </c>
      <c r="AC1432" t="s">
        <v>19</v>
      </c>
      <c r="AD1432" t="s">
        <v>19</v>
      </c>
      <c r="AE1432" t="s">
        <v>69</v>
      </c>
      <c r="AF1432" s="27" t="s">
        <v>19</v>
      </c>
      <c r="AG1432" s="27" t="s">
        <v>19</v>
      </c>
      <c r="AH1432" s="27" t="s">
        <v>19</v>
      </c>
      <c r="AI1432" s="27" t="s">
        <v>19</v>
      </c>
      <c r="AJ1432" s="27" t="s">
        <v>19</v>
      </c>
      <c r="AK1432" t="s">
        <v>21</v>
      </c>
      <c r="AL1432" t="s">
        <v>19</v>
      </c>
      <c r="AM1432">
        <v>16</v>
      </c>
      <c r="AT1432" t="s">
        <v>19</v>
      </c>
      <c r="AU1432">
        <v>16</v>
      </c>
    </row>
    <row r="1433" spans="1:47" ht="14.45" customHeight="1">
      <c r="A1433"/>
      <c r="B1433" s="26" t="s">
        <v>6815</v>
      </c>
      <c r="D1433" s="47"/>
      <c r="E1433" s="256"/>
      <c r="F1433" s="47"/>
      <c r="G1433" s="47"/>
      <c r="H1433" s="47"/>
      <c r="I1433" s="47"/>
      <c r="J1433" s="47"/>
      <c r="K1433" s="47"/>
      <c r="L1433" s="47"/>
      <c r="M1433" s="47"/>
      <c r="N1433" s="47"/>
      <c r="O1433" s="47"/>
      <c r="P1433" s="47"/>
      <c r="Q1433" s="47"/>
      <c r="R1433" s="47"/>
      <c r="S1433" s="47"/>
      <c r="T1433" s="47"/>
      <c r="U1433" s="47"/>
      <c r="V1433" s="48"/>
      <c r="W1433">
        <v>4</v>
      </c>
      <c r="X1433" t="s">
        <v>60</v>
      </c>
      <c r="Y1433" t="s">
        <v>19</v>
      </c>
      <c r="Z1433" t="s">
        <v>19</v>
      </c>
      <c r="AA1433" t="s">
        <v>19</v>
      </c>
      <c r="AB1433" t="s">
        <v>19</v>
      </c>
      <c r="AC1433" t="s">
        <v>19</v>
      </c>
      <c r="AD1433" t="s">
        <v>19</v>
      </c>
      <c r="AE1433" t="s">
        <v>1493</v>
      </c>
      <c r="AF1433" s="27" t="s">
        <v>19</v>
      </c>
      <c r="AG1433" s="27" t="s">
        <v>19</v>
      </c>
      <c r="AH1433" s="27" t="s">
        <v>19</v>
      </c>
      <c r="AI1433" s="27" t="s">
        <v>19</v>
      </c>
      <c r="AJ1433" s="27" t="s">
        <v>19</v>
      </c>
      <c r="AK1433" t="s">
        <v>21</v>
      </c>
      <c r="AL1433">
        <v>2</v>
      </c>
      <c r="AM1433">
        <v>2</v>
      </c>
      <c r="AT1433">
        <v>2</v>
      </c>
      <c r="AU1433">
        <v>2</v>
      </c>
    </row>
    <row r="1434" spans="1:47" ht="14.45" customHeight="1">
      <c r="A1434"/>
      <c r="B1434" s="26" t="s">
        <v>6815</v>
      </c>
      <c r="D1434" s="47"/>
      <c r="E1434" s="256"/>
      <c r="F1434" s="47"/>
      <c r="G1434" s="47"/>
      <c r="H1434" s="47"/>
      <c r="I1434" s="47"/>
      <c r="J1434" s="47"/>
      <c r="K1434" s="47"/>
      <c r="L1434" s="47"/>
      <c r="M1434" s="47"/>
      <c r="N1434" s="47"/>
      <c r="O1434" s="47"/>
      <c r="P1434" s="47"/>
      <c r="Q1434" s="47"/>
      <c r="R1434" s="47"/>
      <c r="S1434" s="47"/>
      <c r="T1434" s="47"/>
      <c r="U1434" s="47"/>
      <c r="V1434" s="48"/>
      <c r="W1434">
        <v>4</v>
      </c>
      <c r="X1434" t="s">
        <v>75</v>
      </c>
      <c r="Y1434" t="s">
        <v>19</v>
      </c>
      <c r="Z1434" t="s">
        <v>19</v>
      </c>
      <c r="AA1434" t="s">
        <v>19</v>
      </c>
      <c r="AB1434" t="s">
        <v>19</v>
      </c>
      <c r="AC1434" t="s">
        <v>19</v>
      </c>
      <c r="AD1434" t="s">
        <v>19</v>
      </c>
      <c r="AE1434" t="s">
        <v>89</v>
      </c>
      <c r="AF1434" s="27" t="s">
        <v>19</v>
      </c>
      <c r="AG1434" s="27" t="s">
        <v>19</v>
      </c>
      <c r="AH1434" s="27" t="s">
        <v>19</v>
      </c>
      <c r="AI1434" s="27" t="s">
        <v>19</v>
      </c>
      <c r="AJ1434" s="27" t="s">
        <v>19</v>
      </c>
      <c r="AK1434" t="s">
        <v>21</v>
      </c>
      <c r="AL1434" t="s">
        <v>19</v>
      </c>
      <c r="AM1434">
        <v>16</v>
      </c>
      <c r="AT1434" t="s">
        <v>19</v>
      </c>
      <c r="AU1434">
        <v>16</v>
      </c>
    </row>
    <row r="1435" spans="1:47" ht="14.45" customHeight="1">
      <c r="A1435"/>
      <c r="B1435" s="26" t="s">
        <v>6815</v>
      </c>
      <c r="D1435" s="47"/>
      <c r="E1435" s="256"/>
      <c r="F1435" s="47"/>
      <c r="G1435" s="47"/>
      <c r="H1435" s="47"/>
      <c r="I1435" s="47"/>
      <c r="J1435" s="47"/>
      <c r="K1435" s="47"/>
      <c r="L1435" s="47"/>
      <c r="M1435" s="47"/>
      <c r="N1435" s="47"/>
      <c r="O1435" s="47"/>
      <c r="P1435" s="47"/>
      <c r="Q1435" s="47"/>
      <c r="R1435" s="47"/>
      <c r="S1435" s="47"/>
      <c r="T1435" s="47"/>
      <c r="U1435" s="47"/>
      <c r="V1435" s="48"/>
      <c r="W1435">
        <v>4</v>
      </c>
      <c r="X1435" t="s">
        <v>75</v>
      </c>
      <c r="Y1435" t="s">
        <v>19</v>
      </c>
      <c r="Z1435" t="s">
        <v>19</v>
      </c>
      <c r="AA1435" t="s">
        <v>19</v>
      </c>
      <c r="AB1435" t="s">
        <v>19</v>
      </c>
      <c r="AC1435" t="s">
        <v>19</v>
      </c>
      <c r="AD1435" t="s">
        <v>19</v>
      </c>
      <c r="AE1435" t="s">
        <v>1556</v>
      </c>
      <c r="AF1435" s="27" t="s">
        <v>19</v>
      </c>
      <c r="AG1435" s="27" t="s">
        <v>19</v>
      </c>
      <c r="AH1435" s="27" t="s">
        <v>19</v>
      </c>
      <c r="AI1435" s="27" t="s">
        <v>19</v>
      </c>
      <c r="AJ1435" s="27" t="s">
        <v>19</v>
      </c>
      <c r="AK1435" t="s">
        <v>21</v>
      </c>
      <c r="AL1435" t="s">
        <v>19</v>
      </c>
      <c r="AM1435">
        <v>4</v>
      </c>
      <c r="AT1435" t="s">
        <v>19</v>
      </c>
      <c r="AU1435">
        <v>4</v>
      </c>
    </row>
    <row r="1436" spans="1:47" ht="14.45" customHeight="1">
      <c r="A1436"/>
      <c r="B1436" s="26" t="s">
        <v>6815</v>
      </c>
      <c r="D1436" s="47"/>
      <c r="E1436" s="256"/>
      <c r="F1436" s="47"/>
      <c r="G1436" s="47"/>
      <c r="H1436" s="47"/>
      <c r="I1436" s="47"/>
      <c r="J1436" s="47"/>
      <c r="K1436" s="47"/>
      <c r="L1436" s="47"/>
      <c r="M1436" s="47"/>
      <c r="N1436" s="47"/>
      <c r="O1436" s="47"/>
      <c r="P1436" s="47"/>
      <c r="Q1436" s="47"/>
      <c r="R1436" s="47"/>
      <c r="S1436" s="47"/>
      <c r="T1436" s="47"/>
      <c r="U1436" s="47"/>
      <c r="V1436" s="48"/>
      <c r="W1436">
        <v>4</v>
      </c>
      <c r="X1436" t="s">
        <v>75</v>
      </c>
      <c r="Y1436" t="s">
        <v>19</v>
      </c>
      <c r="Z1436" t="s">
        <v>19</v>
      </c>
      <c r="AA1436" t="s">
        <v>19</v>
      </c>
      <c r="AB1436" t="s">
        <v>19</v>
      </c>
      <c r="AC1436" t="s">
        <v>19</v>
      </c>
      <c r="AD1436" t="s">
        <v>19</v>
      </c>
      <c r="AE1436" t="s">
        <v>109</v>
      </c>
      <c r="AF1436" s="27" t="s">
        <v>19</v>
      </c>
      <c r="AG1436" s="27" t="s">
        <v>19</v>
      </c>
      <c r="AH1436" s="27" t="s">
        <v>19</v>
      </c>
      <c r="AI1436" s="27" t="s">
        <v>19</v>
      </c>
      <c r="AJ1436" s="27" t="s">
        <v>19</v>
      </c>
      <c r="AK1436" t="s">
        <v>21</v>
      </c>
      <c r="AL1436" t="s">
        <v>19</v>
      </c>
      <c r="AM1436">
        <v>4</v>
      </c>
      <c r="AT1436" t="s">
        <v>19</v>
      </c>
      <c r="AU1436">
        <v>4</v>
      </c>
    </row>
    <row r="1437" spans="1:47" ht="14.45" customHeight="1">
      <c r="A1437"/>
      <c r="B1437" s="26" t="s">
        <v>6815</v>
      </c>
      <c r="D1437" s="47"/>
      <c r="E1437" s="256"/>
      <c r="F1437" s="47"/>
      <c r="G1437" s="47"/>
      <c r="H1437" s="47"/>
      <c r="I1437" s="47"/>
      <c r="J1437" s="47"/>
      <c r="K1437" s="47"/>
      <c r="L1437" s="47"/>
      <c r="M1437" s="47"/>
      <c r="N1437" s="47"/>
      <c r="O1437" s="47"/>
      <c r="P1437" s="47"/>
      <c r="Q1437" s="47"/>
      <c r="R1437" s="47"/>
      <c r="S1437" s="47"/>
      <c r="T1437" s="47"/>
      <c r="U1437" s="47"/>
      <c r="V1437" s="48"/>
      <c r="W1437">
        <v>4</v>
      </c>
      <c r="X1437" t="s">
        <v>75</v>
      </c>
      <c r="Y1437" t="s">
        <v>19</v>
      </c>
      <c r="Z1437" t="s">
        <v>19</v>
      </c>
      <c r="AA1437" t="s">
        <v>19</v>
      </c>
      <c r="AB1437" t="s">
        <v>19</v>
      </c>
      <c r="AC1437" t="s">
        <v>19</v>
      </c>
      <c r="AD1437" t="s">
        <v>19</v>
      </c>
      <c r="AE1437" t="s">
        <v>1497</v>
      </c>
      <c r="AF1437" s="27" t="s">
        <v>19</v>
      </c>
      <c r="AG1437" s="27" t="s">
        <v>19</v>
      </c>
      <c r="AH1437" s="27" t="s">
        <v>19</v>
      </c>
      <c r="AI1437" s="27" t="s">
        <v>19</v>
      </c>
      <c r="AJ1437" s="27" t="s">
        <v>19</v>
      </c>
      <c r="AK1437" t="s">
        <v>21</v>
      </c>
      <c r="AL1437">
        <v>2</v>
      </c>
      <c r="AM1437">
        <v>2</v>
      </c>
      <c r="AT1437">
        <v>2</v>
      </c>
      <c r="AU1437">
        <v>2</v>
      </c>
    </row>
    <row r="1438" spans="1:47" ht="14.45" customHeight="1">
      <c r="A1438"/>
      <c r="B1438" s="26" t="s">
        <v>6815</v>
      </c>
      <c r="D1438" s="47"/>
      <c r="E1438" s="256"/>
      <c r="F1438" s="47"/>
      <c r="G1438" s="47"/>
      <c r="H1438" s="47"/>
      <c r="I1438" s="47"/>
      <c r="J1438" s="47"/>
      <c r="K1438" s="47"/>
      <c r="L1438" s="47"/>
      <c r="M1438" s="47"/>
      <c r="N1438" s="47"/>
      <c r="O1438" s="47"/>
      <c r="P1438" s="47"/>
      <c r="Q1438" s="47"/>
      <c r="R1438" s="47"/>
      <c r="S1438" s="47"/>
      <c r="T1438" s="47"/>
      <c r="U1438" s="47"/>
      <c r="V1438" s="48"/>
      <c r="W1438">
        <v>4</v>
      </c>
      <c r="X1438" t="s">
        <v>75</v>
      </c>
      <c r="Y1438" t="s">
        <v>19</v>
      </c>
      <c r="Z1438" t="s">
        <v>19</v>
      </c>
      <c r="AA1438" t="s">
        <v>19</v>
      </c>
      <c r="AB1438" t="s">
        <v>19</v>
      </c>
      <c r="AC1438" t="s">
        <v>19</v>
      </c>
      <c r="AD1438" t="s">
        <v>19</v>
      </c>
      <c r="AE1438" t="s">
        <v>121</v>
      </c>
      <c r="AF1438" s="27" t="s">
        <v>19</v>
      </c>
      <c r="AG1438" s="27" t="s">
        <v>19</v>
      </c>
      <c r="AH1438" s="27" t="s">
        <v>19</v>
      </c>
      <c r="AI1438" s="27" t="s">
        <v>19</v>
      </c>
      <c r="AJ1438" s="27" t="s">
        <v>19</v>
      </c>
      <c r="AK1438" t="s">
        <v>21</v>
      </c>
      <c r="AL1438" t="s">
        <v>19</v>
      </c>
      <c r="AM1438">
        <v>1</v>
      </c>
      <c r="AT1438" t="s">
        <v>19</v>
      </c>
      <c r="AU1438">
        <v>1</v>
      </c>
    </row>
    <row r="1439" spans="1:47" ht="14.45" customHeight="1">
      <c r="A1439"/>
      <c r="B1439" s="26" t="s">
        <v>6815</v>
      </c>
      <c r="D1439" s="47"/>
      <c r="E1439" s="256"/>
      <c r="F1439" s="47"/>
      <c r="G1439" s="47"/>
      <c r="H1439" s="47"/>
      <c r="I1439" s="47"/>
      <c r="J1439" s="47"/>
      <c r="K1439" s="47"/>
      <c r="L1439" s="47"/>
      <c r="M1439" s="47"/>
      <c r="N1439" s="47"/>
      <c r="O1439" s="47"/>
      <c r="P1439" s="47"/>
      <c r="Q1439" s="47"/>
      <c r="R1439" s="47"/>
      <c r="S1439" s="47"/>
      <c r="T1439" s="47"/>
      <c r="U1439" s="47"/>
      <c r="V1439" s="48"/>
      <c r="W1439">
        <v>4</v>
      </c>
      <c r="X1439" t="s">
        <v>75</v>
      </c>
      <c r="Y1439" t="s">
        <v>19</v>
      </c>
      <c r="Z1439" t="s">
        <v>19</v>
      </c>
      <c r="AA1439" t="s">
        <v>19</v>
      </c>
      <c r="AB1439" t="s">
        <v>19</v>
      </c>
      <c r="AC1439" t="s">
        <v>19</v>
      </c>
      <c r="AD1439" t="s">
        <v>19</v>
      </c>
      <c r="AE1439" t="s">
        <v>125</v>
      </c>
      <c r="AF1439" s="27" t="s">
        <v>19</v>
      </c>
      <c r="AG1439" s="27" t="s">
        <v>19</v>
      </c>
      <c r="AH1439" s="27" t="s">
        <v>19</v>
      </c>
      <c r="AI1439" s="27" t="s">
        <v>19</v>
      </c>
      <c r="AJ1439" s="27" t="s">
        <v>19</v>
      </c>
      <c r="AK1439" t="s">
        <v>21</v>
      </c>
      <c r="AL1439">
        <v>2</v>
      </c>
      <c r="AM1439">
        <v>2</v>
      </c>
      <c r="AT1439">
        <v>2</v>
      </c>
      <c r="AU1439">
        <v>2</v>
      </c>
    </row>
    <row r="1440" spans="1:47" ht="14.45" customHeight="1">
      <c r="A1440"/>
      <c r="B1440" s="26" t="s">
        <v>6815</v>
      </c>
      <c r="D1440" s="47" t="s">
        <v>6900</v>
      </c>
      <c r="E1440" s="256"/>
      <c r="F1440" s="47"/>
      <c r="G1440" s="47"/>
      <c r="H1440" s="47"/>
      <c r="I1440" s="47"/>
      <c r="J1440" s="47"/>
      <c r="K1440" s="47"/>
      <c r="L1440" s="47"/>
      <c r="M1440" s="47"/>
      <c r="N1440" s="47"/>
      <c r="O1440" s="47"/>
      <c r="P1440" s="47"/>
      <c r="Q1440" s="47"/>
      <c r="R1440" s="47"/>
      <c r="S1440" s="47"/>
      <c r="T1440" s="47"/>
      <c r="U1440" s="47"/>
      <c r="V1440" s="48" t="s">
        <v>6836</v>
      </c>
      <c r="W1440">
        <v>3</v>
      </c>
      <c r="X1440" t="s">
        <v>1443</v>
      </c>
      <c r="Y1440" t="s">
        <v>2607</v>
      </c>
      <c r="Z1440" t="s">
        <v>19</v>
      </c>
      <c r="AA1440" t="s">
        <v>2608</v>
      </c>
      <c r="AB1440" t="s">
        <v>2609</v>
      </c>
      <c r="AC1440" t="s">
        <v>2610</v>
      </c>
      <c r="AD1440" t="s">
        <v>2404</v>
      </c>
      <c r="AE1440" t="s">
        <v>1448</v>
      </c>
      <c r="AF1440" s="27" t="s">
        <v>399</v>
      </c>
      <c r="AG1440" s="27" t="s">
        <v>19</v>
      </c>
      <c r="AH1440" s="27" t="s">
        <v>311</v>
      </c>
      <c r="AI1440" s="27" t="s">
        <v>2611</v>
      </c>
      <c r="AJ1440" s="27" t="s">
        <v>2612</v>
      </c>
      <c r="AK1440" t="s">
        <v>21</v>
      </c>
      <c r="AL1440" t="s">
        <v>19</v>
      </c>
      <c r="AM1440">
        <v>1</v>
      </c>
      <c r="AT1440" t="s">
        <v>19</v>
      </c>
      <c r="AU1440" t="s">
        <v>2691</v>
      </c>
    </row>
    <row r="1441" spans="1:47" ht="14.45" customHeight="1">
      <c r="A1441"/>
      <c r="B1441" s="26" t="s">
        <v>6815</v>
      </c>
      <c r="D1441" s="47" t="s">
        <v>6900</v>
      </c>
      <c r="E1441" s="256"/>
      <c r="F1441" s="47"/>
      <c r="G1441" s="47"/>
      <c r="H1441" s="47"/>
      <c r="I1441" s="47"/>
      <c r="J1441" s="47"/>
      <c r="K1441" s="47"/>
      <c r="L1441" s="47"/>
      <c r="M1441" s="47"/>
      <c r="N1441" s="47"/>
      <c r="O1441" s="47"/>
      <c r="P1441" s="47"/>
      <c r="Q1441" s="47"/>
      <c r="R1441" s="47"/>
      <c r="S1441" s="47"/>
      <c r="T1441" s="47"/>
      <c r="U1441" s="47"/>
      <c r="V1441" s="48" t="s">
        <v>6836</v>
      </c>
      <c r="W1441">
        <v>4</v>
      </c>
      <c r="X1441" t="s">
        <v>313</v>
      </c>
      <c r="Y1441" t="s">
        <v>19</v>
      </c>
      <c r="Z1441" t="s">
        <v>19</v>
      </c>
      <c r="AA1441" t="s">
        <v>19</v>
      </c>
      <c r="AB1441" t="s">
        <v>19</v>
      </c>
      <c r="AC1441" t="s">
        <v>19</v>
      </c>
      <c r="AD1441" t="s">
        <v>19</v>
      </c>
      <c r="AE1441" t="s">
        <v>314</v>
      </c>
      <c r="AF1441" s="27" t="s">
        <v>19</v>
      </c>
      <c r="AG1441" s="27" t="s">
        <v>2610</v>
      </c>
      <c r="AH1441" s="27" t="s">
        <v>19</v>
      </c>
      <c r="AI1441" s="27" t="s">
        <v>19</v>
      </c>
      <c r="AJ1441" s="27" t="s">
        <v>19</v>
      </c>
      <c r="AK1441" t="s">
        <v>21</v>
      </c>
      <c r="AL1441" t="s">
        <v>19</v>
      </c>
      <c r="AM1441" t="s">
        <v>315</v>
      </c>
      <c r="AT1441" t="s">
        <v>19</v>
      </c>
      <c r="AU1441" t="s">
        <v>2691</v>
      </c>
    </row>
    <row r="1442" spans="1:47" ht="14.45" customHeight="1">
      <c r="A1442"/>
      <c r="B1442" s="26" t="s">
        <v>6815</v>
      </c>
      <c r="D1442" s="47" t="s">
        <v>6900</v>
      </c>
      <c r="E1442" s="256"/>
      <c r="F1442" s="47"/>
      <c r="G1442" s="47"/>
      <c r="H1442" s="47"/>
      <c r="I1442" s="47"/>
      <c r="J1442" s="47"/>
      <c r="K1442" s="47"/>
      <c r="L1442" s="47"/>
      <c r="M1442" s="47"/>
      <c r="N1442" s="47"/>
      <c r="O1442" s="47"/>
      <c r="P1442" s="47"/>
      <c r="Q1442" s="47"/>
      <c r="R1442" s="47"/>
      <c r="S1442" s="47"/>
      <c r="T1442" s="47"/>
      <c r="U1442" s="47"/>
      <c r="V1442" s="48" t="s">
        <v>6836</v>
      </c>
      <c r="W1442">
        <v>3</v>
      </c>
      <c r="X1442" t="s">
        <v>1443</v>
      </c>
      <c r="Y1442" t="s">
        <v>2613</v>
      </c>
      <c r="Z1442" t="s">
        <v>19</v>
      </c>
      <c r="AA1442" t="s">
        <v>2614</v>
      </c>
      <c r="AB1442" t="s">
        <v>2615</v>
      </c>
      <c r="AC1442" t="s">
        <v>2616</v>
      </c>
      <c r="AD1442" t="s">
        <v>2617</v>
      </c>
      <c r="AE1442" t="s">
        <v>1448</v>
      </c>
      <c r="AF1442" s="27" t="s">
        <v>399</v>
      </c>
      <c r="AG1442" s="27" t="s">
        <v>19</v>
      </c>
      <c r="AH1442" s="27" t="s">
        <v>311</v>
      </c>
      <c r="AI1442" s="27" t="s">
        <v>2618</v>
      </c>
      <c r="AJ1442" s="27" t="s">
        <v>2612</v>
      </c>
      <c r="AK1442" t="s">
        <v>21</v>
      </c>
      <c r="AL1442" t="s">
        <v>19</v>
      </c>
      <c r="AM1442">
        <v>1</v>
      </c>
      <c r="AT1442" t="s">
        <v>19</v>
      </c>
      <c r="AU1442" t="s">
        <v>2691</v>
      </c>
    </row>
    <row r="1443" spans="1:47" ht="14.45" customHeight="1">
      <c r="A1443"/>
      <c r="B1443" s="26" t="s">
        <v>6815</v>
      </c>
      <c r="D1443" s="47" t="s">
        <v>6900</v>
      </c>
      <c r="E1443" s="256"/>
      <c r="F1443" s="47"/>
      <c r="G1443" s="47"/>
      <c r="H1443" s="47"/>
      <c r="I1443" s="47"/>
      <c r="J1443" s="47"/>
      <c r="K1443" s="47"/>
      <c r="L1443" s="47"/>
      <c r="M1443" s="47"/>
      <c r="N1443" s="47"/>
      <c r="O1443" s="47"/>
      <c r="P1443" s="47"/>
      <c r="Q1443" s="47"/>
      <c r="R1443" s="47"/>
      <c r="S1443" s="47"/>
      <c r="T1443" s="47"/>
      <c r="U1443" s="47"/>
      <c r="V1443" s="48" t="s">
        <v>6836</v>
      </c>
      <c r="W1443">
        <v>4</v>
      </c>
      <c r="X1443" t="s">
        <v>313</v>
      </c>
      <c r="Y1443" t="s">
        <v>19</v>
      </c>
      <c r="Z1443" t="s">
        <v>19</v>
      </c>
      <c r="AA1443" t="s">
        <v>19</v>
      </c>
      <c r="AB1443" t="s">
        <v>19</v>
      </c>
      <c r="AC1443" t="s">
        <v>19</v>
      </c>
      <c r="AD1443" t="s">
        <v>19</v>
      </c>
      <c r="AE1443" t="s">
        <v>314</v>
      </c>
      <c r="AF1443" s="27" t="s">
        <v>19</v>
      </c>
      <c r="AG1443" s="27" t="s">
        <v>2616</v>
      </c>
      <c r="AH1443" s="27" t="s">
        <v>19</v>
      </c>
      <c r="AI1443" s="27" t="s">
        <v>19</v>
      </c>
      <c r="AJ1443" s="27" t="s">
        <v>19</v>
      </c>
      <c r="AK1443" t="s">
        <v>21</v>
      </c>
      <c r="AL1443" t="s">
        <v>19</v>
      </c>
      <c r="AM1443" t="s">
        <v>315</v>
      </c>
      <c r="AT1443" t="s">
        <v>19</v>
      </c>
      <c r="AU1443" t="s">
        <v>2691</v>
      </c>
    </row>
    <row r="1444" spans="1:47" ht="14.45" customHeight="1">
      <c r="A1444"/>
      <c r="B1444" s="26" t="s">
        <v>6815</v>
      </c>
      <c r="D1444" s="47" t="s">
        <v>6959</v>
      </c>
      <c r="E1444" s="256"/>
      <c r="F1444" s="47"/>
      <c r="G1444" s="47"/>
      <c r="H1444" s="47"/>
      <c r="I1444" s="47"/>
      <c r="J1444" s="47" t="s">
        <v>7081</v>
      </c>
      <c r="K1444" s="47"/>
      <c r="L1444" s="47"/>
      <c r="M1444" s="47"/>
      <c r="N1444" s="47"/>
      <c r="O1444" s="47"/>
      <c r="P1444" s="47"/>
      <c r="Q1444" s="47"/>
      <c r="R1444" s="47"/>
      <c r="S1444" s="47"/>
      <c r="T1444" s="47"/>
      <c r="U1444" s="47"/>
      <c r="V1444" s="48" t="s">
        <v>6836</v>
      </c>
      <c r="W1444">
        <v>3</v>
      </c>
      <c r="X1444" t="s">
        <v>720</v>
      </c>
      <c r="Y1444" t="s">
        <v>2693</v>
      </c>
      <c r="Z1444" t="s">
        <v>19</v>
      </c>
      <c r="AA1444" t="s">
        <v>19</v>
      </c>
      <c r="AB1444" t="s">
        <v>2694</v>
      </c>
      <c r="AC1444" t="s">
        <v>2693</v>
      </c>
      <c r="AD1444" t="s">
        <v>827</v>
      </c>
      <c r="AE1444" t="s">
        <v>723</v>
      </c>
      <c r="AF1444" s="27" t="s">
        <v>19</v>
      </c>
      <c r="AG1444" s="27" t="s">
        <v>834</v>
      </c>
      <c r="AH1444" s="27" t="s">
        <v>724</v>
      </c>
      <c r="AI1444" s="27" t="s">
        <v>19</v>
      </c>
      <c r="AJ1444" s="27" t="s">
        <v>19</v>
      </c>
      <c r="AK1444" t="s">
        <v>21</v>
      </c>
      <c r="AL1444" t="s">
        <v>19</v>
      </c>
      <c r="AM1444">
        <v>1</v>
      </c>
      <c r="AT1444" t="s">
        <v>19</v>
      </c>
      <c r="AU1444" t="s">
        <v>2691</v>
      </c>
    </row>
    <row r="1445" spans="1:47" s="198" customFormat="1" ht="14.45" customHeight="1">
      <c r="A1445" s="227" t="s">
        <v>8042</v>
      </c>
      <c r="B1445" s="120" t="s">
        <v>6815</v>
      </c>
      <c r="D1445" s="120" t="s">
        <v>6900</v>
      </c>
      <c r="E1445" s="257"/>
      <c r="F1445" s="120"/>
      <c r="G1445" s="120"/>
      <c r="H1445" s="120" t="s">
        <v>6900</v>
      </c>
      <c r="I1445" s="120"/>
      <c r="J1445" s="120"/>
      <c r="K1445" s="120"/>
      <c r="L1445" s="120" t="s">
        <v>7034</v>
      </c>
      <c r="M1445" s="120"/>
      <c r="N1445" s="120"/>
      <c r="O1445" s="120"/>
      <c r="P1445" s="120"/>
      <c r="Q1445" s="120"/>
      <c r="R1445" s="120"/>
      <c r="S1445" s="120"/>
      <c r="T1445" s="120"/>
      <c r="U1445" s="120"/>
      <c r="V1445" s="199" t="s">
        <v>6836</v>
      </c>
      <c r="W1445" s="198">
        <v>3</v>
      </c>
      <c r="X1445" s="198" t="s">
        <v>2400</v>
      </c>
      <c r="Y1445" s="198" t="s">
        <v>2649</v>
      </c>
      <c r="Z1445" s="198" t="s">
        <v>19</v>
      </c>
      <c r="AA1445" s="198" t="s">
        <v>19</v>
      </c>
      <c r="AB1445" s="198" t="s">
        <v>19</v>
      </c>
      <c r="AC1445" s="198" t="s">
        <v>2649</v>
      </c>
      <c r="AD1445" s="198" t="s">
        <v>2617</v>
      </c>
      <c r="AE1445" s="198" t="s">
        <v>2402</v>
      </c>
      <c r="AF1445" s="204" t="s">
        <v>19</v>
      </c>
      <c r="AG1445" s="204" t="s">
        <v>19</v>
      </c>
      <c r="AH1445" s="204" t="s">
        <v>19</v>
      </c>
      <c r="AI1445" s="204" t="s">
        <v>19</v>
      </c>
      <c r="AJ1445" s="204" t="s">
        <v>19</v>
      </c>
      <c r="AK1445" s="198" t="s">
        <v>21</v>
      </c>
      <c r="AL1445" s="198" t="s">
        <v>19</v>
      </c>
      <c r="AM1445" s="198">
        <v>1</v>
      </c>
      <c r="AT1445" s="198" t="s">
        <v>19</v>
      </c>
      <c r="AU1445" s="198" t="s">
        <v>2691</v>
      </c>
    </row>
    <row r="1446" spans="1:47" s="178" customFormat="1" ht="14.45" customHeight="1">
      <c r="A1446" s="225" t="s">
        <v>8042</v>
      </c>
      <c r="B1446" s="118" t="s">
        <v>6815</v>
      </c>
      <c r="D1446" s="118" t="s">
        <v>6900</v>
      </c>
      <c r="E1446" s="258"/>
      <c r="F1446" s="118"/>
      <c r="G1446" s="118"/>
      <c r="H1446" s="118" t="s">
        <v>6900</v>
      </c>
      <c r="I1446" s="118"/>
      <c r="J1446" s="118"/>
      <c r="K1446" s="118"/>
      <c r="L1446" s="118" t="s">
        <v>7034</v>
      </c>
      <c r="M1446" s="118"/>
      <c r="N1446" s="118"/>
      <c r="O1446" s="118"/>
      <c r="P1446" s="118"/>
      <c r="Q1446" s="118"/>
      <c r="R1446" s="118"/>
      <c r="S1446" s="118"/>
      <c r="T1446" s="118"/>
      <c r="U1446" s="118"/>
      <c r="V1446" s="180" t="s">
        <v>6836</v>
      </c>
      <c r="W1446" s="178">
        <v>3</v>
      </c>
      <c r="X1446" s="178" t="s">
        <v>2400</v>
      </c>
      <c r="Y1446" s="178" t="s">
        <v>2649</v>
      </c>
      <c r="Z1446" s="178" t="s">
        <v>19</v>
      </c>
      <c r="AA1446" s="178" t="s">
        <v>19</v>
      </c>
      <c r="AB1446" s="178" t="s">
        <v>19</v>
      </c>
      <c r="AC1446" s="178" t="s">
        <v>2649</v>
      </c>
      <c r="AD1446" s="178" t="s">
        <v>2617</v>
      </c>
      <c r="AE1446" s="179" t="s">
        <v>1046</v>
      </c>
      <c r="AF1446" s="181" t="s">
        <v>19</v>
      </c>
      <c r="AG1446" s="181" t="s">
        <v>19</v>
      </c>
      <c r="AH1446" s="181" t="s">
        <v>19</v>
      </c>
      <c r="AI1446" s="181" t="s">
        <v>19</v>
      </c>
      <c r="AJ1446" s="181" t="s">
        <v>19</v>
      </c>
      <c r="AK1446" s="178" t="s">
        <v>21</v>
      </c>
      <c r="AL1446" s="178" t="s">
        <v>19</v>
      </c>
      <c r="AM1446" s="178">
        <v>1</v>
      </c>
      <c r="AT1446" s="178" t="s">
        <v>19</v>
      </c>
      <c r="AU1446" s="178" t="s">
        <v>2691</v>
      </c>
    </row>
    <row r="1447" spans="1:47" s="198" customFormat="1" ht="13.9" customHeight="1">
      <c r="A1447" s="227" t="s">
        <v>8042</v>
      </c>
      <c r="B1447" s="120" t="s">
        <v>6815</v>
      </c>
      <c r="D1447" s="120" t="s">
        <v>6900</v>
      </c>
      <c r="E1447" s="257"/>
      <c r="F1447" s="120"/>
      <c r="G1447" s="120"/>
      <c r="H1447" s="120" t="s">
        <v>6900</v>
      </c>
      <c r="I1447" s="120"/>
      <c r="J1447" s="120"/>
      <c r="K1447" s="120"/>
      <c r="L1447" s="120" t="s">
        <v>7034</v>
      </c>
      <c r="M1447" s="120"/>
      <c r="N1447" s="120"/>
      <c r="O1447" s="120"/>
      <c r="P1447" s="120"/>
      <c r="Q1447" s="120"/>
      <c r="R1447" s="120"/>
      <c r="S1447" s="120"/>
      <c r="T1447" s="120"/>
      <c r="U1447" s="120"/>
      <c r="V1447" s="199" t="s">
        <v>6836</v>
      </c>
      <c r="W1447" s="198">
        <v>3</v>
      </c>
      <c r="X1447" s="198" t="s">
        <v>2400</v>
      </c>
      <c r="Y1447" s="198" t="s">
        <v>2401</v>
      </c>
      <c r="Z1447" s="198" t="s">
        <v>19</v>
      </c>
      <c r="AA1447" s="198" t="s">
        <v>19</v>
      </c>
      <c r="AB1447" s="198" t="s">
        <v>19</v>
      </c>
      <c r="AC1447" s="198" t="s">
        <v>2401</v>
      </c>
      <c r="AD1447" s="198" t="s">
        <v>1220</v>
      </c>
      <c r="AE1447" s="198" t="s">
        <v>2402</v>
      </c>
      <c r="AF1447" s="204" t="s">
        <v>19</v>
      </c>
      <c r="AG1447" s="204" t="s">
        <v>19</v>
      </c>
      <c r="AH1447" s="204" t="s">
        <v>19</v>
      </c>
      <c r="AI1447" s="204" t="s">
        <v>19</v>
      </c>
      <c r="AJ1447" s="204" t="s">
        <v>19</v>
      </c>
      <c r="AK1447" s="198" t="s">
        <v>21</v>
      </c>
      <c r="AL1447" s="198" t="s">
        <v>19</v>
      </c>
      <c r="AM1447" s="198">
        <v>1</v>
      </c>
      <c r="AT1447" s="198" t="s">
        <v>19</v>
      </c>
      <c r="AU1447" s="198" t="s">
        <v>2691</v>
      </c>
    </row>
    <row r="1448" spans="1:47" s="178" customFormat="1" ht="14.45" customHeight="1">
      <c r="A1448" s="225" t="s">
        <v>8042</v>
      </c>
      <c r="B1448" s="118" t="s">
        <v>6815</v>
      </c>
      <c r="D1448" s="118" t="s">
        <v>6900</v>
      </c>
      <c r="E1448" s="258"/>
      <c r="F1448" s="118"/>
      <c r="G1448" s="118"/>
      <c r="H1448" s="118" t="s">
        <v>6900</v>
      </c>
      <c r="I1448" s="118"/>
      <c r="J1448" s="118"/>
      <c r="K1448" s="118"/>
      <c r="L1448" s="118" t="s">
        <v>7034</v>
      </c>
      <c r="M1448" s="118"/>
      <c r="N1448" s="118"/>
      <c r="O1448" s="118"/>
      <c r="P1448" s="118"/>
      <c r="Q1448" s="118"/>
      <c r="R1448" s="118"/>
      <c r="S1448" s="118"/>
      <c r="T1448" s="118"/>
      <c r="U1448" s="118"/>
      <c r="V1448" s="180" t="s">
        <v>6836</v>
      </c>
      <c r="W1448" s="178">
        <v>3</v>
      </c>
      <c r="X1448" s="178" t="s">
        <v>2400</v>
      </c>
      <c r="Y1448" s="178" t="s">
        <v>2401</v>
      </c>
      <c r="Z1448" s="178" t="s">
        <v>19</v>
      </c>
      <c r="AA1448" s="178" t="s">
        <v>19</v>
      </c>
      <c r="AB1448" s="178" t="s">
        <v>19</v>
      </c>
      <c r="AC1448" s="178" t="s">
        <v>2401</v>
      </c>
      <c r="AD1448" s="178" t="s">
        <v>1220</v>
      </c>
      <c r="AE1448" s="179" t="s">
        <v>1046</v>
      </c>
      <c r="AF1448" s="181" t="s">
        <v>19</v>
      </c>
      <c r="AG1448" s="181" t="s">
        <v>19</v>
      </c>
      <c r="AH1448" s="181" t="s">
        <v>19</v>
      </c>
      <c r="AI1448" s="181" t="s">
        <v>19</v>
      </c>
      <c r="AJ1448" s="181" t="s">
        <v>19</v>
      </c>
      <c r="AK1448" s="178" t="s">
        <v>21</v>
      </c>
      <c r="AL1448" s="178" t="s">
        <v>19</v>
      </c>
      <c r="AM1448" s="178">
        <v>1</v>
      </c>
      <c r="AT1448" s="178" t="s">
        <v>19</v>
      </c>
      <c r="AU1448" s="178" t="s">
        <v>2691</v>
      </c>
    </row>
    <row r="1449" spans="1:47" ht="14.45" customHeight="1">
      <c r="A1449"/>
      <c r="B1449" s="26" t="s">
        <v>6815</v>
      </c>
      <c r="D1449" s="47" t="s">
        <v>6900</v>
      </c>
      <c r="E1449" s="256"/>
      <c r="F1449" s="47"/>
      <c r="G1449" s="47"/>
      <c r="H1449" s="47" t="s">
        <v>6900</v>
      </c>
      <c r="I1449" s="47"/>
      <c r="J1449" s="47"/>
      <c r="K1449" s="47"/>
      <c r="L1449" s="37" t="s">
        <v>7033</v>
      </c>
      <c r="M1449" s="47"/>
      <c r="N1449" s="47"/>
      <c r="O1449" s="47"/>
      <c r="P1449" s="47"/>
      <c r="Q1449" s="47"/>
      <c r="R1449" s="47"/>
      <c r="S1449" s="47"/>
      <c r="T1449" s="47"/>
      <c r="U1449" s="47"/>
      <c r="V1449" s="48" t="s">
        <v>6836</v>
      </c>
      <c r="W1449">
        <v>3</v>
      </c>
      <c r="X1449" t="s">
        <v>1091</v>
      </c>
      <c r="Y1449" t="s">
        <v>2403</v>
      </c>
      <c r="Z1449" t="s">
        <v>19</v>
      </c>
      <c r="AA1449" t="s">
        <v>19</v>
      </c>
      <c r="AB1449" t="s">
        <v>19</v>
      </c>
      <c r="AC1449" t="s">
        <v>2403</v>
      </c>
      <c r="AD1449" t="s">
        <v>2404</v>
      </c>
      <c r="AE1449" t="s">
        <v>2405</v>
      </c>
      <c r="AF1449" s="27" t="s">
        <v>19</v>
      </c>
      <c r="AG1449" s="27" t="s">
        <v>19</v>
      </c>
      <c r="AH1449" s="27" t="s">
        <v>19</v>
      </c>
      <c r="AI1449" s="27" t="s">
        <v>19</v>
      </c>
      <c r="AJ1449" s="27" t="s">
        <v>19</v>
      </c>
      <c r="AK1449" t="s">
        <v>21</v>
      </c>
      <c r="AL1449" t="s">
        <v>19</v>
      </c>
      <c r="AM1449">
        <v>1</v>
      </c>
      <c r="AT1449" t="s">
        <v>19</v>
      </c>
      <c r="AU1449" t="s">
        <v>2691</v>
      </c>
    </row>
    <row r="1450" spans="1:47" ht="14.45" customHeight="1">
      <c r="A1450"/>
      <c r="B1450" s="26" t="s">
        <v>6816</v>
      </c>
      <c r="D1450" s="47"/>
      <c r="E1450" s="256"/>
      <c r="F1450" s="47"/>
      <c r="G1450" s="47"/>
      <c r="H1450" s="47"/>
      <c r="I1450" s="47"/>
      <c r="J1450" s="47"/>
      <c r="K1450" s="47"/>
      <c r="L1450" s="47"/>
      <c r="M1450" s="47"/>
      <c r="N1450" s="47"/>
      <c r="O1450" s="47"/>
      <c r="P1450" s="47"/>
      <c r="Q1450" s="47"/>
      <c r="R1450" s="47"/>
      <c r="S1450" s="47"/>
      <c r="T1450" s="47"/>
      <c r="U1450" s="47"/>
      <c r="V1450" s="48"/>
      <c r="W1450">
        <v>1</v>
      </c>
      <c r="X1450" t="s">
        <v>2695</v>
      </c>
    </row>
    <row r="1451" spans="1:47" ht="14.45" customHeight="1">
      <c r="A1451" s="178" t="s">
        <v>7879</v>
      </c>
      <c r="B1451" s="26" t="s">
        <v>6816</v>
      </c>
      <c r="D1451" s="47"/>
      <c r="E1451" s="256"/>
      <c r="F1451" s="47"/>
      <c r="G1451" s="47"/>
      <c r="H1451" s="47"/>
      <c r="I1451" s="47"/>
      <c r="J1451" s="47"/>
      <c r="K1451" s="47"/>
      <c r="L1451" s="47"/>
      <c r="M1451" s="47"/>
      <c r="N1451" s="47"/>
      <c r="O1451" s="47"/>
      <c r="P1451" s="47"/>
      <c r="Q1451" s="47"/>
      <c r="R1451" s="47"/>
      <c r="S1451" s="47"/>
      <c r="T1451" s="47"/>
      <c r="U1451" s="47"/>
      <c r="V1451" s="48"/>
      <c r="W1451">
        <v>2</v>
      </c>
      <c r="X1451" t="s">
        <v>1</v>
      </c>
      <c r="Y1451" t="s">
        <v>2696</v>
      </c>
      <c r="Z1451" t="s">
        <v>2697</v>
      </c>
      <c r="AA1451" s="179" t="s">
        <v>7897</v>
      </c>
    </row>
    <row r="1452" spans="1:47" ht="14.45" customHeight="1">
      <c r="A1452"/>
      <c r="B1452" s="26" t="s">
        <v>6816</v>
      </c>
      <c r="D1452" s="47"/>
      <c r="E1452" s="256"/>
      <c r="F1452" s="47"/>
      <c r="G1452" s="47"/>
      <c r="H1452" s="47"/>
      <c r="I1452" s="47"/>
      <c r="J1452" s="47"/>
      <c r="K1452" s="47"/>
      <c r="L1452" s="47"/>
      <c r="M1452" s="47"/>
      <c r="N1452" s="47"/>
      <c r="O1452" s="47"/>
      <c r="P1452" s="47"/>
      <c r="Q1452" s="47"/>
      <c r="R1452" s="47"/>
      <c r="S1452" s="47"/>
      <c r="T1452" s="47"/>
      <c r="U1452" s="47"/>
      <c r="V1452" s="48"/>
      <c r="W1452">
        <v>0</v>
      </c>
      <c r="X1452" t="s">
        <v>5</v>
      </c>
      <c r="Y1452" t="s">
        <v>6</v>
      </c>
      <c r="Z1452" t="s">
        <v>7</v>
      </c>
      <c r="AA1452" t="s">
        <v>8</v>
      </c>
      <c r="AB1452" t="s">
        <v>8</v>
      </c>
      <c r="AC1452" t="s">
        <v>9</v>
      </c>
      <c r="AD1452" t="s">
        <v>10</v>
      </c>
      <c r="AE1452" t="s">
        <v>11</v>
      </c>
      <c r="AF1452" s="27" t="s">
        <v>12</v>
      </c>
      <c r="AG1452" s="27" t="s">
        <v>13</v>
      </c>
      <c r="AH1452" s="27" t="s">
        <v>14</v>
      </c>
      <c r="AI1452" s="27" t="s">
        <v>15</v>
      </c>
      <c r="AJ1452" s="27" t="s">
        <v>16</v>
      </c>
      <c r="AK1452" t="s">
        <v>17</v>
      </c>
      <c r="AL1452" t="s">
        <v>1</v>
      </c>
      <c r="AT1452" t="s">
        <v>1</v>
      </c>
    </row>
    <row r="1453" spans="1:47" ht="14.45" customHeight="1">
      <c r="A1453"/>
      <c r="B1453" s="26" t="s">
        <v>6816</v>
      </c>
      <c r="D1453" s="47"/>
      <c r="E1453" s="256"/>
      <c r="F1453" s="47"/>
      <c r="G1453" s="47"/>
      <c r="H1453" s="47"/>
      <c r="I1453" s="47"/>
      <c r="J1453" s="47"/>
      <c r="K1453" s="47"/>
      <c r="L1453" s="47"/>
      <c r="M1453" s="47"/>
      <c r="N1453" s="47"/>
      <c r="O1453" s="47"/>
      <c r="P1453" s="47"/>
      <c r="Q1453" s="47"/>
      <c r="R1453" s="47"/>
      <c r="S1453" s="47"/>
      <c r="T1453" s="47"/>
      <c r="U1453" s="47"/>
      <c r="V1453" s="48"/>
      <c r="W1453">
        <v>4</v>
      </c>
      <c r="X1453" t="s">
        <v>36</v>
      </c>
      <c r="Y1453" t="s">
        <v>19</v>
      </c>
      <c r="Z1453" t="s">
        <v>19</v>
      </c>
      <c r="AA1453" t="s">
        <v>19</v>
      </c>
      <c r="AB1453" t="s">
        <v>19</v>
      </c>
      <c r="AC1453" t="s">
        <v>19</v>
      </c>
      <c r="AD1453" t="s">
        <v>19</v>
      </c>
      <c r="AE1453" t="s">
        <v>38</v>
      </c>
      <c r="AF1453" s="27" t="s">
        <v>19</v>
      </c>
      <c r="AG1453" s="27" t="s">
        <v>19</v>
      </c>
      <c r="AH1453" s="27" t="s">
        <v>19</v>
      </c>
      <c r="AI1453" s="27" t="s">
        <v>19</v>
      </c>
      <c r="AJ1453" s="27" t="s">
        <v>19</v>
      </c>
      <c r="AK1453" t="s">
        <v>24</v>
      </c>
      <c r="AL1453">
        <v>832</v>
      </c>
      <c r="AT1453">
        <v>832</v>
      </c>
    </row>
    <row r="1454" spans="1:47" ht="14.45" customHeight="1">
      <c r="A1454"/>
      <c r="B1454" s="26" t="s">
        <v>6816</v>
      </c>
      <c r="D1454" s="47"/>
      <c r="E1454" s="256"/>
      <c r="F1454" s="47"/>
      <c r="G1454" s="47"/>
      <c r="H1454" s="47"/>
      <c r="I1454" s="47"/>
      <c r="J1454" s="47"/>
      <c r="K1454" s="47"/>
      <c r="L1454" s="47"/>
      <c r="M1454" s="47"/>
      <c r="N1454" s="47"/>
      <c r="O1454" s="47"/>
      <c r="P1454" s="47"/>
      <c r="Q1454" s="47"/>
      <c r="R1454" s="47"/>
      <c r="S1454" s="47"/>
      <c r="T1454" s="47"/>
      <c r="U1454" s="47"/>
      <c r="V1454" s="48"/>
      <c r="W1454">
        <v>4</v>
      </c>
      <c r="X1454" t="s">
        <v>60</v>
      </c>
      <c r="Y1454" t="s">
        <v>19</v>
      </c>
      <c r="Z1454" t="s">
        <v>19</v>
      </c>
      <c r="AA1454" t="s">
        <v>19</v>
      </c>
      <c r="AB1454" t="s">
        <v>19</v>
      </c>
      <c r="AC1454" t="s">
        <v>19</v>
      </c>
      <c r="AD1454" t="s">
        <v>19</v>
      </c>
      <c r="AE1454" t="s">
        <v>62</v>
      </c>
      <c r="AF1454" s="27" t="s">
        <v>19</v>
      </c>
      <c r="AG1454" s="27" t="s">
        <v>19</v>
      </c>
      <c r="AH1454" s="27" t="s">
        <v>19</v>
      </c>
      <c r="AI1454" s="27" t="s">
        <v>19</v>
      </c>
      <c r="AJ1454" s="27" t="s">
        <v>19</v>
      </c>
      <c r="AK1454" t="s">
        <v>21</v>
      </c>
      <c r="AL1454">
        <v>5</v>
      </c>
      <c r="AT1454">
        <v>5</v>
      </c>
    </row>
    <row r="1455" spans="1:47" ht="14.45" customHeight="1">
      <c r="A1455"/>
      <c r="B1455" s="26" t="s">
        <v>6816</v>
      </c>
      <c r="D1455" s="47"/>
      <c r="E1455" s="256"/>
      <c r="F1455" s="47"/>
      <c r="G1455" s="47"/>
      <c r="H1455" s="47"/>
      <c r="I1455" s="47"/>
      <c r="J1455" s="47"/>
      <c r="K1455" s="47"/>
      <c r="L1455" s="47"/>
      <c r="M1455" s="47"/>
      <c r="N1455" s="47"/>
      <c r="O1455" s="47"/>
      <c r="P1455" s="47"/>
      <c r="Q1455" s="47"/>
      <c r="R1455" s="47"/>
      <c r="S1455" s="47"/>
      <c r="T1455" s="47"/>
      <c r="U1455" s="47"/>
      <c r="V1455" s="48"/>
      <c r="W1455">
        <v>4</v>
      </c>
      <c r="X1455" t="s">
        <v>60</v>
      </c>
      <c r="Y1455" t="s">
        <v>19</v>
      </c>
      <c r="Z1455" t="s">
        <v>19</v>
      </c>
      <c r="AA1455" t="s">
        <v>19</v>
      </c>
      <c r="AB1455" t="s">
        <v>19</v>
      </c>
      <c r="AC1455" t="s">
        <v>19</v>
      </c>
      <c r="AD1455" t="s">
        <v>19</v>
      </c>
      <c r="AE1455" t="s">
        <v>1761</v>
      </c>
      <c r="AF1455" s="27" t="s">
        <v>19</v>
      </c>
      <c r="AG1455" s="27" t="s">
        <v>19</v>
      </c>
      <c r="AH1455" s="27" t="s">
        <v>19</v>
      </c>
      <c r="AI1455" s="27" t="s">
        <v>19</v>
      </c>
      <c r="AJ1455" s="27" t="s">
        <v>19</v>
      </c>
      <c r="AK1455" t="s">
        <v>21</v>
      </c>
      <c r="AL1455">
        <v>1</v>
      </c>
      <c r="AT1455">
        <v>1</v>
      </c>
    </row>
    <row r="1456" spans="1:47" ht="14.45" customHeight="1">
      <c r="A1456"/>
      <c r="B1456" s="26" t="s">
        <v>6816</v>
      </c>
      <c r="D1456" s="47"/>
      <c r="E1456" s="256"/>
      <c r="F1456" s="47"/>
      <c r="G1456" s="47"/>
      <c r="H1456" s="47"/>
      <c r="I1456" s="47"/>
      <c r="J1456" s="47"/>
      <c r="K1456" s="47"/>
      <c r="L1456" s="47"/>
      <c r="M1456" s="47"/>
      <c r="N1456" s="47"/>
      <c r="O1456" s="47"/>
      <c r="P1456" s="47"/>
      <c r="Q1456" s="47"/>
      <c r="R1456" s="47"/>
      <c r="S1456" s="47"/>
      <c r="T1456" s="47"/>
      <c r="U1456" s="47"/>
      <c r="V1456" s="48"/>
      <c r="W1456">
        <v>4</v>
      </c>
      <c r="X1456" t="s">
        <v>60</v>
      </c>
      <c r="Y1456" t="s">
        <v>19</v>
      </c>
      <c r="Z1456" t="s">
        <v>19</v>
      </c>
      <c r="AA1456" t="s">
        <v>19</v>
      </c>
      <c r="AB1456" t="s">
        <v>19</v>
      </c>
      <c r="AC1456" t="s">
        <v>19</v>
      </c>
      <c r="AD1456" t="s">
        <v>19</v>
      </c>
      <c r="AE1456" t="s">
        <v>71</v>
      </c>
      <c r="AF1456" s="27" t="s">
        <v>19</v>
      </c>
      <c r="AG1456" s="27" t="s">
        <v>19</v>
      </c>
      <c r="AH1456" s="27" t="s">
        <v>19</v>
      </c>
      <c r="AI1456" s="27" t="s">
        <v>19</v>
      </c>
      <c r="AJ1456" s="27" t="s">
        <v>19</v>
      </c>
      <c r="AK1456" t="s">
        <v>21</v>
      </c>
      <c r="AL1456">
        <v>1</v>
      </c>
      <c r="AT1456">
        <v>1</v>
      </c>
    </row>
    <row r="1457" spans="1:46" ht="14.45" customHeight="1">
      <c r="A1457"/>
      <c r="B1457" s="26" t="s">
        <v>6816</v>
      </c>
      <c r="D1457" s="47"/>
      <c r="E1457" s="256"/>
      <c r="F1457" s="47"/>
      <c r="G1457" s="47"/>
      <c r="H1457" s="47"/>
      <c r="I1457" s="47"/>
      <c r="J1457" s="47"/>
      <c r="K1457" s="47"/>
      <c r="L1457" s="47"/>
      <c r="M1457" s="47"/>
      <c r="N1457" s="47"/>
      <c r="O1457" s="47"/>
      <c r="P1457" s="47"/>
      <c r="Q1457" s="47"/>
      <c r="R1457" s="47"/>
      <c r="S1457" s="47"/>
      <c r="T1457" s="47"/>
      <c r="U1457" s="47"/>
      <c r="V1457" s="48"/>
      <c r="W1457">
        <v>4</v>
      </c>
      <c r="X1457" t="s">
        <v>75</v>
      </c>
      <c r="Y1457" t="s">
        <v>19</v>
      </c>
      <c r="Z1457" t="s">
        <v>19</v>
      </c>
      <c r="AA1457" t="s">
        <v>19</v>
      </c>
      <c r="AB1457" t="s">
        <v>19</v>
      </c>
      <c r="AC1457" t="s">
        <v>19</v>
      </c>
      <c r="AD1457" t="s">
        <v>19</v>
      </c>
      <c r="AE1457" t="s">
        <v>82</v>
      </c>
      <c r="AF1457" s="27" t="s">
        <v>19</v>
      </c>
      <c r="AG1457" s="27" t="s">
        <v>19</v>
      </c>
      <c r="AH1457" s="27" t="s">
        <v>19</v>
      </c>
      <c r="AI1457" s="27" t="s">
        <v>19</v>
      </c>
      <c r="AJ1457" s="27" t="s">
        <v>19</v>
      </c>
      <c r="AK1457" t="s">
        <v>21</v>
      </c>
      <c r="AL1457">
        <v>1</v>
      </c>
      <c r="AT1457">
        <v>1</v>
      </c>
    </row>
    <row r="1458" spans="1:46" ht="14.45" customHeight="1">
      <c r="A1458"/>
      <c r="B1458" s="26" t="s">
        <v>6816</v>
      </c>
      <c r="D1458" s="47"/>
      <c r="E1458" s="256"/>
      <c r="F1458" s="47"/>
      <c r="G1458" s="47"/>
      <c r="H1458" s="47"/>
      <c r="I1458" s="47"/>
      <c r="J1458" s="47"/>
      <c r="K1458" s="47"/>
      <c r="L1458" s="47"/>
      <c r="M1458" s="47"/>
      <c r="N1458" s="47"/>
      <c r="O1458" s="47"/>
      <c r="P1458" s="47"/>
      <c r="Q1458" s="47"/>
      <c r="R1458" s="47"/>
      <c r="S1458" s="47"/>
      <c r="T1458" s="47"/>
      <c r="U1458" s="47"/>
      <c r="V1458" s="48"/>
      <c r="W1458">
        <v>4</v>
      </c>
      <c r="X1458" t="s">
        <v>75</v>
      </c>
      <c r="Y1458" t="s">
        <v>19</v>
      </c>
      <c r="Z1458" t="s">
        <v>19</v>
      </c>
      <c r="AA1458" t="s">
        <v>19</v>
      </c>
      <c r="AB1458" t="s">
        <v>19</v>
      </c>
      <c r="AC1458" t="s">
        <v>19</v>
      </c>
      <c r="AD1458" t="s">
        <v>19</v>
      </c>
      <c r="AE1458" t="s">
        <v>95</v>
      </c>
      <c r="AF1458" s="27" t="s">
        <v>19</v>
      </c>
      <c r="AG1458" s="27" t="s">
        <v>19</v>
      </c>
      <c r="AH1458" s="27" t="s">
        <v>19</v>
      </c>
      <c r="AI1458" s="27" t="s">
        <v>19</v>
      </c>
      <c r="AJ1458" s="27" t="s">
        <v>19</v>
      </c>
      <c r="AK1458" t="s">
        <v>21</v>
      </c>
      <c r="AL1458">
        <v>1</v>
      </c>
      <c r="AT1458">
        <v>1</v>
      </c>
    </row>
    <row r="1459" spans="1:46" ht="14.45" customHeight="1">
      <c r="A1459"/>
      <c r="B1459" s="26" t="s">
        <v>6816</v>
      </c>
      <c r="D1459" s="47"/>
      <c r="E1459" s="256"/>
      <c r="F1459" s="47"/>
      <c r="G1459" s="47"/>
      <c r="H1459" s="47"/>
      <c r="I1459" s="47"/>
      <c r="J1459" s="47"/>
      <c r="K1459" s="47"/>
      <c r="L1459" s="47"/>
      <c r="M1459" s="47"/>
      <c r="N1459" s="47"/>
      <c r="O1459" s="47"/>
      <c r="P1459" s="47"/>
      <c r="Q1459" s="47"/>
      <c r="R1459" s="47"/>
      <c r="S1459" s="47"/>
      <c r="T1459" s="47"/>
      <c r="U1459" s="47"/>
      <c r="V1459" s="48"/>
      <c r="W1459">
        <v>4</v>
      </c>
      <c r="X1459" t="s">
        <v>75</v>
      </c>
      <c r="Y1459" t="s">
        <v>19</v>
      </c>
      <c r="Z1459" t="s">
        <v>19</v>
      </c>
      <c r="AA1459" t="s">
        <v>19</v>
      </c>
      <c r="AB1459" t="s">
        <v>19</v>
      </c>
      <c r="AC1459" t="s">
        <v>19</v>
      </c>
      <c r="AD1459" t="s">
        <v>19</v>
      </c>
      <c r="AE1459" t="s">
        <v>109</v>
      </c>
      <c r="AF1459" s="27" t="s">
        <v>19</v>
      </c>
      <c r="AG1459" s="27" t="s">
        <v>19</v>
      </c>
      <c r="AH1459" s="27" t="s">
        <v>19</v>
      </c>
      <c r="AI1459" s="27" t="s">
        <v>19</v>
      </c>
      <c r="AJ1459" s="27" t="s">
        <v>19</v>
      </c>
      <c r="AK1459" t="s">
        <v>21</v>
      </c>
      <c r="AL1459">
        <v>2</v>
      </c>
      <c r="AT1459">
        <v>2</v>
      </c>
    </row>
    <row r="1460" spans="1:46" ht="14.45" customHeight="1">
      <c r="A1460"/>
      <c r="B1460" s="26" t="s">
        <v>6816</v>
      </c>
      <c r="D1460" s="47"/>
      <c r="E1460" s="256"/>
      <c r="F1460" s="47"/>
      <c r="G1460" s="47"/>
      <c r="H1460" s="47"/>
      <c r="I1460" s="47"/>
      <c r="J1460" s="47"/>
      <c r="K1460" s="47"/>
      <c r="L1460" s="47"/>
      <c r="M1460" s="47"/>
      <c r="N1460" s="47"/>
      <c r="O1460" s="47"/>
      <c r="P1460" s="47"/>
      <c r="Q1460" s="47"/>
      <c r="R1460" s="47"/>
      <c r="S1460" s="47"/>
      <c r="T1460" s="47"/>
      <c r="U1460" s="47"/>
      <c r="V1460" s="48"/>
      <c r="W1460">
        <v>4</v>
      </c>
      <c r="X1460" t="s">
        <v>75</v>
      </c>
      <c r="Y1460" t="s">
        <v>19</v>
      </c>
      <c r="Z1460" t="s">
        <v>19</v>
      </c>
      <c r="AA1460" t="s">
        <v>19</v>
      </c>
      <c r="AB1460" t="s">
        <v>19</v>
      </c>
      <c r="AC1460" t="s">
        <v>19</v>
      </c>
      <c r="AD1460" t="s">
        <v>19</v>
      </c>
      <c r="AE1460" t="s">
        <v>121</v>
      </c>
      <c r="AF1460" s="27" t="s">
        <v>19</v>
      </c>
      <c r="AG1460" s="27" t="s">
        <v>19</v>
      </c>
      <c r="AH1460" s="27" t="s">
        <v>19</v>
      </c>
      <c r="AI1460" s="27" t="s">
        <v>19</v>
      </c>
      <c r="AJ1460" s="27" t="s">
        <v>19</v>
      </c>
      <c r="AK1460" t="s">
        <v>21</v>
      </c>
      <c r="AL1460">
        <v>1</v>
      </c>
      <c r="AT1460">
        <v>1</v>
      </c>
    </row>
    <row r="1461" spans="1:46" ht="14.45" customHeight="1">
      <c r="A1461"/>
      <c r="B1461" s="26" t="s">
        <v>6816</v>
      </c>
      <c r="D1461" s="47"/>
      <c r="E1461" s="256"/>
      <c r="F1461" s="47"/>
      <c r="G1461" s="47"/>
      <c r="H1461" s="47"/>
      <c r="I1461" s="47"/>
      <c r="J1461" s="47"/>
      <c r="K1461" s="47"/>
      <c r="L1461" s="47"/>
      <c r="M1461" s="47"/>
      <c r="N1461" s="47"/>
      <c r="O1461" s="47"/>
      <c r="P1461" s="47"/>
      <c r="Q1461" s="47"/>
      <c r="R1461" s="47"/>
      <c r="S1461" s="47"/>
      <c r="T1461" s="47"/>
      <c r="U1461" s="47"/>
      <c r="V1461" s="48"/>
      <c r="W1461">
        <v>4</v>
      </c>
      <c r="X1461" t="s">
        <v>75</v>
      </c>
      <c r="Y1461" t="s">
        <v>19</v>
      </c>
      <c r="Z1461" t="s">
        <v>19</v>
      </c>
      <c r="AA1461" t="s">
        <v>19</v>
      </c>
      <c r="AB1461" t="s">
        <v>19</v>
      </c>
      <c r="AC1461" t="s">
        <v>19</v>
      </c>
      <c r="AD1461" t="s">
        <v>19</v>
      </c>
      <c r="AE1461" t="s">
        <v>1622</v>
      </c>
      <c r="AF1461" s="27" t="s">
        <v>19</v>
      </c>
      <c r="AG1461" s="27" t="s">
        <v>19</v>
      </c>
      <c r="AH1461" s="27" t="s">
        <v>19</v>
      </c>
      <c r="AI1461" s="27" t="s">
        <v>19</v>
      </c>
      <c r="AJ1461" s="27" t="s">
        <v>19</v>
      </c>
      <c r="AK1461" t="s">
        <v>21</v>
      </c>
      <c r="AL1461">
        <v>5</v>
      </c>
      <c r="AT1461">
        <v>5</v>
      </c>
    </row>
    <row r="1462" spans="1:46" ht="14.45" customHeight="1">
      <c r="A1462"/>
      <c r="B1462" s="26" t="s">
        <v>6816</v>
      </c>
      <c r="D1462" s="47"/>
      <c r="E1462" s="256"/>
      <c r="F1462" s="47"/>
      <c r="G1462" s="47"/>
      <c r="H1462" s="47"/>
      <c r="I1462" s="47"/>
      <c r="J1462" s="47"/>
      <c r="K1462" s="47"/>
      <c r="L1462" s="47"/>
      <c r="M1462" s="47"/>
      <c r="N1462" s="47"/>
      <c r="O1462" s="47"/>
      <c r="P1462" s="47"/>
      <c r="Q1462" s="47"/>
      <c r="R1462" s="47"/>
      <c r="S1462" s="47"/>
      <c r="T1462" s="47"/>
      <c r="U1462" s="47"/>
      <c r="V1462" s="48"/>
      <c r="W1462">
        <v>4</v>
      </c>
      <c r="X1462" t="s">
        <v>75</v>
      </c>
      <c r="Y1462" t="s">
        <v>19</v>
      </c>
      <c r="Z1462" t="s">
        <v>19</v>
      </c>
      <c r="AA1462" t="s">
        <v>19</v>
      </c>
      <c r="AB1462" t="s">
        <v>19</v>
      </c>
      <c r="AC1462" t="s">
        <v>19</v>
      </c>
      <c r="AD1462" t="s">
        <v>19</v>
      </c>
      <c r="AE1462" t="s">
        <v>2539</v>
      </c>
      <c r="AF1462" s="27" t="s">
        <v>19</v>
      </c>
      <c r="AG1462" s="27" t="s">
        <v>19</v>
      </c>
      <c r="AH1462" s="27" t="s">
        <v>19</v>
      </c>
      <c r="AI1462" s="27" t="s">
        <v>19</v>
      </c>
      <c r="AJ1462" s="27" t="s">
        <v>19</v>
      </c>
      <c r="AK1462" t="s">
        <v>21</v>
      </c>
      <c r="AL1462">
        <v>1</v>
      </c>
      <c r="AT1462">
        <v>1</v>
      </c>
    </row>
    <row r="1463" spans="1:46" ht="14.45" customHeight="1">
      <c r="A1463"/>
      <c r="B1463" s="26" t="s">
        <v>6816</v>
      </c>
      <c r="D1463" s="47" t="s">
        <v>6896</v>
      </c>
      <c r="E1463" s="256" t="s">
        <v>6852</v>
      </c>
      <c r="F1463" s="47" t="s">
        <v>6847</v>
      </c>
      <c r="G1463" s="47"/>
      <c r="H1463" s="47"/>
      <c r="I1463" s="47"/>
      <c r="J1463" s="47"/>
      <c r="K1463" s="47"/>
      <c r="L1463" s="47"/>
      <c r="M1463" s="47"/>
      <c r="N1463" s="47"/>
      <c r="O1463" s="47"/>
      <c r="P1463" s="47"/>
      <c r="Q1463" s="47"/>
      <c r="R1463" s="47"/>
      <c r="S1463" s="47"/>
      <c r="T1463" s="47"/>
      <c r="U1463" s="47"/>
      <c r="V1463" s="48" t="s">
        <v>6833</v>
      </c>
      <c r="W1463">
        <v>3</v>
      </c>
      <c r="X1463" t="s">
        <v>2698</v>
      </c>
      <c r="Y1463" t="s">
        <v>2699</v>
      </c>
      <c r="Z1463" t="s">
        <v>19</v>
      </c>
      <c r="AA1463" t="s">
        <v>2700</v>
      </c>
      <c r="AB1463" t="s">
        <v>2700</v>
      </c>
      <c r="AC1463" t="s">
        <v>2701</v>
      </c>
      <c r="AD1463" t="s">
        <v>193</v>
      </c>
      <c r="AE1463" t="s">
        <v>2702</v>
      </c>
      <c r="AF1463" s="27" t="s">
        <v>19</v>
      </c>
      <c r="AG1463" s="27" t="s">
        <v>19</v>
      </c>
      <c r="AH1463" s="27" t="s">
        <v>311</v>
      </c>
      <c r="AI1463" s="27" t="s">
        <v>2703</v>
      </c>
      <c r="AJ1463" s="27" t="s">
        <v>2704</v>
      </c>
      <c r="AK1463" t="s">
        <v>21</v>
      </c>
      <c r="AL1463">
        <v>1</v>
      </c>
      <c r="AT1463" t="s">
        <v>2696</v>
      </c>
    </row>
    <row r="1464" spans="1:46" ht="14.45" customHeight="1">
      <c r="A1464"/>
      <c r="B1464" s="26" t="s">
        <v>6816</v>
      </c>
      <c r="D1464" s="47" t="s">
        <v>6896</v>
      </c>
      <c r="E1464" s="256"/>
      <c r="F1464" s="47" t="s">
        <v>6847</v>
      </c>
      <c r="G1464" s="47"/>
      <c r="H1464" s="47"/>
      <c r="I1464" s="47"/>
      <c r="J1464" s="47"/>
      <c r="K1464" s="47"/>
      <c r="L1464" s="47"/>
      <c r="M1464" s="47"/>
      <c r="N1464" s="47"/>
      <c r="O1464" s="47"/>
      <c r="P1464" s="47"/>
      <c r="Q1464" s="47"/>
      <c r="R1464" s="47"/>
      <c r="S1464" s="47"/>
      <c r="T1464" s="47"/>
      <c r="U1464" s="47"/>
      <c r="V1464" s="48" t="s">
        <v>6833</v>
      </c>
      <c r="W1464">
        <v>4</v>
      </c>
      <c r="X1464" t="s">
        <v>313</v>
      </c>
      <c r="Y1464" t="s">
        <v>19</v>
      </c>
      <c r="Z1464" t="s">
        <v>19</v>
      </c>
      <c r="AA1464" t="s">
        <v>19</v>
      </c>
      <c r="AB1464" t="s">
        <v>19</v>
      </c>
      <c r="AC1464" t="s">
        <v>19</v>
      </c>
      <c r="AD1464" t="s">
        <v>19</v>
      </c>
      <c r="AE1464" t="s">
        <v>485</v>
      </c>
      <c r="AF1464" s="27" t="s">
        <v>19</v>
      </c>
      <c r="AG1464" s="27" t="s">
        <v>2701</v>
      </c>
      <c r="AH1464" s="27" t="s">
        <v>19</v>
      </c>
      <c r="AI1464" s="27" t="s">
        <v>19</v>
      </c>
      <c r="AJ1464" s="27" t="s">
        <v>19</v>
      </c>
      <c r="AK1464" t="s">
        <v>21</v>
      </c>
      <c r="AL1464" t="s">
        <v>315</v>
      </c>
      <c r="AT1464" t="s">
        <v>2696</v>
      </c>
    </row>
    <row r="1465" spans="1:46" ht="14.45" customHeight="1">
      <c r="A1465"/>
      <c r="B1465" s="26" t="s">
        <v>6816</v>
      </c>
      <c r="D1465" s="47" t="s">
        <v>6959</v>
      </c>
      <c r="E1465" s="256"/>
      <c r="F1465" s="47"/>
      <c r="G1465" s="47"/>
      <c r="H1465" s="47"/>
      <c r="I1465" s="47"/>
      <c r="J1465" s="47" t="s">
        <v>7082</v>
      </c>
      <c r="K1465" s="47"/>
      <c r="L1465" s="47"/>
      <c r="M1465" s="47"/>
      <c r="N1465" s="47"/>
      <c r="O1465" s="47"/>
      <c r="P1465" s="47"/>
      <c r="Q1465" s="47"/>
      <c r="R1465" s="47"/>
      <c r="S1465" s="47"/>
      <c r="T1465" s="47"/>
      <c r="U1465" s="47"/>
      <c r="V1465" s="48" t="s">
        <v>6836</v>
      </c>
      <c r="W1465">
        <v>3</v>
      </c>
      <c r="X1465" t="s">
        <v>720</v>
      </c>
      <c r="Y1465" t="s">
        <v>2705</v>
      </c>
      <c r="Z1465" t="s">
        <v>19</v>
      </c>
      <c r="AA1465" t="s">
        <v>19</v>
      </c>
      <c r="AB1465" t="s">
        <v>2706</v>
      </c>
      <c r="AC1465" t="s">
        <v>2705</v>
      </c>
      <c r="AD1465" t="s">
        <v>796</v>
      </c>
      <c r="AE1465" t="s">
        <v>723</v>
      </c>
      <c r="AF1465" s="27" t="s">
        <v>19</v>
      </c>
      <c r="AG1465" s="27" t="s">
        <v>795</v>
      </c>
      <c r="AH1465" s="27" t="s">
        <v>724</v>
      </c>
      <c r="AI1465" s="27" t="s">
        <v>19</v>
      </c>
      <c r="AJ1465" s="27" t="s">
        <v>19</v>
      </c>
      <c r="AK1465" t="s">
        <v>21</v>
      </c>
      <c r="AL1465">
        <v>1</v>
      </c>
      <c r="AT1465" t="s">
        <v>2696</v>
      </c>
    </row>
    <row r="1466" spans="1:46" ht="14.45" customHeight="1">
      <c r="A1466"/>
      <c r="B1466" s="26" t="s">
        <v>6816</v>
      </c>
      <c r="D1466" s="47" t="s">
        <v>6896</v>
      </c>
      <c r="E1466" s="256"/>
      <c r="F1466" s="47"/>
      <c r="G1466" s="47"/>
      <c r="H1466" s="47" t="s">
        <v>6900</v>
      </c>
      <c r="I1466" s="47"/>
      <c r="J1466" s="47"/>
      <c r="K1466" s="47"/>
      <c r="L1466" s="47" t="s">
        <v>7034</v>
      </c>
      <c r="M1466" s="47"/>
      <c r="N1466" s="47"/>
      <c r="O1466" s="47"/>
      <c r="P1466" s="47"/>
      <c r="Q1466" s="47"/>
      <c r="R1466" s="47"/>
      <c r="S1466" s="47"/>
      <c r="T1466" s="47"/>
      <c r="U1466" s="47"/>
      <c r="V1466" s="48" t="s">
        <v>6833</v>
      </c>
      <c r="W1466">
        <v>3</v>
      </c>
      <c r="X1466" t="s">
        <v>1031</v>
      </c>
      <c r="Y1466" t="s">
        <v>2707</v>
      </c>
      <c r="Z1466" t="s">
        <v>19</v>
      </c>
      <c r="AA1466" t="s">
        <v>19</v>
      </c>
      <c r="AB1466" t="s">
        <v>19</v>
      </c>
      <c r="AC1466" t="s">
        <v>2707</v>
      </c>
      <c r="AD1466" t="s">
        <v>193</v>
      </c>
      <c r="AE1466" t="s">
        <v>1046</v>
      </c>
      <c r="AF1466" s="27" t="s">
        <v>19</v>
      </c>
      <c r="AG1466" s="27" t="s">
        <v>19</v>
      </c>
      <c r="AH1466" s="27" t="s">
        <v>19</v>
      </c>
      <c r="AI1466" s="27" t="s">
        <v>19</v>
      </c>
      <c r="AJ1466" s="27" t="s">
        <v>19</v>
      </c>
      <c r="AK1466" t="s">
        <v>21</v>
      </c>
      <c r="AL1466">
        <v>1</v>
      </c>
      <c r="AT1466" t="s">
        <v>2696</v>
      </c>
    </row>
    <row r="1467" spans="1:46" ht="14.45" customHeight="1">
      <c r="A1467"/>
      <c r="B1467" s="26" t="s">
        <v>6816</v>
      </c>
      <c r="D1467" s="47" t="s">
        <v>6896</v>
      </c>
      <c r="E1467" s="256"/>
      <c r="F1467" s="47"/>
      <c r="G1467" s="47"/>
      <c r="H1467" s="47" t="s">
        <v>6900</v>
      </c>
      <c r="I1467" s="47"/>
      <c r="J1467" s="47"/>
      <c r="K1467" s="47"/>
      <c r="L1467" s="47" t="s">
        <v>7033</v>
      </c>
      <c r="M1467" s="47"/>
      <c r="N1467" s="47"/>
      <c r="O1467" s="47"/>
      <c r="P1467" s="47"/>
      <c r="Q1467" s="47"/>
      <c r="R1467" s="47"/>
      <c r="S1467" s="47"/>
      <c r="T1467" s="47"/>
      <c r="U1467" s="47"/>
      <c r="V1467" s="48" t="s">
        <v>6833</v>
      </c>
      <c r="W1467">
        <v>3</v>
      </c>
      <c r="X1467" t="s">
        <v>1406</v>
      </c>
      <c r="Y1467" t="s">
        <v>1407</v>
      </c>
      <c r="Z1467" t="s">
        <v>19</v>
      </c>
      <c r="AA1467" t="s">
        <v>19</v>
      </c>
      <c r="AB1467" t="s">
        <v>19</v>
      </c>
      <c r="AC1467" t="s">
        <v>2708</v>
      </c>
      <c r="AD1467" t="s">
        <v>193</v>
      </c>
      <c r="AE1467" t="s">
        <v>1408</v>
      </c>
      <c r="AF1467" s="27" t="s">
        <v>19</v>
      </c>
      <c r="AG1467" s="27" t="s">
        <v>19</v>
      </c>
      <c r="AH1467" s="27" t="s">
        <v>19</v>
      </c>
      <c r="AI1467" s="27" t="s">
        <v>19</v>
      </c>
      <c r="AJ1467" s="27" t="s">
        <v>19</v>
      </c>
      <c r="AK1467" t="s">
        <v>21</v>
      </c>
      <c r="AL1467">
        <v>1</v>
      </c>
      <c r="AT1467" t="s">
        <v>2696</v>
      </c>
    </row>
    <row r="1468" spans="1:46" ht="14.45" customHeight="1">
      <c r="A1468"/>
      <c r="B1468" s="26" t="s">
        <v>6817</v>
      </c>
      <c r="D1468" s="47"/>
      <c r="E1468" s="256"/>
      <c r="F1468" s="47"/>
      <c r="G1468" s="47"/>
      <c r="H1468" s="47"/>
      <c r="I1468" s="47"/>
      <c r="J1468" s="47"/>
      <c r="K1468" s="47"/>
      <c r="L1468" s="47"/>
      <c r="M1468" s="47"/>
      <c r="N1468" s="47"/>
      <c r="O1468" s="47"/>
      <c r="P1468" s="47"/>
      <c r="Q1468" s="47"/>
      <c r="R1468" s="47"/>
      <c r="S1468" s="47"/>
      <c r="T1468" s="47"/>
      <c r="U1468" s="47"/>
      <c r="V1468" s="48"/>
      <c r="W1468">
        <v>1</v>
      </c>
      <c r="X1468" t="s">
        <v>2709</v>
      </c>
    </row>
    <row r="1469" spans="1:46" ht="14.45" customHeight="1">
      <c r="A1469"/>
      <c r="B1469" s="26" t="s">
        <v>6817</v>
      </c>
      <c r="D1469" s="47"/>
      <c r="E1469" s="256"/>
      <c r="F1469" s="47"/>
      <c r="G1469" s="47"/>
      <c r="H1469" s="47"/>
      <c r="I1469" s="47"/>
      <c r="J1469" s="47"/>
      <c r="K1469" s="47"/>
      <c r="L1469" s="47"/>
      <c r="M1469" s="47"/>
      <c r="N1469" s="47"/>
      <c r="O1469" s="47"/>
      <c r="P1469" s="47"/>
      <c r="Q1469" s="47"/>
      <c r="R1469" s="47"/>
      <c r="S1469" s="47"/>
      <c r="T1469" s="47"/>
      <c r="U1469" s="47"/>
      <c r="V1469" s="48"/>
      <c r="W1469">
        <v>2</v>
      </c>
      <c r="X1469" t="s">
        <v>1</v>
      </c>
      <c r="Y1469" t="s">
        <v>2710</v>
      </c>
      <c r="Z1469" t="s">
        <v>2711</v>
      </c>
      <c r="AA1469" t="s">
        <v>2712</v>
      </c>
    </row>
    <row r="1470" spans="1:46" ht="14.45" customHeight="1">
      <c r="A1470"/>
      <c r="B1470" s="26" t="s">
        <v>6817</v>
      </c>
      <c r="D1470" s="47"/>
      <c r="E1470" s="256"/>
      <c r="F1470" s="47"/>
      <c r="G1470" s="47"/>
      <c r="H1470" s="47"/>
      <c r="I1470" s="47"/>
      <c r="J1470" s="47"/>
      <c r="K1470" s="47"/>
      <c r="L1470" s="47"/>
      <c r="M1470" s="47"/>
      <c r="N1470" s="47"/>
      <c r="O1470" s="47"/>
      <c r="P1470" s="47"/>
      <c r="Q1470" s="47"/>
      <c r="R1470" s="47"/>
      <c r="S1470" s="47"/>
      <c r="T1470" s="47"/>
      <c r="U1470" s="47"/>
      <c r="V1470" s="48"/>
      <c r="W1470">
        <v>0</v>
      </c>
      <c r="X1470" t="s">
        <v>5</v>
      </c>
      <c r="Y1470" t="s">
        <v>6</v>
      </c>
      <c r="Z1470" t="s">
        <v>7</v>
      </c>
      <c r="AA1470" t="s">
        <v>8</v>
      </c>
      <c r="AB1470" t="s">
        <v>8</v>
      </c>
      <c r="AC1470" t="s">
        <v>9</v>
      </c>
      <c r="AD1470" t="s">
        <v>10</v>
      </c>
      <c r="AE1470" t="s">
        <v>11</v>
      </c>
      <c r="AF1470" s="27" t="s">
        <v>12</v>
      </c>
      <c r="AG1470" s="27" t="s">
        <v>13</v>
      </c>
      <c r="AH1470" s="27" t="s">
        <v>14</v>
      </c>
      <c r="AI1470" s="27" t="s">
        <v>15</v>
      </c>
      <c r="AJ1470" s="27" t="s">
        <v>16</v>
      </c>
      <c r="AK1470" t="s">
        <v>17</v>
      </c>
      <c r="AL1470" t="s">
        <v>1</v>
      </c>
      <c r="AT1470" t="s">
        <v>1</v>
      </c>
    </row>
    <row r="1471" spans="1:46" ht="14.45" customHeight="1">
      <c r="A1471"/>
      <c r="B1471" s="26" t="s">
        <v>6817</v>
      </c>
      <c r="D1471" s="47"/>
      <c r="E1471" s="256"/>
      <c r="F1471" s="47"/>
      <c r="G1471" s="47"/>
      <c r="H1471" s="47"/>
      <c r="I1471" s="47"/>
      <c r="J1471" s="47"/>
      <c r="K1471" s="47"/>
      <c r="L1471" s="47"/>
      <c r="M1471" s="47"/>
      <c r="N1471" s="47"/>
      <c r="O1471" s="47"/>
      <c r="P1471" s="47"/>
      <c r="Q1471" s="47"/>
      <c r="R1471" s="47"/>
      <c r="S1471" s="47"/>
      <c r="T1471" s="47"/>
      <c r="U1471" s="47"/>
      <c r="V1471" s="48"/>
      <c r="W1471">
        <v>4</v>
      </c>
      <c r="X1471" t="s">
        <v>33</v>
      </c>
      <c r="Y1471" t="s">
        <v>19</v>
      </c>
      <c r="Z1471" t="s">
        <v>19</v>
      </c>
      <c r="AA1471" t="s">
        <v>19</v>
      </c>
      <c r="AB1471" t="s">
        <v>19</v>
      </c>
      <c r="AC1471" t="s">
        <v>19</v>
      </c>
      <c r="AD1471" t="s">
        <v>19</v>
      </c>
      <c r="AE1471" t="s">
        <v>34</v>
      </c>
      <c r="AF1471" s="27" t="s">
        <v>19</v>
      </c>
      <c r="AG1471" s="27" t="s">
        <v>19</v>
      </c>
      <c r="AH1471" s="27" t="s">
        <v>19</v>
      </c>
      <c r="AI1471" s="27" t="s">
        <v>19</v>
      </c>
      <c r="AJ1471" s="27" t="s">
        <v>19</v>
      </c>
      <c r="AK1471" t="s">
        <v>24</v>
      </c>
      <c r="AL1471">
        <v>392</v>
      </c>
      <c r="AT1471">
        <v>392</v>
      </c>
    </row>
    <row r="1472" spans="1:46" ht="14.45" customHeight="1">
      <c r="A1472"/>
      <c r="B1472" s="26" t="s">
        <v>6817</v>
      </c>
      <c r="D1472" s="47"/>
      <c r="E1472" s="256"/>
      <c r="F1472" s="47"/>
      <c r="G1472" s="47"/>
      <c r="H1472" s="47"/>
      <c r="I1472" s="47"/>
      <c r="J1472" s="47"/>
      <c r="K1472" s="47"/>
      <c r="L1472" s="47"/>
      <c r="M1472" s="47"/>
      <c r="N1472" s="47"/>
      <c r="O1472" s="47"/>
      <c r="P1472" s="47"/>
      <c r="Q1472" s="47"/>
      <c r="R1472" s="47"/>
      <c r="S1472" s="47"/>
      <c r="T1472" s="47"/>
      <c r="U1472" s="47"/>
      <c r="V1472" s="48"/>
      <c r="W1472">
        <v>4</v>
      </c>
      <c r="X1472" t="s">
        <v>75</v>
      </c>
      <c r="Y1472" t="s">
        <v>19</v>
      </c>
      <c r="Z1472" t="s">
        <v>19</v>
      </c>
      <c r="AA1472" t="s">
        <v>19</v>
      </c>
      <c r="AB1472" t="s">
        <v>19</v>
      </c>
      <c r="AC1472" t="s">
        <v>19</v>
      </c>
      <c r="AD1472" t="s">
        <v>19</v>
      </c>
      <c r="AE1472" t="s">
        <v>2713</v>
      </c>
      <c r="AF1472" s="27" t="s">
        <v>19</v>
      </c>
      <c r="AG1472" s="27" t="s">
        <v>19</v>
      </c>
      <c r="AH1472" s="27" t="s">
        <v>19</v>
      </c>
      <c r="AI1472" s="27" t="s">
        <v>19</v>
      </c>
      <c r="AJ1472" s="27" t="s">
        <v>19</v>
      </c>
      <c r="AK1472" t="s">
        <v>21</v>
      </c>
      <c r="AL1472">
        <v>1</v>
      </c>
      <c r="AT1472">
        <v>1</v>
      </c>
    </row>
    <row r="1473" spans="1:47" ht="14.45" customHeight="1">
      <c r="A1473"/>
      <c r="B1473" s="26" t="s">
        <v>6817</v>
      </c>
      <c r="D1473" s="47"/>
      <c r="E1473" s="256"/>
      <c r="F1473" s="47"/>
      <c r="G1473" s="47"/>
      <c r="H1473" s="47"/>
      <c r="I1473" s="47"/>
      <c r="J1473" s="47"/>
      <c r="K1473" s="47"/>
      <c r="L1473" s="47"/>
      <c r="M1473" s="47"/>
      <c r="N1473" s="47"/>
      <c r="O1473" s="47"/>
      <c r="P1473" s="47"/>
      <c r="Q1473" s="47"/>
      <c r="R1473" s="47"/>
      <c r="S1473" s="47"/>
      <c r="T1473" s="47"/>
      <c r="U1473" s="47"/>
      <c r="V1473" s="48"/>
      <c r="W1473">
        <v>4</v>
      </c>
      <c r="X1473" t="s">
        <v>75</v>
      </c>
      <c r="Y1473" t="s">
        <v>19</v>
      </c>
      <c r="Z1473" t="s">
        <v>19</v>
      </c>
      <c r="AA1473" t="s">
        <v>19</v>
      </c>
      <c r="AB1473" t="s">
        <v>19</v>
      </c>
      <c r="AC1473" t="s">
        <v>19</v>
      </c>
      <c r="AD1473" t="s">
        <v>19</v>
      </c>
      <c r="AE1473" t="s">
        <v>2714</v>
      </c>
      <c r="AF1473" s="27" t="s">
        <v>19</v>
      </c>
      <c r="AG1473" s="27" t="s">
        <v>19</v>
      </c>
      <c r="AH1473" s="27" t="s">
        <v>19</v>
      </c>
      <c r="AI1473" s="27" t="s">
        <v>19</v>
      </c>
      <c r="AJ1473" s="27" t="s">
        <v>19</v>
      </c>
      <c r="AK1473" t="s">
        <v>21</v>
      </c>
      <c r="AL1473">
        <v>1</v>
      </c>
      <c r="AT1473">
        <v>1</v>
      </c>
    </row>
    <row r="1474" spans="1:47" ht="14.45" customHeight="1">
      <c r="A1474"/>
      <c r="B1474" s="26" t="s">
        <v>6817</v>
      </c>
      <c r="D1474" s="47"/>
      <c r="E1474" s="256"/>
      <c r="F1474" s="47"/>
      <c r="G1474" s="47"/>
      <c r="H1474" s="47"/>
      <c r="I1474" s="47"/>
      <c r="J1474" s="47"/>
      <c r="K1474" s="47"/>
      <c r="L1474" s="47"/>
      <c r="M1474" s="47"/>
      <c r="N1474" s="47"/>
      <c r="O1474" s="47"/>
      <c r="P1474" s="47"/>
      <c r="Q1474" s="47"/>
      <c r="R1474" s="47"/>
      <c r="S1474" s="47"/>
      <c r="T1474" s="47"/>
      <c r="U1474" s="47"/>
      <c r="V1474" s="48"/>
      <c r="W1474">
        <v>4</v>
      </c>
      <c r="X1474" t="s">
        <v>75</v>
      </c>
      <c r="Y1474" t="s">
        <v>19</v>
      </c>
      <c r="Z1474" t="s">
        <v>19</v>
      </c>
      <c r="AA1474" t="s">
        <v>19</v>
      </c>
      <c r="AB1474" t="s">
        <v>19</v>
      </c>
      <c r="AC1474" t="s">
        <v>19</v>
      </c>
      <c r="AD1474" t="s">
        <v>19</v>
      </c>
      <c r="AE1474" t="s">
        <v>1768</v>
      </c>
      <c r="AF1474" s="27" t="s">
        <v>19</v>
      </c>
      <c r="AG1474" s="27" t="s">
        <v>19</v>
      </c>
      <c r="AH1474" s="27" t="s">
        <v>19</v>
      </c>
      <c r="AI1474" s="27" t="s">
        <v>19</v>
      </c>
      <c r="AJ1474" s="27" t="s">
        <v>19</v>
      </c>
      <c r="AK1474" t="s">
        <v>21</v>
      </c>
      <c r="AL1474">
        <v>2</v>
      </c>
      <c r="AT1474">
        <v>2</v>
      </c>
    </row>
    <row r="1475" spans="1:47" ht="14.45" customHeight="1">
      <c r="A1475"/>
      <c r="B1475" s="26" t="s">
        <v>6817</v>
      </c>
      <c r="D1475" s="47" t="s">
        <v>6914</v>
      </c>
      <c r="E1475" s="256" t="s">
        <v>6852</v>
      </c>
      <c r="F1475" s="47" t="s">
        <v>6847</v>
      </c>
      <c r="G1475" s="47"/>
      <c r="H1475" s="47"/>
      <c r="I1475" s="47"/>
      <c r="J1475" s="47"/>
      <c r="K1475" s="47"/>
      <c r="L1475" s="47"/>
      <c r="M1475" s="47"/>
      <c r="N1475" s="47"/>
      <c r="O1475" s="47"/>
      <c r="P1475" s="47"/>
      <c r="Q1475" s="47"/>
      <c r="R1475" s="47"/>
      <c r="S1475" s="47"/>
      <c r="T1475" s="47"/>
      <c r="U1475" s="47"/>
      <c r="V1475" s="48" t="s">
        <v>6833</v>
      </c>
      <c r="W1475">
        <v>3</v>
      </c>
      <c r="X1475" t="s">
        <v>2715</v>
      </c>
      <c r="Y1475" t="s">
        <v>2716</v>
      </c>
      <c r="Z1475" t="s">
        <v>19</v>
      </c>
      <c r="AA1475" t="s">
        <v>369</v>
      </c>
      <c r="AB1475" t="s">
        <v>369</v>
      </c>
      <c r="AC1475" t="s">
        <v>2717</v>
      </c>
      <c r="AD1475" t="s">
        <v>2718</v>
      </c>
      <c r="AE1475" t="s">
        <v>2719</v>
      </c>
      <c r="AF1475" s="27" t="s">
        <v>1786</v>
      </c>
      <c r="AG1475" s="27" t="s">
        <v>19</v>
      </c>
      <c r="AH1475" s="27" t="s">
        <v>2389</v>
      </c>
      <c r="AI1475" s="27" t="s">
        <v>372</v>
      </c>
      <c r="AJ1475" s="27" t="s">
        <v>19</v>
      </c>
      <c r="AK1475" t="s">
        <v>21</v>
      </c>
      <c r="AL1475">
        <v>1</v>
      </c>
      <c r="AT1475" t="s">
        <v>2710</v>
      </c>
    </row>
    <row r="1476" spans="1:47" ht="14.45" customHeight="1">
      <c r="A1476"/>
      <c r="B1476" s="26" t="s">
        <v>6817</v>
      </c>
      <c r="D1476" s="47" t="s">
        <v>6914</v>
      </c>
      <c r="E1476" s="256" t="s">
        <v>6852</v>
      </c>
      <c r="F1476" s="47" t="s">
        <v>6847</v>
      </c>
      <c r="G1476" s="47"/>
      <c r="H1476" s="47"/>
      <c r="I1476" s="47"/>
      <c r="J1476" s="47"/>
      <c r="K1476" s="47"/>
      <c r="L1476" s="47"/>
      <c r="M1476" s="47"/>
      <c r="N1476" s="47"/>
      <c r="O1476" s="47"/>
      <c r="P1476" s="47"/>
      <c r="Q1476" s="47"/>
      <c r="R1476" s="47"/>
      <c r="S1476" s="47"/>
      <c r="T1476" s="47"/>
      <c r="U1476" s="47"/>
      <c r="V1476" s="48" t="s">
        <v>6833</v>
      </c>
      <c r="W1476">
        <v>3</v>
      </c>
      <c r="X1476" t="s">
        <v>2720</v>
      </c>
      <c r="Y1476" t="s">
        <v>2721</v>
      </c>
      <c r="Z1476" t="s">
        <v>19</v>
      </c>
      <c r="AA1476" t="s">
        <v>2722</v>
      </c>
      <c r="AB1476" t="s">
        <v>2723</v>
      </c>
      <c r="AC1476" t="s">
        <v>2724</v>
      </c>
      <c r="AD1476" t="s">
        <v>1756</v>
      </c>
      <c r="AE1476" t="s">
        <v>2725</v>
      </c>
      <c r="AF1476" s="27" t="s">
        <v>1879</v>
      </c>
      <c r="AG1476" s="27" t="s">
        <v>19</v>
      </c>
      <c r="AH1476" s="27" t="s">
        <v>2189</v>
      </c>
      <c r="AI1476" s="27" t="s">
        <v>2726</v>
      </c>
      <c r="AJ1476" s="27" t="s">
        <v>2727</v>
      </c>
      <c r="AK1476" t="s">
        <v>21</v>
      </c>
      <c r="AL1476">
        <v>1</v>
      </c>
      <c r="AT1476" t="s">
        <v>2710</v>
      </c>
    </row>
    <row r="1477" spans="1:47" ht="14.45" customHeight="1">
      <c r="A1477" s="410" t="s">
        <v>8115</v>
      </c>
      <c r="B1477" s="26" t="s">
        <v>6817</v>
      </c>
      <c r="D1477" s="47" t="s">
        <v>6914</v>
      </c>
      <c r="E1477" s="256"/>
      <c r="F1477" s="47"/>
      <c r="G1477" s="47"/>
      <c r="H1477" s="47" t="s">
        <v>6914</v>
      </c>
      <c r="I1477" s="47"/>
      <c r="J1477" s="47"/>
      <c r="K1477" s="47"/>
      <c r="L1477" s="407" t="s">
        <v>7034</v>
      </c>
      <c r="M1477" s="47"/>
      <c r="N1477" s="47"/>
      <c r="O1477" s="47"/>
      <c r="P1477" s="47"/>
      <c r="Q1477" s="47"/>
      <c r="R1477" s="47"/>
      <c r="S1477" s="47"/>
      <c r="T1477" s="47"/>
      <c r="U1477" s="47"/>
      <c r="V1477" s="48" t="s">
        <v>6833</v>
      </c>
      <c r="W1477">
        <v>3</v>
      </c>
      <c r="X1477" t="s">
        <v>1088</v>
      </c>
      <c r="Y1477" t="s">
        <v>1755</v>
      </c>
      <c r="Z1477" t="s">
        <v>19</v>
      </c>
      <c r="AA1477" t="s">
        <v>19</v>
      </c>
      <c r="AB1477" t="s">
        <v>19</v>
      </c>
      <c r="AC1477" t="s">
        <v>1755</v>
      </c>
      <c r="AD1477" t="s">
        <v>1756</v>
      </c>
      <c r="AE1477" t="s">
        <v>1114</v>
      </c>
      <c r="AF1477" s="27" t="s">
        <v>19</v>
      </c>
      <c r="AG1477" s="27" t="s">
        <v>19</v>
      </c>
      <c r="AH1477" s="27" t="s">
        <v>19</v>
      </c>
      <c r="AI1477" s="27" t="s">
        <v>19</v>
      </c>
      <c r="AJ1477" s="27" t="s">
        <v>19</v>
      </c>
      <c r="AK1477" t="s">
        <v>21</v>
      </c>
      <c r="AL1477">
        <v>1</v>
      </c>
      <c r="AT1477" t="s">
        <v>2710</v>
      </c>
    </row>
    <row r="1478" spans="1:47" ht="14.45" customHeight="1">
      <c r="A1478"/>
      <c r="B1478" s="26" t="s">
        <v>6818</v>
      </c>
      <c r="D1478" s="47"/>
      <c r="E1478" s="256"/>
      <c r="F1478" s="47"/>
      <c r="G1478" s="47"/>
      <c r="H1478" s="47"/>
      <c r="I1478" s="47"/>
      <c r="J1478" s="47"/>
      <c r="K1478" s="47"/>
      <c r="L1478" s="47"/>
      <c r="M1478" s="47"/>
      <c r="N1478" s="47"/>
      <c r="O1478" s="47"/>
      <c r="P1478" s="47"/>
      <c r="Q1478" s="47"/>
      <c r="R1478" s="47"/>
      <c r="S1478" s="47"/>
      <c r="T1478" s="47"/>
      <c r="U1478" s="47"/>
      <c r="V1478" s="48"/>
      <c r="W1478">
        <v>1</v>
      </c>
      <c r="X1478" t="s">
        <v>2728</v>
      </c>
    </row>
    <row r="1479" spans="1:47" ht="14.45" customHeight="1">
      <c r="A1479"/>
      <c r="B1479" s="26" t="s">
        <v>6818</v>
      </c>
      <c r="D1479" s="47"/>
      <c r="E1479" s="256"/>
      <c r="F1479" s="47"/>
      <c r="G1479" s="47"/>
      <c r="H1479" s="47"/>
      <c r="I1479" s="47"/>
      <c r="J1479" s="47"/>
      <c r="K1479" s="47"/>
      <c r="L1479" s="47"/>
      <c r="M1479" s="47"/>
      <c r="N1479" s="47"/>
      <c r="O1479" s="47"/>
      <c r="P1479" s="47"/>
      <c r="Q1479" s="47"/>
      <c r="R1479" s="47"/>
      <c r="S1479" s="47"/>
      <c r="T1479" s="47"/>
      <c r="U1479" s="47"/>
      <c r="V1479" s="48"/>
      <c r="W1479">
        <v>2</v>
      </c>
      <c r="X1479" t="s">
        <v>1</v>
      </c>
      <c r="Y1479" t="s">
        <v>2729</v>
      </c>
      <c r="Z1479" t="s">
        <v>2730</v>
      </c>
      <c r="AA1479" t="s">
        <v>2731</v>
      </c>
      <c r="AB1479" t="s">
        <v>4</v>
      </c>
    </row>
    <row r="1480" spans="1:47" ht="14.45" customHeight="1">
      <c r="A1480" s="225" t="s">
        <v>8052</v>
      </c>
      <c r="B1480" s="26" t="s">
        <v>6818</v>
      </c>
      <c r="D1480" s="47"/>
      <c r="E1480" s="256"/>
      <c r="F1480" s="47"/>
      <c r="G1480" s="47"/>
      <c r="H1480" s="47"/>
      <c r="I1480" s="47"/>
      <c r="J1480" s="47"/>
      <c r="K1480" s="47"/>
      <c r="L1480" s="47"/>
      <c r="M1480" s="47"/>
      <c r="N1480" s="47"/>
      <c r="O1480" s="47"/>
      <c r="P1480" s="47"/>
      <c r="Q1480" s="47"/>
      <c r="R1480" s="47"/>
      <c r="S1480" s="47"/>
      <c r="T1480" s="47"/>
      <c r="U1480" s="47"/>
      <c r="V1480" s="48"/>
      <c r="W1480">
        <v>2</v>
      </c>
      <c r="X1480" t="s">
        <v>1485</v>
      </c>
      <c r="Y1480" t="s">
        <v>2732</v>
      </c>
      <c r="Z1480" t="s">
        <v>2733</v>
      </c>
      <c r="AA1480" s="179" t="s">
        <v>8051</v>
      </c>
      <c r="AB1480" t="s">
        <v>4</v>
      </c>
    </row>
    <row r="1481" spans="1:47" ht="14.45" customHeight="1">
      <c r="A1481"/>
      <c r="B1481" s="26" t="s">
        <v>6818</v>
      </c>
      <c r="D1481" s="47"/>
      <c r="E1481" s="256"/>
      <c r="F1481" s="47"/>
      <c r="G1481" s="47"/>
      <c r="H1481" s="47"/>
      <c r="I1481" s="47"/>
      <c r="J1481" s="47"/>
      <c r="K1481" s="47"/>
      <c r="L1481" s="47"/>
      <c r="M1481" s="47"/>
      <c r="N1481" s="47"/>
      <c r="O1481" s="47"/>
      <c r="P1481" s="47"/>
      <c r="Q1481" s="47"/>
      <c r="R1481" s="47"/>
      <c r="S1481" s="47"/>
      <c r="T1481" s="47"/>
      <c r="U1481" s="47"/>
      <c r="V1481" s="48"/>
      <c r="W1481">
        <v>0</v>
      </c>
      <c r="X1481" t="s">
        <v>5</v>
      </c>
      <c r="Y1481" t="s">
        <v>6</v>
      </c>
      <c r="Z1481" t="s">
        <v>7</v>
      </c>
      <c r="AA1481" t="s">
        <v>8</v>
      </c>
      <c r="AB1481" t="s">
        <v>8</v>
      </c>
      <c r="AC1481" t="s">
        <v>9</v>
      </c>
      <c r="AD1481" t="s">
        <v>10</v>
      </c>
      <c r="AE1481" t="s">
        <v>11</v>
      </c>
      <c r="AF1481" s="27" t="s">
        <v>12</v>
      </c>
      <c r="AG1481" s="27" t="s">
        <v>13</v>
      </c>
      <c r="AH1481" s="27" t="s">
        <v>14</v>
      </c>
      <c r="AI1481" s="27" t="s">
        <v>15</v>
      </c>
      <c r="AJ1481" s="27" t="s">
        <v>16</v>
      </c>
      <c r="AK1481" t="s">
        <v>17</v>
      </c>
      <c r="AL1481" t="s">
        <v>1</v>
      </c>
      <c r="AM1481" t="s">
        <v>1485</v>
      </c>
      <c r="AT1481" t="s">
        <v>1</v>
      </c>
      <c r="AU1481" t="s">
        <v>1485</v>
      </c>
    </row>
    <row r="1482" spans="1:47" ht="14.45" customHeight="1">
      <c r="A1482"/>
      <c r="B1482" s="26" t="s">
        <v>6818</v>
      </c>
      <c r="D1482" s="47"/>
      <c r="E1482" s="256"/>
      <c r="F1482" s="47"/>
      <c r="G1482" s="47"/>
      <c r="H1482" s="47"/>
      <c r="I1482" s="47"/>
      <c r="J1482" s="47"/>
      <c r="K1482" s="47"/>
      <c r="L1482" s="47"/>
      <c r="M1482" s="47"/>
      <c r="N1482" s="47"/>
      <c r="O1482" s="47"/>
      <c r="P1482" s="47"/>
      <c r="Q1482" s="47"/>
      <c r="R1482" s="47"/>
      <c r="S1482" s="47"/>
      <c r="T1482" s="47"/>
      <c r="U1482" s="47"/>
      <c r="V1482" s="48"/>
      <c r="W1482">
        <v>4</v>
      </c>
      <c r="X1482" t="s">
        <v>33</v>
      </c>
      <c r="Y1482" t="s">
        <v>19</v>
      </c>
      <c r="Z1482" t="s">
        <v>19</v>
      </c>
      <c r="AA1482" t="s">
        <v>19</v>
      </c>
      <c r="AB1482" t="s">
        <v>19</v>
      </c>
      <c r="AC1482" t="s">
        <v>19</v>
      </c>
      <c r="AD1482" t="s">
        <v>19</v>
      </c>
      <c r="AE1482" t="s">
        <v>35</v>
      </c>
      <c r="AF1482" s="27" t="s">
        <v>19</v>
      </c>
      <c r="AG1482" s="27" t="s">
        <v>19</v>
      </c>
      <c r="AH1482" s="27" t="s">
        <v>19</v>
      </c>
      <c r="AI1482" s="27" t="s">
        <v>19</v>
      </c>
      <c r="AJ1482" s="27" t="s">
        <v>19</v>
      </c>
      <c r="AK1482" t="s">
        <v>24</v>
      </c>
      <c r="AL1482">
        <v>660</v>
      </c>
      <c r="AM1482">
        <v>738</v>
      </c>
      <c r="AT1482">
        <v>660</v>
      </c>
      <c r="AU1482">
        <v>738</v>
      </c>
    </row>
    <row r="1483" spans="1:47" ht="14.45" customHeight="1">
      <c r="A1483"/>
      <c r="B1483" s="26" t="s">
        <v>6818</v>
      </c>
      <c r="D1483" s="47"/>
      <c r="E1483" s="256"/>
      <c r="F1483" s="47"/>
      <c r="G1483" s="47"/>
      <c r="H1483" s="47"/>
      <c r="I1483" s="47"/>
      <c r="J1483" s="47"/>
      <c r="K1483" s="47"/>
      <c r="L1483" s="47"/>
      <c r="M1483" s="47"/>
      <c r="N1483" s="47"/>
      <c r="O1483" s="47"/>
      <c r="P1483" s="47"/>
      <c r="Q1483" s="47"/>
      <c r="R1483" s="47"/>
      <c r="S1483" s="47"/>
      <c r="T1483" s="47"/>
      <c r="U1483" s="47"/>
      <c r="V1483" s="48"/>
      <c r="W1483">
        <v>4</v>
      </c>
      <c r="X1483" t="s">
        <v>60</v>
      </c>
      <c r="Y1483" t="s">
        <v>19</v>
      </c>
      <c r="Z1483" t="s">
        <v>19</v>
      </c>
      <c r="AA1483" t="s">
        <v>19</v>
      </c>
      <c r="AB1483" t="s">
        <v>19</v>
      </c>
      <c r="AC1483" t="s">
        <v>19</v>
      </c>
      <c r="AD1483" t="s">
        <v>19</v>
      </c>
      <c r="AE1483" t="s">
        <v>1650</v>
      </c>
      <c r="AF1483" s="27" t="s">
        <v>19</v>
      </c>
      <c r="AG1483" s="27" t="s">
        <v>19</v>
      </c>
      <c r="AH1483" s="27" t="s">
        <v>19</v>
      </c>
      <c r="AI1483" s="27" t="s">
        <v>19</v>
      </c>
      <c r="AJ1483" s="27" t="s">
        <v>19</v>
      </c>
      <c r="AK1483" t="s">
        <v>21</v>
      </c>
      <c r="AL1483" t="s">
        <v>19</v>
      </c>
      <c r="AM1483">
        <v>6</v>
      </c>
      <c r="AT1483" t="s">
        <v>19</v>
      </c>
      <c r="AU1483">
        <v>6</v>
      </c>
    </row>
    <row r="1484" spans="1:47" ht="14.45" customHeight="1">
      <c r="A1484"/>
      <c r="B1484" s="26" t="s">
        <v>6818</v>
      </c>
      <c r="D1484" s="47"/>
      <c r="E1484" s="256"/>
      <c r="F1484" s="47"/>
      <c r="G1484" s="47"/>
      <c r="H1484" s="47"/>
      <c r="I1484" s="47"/>
      <c r="J1484" s="47"/>
      <c r="K1484" s="47"/>
      <c r="L1484" s="47"/>
      <c r="M1484" s="47"/>
      <c r="N1484" s="47"/>
      <c r="O1484" s="47"/>
      <c r="P1484" s="47"/>
      <c r="Q1484" s="47"/>
      <c r="R1484" s="47"/>
      <c r="S1484" s="47"/>
      <c r="T1484" s="47"/>
      <c r="U1484" s="47"/>
      <c r="V1484" s="48"/>
      <c r="W1484">
        <v>4</v>
      </c>
      <c r="X1484" t="s">
        <v>60</v>
      </c>
      <c r="Y1484" t="s">
        <v>19</v>
      </c>
      <c r="Z1484" t="s">
        <v>19</v>
      </c>
      <c r="AA1484" t="s">
        <v>19</v>
      </c>
      <c r="AB1484" t="s">
        <v>19</v>
      </c>
      <c r="AC1484" t="s">
        <v>19</v>
      </c>
      <c r="AD1484" t="s">
        <v>19</v>
      </c>
      <c r="AE1484" t="s">
        <v>2734</v>
      </c>
      <c r="AF1484" s="27" t="s">
        <v>19</v>
      </c>
      <c r="AG1484" s="27" t="s">
        <v>19</v>
      </c>
      <c r="AH1484" s="27" t="s">
        <v>19</v>
      </c>
      <c r="AI1484" s="27" t="s">
        <v>19</v>
      </c>
      <c r="AJ1484" s="27" t="s">
        <v>19</v>
      </c>
      <c r="AK1484" t="s">
        <v>21</v>
      </c>
      <c r="AL1484" t="s">
        <v>19</v>
      </c>
      <c r="AM1484">
        <v>1</v>
      </c>
      <c r="AT1484" t="s">
        <v>19</v>
      </c>
      <c r="AU1484">
        <v>1</v>
      </c>
    </row>
    <row r="1485" spans="1:47" ht="14.45" customHeight="1">
      <c r="A1485"/>
      <c r="B1485" s="26" t="s">
        <v>6818</v>
      </c>
      <c r="D1485" s="47"/>
      <c r="E1485" s="256"/>
      <c r="F1485" s="47"/>
      <c r="G1485" s="47"/>
      <c r="H1485" s="47"/>
      <c r="I1485" s="47"/>
      <c r="J1485" s="47"/>
      <c r="K1485" s="47"/>
      <c r="L1485" s="47"/>
      <c r="M1485" s="47"/>
      <c r="N1485" s="47"/>
      <c r="O1485" s="47"/>
      <c r="P1485" s="47"/>
      <c r="Q1485" s="47"/>
      <c r="R1485" s="47"/>
      <c r="S1485" s="47"/>
      <c r="T1485" s="47"/>
      <c r="U1485" s="47"/>
      <c r="V1485" s="48"/>
      <c r="W1485">
        <v>4</v>
      </c>
      <c r="X1485" t="s">
        <v>60</v>
      </c>
      <c r="Y1485" t="s">
        <v>19</v>
      </c>
      <c r="Z1485" t="s">
        <v>19</v>
      </c>
      <c r="AA1485" t="s">
        <v>19</v>
      </c>
      <c r="AB1485" t="s">
        <v>19</v>
      </c>
      <c r="AC1485" t="s">
        <v>19</v>
      </c>
      <c r="AD1485" t="s">
        <v>19</v>
      </c>
      <c r="AE1485" t="s">
        <v>2181</v>
      </c>
      <c r="AF1485" s="27" t="s">
        <v>19</v>
      </c>
      <c r="AG1485" s="27" t="s">
        <v>19</v>
      </c>
      <c r="AH1485" s="27" t="s">
        <v>19</v>
      </c>
      <c r="AI1485" s="27" t="s">
        <v>19</v>
      </c>
      <c r="AJ1485" s="27" t="s">
        <v>19</v>
      </c>
      <c r="AK1485" t="s">
        <v>21</v>
      </c>
      <c r="AL1485" t="s">
        <v>19</v>
      </c>
      <c r="AM1485">
        <v>6</v>
      </c>
      <c r="AT1485" t="s">
        <v>19</v>
      </c>
      <c r="AU1485">
        <v>6</v>
      </c>
    </row>
    <row r="1486" spans="1:47" ht="14.45" customHeight="1">
      <c r="A1486"/>
      <c r="B1486" s="26" t="s">
        <v>6818</v>
      </c>
      <c r="D1486" s="47"/>
      <c r="E1486" s="256"/>
      <c r="F1486" s="47"/>
      <c r="G1486" s="47"/>
      <c r="H1486" s="47"/>
      <c r="I1486" s="47"/>
      <c r="J1486" s="47"/>
      <c r="K1486" s="47"/>
      <c r="L1486" s="47"/>
      <c r="M1486" s="47"/>
      <c r="N1486" s="47"/>
      <c r="O1486" s="47"/>
      <c r="P1486" s="47"/>
      <c r="Q1486" s="47"/>
      <c r="R1486" s="47"/>
      <c r="S1486" s="47"/>
      <c r="T1486" s="47"/>
      <c r="U1486" s="47"/>
      <c r="V1486" s="48"/>
      <c r="W1486">
        <v>4</v>
      </c>
      <c r="X1486" t="s">
        <v>60</v>
      </c>
      <c r="Y1486" t="s">
        <v>19</v>
      </c>
      <c r="Z1486" t="s">
        <v>19</v>
      </c>
      <c r="AA1486" t="s">
        <v>19</v>
      </c>
      <c r="AB1486" t="s">
        <v>19</v>
      </c>
      <c r="AC1486" t="s">
        <v>19</v>
      </c>
      <c r="AD1486" t="s">
        <v>19</v>
      </c>
      <c r="AE1486" t="s">
        <v>2735</v>
      </c>
      <c r="AF1486" s="27" t="s">
        <v>19</v>
      </c>
      <c r="AG1486" s="27" t="s">
        <v>19</v>
      </c>
      <c r="AH1486" s="27" t="s">
        <v>19</v>
      </c>
      <c r="AI1486" s="27" t="s">
        <v>19</v>
      </c>
      <c r="AJ1486" s="27" t="s">
        <v>19</v>
      </c>
      <c r="AK1486" t="s">
        <v>21</v>
      </c>
      <c r="AL1486" t="s">
        <v>19</v>
      </c>
      <c r="AM1486">
        <v>4</v>
      </c>
      <c r="AT1486" t="s">
        <v>19</v>
      </c>
      <c r="AU1486">
        <v>4</v>
      </c>
    </row>
    <row r="1487" spans="1:47" ht="14.45" customHeight="1">
      <c r="A1487"/>
      <c r="B1487" s="26" t="s">
        <v>6818</v>
      </c>
      <c r="D1487" s="47"/>
      <c r="E1487" s="256"/>
      <c r="F1487" s="47"/>
      <c r="G1487" s="47"/>
      <c r="H1487" s="47"/>
      <c r="I1487" s="47"/>
      <c r="J1487" s="47"/>
      <c r="K1487" s="47"/>
      <c r="L1487" s="47"/>
      <c r="M1487" s="47"/>
      <c r="N1487" s="47"/>
      <c r="O1487" s="47"/>
      <c r="P1487" s="47"/>
      <c r="Q1487" s="47"/>
      <c r="R1487" s="47"/>
      <c r="S1487" s="47"/>
      <c r="T1487" s="47"/>
      <c r="U1487" s="47"/>
      <c r="V1487" s="48"/>
      <c r="W1487">
        <v>4</v>
      </c>
      <c r="X1487" t="s">
        <v>75</v>
      </c>
      <c r="Y1487" t="s">
        <v>19</v>
      </c>
      <c r="Z1487" t="s">
        <v>19</v>
      </c>
      <c r="AA1487" t="s">
        <v>19</v>
      </c>
      <c r="AB1487" t="s">
        <v>19</v>
      </c>
      <c r="AC1487" t="s">
        <v>19</v>
      </c>
      <c r="AD1487" t="s">
        <v>19</v>
      </c>
      <c r="AE1487" t="s">
        <v>1556</v>
      </c>
      <c r="AF1487" s="27" t="s">
        <v>19</v>
      </c>
      <c r="AG1487" s="27" t="s">
        <v>19</v>
      </c>
      <c r="AH1487" s="27" t="s">
        <v>19</v>
      </c>
      <c r="AI1487" s="27" t="s">
        <v>19</v>
      </c>
      <c r="AJ1487" s="27" t="s">
        <v>19</v>
      </c>
      <c r="AK1487" t="s">
        <v>21</v>
      </c>
      <c r="AL1487">
        <v>2</v>
      </c>
      <c r="AM1487" t="s">
        <v>19</v>
      </c>
      <c r="AT1487">
        <v>2</v>
      </c>
      <c r="AU1487" t="s">
        <v>19</v>
      </c>
    </row>
    <row r="1488" spans="1:47" ht="14.45" customHeight="1">
      <c r="A1488"/>
      <c r="B1488" s="26" t="s">
        <v>6818</v>
      </c>
      <c r="D1488" s="47"/>
      <c r="E1488" s="256"/>
      <c r="F1488" s="47"/>
      <c r="G1488" s="47"/>
      <c r="H1488" s="47"/>
      <c r="I1488" s="47"/>
      <c r="J1488" s="47"/>
      <c r="K1488" s="47"/>
      <c r="L1488" s="47"/>
      <c r="M1488" s="47"/>
      <c r="N1488" s="47"/>
      <c r="O1488" s="47"/>
      <c r="P1488" s="47"/>
      <c r="Q1488" s="47"/>
      <c r="R1488" s="47"/>
      <c r="S1488" s="47"/>
      <c r="T1488" s="47"/>
      <c r="U1488" s="47"/>
      <c r="V1488" s="48"/>
      <c r="W1488">
        <v>4</v>
      </c>
      <c r="X1488" t="s">
        <v>75</v>
      </c>
      <c r="Y1488" t="s">
        <v>19</v>
      </c>
      <c r="Z1488" t="s">
        <v>19</v>
      </c>
      <c r="AA1488" t="s">
        <v>19</v>
      </c>
      <c r="AB1488" t="s">
        <v>19</v>
      </c>
      <c r="AC1488" t="s">
        <v>19</v>
      </c>
      <c r="AD1488" t="s">
        <v>19</v>
      </c>
      <c r="AE1488" t="s">
        <v>108</v>
      </c>
      <c r="AF1488" s="27" t="s">
        <v>19</v>
      </c>
      <c r="AG1488" s="27" t="s">
        <v>19</v>
      </c>
      <c r="AH1488" s="27" t="s">
        <v>19</v>
      </c>
      <c r="AI1488" s="27" t="s">
        <v>19</v>
      </c>
      <c r="AJ1488" s="27" t="s">
        <v>19</v>
      </c>
      <c r="AK1488" t="s">
        <v>21</v>
      </c>
      <c r="AL1488">
        <v>3</v>
      </c>
      <c r="AM1488" t="s">
        <v>19</v>
      </c>
      <c r="AT1488">
        <v>3</v>
      </c>
      <c r="AU1488" t="s">
        <v>19</v>
      </c>
    </row>
    <row r="1489" spans="1:47" ht="14.45" customHeight="1">
      <c r="A1489"/>
      <c r="B1489" s="26" t="s">
        <v>6818</v>
      </c>
      <c r="D1489" s="47"/>
      <c r="E1489" s="256"/>
      <c r="F1489" s="47"/>
      <c r="G1489" s="47"/>
      <c r="H1489" s="47"/>
      <c r="I1489" s="47"/>
      <c r="J1489" s="47"/>
      <c r="K1489" s="47"/>
      <c r="L1489" s="47"/>
      <c r="M1489" s="47"/>
      <c r="N1489" s="47"/>
      <c r="O1489" s="47"/>
      <c r="P1489" s="47"/>
      <c r="Q1489" s="47"/>
      <c r="R1489" s="47"/>
      <c r="S1489" s="47"/>
      <c r="T1489" s="47"/>
      <c r="U1489" s="47"/>
      <c r="V1489" s="48"/>
      <c r="W1489">
        <v>4</v>
      </c>
      <c r="X1489" t="s">
        <v>75</v>
      </c>
      <c r="Y1489" t="s">
        <v>19</v>
      </c>
      <c r="Z1489" t="s">
        <v>19</v>
      </c>
      <c r="AA1489" t="s">
        <v>19</v>
      </c>
      <c r="AB1489" t="s">
        <v>19</v>
      </c>
      <c r="AC1489" t="s">
        <v>19</v>
      </c>
      <c r="AD1489" t="s">
        <v>19</v>
      </c>
      <c r="AE1489" t="s">
        <v>110</v>
      </c>
      <c r="AF1489" s="27" t="s">
        <v>19</v>
      </c>
      <c r="AG1489" s="27" t="s">
        <v>19</v>
      </c>
      <c r="AH1489" s="27" t="s">
        <v>19</v>
      </c>
      <c r="AI1489" s="27" t="s">
        <v>19</v>
      </c>
      <c r="AJ1489" s="27" t="s">
        <v>19</v>
      </c>
      <c r="AK1489" t="s">
        <v>21</v>
      </c>
      <c r="AL1489">
        <v>1</v>
      </c>
      <c r="AM1489" t="s">
        <v>19</v>
      </c>
      <c r="AT1489">
        <v>1</v>
      </c>
      <c r="AU1489" t="s">
        <v>19</v>
      </c>
    </row>
    <row r="1490" spans="1:47" ht="14.45" customHeight="1">
      <c r="A1490"/>
      <c r="B1490" s="26" t="s">
        <v>6818</v>
      </c>
      <c r="D1490" s="47"/>
      <c r="E1490" s="256"/>
      <c r="F1490" s="47"/>
      <c r="G1490" s="47"/>
      <c r="H1490" s="47"/>
      <c r="I1490" s="47"/>
      <c r="J1490" s="47"/>
      <c r="K1490" s="47"/>
      <c r="L1490" s="47"/>
      <c r="M1490" s="47"/>
      <c r="N1490" s="47"/>
      <c r="O1490" s="47"/>
      <c r="P1490" s="47"/>
      <c r="Q1490" s="47"/>
      <c r="R1490" s="47"/>
      <c r="S1490" s="47"/>
      <c r="T1490" s="47"/>
      <c r="U1490" s="47"/>
      <c r="V1490" s="48"/>
      <c r="W1490">
        <v>4</v>
      </c>
      <c r="X1490" t="s">
        <v>75</v>
      </c>
      <c r="Y1490" t="s">
        <v>19</v>
      </c>
      <c r="Z1490" t="s">
        <v>19</v>
      </c>
      <c r="AA1490" t="s">
        <v>19</v>
      </c>
      <c r="AB1490" t="s">
        <v>19</v>
      </c>
      <c r="AC1490" t="s">
        <v>19</v>
      </c>
      <c r="AD1490" t="s">
        <v>19</v>
      </c>
      <c r="AE1490" t="s">
        <v>2713</v>
      </c>
      <c r="AF1490" s="27" t="s">
        <v>19</v>
      </c>
      <c r="AG1490" s="27" t="s">
        <v>19</v>
      </c>
      <c r="AH1490" s="27" t="s">
        <v>19</v>
      </c>
      <c r="AI1490" s="27" t="s">
        <v>19</v>
      </c>
      <c r="AJ1490" s="27" t="s">
        <v>19</v>
      </c>
      <c r="AK1490" t="s">
        <v>21</v>
      </c>
      <c r="AL1490">
        <v>1</v>
      </c>
      <c r="AM1490">
        <v>5</v>
      </c>
      <c r="AT1490">
        <v>1</v>
      </c>
      <c r="AU1490">
        <v>5</v>
      </c>
    </row>
    <row r="1491" spans="1:47" s="198" customFormat="1" ht="14.45" customHeight="1">
      <c r="B1491" s="120" t="s">
        <v>6818</v>
      </c>
      <c r="D1491" s="120"/>
      <c r="E1491" s="257"/>
      <c r="F1491" s="120"/>
      <c r="G1491" s="120"/>
      <c r="H1491" s="120"/>
      <c r="I1491" s="120"/>
      <c r="J1491" s="120"/>
      <c r="K1491" s="120"/>
      <c r="L1491" s="120"/>
      <c r="M1491" s="120"/>
      <c r="N1491" s="120"/>
      <c r="O1491" s="120"/>
      <c r="P1491" s="120"/>
      <c r="Q1491" s="120"/>
      <c r="R1491" s="120"/>
      <c r="S1491" s="120"/>
      <c r="T1491" s="120"/>
      <c r="U1491" s="120"/>
      <c r="V1491" s="199"/>
      <c r="W1491" s="198">
        <v>4</v>
      </c>
      <c r="X1491" s="198" t="s">
        <v>75</v>
      </c>
      <c r="Y1491" s="198" t="s">
        <v>19</v>
      </c>
      <c r="Z1491" s="198" t="s">
        <v>19</v>
      </c>
      <c r="AA1491" s="198" t="s">
        <v>19</v>
      </c>
      <c r="AB1491" s="198" t="s">
        <v>19</v>
      </c>
      <c r="AC1491" s="198" t="s">
        <v>19</v>
      </c>
      <c r="AD1491" s="198" t="s">
        <v>19</v>
      </c>
      <c r="AE1491" s="198" t="s">
        <v>2714</v>
      </c>
      <c r="AF1491" s="204" t="s">
        <v>19</v>
      </c>
      <c r="AG1491" s="204" t="s">
        <v>19</v>
      </c>
      <c r="AH1491" s="204" t="s">
        <v>19</v>
      </c>
      <c r="AI1491" s="204" t="s">
        <v>19</v>
      </c>
      <c r="AJ1491" s="204" t="s">
        <v>19</v>
      </c>
      <c r="AK1491" s="198" t="s">
        <v>21</v>
      </c>
      <c r="AL1491" s="198">
        <v>1</v>
      </c>
      <c r="AM1491" s="198">
        <v>2</v>
      </c>
      <c r="AT1491" s="198">
        <v>1</v>
      </c>
      <c r="AU1491" s="198">
        <v>2</v>
      </c>
    </row>
    <row r="1492" spans="1:47" ht="14.45" customHeight="1">
      <c r="A1492" s="227" t="s">
        <v>8053</v>
      </c>
      <c r="B1492" s="26" t="s">
        <v>6818</v>
      </c>
      <c r="D1492" s="47"/>
      <c r="E1492" s="256"/>
      <c r="F1492" s="47"/>
      <c r="G1492" s="47"/>
      <c r="H1492" s="47"/>
      <c r="I1492" s="47"/>
      <c r="J1492" s="47"/>
      <c r="K1492" s="47"/>
      <c r="L1492" s="47"/>
      <c r="M1492" s="47"/>
      <c r="N1492" s="47"/>
      <c r="O1492" s="47"/>
      <c r="P1492" s="47"/>
      <c r="Q1492" s="47"/>
      <c r="R1492" s="47"/>
      <c r="S1492" s="47"/>
      <c r="T1492" s="47"/>
      <c r="U1492" s="47"/>
      <c r="V1492" s="48"/>
      <c r="W1492">
        <v>4</v>
      </c>
      <c r="X1492" t="s">
        <v>75</v>
      </c>
      <c r="Y1492" t="s">
        <v>19</v>
      </c>
      <c r="Z1492" t="s">
        <v>19</v>
      </c>
      <c r="AA1492" t="s">
        <v>19</v>
      </c>
      <c r="AB1492" t="s">
        <v>19</v>
      </c>
      <c r="AC1492" t="s">
        <v>19</v>
      </c>
      <c r="AD1492" t="s">
        <v>19</v>
      </c>
      <c r="AE1492" t="s">
        <v>2736</v>
      </c>
      <c r="AF1492" s="27" t="s">
        <v>19</v>
      </c>
      <c r="AG1492" s="27" t="s">
        <v>19</v>
      </c>
      <c r="AH1492" s="27" t="s">
        <v>19</v>
      </c>
      <c r="AI1492" s="27" t="s">
        <v>19</v>
      </c>
      <c r="AJ1492" s="27" t="s">
        <v>19</v>
      </c>
      <c r="AK1492" t="s">
        <v>21</v>
      </c>
      <c r="AL1492" t="s">
        <v>19</v>
      </c>
      <c r="AM1492">
        <v>1</v>
      </c>
      <c r="AT1492" t="s">
        <v>19</v>
      </c>
      <c r="AU1492">
        <v>1</v>
      </c>
    </row>
    <row r="1493" spans="1:47" ht="14.45" customHeight="1">
      <c r="A1493"/>
      <c r="B1493" s="26" t="s">
        <v>6818</v>
      </c>
      <c r="D1493" s="47"/>
      <c r="E1493" s="256"/>
      <c r="F1493" s="47"/>
      <c r="G1493" s="47"/>
      <c r="H1493" s="47"/>
      <c r="I1493" s="47"/>
      <c r="J1493" s="47"/>
      <c r="K1493" s="47"/>
      <c r="L1493" s="47"/>
      <c r="M1493" s="47"/>
      <c r="N1493" s="47"/>
      <c r="O1493" s="47"/>
      <c r="P1493" s="47"/>
      <c r="Q1493" s="47"/>
      <c r="R1493" s="47"/>
      <c r="S1493" s="47"/>
      <c r="T1493" s="47"/>
      <c r="U1493" s="47"/>
      <c r="V1493" s="48"/>
      <c r="W1493">
        <v>4</v>
      </c>
      <c r="X1493" t="s">
        <v>75</v>
      </c>
      <c r="Y1493" t="s">
        <v>19</v>
      </c>
      <c r="Z1493" t="s">
        <v>19</v>
      </c>
      <c r="AA1493" t="s">
        <v>19</v>
      </c>
      <c r="AB1493" t="s">
        <v>19</v>
      </c>
      <c r="AC1493" t="s">
        <v>19</v>
      </c>
      <c r="AD1493" t="s">
        <v>19</v>
      </c>
      <c r="AE1493" t="s">
        <v>2737</v>
      </c>
      <c r="AF1493" s="27" t="s">
        <v>19</v>
      </c>
      <c r="AG1493" s="27" t="s">
        <v>19</v>
      </c>
      <c r="AH1493" s="27" t="s">
        <v>19</v>
      </c>
      <c r="AI1493" s="27" t="s">
        <v>19</v>
      </c>
      <c r="AJ1493" s="27" t="s">
        <v>19</v>
      </c>
      <c r="AK1493" t="s">
        <v>21</v>
      </c>
      <c r="AL1493" t="s">
        <v>19</v>
      </c>
      <c r="AM1493">
        <v>1</v>
      </c>
      <c r="AT1493" t="s">
        <v>19</v>
      </c>
      <c r="AU1493">
        <v>1</v>
      </c>
    </row>
    <row r="1494" spans="1:47" ht="14.45" customHeight="1">
      <c r="A1494"/>
      <c r="B1494" s="26" t="s">
        <v>6818</v>
      </c>
      <c r="D1494" s="47"/>
      <c r="E1494" s="256"/>
      <c r="F1494" s="47"/>
      <c r="G1494" s="47"/>
      <c r="H1494" s="47"/>
      <c r="I1494" s="47"/>
      <c r="J1494" s="47"/>
      <c r="K1494" s="47"/>
      <c r="L1494" s="47"/>
      <c r="M1494" s="47"/>
      <c r="N1494" s="47"/>
      <c r="O1494" s="47"/>
      <c r="P1494" s="47"/>
      <c r="Q1494" s="47"/>
      <c r="R1494" s="47"/>
      <c r="S1494" s="47"/>
      <c r="T1494" s="47"/>
      <c r="U1494" s="47"/>
      <c r="V1494" s="48"/>
      <c r="W1494">
        <v>4</v>
      </c>
      <c r="X1494" t="s">
        <v>75</v>
      </c>
      <c r="Y1494" t="s">
        <v>19</v>
      </c>
      <c r="Z1494" t="s">
        <v>19</v>
      </c>
      <c r="AA1494" t="s">
        <v>19</v>
      </c>
      <c r="AB1494" t="s">
        <v>19</v>
      </c>
      <c r="AC1494" t="s">
        <v>19</v>
      </c>
      <c r="AD1494" t="s">
        <v>19</v>
      </c>
      <c r="AE1494" t="s">
        <v>2738</v>
      </c>
      <c r="AF1494" s="27" t="s">
        <v>19</v>
      </c>
      <c r="AG1494" s="27" t="s">
        <v>19</v>
      </c>
      <c r="AH1494" s="27" t="s">
        <v>19</v>
      </c>
      <c r="AI1494" s="27" t="s">
        <v>19</v>
      </c>
      <c r="AJ1494" s="27" t="s">
        <v>19</v>
      </c>
      <c r="AK1494" t="s">
        <v>21</v>
      </c>
      <c r="AL1494" t="s">
        <v>19</v>
      </c>
      <c r="AM1494">
        <v>1</v>
      </c>
      <c r="AT1494" t="s">
        <v>19</v>
      </c>
      <c r="AU1494">
        <v>1</v>
      </c>
    </row>
    <row r="1495" spans="1:47" ht="14.45" customHeight="1">
      <c r="A1495"/>
      <c r="B1495" s="26" t="s">
        <v>6818</v>
      </c>
      <c r="D1495" s="47"/>
      <c r="E1495" s="256"/>
      <c r="F1495" s="47"/>
      <c r="G1495" s="47"/>
      <c r="H1495" s="47"/>
      <c r="I1495" s="47"/>
      <c r="J1495" s="47"/>
      <c r="K1495" s="47"/>
      <c r="L1495" s="47"/>
      <c r="M1495" s="47"/>
      <c r="N1495" s="47"/>
      <c r="O1495" s="47"/>
      <c r="P1495" s="47"/>
      <c r="Q1495" s="47"/>
      <c r="R1495" s="47"/>
      <c r="S1495" s="47"/>
      <c r="T1495" s="47"/>
      <c r="U1495" s="47"/>
      <c r="V1495" s="48"/>
      <c r="W1495">
        <v>4</v>
      </c>
      <c r="X1495" t="s">
        <v>75</v>
      </c>
      <c r="Y1495" t="s">
        <v>19</v>
      </c>
      <c r="Z1495" t="s">
        <v>19</v>
      </c>
      <c r="AA1495" t="s">
        <v>19</v>
      </c>
      <c r="AB1495" t="s">
        <v>19</v>
      </c>
      <c r="AC1495" t="s">
        <v>19</v>
      </c>
      <c r="AD1495" t="s">
        <v>19</v>
      </c>
      <c r="AE1495" t="s">
        <v>122</v>
      </c>
      <c r="AF1495" s="27" t="s">
        <v>19</v>
      </c>
      <c r="AG1495" s="27" t="s">
        <v>19</v>
      </c>
      <c r="AH1495" s="27" t="s">
        <v>19</v>
      </c>
      <c r="AI1495" s="27" t="s">
        <v>19</v>
      </c>
      <c r="AJ1495" s="27" t="s">
        <v>19</v>
      </c>
      <c r="AK1495" t="s">
        <v>21</v>
      </c>
      <c r="AL1495">
        <v>1</v>
      </c>
      <c r="AM1495" t="s">
        <v>19</v>
      </c>
      <c r="AT1495">
        <v>1</v>
      </c>
      <c r="AU1495" t="s">
        <v>19</v>
      </c>
    </row>
    <row r="1496" spans="1:47" ht="14.45" customHeight="1">
      <c r="A1496"/>
      <c r="B1496" s="26" t="s">
        <v>6818</v>
      </c>
      <c r="D1496" s="47"/>
      <c r="E1496" s="256"/>
      <c r="F1496" s="47"/>
      <c r="G1496" s="47"/>
      <c r="H1496" s="47"/>
      <c r="I1496" s="47"/>
      <c r="J1496" s="47"/>
      <c r="K1496" s="47"/>
      <c r="L1496" s="47"/>
      <c r="M1496" s="47"/>
      <c r="N1496" s="47"/>
      <c r="O1496" s="47"/>
      <c r="P1496" s="47"/>
      <c r="Q1496" s="47"/>
      <c r="R1496" s="47"/>
      <c r="S1496" s="47"/>
      <c r="T1496" s="47"/>
      <c r="U1496" s="47"/>
      <c r="V1496" s="48"/>
      <c r="W1496">
        <v>4</v>
      </c>
      <c r="X1496" t="s">
        <v>75</v>
      </c>
      <c r="Y1496" t="s">
        <v>19</v>
      </c>
      <c r="Z1496" t="s">
        <v>19</v>
      </c>
      <c r="AA1496" t="s">
        <v>19</v>
      </c>
      <c r="AB1496" t="s">
        <v>19</v>
      </c>
      <c r="AC1496" t="s">
        <v>19</v>
      </c>
      <c r="AD1496" t="s">
        <v>19</v>
      </c>
      <c r="AE1496" t="s">
        <v>1768</v>
      </c>
      <c r="AF1496" s="27" t="s">
        <v>19</v>
      </c>
      <c r="AG1496" s="27" t="s">
        <v>19</v>
      </c>
      <c r="AH1496" s="27" t="s">
        <v>19</v>
      </c>
      <c r="AI1496" s="27" t="s">
        <v>19</v>
      </c>
      <c r="AJ1496" s="27" t="s">
        <v>19</v>
      </c>
      <c r="AK1496" t="s">
        <v>21</v>
      </c>
      <c r="AL1496">
        <v>2</v>
      </c>
      <c r="AM1496">
        <v>2</v>
      </c>
      <c r="AT1496">
        <v>2</v>
      </c>
      <c r="AU1496">
        <v>2</v>
      </c>
    </row>
    <row r="1497" spans="1:47" ht="14.45" customHeight="1">
      <c r="A1497"/>
      <c r="B1497" s="26" t="s">
        <v>6818</v>
      </c>
      <c r="D1497" s="47"/>
      <c r="E1497" s="256"/>
      <c r="F1497" s="47"/>
      <c r="G1497" s="47"/>
      <c r="H1497" s="47"/>
      <c r="I1497" s="47"/>
      <c r="J1497" s="47"/>
      <c r="K1497" s="47"/>
      <c r="L1497" s="47"/>
      <c r="M1497" s="47"/>
      <c r="N1497" s="47"/>
      <c r="O1497" s="47"/>
      <c r="P1497" s="47"/>
      <c r="Q1497" s="47"/>
      <c r="R1497" s="47"/>
      <c r="S1497" s="47"/>
      <c r="T1497" s="47"/>
      <c r="U1497" s="47"/>
      <c r="V1497" s="48"/>
      <c r="W1497">
        <v>4</v>
      </c>
      <c r="X1497" t="s">
        <v>75</v>
      </c>
      <c r="Y1497" t="s">
        <v>19</v>
      </c>
      <c r="Z1497" t="s">
        <v>19</v>
      </c>
      <c r="AA1497" t="s">
        <v>19</v>
      </c>
      <c r="AB1497" t="s">
        <v>19</v>
      </c>
      <c r="AC1497" t="s">
        <v>19</v>
      </c>
      <c r="AD1497" t="s">
        <v>19</v>
      </c>
      <c r="AE1497" t="s">
        <v>2184</v>
      </c>
      <c r="AF1497" s="27" t="s">
        <v>19</v>
      </c>
      <c r="AG1497" s="27" t="s">
        <v>19</v>
      </c>
      <c r="AH1497" s="27" t="s">
        <v>19</v>
      </c>
      <c r="AI1497" s="27" t="s">
        <v>19</v>
      </c>
      <c r="AJ1497" s="27" t="s">
        <v>19</v>
      </c>
      <c r="AK1497" t="s">
        <v>21</v>
      </c>
      <c r="AL1497" t="s">
        <v>19</v>
      </c>
      <c r="AM1497">
        <v>6</v>
      </c>
      <c r="AT1497" t="s">
        <v>19</v>
      </c>
      <c r="AU1497">
        <v>6</v>
      </c>
    </row>
    <row r="1498" spans="1:47" ht="14.45" customHeight="1">
      <c r="A1498"/>
      <c r="B1498" s="26" t="s">
        <v>6818</v>
      </c>
      <c r="D1498" s="47"/>
      <c r="E1498" s="256"/>
      <c r="F1498" s="47"/>
      <c r="G1498" s="47"/>
      <c r="H1498" s="47"/>
      <c r="I1498" s="47"/>
      <c r="J1498" s="47"/>
      <c r="K1498" s="47"/>
      <c r="L1498" s="47"/>
      <c r="M1498" s="47"/>
      <c r="N1498" s="47"/>
      <c r="O1498" s="47"/>
      <c r="P1498" s="47"/>
      <c r="Q1498" s="47"/>
      <c r="R1498" s="47"/>
      <c r="S1498" s="47"/>
      <c r="T1498" s="47"/>
      <c r="U1498" s="47"/>
      <c r="V1498" s="48"/>
      <c r="W1498">
        <v>4</v>
      </c>
      <c r="X1498" t="s">
        <v>75</v>
      </c>
      <c r="Y1498" t="s">
        <v>19</v>
      </c>
      <c r="Z1498" t="s">
        <v>19</v>
      </c>
      <c r="AA1498" t="s">
        <v>19</v>
      </c>
      <c r="AB1498" t="s">
        <v>19</v>
      </c>
      <c r="AC1498" t="s">
        <v>19</v>
      </c>
      <c r="AD1498" t="s">
        <v>19</v>
      </c>
      <c r="AE1498" t="s">
        <v>2739</v>
      </c>
      <c r="AF1498" s="27" t="s">
        <v>19</v>
      </c>
      <c r="AG1498" s="27" t="s">
        <v>19</v>
      </c>
      <c r="AH1498" s="27" t="s">
        <v>19</v>
      </c>
      <c r="AI1498" s="27" t="s">
        <v>19</v>
      </c>
      <c r="AJ1498" s="27" t="s">
        <v>19</v>
      </c>
      <c r="AK1498" t="s">
        <v>21</v>
      </c>
      <c r="AL1498" t="s">
        <v>19</v>
      </c>
      <c r="AM1498">
        <v>8</v>
      </c>
      <c r="AT1498" t="s">
        <v>19</v>
      </c>
      <c r="AU1498">
        <v>8</v>
      </c>
    </row>
    <row r="1499" spans="1:47" ht="14.45" customHeight="1">
      <c r="A1499"/>
      <c r="B1499" s="26" t="s">
        <v>6818</v>
      </c>
      <c r="D1499" s="47" t="s">
        <v>6928</v>
      </c>
      <c r="E1499" s="256"/>
      <c r="F1499" s="47" t="s">
        <v>6847</v>
      </c>
      <c r="G1499" s="47"/>
      <c r="H1499" s="47"/>
      <c r="I1499" s="47"/>
      <c r="J1499" s="47"/>
      <c r="K1499" s="47"/>
      <c r="L1499" s="47"/>
      <c r="M1499" s="47"/>
      <c r="N1499" s="47"/>
      <c r="O1499" s="47"/>
      <c r="P1499" s="47"/>
      <c r="Q1499" s="47"/>
      <c r="R1499" s="47"/>
      <c r="S1499" s="47"/>
      <c r="T1499" s="47"/>
      <c r="U1499" s="47"/>
      <c r="V1499" s="48" t="s">
        <v>6833</v>
      </c>
      <c r="W1499">
        <v>3</v>
      </c>
      <c r="X1499" t="s">
        <v>75</v>
      </c>
      <c r="Y1499" t="s">
        <v>2740</v>
      </c>
      <c r="Z1499" t="s">
        <v>19</v>
      </c>
      <c r="AA1499" t="s">
        <v>2741</v>
      </c>
      <c r="AB1499" t="s">
        <v>2742</v>
      </c>
      <c r="AC1499" t="s">
        <v>2743</v>
      </c>
      <c r="AD1499" t="s">
        <v>219</v>
      </c>
      <c r="AE1499" t="s">
        <v>241</v>
      </c>
      <c r="AF1499" s="27" t="s">
        <v>19</v>
      </c>
      <c r="AG1499" s="27" t="s">
        <v>19</v>
      </c>
      <c r="AH1499" s="27" t="s">
        <v>19</v>
      </c>
      <c r="AI1499" s="27" t="s">
        <v>2744</v>
      </c>
      <c r="AJ1499" s="27" t="s">
        <v>167</v>
      </c>
      <c r="AK1499" t="s">
        <v>21</v>
      </c>
      <c r="AL1499">
        <v>1</v>
      </c>
      <c r="AM1499" t="s">
        <v>19</v>
      </c>
      <c r="AT1499" t="s">
        <v>2729</v>
      </c>
      <c r="AU1499" t="s">
        <v>19</v>
      </c>
    </row>
    <row r="1500" spans="1:47" ht="14.45" customHeight="1">
      <c r="A1500"/>
      <c r="B1500" s="26" t="s">
        <v>6818</v>
      </c>
      <c r="D1500" s="47" t="s">
        <v>6928</v>
      </c>
      <c r="E1500" s="256" t="s">
        <v>6852</v>
      </c>
      <c r="F1500" s="47" t="s">
        <v>6847</v>
      </c>
      <c r="G1500" s="47"/>
      <c r="H1500" s="47"/>
      <c r="I1500" s="47"/>
      <c r="J1500" s="47"/>
      <c r="K1500" s="47"/>
      <c r="L1500" s="47"/>
      <c r="M1500" s="47"/>
      <c r="N1500" s="47"/>
      <c r="O1500" s="47"/>
      <c r="P1500" s="47"/>
      <c r="Q1500" s="47"/>
      <c r="R1500" s="47"/>
      <c r="S1500" s="47"/>
      <c r="T1500" s="47"/>
      <c r="U1500" s="47"/>
      <c r="V1500" s="48" t="s">
        <v>6833</v>
      </c>
      <c r="W1500">
        <v>3</v>
      </c>
      <c r="X1500" t="s">
        <v>2745</v>
      </c>
      <c r="Y1500" t="s">
        <v>2746</v>
      </c>
      <c r="Z1500" t="s">
        <v>19</v>
      </c>
      <c r="AA1500" t="s">
        <v>341</v>
      </c>
      <c r="AB1500" t="s">
        <v>341</v>
      </c>
      <c r="AC1500" t="s">
        <v>2747</v>
      </c>
      <c r="AD1500" t="s">
        <v>2748</v>
      </c>
      <c r="AE1500" t="s">
        <v>2749</v>
      </c>
      <c r="AF1500" s="27" t="s">
        <v>1786</v>
      </c>
      <c r="AG1500" s="27" t="s">
        <v>19</v>
      </c>
      <c r="AH1500" s="27" t="s">
        <v>2750</v>
      </c>
      <c r="AI1500" s="27" t="s">
        <v>347</v>
      </c>
      <c r="AJ1500" s="27" t="s">
        <v>19</v>
      </c>
      <c r="AK1500" t="s">
        <v>21</v>
      </c>
      <c r="AL1500">
        <v>1</v>
      </c>
      <c r="AM1500" t="s">
        <v>19</v>
      </c>
      <c r="AT1500" t="s">
        <v>2729</v>
      </c>
      <c r="AU1500" t="s">
        <v>19</v>
      </c>
    </row>
    <row r="1501" spans="1:47" ht="14.45" customHeight="1">
      <c r="A1501"/>
      <c r="B1501" s="26" t="s">
        <v>6818</v>
      </c>
      <c r="D1501" s="47" t="s">
        <v>6847</v>
      </c>
      <c r="E1501" s="256"/>
      <c r="F1501" s="47"/>
      <c r="G1501" s="47"/>
      <c r="H1501" s="47"/>
      <c r="I1501" s="47"/>
      <c r="J1501" s="47"/>
      <c r="K1501" s="47"/>
      <c r="L1501" s="47"/>
      <c r="M1501" s="47"/>
      <c r="N1501" s="47"/>
      <c r="O1501" s="47"/>
      <c r="P1501" s="47"/>
      <c r="Q1501" s="47"/>
      <c r="R1501" s="47"/>
      <c r="S1501" s="47"/>
      <c r="T1501" s="47"/>
      <c r="U1501" s="47"/>
      <c r="V1501" s="48" t="s">
        <v>6836</v>
      </c>
      <c r="W1501">
        <v>3</v>
      </c>
      <c r="X1501" t="s">
        <v>2751</v>
      </c>
      <c r="Y1501" t="s">
        <v>2752</v>
      </c>
      <c r="Z1501" t="s">
        <v>19</v>
      </c>
      <c r="AA1501" t="s">
        <v>19</v>
      </c>
      <c r="AB1501" t="s">
        <v>19</v>
      </c>
      <c r="AC1501" t="s">
        <v>2752</v>
      </c>
      <c r="AD1501" t="s">
        <v>2748</v>
      </c>
      <c r="AE1501" t="s">
        <v>2753</v>
      </c>
      <c r="AF1501" s="27" t="s">
        <v>19</v>
      </c>
      <c r="AG1501" s="27" t="s">
        <v>2747</v>
      </c>
      <c r="AH1501" s="27" t="s">
        <v>19</v>
      </c>
      <c r="AI1501" s="27" t="s">
        <v>19</v>
      </c>
      <c r="AJ1501" s="27" t="s">
        <v>19</v>
      </c>
      <c r="AK1501" t="s">
        <v>21</v>
      </c>
      <c r="AL1501">
        <v>1</v>
      </c>
      <c r="AM1501" t="s">
        <v>19</v>
      </c>
      <c r="AT1501" t="s">
        <v>2729</v>
      </c>
      <c r="AU1501" t="s">
        <v>19</v>
      </c>
    </row>
    <row r="1502" spans="1:47" ht="14.45" customHeight="1">
      <c r="A1502"/>
      <c r="B1502" s="26" t="s">
        <v>6818</v>
      </c>
      <c r="D1502" s="47" t="s">
        <v>6928</v>
      </c>
      <c r="E1502" s="256" t="s">
        <v>6852</v>
      </c>
      <c r="F1502" s="47" t="s">
        <v>6847</v>
      </c>
      <c r="G1502" s="47"/>
      <c r="H1502" s="47"/>
      <c r="I1502" s="47"/>
      <c r="J1502" s="47"/>
      <c r="K1502" s="47"/>
      <c r="L1502" s="47"/>
      <c r="M1502" s="47"/>
      <c r="N1502" s="47"/>
      <c r="O1502" s="47"/>
      <c r="P1502" s="47"/>
      <c r="Q1502" s="47"/>
      <c r="R1502" s="47"/>
      <c r="S1502" s="47"/>
      <c r="T1502" s="47"/>
      <c r="U1502" s="47"/>
      <c r="V1502" s="48" t="s">
        <v>6833</v>
      </c>
      <c r="W1502">
        <v>3</v>
      </c>
      <c r="X1502" t="s">
        <v>2754</v>
      </c>
      <c r="Y1502" t="s">
        <v>2755</v>
      </c>
      <c r="Z1502" t="s">
        <v>19</v>
      </c>
      <c r="AA1502" t="s">
        <v>369</v>
      </c>
      <c r="AB1502" t="s">
        <v>369</v>
      </c>
      <c r="AC1502" t="s">
        <v>2756</v>
      </c>
      <c r="AD1502" t="s">
        <v>566</v>
      </c>
      <c r="AE1502" t="s">
        <v>2757</v>
      </c>
      <c r="AF1502" s="27" t="s">
        <v>2758</v>
      </c>
      <c r="AG1502" s="27" t="s">
        <v>19</v>
      </c>
      <c r="AH1502" s="27" t="s">
        <v>2389</v>
      </c>
      <c r="AI1502" s="27" t="s">
        <v>372</v>
      </c>
      <c r="AJ1502" s="27" t="s">
        <v>19</v>
      </c>
      <c r="AK1502" t="s">
        <v>21</v>
      </c>
      <c r="AL1502" t="s">
        <v>19</v>
      </c>
      <c r="AM1502">
        <v>1</v>
      </c>
      <c r="AT1502" t="s">
        <v>19</v>
      </c>
      <c r="AU1502" t="s">
        <v>2732</v>
      </c>
    </row>
    <row r="1503" spans="1:47" ht="14.45" customHeight="1">
      <c r="A1503"/>
      <c r="B1503" s="26" t="s">
        <v>6818</v>
      </c>
      <c r="D1503" s="47" t="s">
        <v>6928</v>
      </c>
      <c r="E1503" s="256" t="s">
        <v>6852</v>
      </c>
      <c r="F1503" s="47" t="s">
        <v>6847</v>
      </c>
      <c r="G1503" s="47"/>
      <c r="H1503" s="47"/>
      <c r="I1503" s="47"/>
      <c r="J1503" s="47"/>
      <c r="K1503" s="47"/>
      <c r="L1503" s="47"/>
      <c r="M1503" s="47"/>
      <c r="N1503" s="47"/>
      <c r="O1503" s="47"/>
      <c r="P1503" s="47"/>
      <c r="Q1503" s="47"/>
      <c r="R1503" s="47"/>
      <c r="S1503" s="47"/>
      <c r="T1503" s="47"/>
      <c r="U1503" s="47"/>
      <c r="V1503" s="48" t="s">
        <v>6833</v>
      </c>
      <c r="W1503">
        <v>3</v>
      </c>
      <c r="X1503" t="s">
        <v>2759</v>
      </c>
      <c r="Y1503" t="s">
        <v>2760</v>
      </c>
      <c r="Z1503" t="s">
        <v>19</v>
      </c>
      <c r="AA1503" t="s">
        <v>2357</v>
      </c>
      <c r="AB1503" t="s">
        <v>2357</v>
      </c>
      <c r="AC1503" t="s">
        <v>2761</v>
      </c>
      <c r="AD1503" t="s">
        <v>2397</v>
      </c>
      <c r="AE1503" t="s">
        <v>2762</v>
      </c>
      <c r="AF1503" s="27" t="s">
        <v>2194</v>
      </c>
      <c r="AG1503" s="27" t="s">
        <v>19</v>
      </c>
      <c r="AH1503" s="27" t="s">
        <v>2389</v>
      </c>
      <c r="AI1503" s="27" t="s">
        <v>2360</v>
      </c>
      <c r="AJ1503" s="27" t="s">
        <v>19</v>
      </c>
      <c r="AK1503" t="s">
        <v>21</v>
      </c>
      <c r="AL1503" t="s">
        <v>19</v>
      </c>
      <c r="AM1503">
        <v>1</v>
      </c>
      <c r="AT1503" t="s">
        <v>19</v>
      </c>
      <c r="AU1503" t="s">
        <v>2732</v>
      </c>
    </row>
    <row r="1504" spans="1:47" ht="14.45" customHeight="1">
      <c r="A1504"/>
      <c r="B1504" s="26" t="s">
        <v>6818</v>
      </c>
      <c r="D1504" s="47" t="s">
        <v>6928</v>
      </c>
      <c r="E1504" s="256"/>
      <c r="F1504" s="47" t="s">
        <v>6847</v>
      </c>
      <c r="G1504" s="47"/>
      <c r="H1504" s="47"/>
      <c r="I1504" s="47"/>
      <c r="J1504" s="47"/>
      <c r="K1504" s="47"/>
      <c r="L1504" s="47"/>
      <c r="M1504" s="47"/>
      <c r="N1504" s="47"/>
      <c r="O1504" s="47"/>
      <c r="P1504" s="47"/>
      <c r="Q1504" s="47"/>
      <c r="R1504" s="47"/>
      <c r="S1504" s="47"/>
      <c r="T1504" s="47"/>
      <c r="U1504" s="47"/>
      <c r="V1504" s="48" t="s">
        <v>6833</v>
      </c>
      <c r="W1504">
        <v>4</v>
      </c>
      <c r="X1504" t="s">
        <v>313</v>
      </c>
      <c r="Y1504" t="s">
        <v>19</v>
      </c>
      <c r="Z1504" t="s">
        <v>19</v>
      </c>
      <c r="AA1504" t="s">
        <v>19</v>
      </c>
      <c r="AB1504" t="s">
        <v>19</v>
      </c>
      <c r="AC1504" t="s">
        <v>19</v>
      </c>
      <c r="AD1504" t="s">
        <v>19</v>
      </c>
      <c r="AE1504" t="s">
        <v>2196</v>
      </c>
      <c r="AF1504" s="27" t="s">
        <v>19</v>
      </c>
      <c r="AG1504" s="27" t="s">
        <v>2761</v>
      </c>
      <c r="AH1504" s="27" t="s">
        <v>19</v>
      </c>
      <c r="AI1504" s="27" t="s">
        <v>19</v>
      </c>
      <c r="AJ1504" s="27" t="s">
        <v>19</v>
      </c>
      <c r="AK1504" t="s">
        <v>21</v>
      </c>
      <c r="AL1504" t="s">
        <v>19</v>
      </c>
      <c r="AM1504" t="s">
        <v>315</v>
      </c>
      <c r="AT1504" t="s">
        <v>19</v>
      </c>
      <c r="AU1504" t="s">
        <v>2732</v>
      </c>
    </row>
    <row r="1505" spans="1:47" ht="14.45" customHeight="1">
      <c r="A1505"/>
      <c r="B1505" s="26" t="s">
        <v>6818</v>
      </c>
      <c r="D1505" s="47" t="s">
        <v>6928</v>
      </c>
      <c r="E1505" s="256" t="s">
        <v>6852</v>
      </c>
      <c r="F1505" s="47" t="s">
        <v>6847</v>
      </c>
      <c r="G1505" s="47"/>
      <c r="H1505" s="47"/>
      <c r="I1505" s="47"/>
      <c r="J1505" s="47"/>
      <c r="K1505" s="47"/>
      <c r="L1505" s="47"/>
      <c r="M1505" s="47"/>
      <c r="N1505" s="47"/>
      <c r="O1505" s="47"/>
      <c r="P1505" s="47"/>
      <c r="Q1505" s="47"/>
      <c r="R1505" s="47"/>
      <c r="S1505" s="47"/>
      <c r="T1505" s="47"/>
      <c r="U1505" s="47"/>
      <c r="V1505" s="48" t="s">
        <v>6833</v>
      </c>
      <c r="W1505">
        <v>3</v>
      </c>
      <c r="X1505" t="s">
        <v>2763</v>
      </c>
      <c r="Y1505" t="s">
        <v>2764</v>
      </c>
      <c r="Z1505" t="s">
        <v>19</v>
      </c>
      <c r="AA1505" t="s">
        <v>2765</v>
      </c>
      <c r="AB1505" t="s">
        <v>2765</v>
      </c>
      <c r="AC1505" t="s">
        <v>2766</v>
      </c>
      <c r="AD1505" t="s">
        <v>1994</v>
      </c>
      <c r="AE1505" t="s">
        <v>2767</v>
      </c>
      <c r="AF1505" s="27" t="s">
        <v>19</v>
      </c>
      <c r="AG1505" s="27" t="s">
        <v>19</v>
      </c>
      <c r="AH1505" s="27" t="s">
        <v>311</v>
      </c>
      <c r="AI1505" s="27" t="s">
        <v>2768</v>
      </c>
      <c r="AJ1505" s="27" t="s">
        <v>2769</v>
      </c>
      <c r="AK1505" t="s">
        <v>21</v>
      </c>
      <c r="AL1505">
        <v>1</v>
      </c>
      <c r="AM1505" t="s">
        <v>19</v>
      </c>
      <c r="AT1505" t="s">
        <v>2729</v>
      </c>
      <c r="AU1505" t="s">
        <v>19</v>
      </c>
    </row>
    <row r="1506" spans="1:47" ht="14.45" customHeight="1">
      <c r="A1506"/>
      <c r="B1506" s="26" t="s">
        <v>6818</v>
      </c>
      <c r="D1506" s="47" t="s">
        <v>6928</v>
      </c>
      <c r="E1506" s="256" t="s">
        <v>6852</v>
      </c>
      <c r="F1506" s="47" t="s">
        <v>6847</v>
      </c>
      <c r="G1506" s="47"/>
      <c r="H1506" s="47"/>
      <c r="I1506" s="47"/>
      <c r="J1506" s="47"/>
      <c r="K1506" s="47"/>
      <c r="L1506" s="47"/>
      <c r="M1506" s="47"/>
      <c r="N1506" s="47"/>
      <c r="O1506" s="47"/>
      <c r="P1506" s="47"/>
      <c r="Q1506" s="47"/>
      <c r="R1506" s="47"/>
      <c r="S1506" s="47"/>
      <c r="T1506" s="47"/>
      <c r="U1506" s="47"/>
      <c r="V1506" s="48" t="s">
        <v>6833</v>
      </c>
      <c r="W1506">
        <v>3</v>
      </c>
      <c r="X1506" t="s">
        <v>2770</v>
      </c>
      <c r="Y1506" t="s">
        <v>2771</v>
      </c>
      <c r="Z1506" t="s">
        <v>19</v>
      </c>
      <c r="AA1506" t="s">
        <v>2772</v>
      </c>
      <c r="AB1506" t="s">
        <v>2772</v>
      </c>
      <c r="AC1506" t="s">
        <v>2773</v>
      </c>
      <c r="AD1506" t="s">
        <v>2416</v>
      </c>
      <c r="AE1506" t="s">
        <v>2774</v>
      </c>
      <c r="AF1506" s="27" t="s">
        <v>2373</v>
      </c>
      <c r="AG1506" s="27" t="s">
        <v>19</v>
      </c>
      <c r="AH1506" s="27" t="s">
        <v>2775</v>
      </c>
      <c r="AI1506" s="27" t="s">
        <v>2776</v>
      </c>
      <c r="AJ1506" s="27" t="s">
        <v>2777</v>
      </c>
      <c r="AK1506" t="s">
        <v>21</v>
      </c>
      <c r="AL1506" t="s">
        <v>19</v>
      </c>
      <c r="AM1506">
        <v>1</v>
      </c>
      <c r="AT1506" t="s">
        <v>19</v>
      </c>
      <c r="AU1506" t="s">
        <v>2732</v>
      </c>
    </row>
    <row r="1507" spans="1:47" ht="14.45" customHeight="1">
      <c r="A1507"/>
      <c r="B1507" s="26" t="s">
        <v>6818</v>
      </c>
      <c r="D1507" s="47" t="s">
        <v>6928</v>
      </c>
      <c r="E1507" s="256"/>
      <c r="F1507" s="47" t="s">
        <v>6847</v>
      </c>
      <c r="G1507" s="47"/>
      <c r="H1507" s="47"/>
      <c r="I1507" s="47"/>
      <c r="J1507" s="47"/>
      <c r="K1507" s="47"/>
      <c r="L1507" s="47"/>
      <c r="M1507" s="47"/>
      <c r="N1507" s="47"/>
      <c r="O1507" s="47"/>
      <c r="P1507" s="47"/>
      <c r="Q1507" s="47"/>
      <c r="R1507" s="47"/>
      <c r="S1507" s="47"/>
      <c r="T1507" s="47"/>
      <c r="U1507" s="47"/>
      <c r="V1507" s="48" t="s">
        <v>6833</v>
      </c>
      <c r="W1507">
        <v>4</v>
      </c>
      <c r="X1507" t="s">
        <v>313</v>
      </c>
      <c r="Y1507" t="s">
        <v>19</v>
      </c>
      <c r="Z1507" t="s">
        <v>19</v>
      </c>
      <c r="AA1507" t="s">
        <v>19</v>
      </c>
      <c r="AB1507" t="s">
        <v>19</v>
      </c>
      <c r="AC1507" t="s">
        <v>19</v>
      </c>
      <c r="AD1507" t="s">
        <v>19</v>
      </c>
      <c r="AE1507" t="s">
        <v>2196</v>
      </c>
      <c r="AF1507" s="27" t="s">
        <v>19</v>
      </c>
      <c r="AG1507" s="27" t="s">
        <v>2773</v>
      </c>
      <c r="AH1507" s="27" t="s">
        <v>19</v>
      </c>
      <c r="AI1507" s="27" t="s">
        <v>19</v>
      </c>
      <c r="AJ1507" s="27" t="s">
        <v>19</v>
      </c>
      <c r="AK1507" t="s">
        <v>21</v>
      </c>
      <c r="AL1507" t="s">
        <v>19</v>
      </c>
      <c r="AM1507" t="s">
        <v>315</v>
      </c>
      <c r="AT1507" t="s">
        <v>19</v>
      </c>
      <c r="AU1507" t="s">
        <v>2732</v>
      </c>
    </row>
    <row r="1508" spans="1:47" ht="14.45" customHeight="1">
      <c r="A1508"/>
      <c r="B1508" s="26" t="s">
        <v>6818</v>
      </c>
      <c r="D1508" s="47" t="s">
        <v>6959</v>
      </c>
      <c r="E1508" s="256"/>
      <c r="F1508" s="47"/>
      <c r="G1508" s="47"/>
      <c r="H1508" s="47"/>
      <c r="I1508" s="47"/>
      <c r="J1508" s="47" t="s">
        <v>7083</v>
      </c>
      <c r="K1508" s="47"/>
      <c r="L1508" s="47"/>
      <c r="M1508" s="47"/>
      <c r="N1508" s="47"/>
      <c r="O1508" s="47"/>
      <c r="P1508" s="47"/>
      <c r="Q1508" s="47"/>
      <c r="R1508" s="47"/>
      <c r="S1508" s="47"/>
      <c r="T1508" s="47"/>
      <c r="U1508" s="47"/>
      <c r="V1508" s="48" t="s">
        <v>6836</v>
      </c>
      <c r="W1508">
        <v>3</v>
      </c>
      <c r="X1508" t="s">
        <v>720</v>
      </c>
      <c r="Y1508" t="s">
        <v>2778</v>
      </c>
      <c r="Z1508" t="s">
        <v>19</v>
      </c>
      <c r="AA1508" t="s">
        <v>19</v>
      </c>
      <c r="AB1508" t="s">
        <v>2779</v>
      </c>
      <c r="AC1508" t="s">
        <v>2778</v>
      </c>
      <c r="AD1508" t="s">
        <v>827</v>
      </c>
      <c r="AE1508" t="s">
        <v>723</v>
      </c>
      <c r="AF1508" s="27" t="s">
        <v>19</v>
      </c>
      <c r="AG1508" s="27" t="s">
        <v>826</v>
      </c>
      <c r="AH1508" s="27" t="s">
        <v>724</v>
      </c>
      <c r="AI1508" s="27" t="s">
        <v>19</v>
      </c>
      <c r="AJ1508" s="27" t="s">
        <v>19</v>
      </c>
      <c r="AK1508" t="s">
        <v>21</v>
      </c>
      <c r="AL1508">
        <v>1</v>
      </c>
      <c r="AM1508" t="s">
        <v>19</v>
      </c>
      <c r="AT1508" t="s">
        <v>2729</v>
      </c>
      <c r="AU1508" t="s">
        <v>19</v>
      </c>
    </row>
    <row r="1509" spans="1:47" ht="14.45" customHeight="1">
      <c r="A1509"/>
      <c r="B1509" s="26" t="s">
        <v>6818</v>
      </c>
      <c r="D1509" s="47" t="s">
        <v>6928</v>
      </c>
      <c r="E1509" s="256" t="s">
        <v>6852</v>
      </c>
      <c r="F1509" s="47" t="s">
        <v>6847</v>
      </c>
      <c r="G1509" s="47"/>
      <c r="H1509" s="47"/>
      <c r="I1509" s="47"/>
      <c r="J1509" s="47"/>
      <c r="K1509" s="47"/>
      <c r="L1509" s="47"/>
      <c r="M1509" s="47"/>
      <c r="N1509" s="47"/>
      <c r="O1509" s="47"/>
      <c r="P1509" s="47"/>
      <c r="Q1509" s="47"/>
      <c r="R1509" s="47"/>
      <c r="S1509" s="47"/>
      <c r="T1509" s="47"/>
      <c r="U1509" s="47"/>
      <c r="V1509" s="48" t="s">
        <v>6833</v>
      </c>
      <c r="W1509">
        <v>3</v>
      </c>
      <c r="X1509" t="s">
        <v>1872</v>
      </c>
      <c r="Y1509" t="s">
        <v>2780</v>
      </c>
      <c r="Z1509" t="s">
        <v>19</v>
      </c>
      <c r="AA1509" t="s">
        <v>2765</v>
      </c>
      <c r="AB1509" t="s">
        <v>2765</v>
      </c>
      <c r="AC1509" t="s">
        <v>2781</v>
      </c>
      <c r="AD1509" t="s">
        <v>1994</v>
      </c>
      <c r="AE1509" t="s">
        <v>1878</v>
      </c>
      <c r="AF1509" s="27" t="s">
        <v>1879</v>
      </c>
      <c r="AG1509" s="27" t="s">
        <v>19</v>
      </c>
      <c r="AH1509" s="27" t="s">
        <v>1880</v>
      </c>
      <c r="AI1509" s="27" t="s">
        <v>2768</v>
      </c>
      <c r="AJ1509" s="27" t="s">
        <v>2769</v>
      </c>
      <c r="AK1509" t="s">
        <v>21</v>
      </c>
      <c r="AL1509">
        <v>1</v>
      </c>
      <c r="AM1509" t="s">
        <v>19</v>
      </c>
      <c r="AT1509" t="s">
        <v>2729</v>
      </c>
      <c r="AU1509" t="s">
        <v>19</v>
      </c>
    </row>
    <row r="1510" spans="1:47" ht="14.45" customHeight="1">
      <c r="A1510"/>
      <c r="B1510" s="26" t="s">
        <v>6818</v>
      </c>
      <c r="D1510" s="47" t="s">
        <v>6928</v>
      </c>
      <c r="E1510" s="256" t="s">
        <v>6852</v>
      </c>
      <c r="F1510" s="47" t="s">
        <v>6847</v>
      </c>
      <c r="G1510" s="47"/>
      <c r="H1510" s="47"/>
      <c r="I1510" s="47"/>
      <c r="J1510" s="47"/>
      <c r="K1510" s="47"/>
      <c r="L1510" s="47"/>
      <c r="M1510" s="47"/>
      <c r="N1510" s="47"/>
      <c r="O1510" s="47"/>
      <c r="P1510" s="47"/>
      <c r="Q1510" s="47"/>
      <c r="R1510" s="47"/>
      <c r="S1510" s="47"/>
      <c r="T1510" s="47"/>
      <c r="U1510" s="47"/>
      <c r="V1510" s="48" t="s">
        <v>6833</v>
      </c>
      <c r="W1510">
        <v>3</v>
      </c>
      <c r="X1510" t="s">
        <v>2770</v>
      </c>
      <c r="Y1510" t="s">
        <v>2782</v>
      </c>
      <c r="Z1510" t="s">
        <v>19</v>
      </c>
      <c r="AA1510" t="s">
        <v>2783</v>
      </c>
      <c r="AB1510" t="s">
        <v>2783</v>
      </c>
      <c r="AC1510" t="s">
        <v>2784</v>
      </c>
      <c r="AD1510" t="s">
        <v>2785</v>
      </c>
      <c r="AE1510" t="s">
        <v>2774</v>
      </c>
      <c r="AF1510" s="27" t="s">
        <v>2373</v>
      </c>
      <c r="AG1510" s="27" t="s">
        <v>19</v>
      </c>
      <c r="AH1510" s="27" t="s">
        <v>2775</v>
      </c>
      <c r="AI1510" s="27" t="s">
        <v>2786</v>
      </c>
      <c r="AJ1510" s="27" t="s">
        <v>2787</v>
      </c>
      <c r="AK1510" t="s">
        <v>21</v>
      </c>
      <c r="AL1510" t="s">
        <v>19</v>
      </c>
      <c r="AM1510">
        <v>1</v>
      </c>
      <c r="AT1510" t="s">
        <v>19</v>
      </c>
      <c r="AU1510" t="s">
        <v>2732</v>
      </c>
    </row>
    <row r="1511" spans="1:47" ht="14.45" customHeight="1">
      <c r="A1511"/>
      <c r="B1511" s="26" t="s">
        <v>6818</v>
      </c>
      <c r="D1511" s="47" t="s">
        <v>6928</v>
      </c>
      <c r="E1511" s="256"/>
      <c r="F1511" s="47" t="s">
        <v>6847</v>
      </c>
      <c r="G1511" s="47"/>
      <c r="H1511" s="47"/>
      <c r="I1511" s="47"/>
      <c r="J1511" s="47"/>
      <c r="K1511" s="47"/>
      <c r="L1511" s="47"/>
      <c r="M1511" s="47"/>
      <c r="N1511" s="47"/>
      <c r="O1511" s="47"/>
      <c r="P1511" s="47"/>
      <c r="Q1511" s="47"/>
      <c r="R1511" s="47"/>
      <c r="S1511" s="47"/>
      <c r="T1511" s="47"/>
      <c r="U1511" s="47"/>
      <c r="V1511" s="48" t="s">
        <v>6833</v>
      </c>
      <c r="W1511">
        <v>4</v>
      </c>
      <c r="X1511" t="s">
        <v>313</v>
      </c>
      <c r="Y1511" t="s">
        <v>19</v>
      </c>
      <c r="Z1511" t="s">
        <v>19</v>
      </c>
      <c r="AA1511" t="s">
        <v>19</v>
      </c>
      <c r="AB1511" t="s">
        <v>19</v>
      </c>
      <c r="AC1511" t="s">
        <v>19</v>
      </c>
      <c r="AD1511" t="s">
        <v>19</v>
      </c>
      <c r="AE1511" t="s">
        <v>2196</v>
      </c>
      <c r="AF1511" s="27" t="s">
        <v>19</v>
      </c>
      <c r="AG1511" s="27" t="s">
        <v>2784</v>
      </c>
      <c r="AH1511" s="27" t="s">
        <v>19</v>
      </c>
      <c r="AI1511" s="27" t="s">
        <v>19</v>
      </c>
      <c r="AJ1511" s="27" t="s">
        <v>19</v>
      </c>
      <c r="AK1511" t="s">
        <v>21</v>
      </c>
      <c r="AL1511" t="s">
        <v>19</v>
      </c>
      <c r="AM1511" t="s">
        <v>315</v>
      </c>
      <c r="AT1511" t="s">
        <v>19</v>
      </c>
      <c r="AU1511" t="s">
        <v>2732</v>
      </c>
    </row>
    <row r="1512" spans="1:47" ht="14.45" customHeight="1">
      <c r="A1512"/>
      <c r="B1512" s="26" t="s">
        <v>6818</v>
      </c>
      <c r="D1512" s="47" t="s">
        <v>6928</v>
      </c>
      <c r="E1512" s="256" t="s">
        <v>6852</v>
      </c>
      <c r="F1512" s="47" t="s">
        <v>6847</v>
      </c>
      <c r="G1512" s="47"/>
      <c r="H1512" s="47"/>
      <c r="I1512" s="47"/>
      <c r="J1512" s="47"/>
      <c r="K1512" s="47"/>
      <c r="L1512" s="47"/>
      <c r="M1512" s="47"/>
      <c r="N1512" s="47"/>
      <c r="O1512" s="47"/>
      <c r="P1512" s="47"/>
      <c r="Q1512" s="47"/>
      <c r="R1512" s="47"/>
      <c r="S1512" s="47"/>
      <c r="T1512" s="47"/>
      <c r="U1512" s="47"/>
      <c r="V1512" s="48" t="s">
        <v>6833</v>
      </c>
      <c r="W1512">
        <v>3</v>
      </c>
      <c r="X1512" t="s">
        <v>2788</v>
      </c>
      <c r="Y1512" t="s">
        <v>2789</v>
      </c>
      <c r="Z1512" t="s">
        <v>19</v>
      </c>
      <c r="AA1512" t="s">
        <v>2783</v>
      </c>
      <c r="AB1512" t="s">
        <v>2783</v>
      </c>
      <c r="AC1512" t="s">
        <v>2790</v>
      </c>
      <c r="AD1512" t="s">
        <v>570</v>
      </c>
      <c r="AE1512" t="s">
        <v>2791</v>
      </c>
      <c r="AF1512" s="27" t="s">
        <v>2373</v>
      </c>
      <c r="AG1512" s="27" t="s">
        <v>19</v>
      </c>
      <c r="AH1512" s="27" t="s">
        <v>2195</v>
      </c>
      <c r="AI1512" s="27" t="s">
        <v>2786</v>
      </c>
      <c r="AJ1512" s="27" t="s">
        <v>2787</v>
      </c>
      <c r="AK1512" t="s">
        <v>21</v>
      </c>
      <c r="AL1512" t="s">
        <v>19</v>
      </c>
      <c r="AM1512">
        <v>1</v>
      </c>
      <c r="AT1512" t="s">
        <v>19</v>
      </c>
      <c r="AU1512" t="s">
        <v>2732</v>
      </c>
    </row>
    <row r="1513" spans="1:47" ht="14.45" customHeight="1">
      <c r="B1513" s="26" t="s">
        <v>6818</v>
      </c>
      <c r="D1513" s="47" t="s">
        <v>6928</v>
      </c>
      <c r="E1513" s="256"/>
      <c r="F1513" s="47" t="s">
        <v>6847</v>
      </c>
      <c r="G1513" s="47"/>
      <c r="H1513" s="47"/>
      <c r="I1513" s="47"/>
      <c r="J1513" s="47"/>
      <c r="K1513" s="47"/>
      <c r="L1513" s="47"/>
      <c r="M1513" s="47"/>
      <c r="N1513" s="47"/>
      <c r="O1513" s="47"/>
      <c r="P1513" s="47"/>
      <c r="Q1513" s="47"/>
      <c r="R1513" s="47"/>
      <c r="S1513" s="47"/>
      <c r="T1513" s="47"/>
      <c r="U1513" s="47"/>
      <c r="V1513" s="48" t="s">
        <v>6833</v>
      </c>
      <c r="W1513">
        <v>4</v>
      </c>
      <c r="X1513" t="s">
        <v>313</v>
      </c>
      <c r="Y1513" t="s">
        <v>19</v>
      </c>
      <c r="Z1513" t="s">
        <v>19</v>
      </c>
      <c r="AA1513" t="s">
        <v>19</v>
      </c>
      <c r="AB1513" t="s">
        <v>19</v>
      </c>
      <c r="AC1513" t="s">
        <v>19</v>
      </c>
      <c r="AD1513" t="s">
        <v>19</v>
      </c>
      <c r="AE1513" t="s">
        <v>2196</v>
      </c>
      <c r="AF1513" s="27" t="s">
        <v>19</v>
      </c>
      <c r="AG1513" s="27" t="s">
        <v>2790</v>
      </c>
      <c r="AH1513" s="27" t="s">
        <v>19</v>
      </c>
      <c r="AI1513" s="27" t="s">
        <v>19</v>
      </c>
      <c r="AJ1513" s="27" t="s">
        <v>19</v>
      </c>
      <c r="AK1513" t="s">
        <v>21</v>
      </c>
      <c r="AL1513" t="s">
        <v>19</v>
      </c>
      <c r="AM1513" t="s">
        <v>315</v>
      </c>
      <c r="AT1513" t="s">
        <v>19</v>
      </c>
      <c r="AU1513" t="s">
        <v>2732</v>
      </c>
    </row>
    <row r="1514" spans="1:47" ht="14.45" customHeight="1">
      <c r="B1514" s="26" t="s">
        <v>6818</v>
      </c>
      <c r="D1514" s="47" t="s">
        <v>6928</v>
      </c>
      <c r="E1514" s="256" t="s">
        <v>6852</v>
      </c>
      <c r="F1514" s="47" t="s">
        <v>6847</v>
      </c>
      <c r="G1514" s="47"/>
      <c r="H1514" s="47"/>
      <c r="I1514" s="47"/>
      <c r="J1514" s="47"/>
      <c r="K1514" s="47"/>
      <c r="L1514" s="47"/>
      <c r="M1514" s="47"/>
      <c r="N1514" s="47"/>
      <c r="O1514" s="47"/>
      <c r="P1514" s="47"/>
      <c r="Q1514" s="47"/>
      <c r="R1514" s="47"/>
      <c r="S1514" s="47"/>
      <c r="T1514" s="47"/>
      <c r="U1514" s="47"/>
      <c r="V1514" s="48" t="s">
        <v>6833</v>
      </c>
      <c r="W1514">
        <v>3</v>
      </c>
      <c r="X1514" t="s">
        <v>2792</v>
      </c>
      <c r="Y1514" t="s">
        <v>2793</v>
      </c>
      <c r="Z1514" t="s">
        <v>19</v>
      </c>
      <c r="AA1514" t="s">
        <v>2783</v>
      </c>
      <c r="AB1514" t="s">
        <v>2783</v>
      </c>
      <c r="AC1514" t="s">
        <v>2794</v>
      </c>
      <c r="AD1514" t="s">
        <v>2785</v>
      </c>
      <c r="AE1514" t="s">
        <v>2795</v>
      </c>
      <c r="AF1514" s="27" t="s">
        <v>2373</v>
      </c>
      <c r="AG1514" s="27" t="s">
        <v>19</v>
      </c>
      <c r="AH1514" s="27" t="s">
        <v>2189</v>
      </c>
      <c r="AI1514" s="27" t="s">
        <v>2786</v>
      </c>
      <c r="AJ1514" s="27" t="s">
        <v>2787</v>
      </c>
      <c r="AK1514" t="s">
        <v>21</v>
      </c>
      <c r="AL1514" t="s">
        <v>19</v>
      </c>
      <c r="AM1514">
        <v>1</v>
      </c>
      <c r="AT1514" t="s">
        <v>19</v>
      </c>
      <c r="AU1514" t="s">
        <v>2732</v>
      </c>
    </row>
    <row r="1515" spans="1:47" ht="14.45" customHeight="1">
      <c r="B1515" s="26" t="s">
        <v>6818</v>
      </c>
      <c r="D1515" s="47" t="s">
        <v>6928</v>
      </c>
      <c r="E1515" s="256"/>
      <c r="F1515" s="47" t="s">
        <v>6847</v>
      </c>
      <c r="G1515" s="47"/>
      <c r="H1515" s="47"/>
      <c r="I1515" s="47"/>
      <c r="J1515" s="47"/>
      <c r="K1515" s="47"/>
      <c r="L1515" s="47"/>
      <c r="M1515" s="47"/>
      <c r="N1515" s="47"/>
      <c r="O1515" s="47"/>
      <c r="P1515" s="47"/>
      <c r="Q1515" s="47"/>
      <c r="R1515" s="47"/>
      <c r="S1515" s="47"/>
      <c r="T1515" s="47"/>
      <c r="U1515" s="47"/>
      <c r="V1515" s="48" t="s">
        <v>6833</v>
      </c>
      <c r="W1515">
        <v>4</v>
      </c>
      <c r="X1515" t="s">
        <v>313</v>
      </c>
      <c r="Y1515" t="s">
        <v>19</v>
      </c>
      <c r="Z1515" t="s">
        <v>19</v>
      </c>
      <c r="AA1515" t="s">
        <v>19</v>
      </c>
      <c r="AB1515" t="s">
        <v>19</v>
      </c>
      <c r="AC1515" t="s">
        <v>19</v>
      </c>
      <c r="AD1515" t="s">
        <v>19</v>
      </c>
      <c r="AE1515" t="s">
        <v>2196</v>
      </c>
      <c r="AF1515" s="27" t="s">
        <v>19</v>
      </c>
      <c r="AG1515" s="27" t="s">
        <v>2794</v>
      </c>
      <c r="AH1515" s="27" t="s">
        <v>19</v>
      </c>
      <c r="AI1515" s="27" t="s">
        <v>19</v>
      </c>
      <c r="AJ1515" s="27" t="s">
        <v>19</v>
      </c>
      <c r="AK1515" t="s">
        <v>21</v>
      </c>
      <c r="AL1515" t="s">
        <v>19</v>
      </c>
      <c r="AM1515" t="s">
        <v>315</v>
      </c>
      <c r="AT1515" t="s">
        <v>19</v>
      </c>
      <c r="AU1515" t="s">
        <v>2732</v>
      </c>
    </row>
    <row r="1516" spans="1:47" ht="14.45" customHeight="1">
      <c r="B1516" s="26" t="s">
        <v>6818</v>
      </c>
      <c r="D1516" s="47" t="s">
        <v>6928</v>
      </c>
      <c r="E1516" s="256" t="s">
        <v>6852</v>
      </c>
      <c r="F1516" s="47" t="s">
        <v>6847</v>
      </c>
      <c r="G1516" s="47"/>
      <c r="H1516" s="47"/>
      <c r="I1516" s="47"/>
      <c r="J1516" s="47"/>
      <c r="K1516" s="47"/>
      <c r="L1516" s="47"/>
      <c r="M1516" s="47"/>
      <c r="N1516" s="47"/>
      <c r="O1516" s="47"/>
      <c r="P1516" s="47"/>
      <c r="Q1516" s="47"/>
      <c r="R1516" s="47"/>
      <c r="S1516" s="47"/>
      <c r="T1516" s="47"/>
      <c r="U1516" s="47"/>
      <c r="V1516" s="48" t="s">
        <v>6833</v>
      </c>
      <c r="W1516">
        <v>3</v>
      </c>
      <c r="X1516" t="s">
        <v>2796</v>
      </c>
      <c r="Y1516" t="s">
        <v>2797</v>
      </c>
      <c r="Z1516" t="s">
        <v>19</v>
      </c>
      <c r="AA1516" t="s">
        <v>2783</v>
      </c>
      <c r="AB1516" t="s">
        <v>2783</v>
      </c>
      <c r="AC1516" t="s">
        <v>2798</v>
      </c>
      <c r="AD1516" t="s">
        <v>2785</v>
      </c>
      <c r="AE1516" t="s">
        <v>2799</v>
      </c>
      <c r="AF1516" s="27" t="s">
        <v>2373</v>
      </c>
      <c r="AG1516" s="27" t="s">
        <v>19</v>
      </c>
      <c r="AH1516" s="27" t="s">
        <v>2389</v>
      </c>
      <c r="AI1516" s="27" t="s">
        <v>2786</v>
      </c>
      <c r="AJ1516" s="27" t="s">
        <v>2787</v>
      </c>
      <c r="AK1516" t="s">
        <v>21</v>
      </c>
      <c r="AL1516" t="s">
        <v>19</v>
      </c>
      <c r="AM1516">
        <v>1</v>
      </c>
      <c r="AT1516" t="s">
        <v>19</v>
      </c>
      <c r="AU1516" t="s">
        <v>2732</v>
      </c>
    </row>
    <row r="1517" spans="1:47" ht="14.45" customHeight="1">
      <c r="B1517" s="26" t="s">
        <v>6818</v>
      </c>
      <c r="D1517" s="47" t="s">
        <v>6928</v>
      </c>
      <c r="E1517" s="256"/>
      <c r="F1517" s="47" t="s">
        <v>6847</v>
      </c>
      <c r="G1517" s="47"/>
      <c r="H1517" s="47"/>
      <c r="I1517" s="47"/>
      <c r="J1517" s="47"/>
      <c r="K1517" s="47"/>
      <c r="L1517" s="47"/>
      <c r="M1517" s="47"/>
      <c r="N1517" s="47"/>
      <c r="O1517" s="47"/>
      <c r="P1517" s="47"/>
      <c r="Q1517" s="47"/>
      <c r="R1517" s="47"/>
      <c r="S1517" s="47"/>
      <c r="T1517" s="47"/>
      <c r="U1517" s="47"/>
      <c r="V1517" s="48" t="s">
        <v>6833</v>
      </c>
      <c r="W1517">
        <v>4</v>
      </c>
      <c r="X1517" t="s">
        <v>313</v>
      </c>
      <c r="Y1517" t="s">
        <v>19</v>
      </c>
      <c r="Z1517" t="s">
        <v>19</v>
      </c>
      <c r="AA1517" t="s">
        <v>19</v>
      </c>
      <c r="AB1517" t="s">
        <v>19</v>
      </c>
      <c r="AC1517" t="s">
        <v>19</v>
      </c>
      <c r="AD1517" t="s">
        <v>19</v>
      </c>
      <c r="AE1517" t="s">
        <v>2196</v>
      </c>
      <c r="AF1517" s="27" t="s">
        <v>19</v>
      </c>
      <c r="AG1517" s="27" t="s">
        <v>2798</v>
      </c>
      <c r="AH1517" s="27" t="s">
        <v>19</v>
      </c>
      <c r="AI1517" s="27" t="s">
        <v>19</v>
      </c>
      <c r="AJ1517" s="27" t="s">
        <v>19</v>
      </c>
      <c r="AK1517" t="s">
        <v>21</v>
      </c>
      <c r="AL1517" t="s">
        <v>19</v>
      </c>
      <c r="AM1517" t="s">
        <v>315</v>
      </c>
      <c r="AT1517" t="s">
        <v>19</v>
      </c>
      <c r="AU1517" t="s">
        <v>2732</v>
      </c>
    </row>
    <row r="1518" spans="1:47" ht="14.45" customHeight="1">
      <c r="B1518" s="26" t="s">
        <v>6818</v>
      </c>
      <c r="D1518" s="47" t="s">
        <v>6928</v>
      </c>
      <c r="E1518" s="256" t="s">
        <v>6852</v>
      </c>
      <c r="F1518" s="47" t="s">
        <v>6847</v>
      </c>
      <c r="G1518" s="47"/>
      <c r="H1518" s="47"/>
      <c r="I1518" s="47"/>
      <c r="J1518" s="47"/>
      <c r="K1518" s="47"/>
      <c r="L1518" s="47"/>
      <c r="M1518" s="47"/>
      <c r="N1518" s="47"/>
      <c r="O1518" s="47"/>
      <c r="P1518" s="47"/>
      <c r="Q1518" s="47"/>
      <c r="R1518" s="47"/>
      <c r="S1518" s="47"/>
      <c r="T1518" s="47"/>
      <c r="U1518" s="47"/>
      <c r="V1518" s="48" t="s">
        <v>6833</v>
      </c>
      <c r="W1518">
        <v>3</v>
      </c>
      <c r="X1518" t="s">
        <v>2800</v>
      </c>
      <c r="Y1518" t="s">
        <v>2801</v>
      </c>
      <c r="Z1518" t="s">
        <v>19</v>
      </c>
      <c r="AA1518" t="s">
        <v>2783</v>
      </c>
      <c r="AB1518" t="s">
        <v>2783</v>
      </c>
      <c r="AC1518" t="s">
        <v>2802</v>
      </c>
      <c r="AD1518" t="s">
        <v>2785</v>
      </c>
      <c r="AE1518" t="s">
        <v>2803</v>
      </c>
      <c r="AF1518" s="27" t="s">
        <v>19</v>
      </c>
      <c r="AG1518" s="27" t="s">
        <v>19</v>
      </c>
      <c r="AH1518" s="27" t="s">
        <v>311</v>
      </c>
      <c r="AI1518" s="27" t="s">
        <v>2786</v>
      </c>
      <c r="AJ1518" s="27" t="s">
        <v>2787</v>
      </c>
      <c r="AK1518" t="s">
        <v>21</v>
      </c>
      <c r="AL1518" t="s">
        <v>19</v>
      </c>
      <c r="AM1518">
        <v>1</v>
      </c>
      <c r="AT1518" t="s">
        <v>19</v>
      </c>
      <c r="AU1518" t="s">
        <v>2732</v>
      </c>
    </row>
    <row r="1519" spans="1:47" ht="14.45" customHeight="1">
      <c r="B1519" s="26" t="s">
        <v>6818</v>
      </c>
      <c r="D1519" s="47" t="s">
        <v>6928</v>
      </c>
      <c r="E1519" s="256"/>
      <c r="F1519" s="47" t="s">
        <v>6847</v>
      </c>
      <c r="G1519" s="47"/>
      <c r="H1519" s="47"/>
      <c r="I1519" s="47"/>
      <c r="J1519" s="47"/>
      <c r="K1519" s="47"/>
      <c r="L1519" s="47"/>
      <c r="M1519" s="47"/>
      <c r="N1519" s="47"/>
      <c r="O1519" s="47"/>
      <c r="P1519" s="47"/>
      <c r="Q1519" s="47"/>
      <c r="R1519" s="47"/>
      <c r="S1519" s="47"/>
      <c r="T1519" s="47"/>
      <c r="U1519" s="47"/>
      <c r="V1519" s="48" t="s">
        <v>6833</v>
      </c>
      <c r="W1519">
        <v>4</v>
      </c>
      <c r="X1519" t="s">
        <v>313</v>
      </c>
      <c r="Y1519" t="s">
        <v>19</v>
      </c>
      <c r="Z1519" t="s">
        <v>19</v>
      </c>
      <c r="AA1519" t="s">
        <v>19</v>
      </c>
      <c r="AB1519" t="s">
        <v>19</v>
      </c>
      <c r="AC1519" t="s">
        <v>19</v>
      </c>
      <c r="AD1519" t="s">
        <v>19</v>
      </c>
      <c r="AE1519" t="s">
        <v>2804</v>
      </c>
      <c r="AF1519" s="27" t="s">
        <v>19</v>
      </c>
      <c r="AG1519" s="27" t="s">
        <v>2802</v>
      </c>
      <c r="AH1519" s="27" t="s">
        <v>19</v>
      </c>
      <c r="AI1519" s="27" t="s">
        <v>19</v>
      </c>
      <c r="AJ1519" s="27" t="s">
        <v>19</v>
      </c>
      <c r="AK1519" t="s">
        <v>21</v>
      </c>
      <c r="AL1519" t="s">
        <v>19</v>
      </c>
      <c r="AM1519" t="s">
        <v>315</v>
      </c>
      <c r="AT1519" t="s">
        <v>19</v>
      </c>
      <c r="AU1519" t="s">
        <v>2732</v>
      </c>
    </row>
    <row r="1520" spans="1:47" ht="14.45" customHeight="1">
      <c r="B1520" s="26" t="s">
        <v>6818</v>
      </c>
      <c r="D1520" s="47" t="s">
        <v>6928</v>
      </c>
      <c r="E1520" s="256"/>
      <c r="F1520" s="47" t="s">
        <v>6847</v>
      </c>
      <c r="G1520" s="47"/>
      <c r="H1520" s="47"/>
      <c r="I1520" s="47"/>
      <c r="J1520" s="47"/>
      <c r="K1520" s="47"/>
      <c r="L1520" s="47"/>
      <c r="M1520" s="47"/>
      <c r="N1520" s="47"/>
      <c r="O1520" s="47"/>
      <c r="P1520" s="47"/>
      <c r="Q1520" s="47"/>
      <c r="R1520" s="47"/>
      <c r="S1520" s="47"/>
      <c r="T1520" s="47"/>
      <c r="U1520" s="47"/>
      <c r="V1520" s="48" t="s">
        <v>6833</v>
      </c>
      <c r="W1520">
        <v>4</v>
      </c>
      <c r="X1520" t="s">
        <v>313</v>
      </c>
      <c r="Y1520" t="s">
        <v>19</v>
      </c>
      <c r="Z1520" t="s">
        <v>19</v>
      </c>
      <c r="AA1520" t="s">
        <v>19</v>
      </c>
      <c r="AB1520" t="s">
        <v>19</v>
      </c>
      <c r="AC1520" t="s">
        <v>19</v>
      </c>
      <c r="AD1520" t="s">
        <v>19</v>
      </c>
      <c r="AE1520" t="s">
        <v>2805</v>
      </c>
      <c r="AF1520" s="27" t="s">
        <v>19</v>
      </c>
      <c r="AG1520" s="27" t="s">
        <v>2802</v>
      </c>
      <c r="AH1520" s="27" t="s">
        <v>19</v>
      </c>
      <c r="AI1520" s="27" t="s">
        <v>19</v>
      </c>
      <c r="AJ1520" s="27" t="s">
        <v>19</v>
      </c>
      <c r="AK1520" t="s">
        <v>21</v>
      </c>
      <c r="AL1520" t="s">
        <v>19</v>
      </c>
      <c r="AM1520" t="s">
        <v>315</v>
      </c>
      <c r="AT1520" t="s">
        <v>19</v>
      </c>
      <c r="AU1520" t="s">
        <v>2732</v>
      </c>
    </row>
    <row r="1521" spans="1:53" ht="14.45" customHeight="1">
      <c r="B1521" s="26" t="s">
        <v>6818</v>
      </c>
      <c r="D1521" s="47" t="s">
        <v>6928</v>
      </c>
      <c r="E1521" s="256"/>
      <c r="F1521" s="47" t="s">
        <v>6847</v>
      </c>
      <c r="G1521" s="47"/>
      <c r="H1521" s="47"/>
      <c r="I1521" s="47"/>
      <c r="J1521" s="47"/>
      <c r="K1521" s="47"/>
      <c r="L1521" s="47"/>
      <c r="M1521" s="47"/>
      <c r="N1521" s="47"/>
      <c r="O1521" s="47"/>
      <c r="P1521" s="47"/>
      <c r="Q1521" s="47"/>
      <c r="R1521" s="47"/>
      <c r="S1521" s="47"/>
      <c r="T1521" s="47"/>
      <c r="U1521" s="47"/>
      <c r="V1521" s="48" t="s">
        <v>6833</v>
      </c>
      <c r="W1521">
        <v>3</v>
      </c>
      <c r="X1521" t="s">
        <v>1422</v>
      </c>
      <c r="Y1521" t="s">
        <v>1407</v>
      </c>
      <c r="Z1521" t="s">
        <v>19</v>
      </c>
      <c r="AA1521" t="s">
        <v>19</v>
      </c>
      <c r="AB1521" t="s">
        <v>19</v>
      </c>
      <c r="AC1521" t="s">
        <v>2806</v>
      </c>
      <c r="AD1521" t="s">
        <v>2807</v>
      </c>
      <c r="AE1521" t="s">
        <v>2808</v>
      </c>
      <c r="AF1521" s="27" t="s">
        <v>19</v>
      </c>
      <c r="AG1521" s="27" t="s">
        <v>19</v>
      </c>
      <c r="AH1521" s="27" t="s">
        <v>19</v>
      </c>
      <c r="AI1521" s="27" t="s">
        <v>19</v>
      </c>
      <c r="AJ1521" s="27" t="s">
        <v>19</v>
      </c>
      <c r="AK1521" t="s">
        <v>21</v>
      </c>
      <c r="AL1521">
        <v>1</v>
      </c>
      <c r="AM1521">
        <v>1</v>
      </c>
      <c r="AT1521" t="s">
        <v>2729</v>
      </c>
      <c r="AU1521" t="s">
        <v>2732</v>
      </c>
    </row>
    <row r="1522" spans="1:53" ht="14.45" customHeight="1">
      <c r="B1522" s="26" t="s">
        <v>6819</v>
      </c>
      <c r="D1522" s="47"/>
      <c r="E1522" s="256"/>
      <c r="F1522" s="47"/>
      <c r="G1522" s="47"/>
      <c r="H1522" s="47"/>
      <c r="I1522" s="47"/>
      <c r="J1522" s="47"/>
      <c r="K1522" s="47"/>
      <c r="L1522" s="47"/>
      <c r="M1522" s="47"/>
      <c r="N1522" s="47"/>
      <c r="O1522" s="47"/>
      <c r="P1522" s="47"/>
      <c r="Q1522" s="47"/>
      <c r="R1522" s="47"/>
      <c r="S1522" s="47"/>
      <c r="T1522" s="47"/>
      <c r="U1522" s="47"/>
      <c r="V1522" s="48"/>
      <c r="W1522">
        <v>1</v>
      </c>
      <c r="X1522" t="s">
        <v>2809</v>
      </c>
    </row>
    <row r="1523" spans="1:53" ht="14.45" customHeight="1">
      <c r="B1523" s="26" t="s">
        <v>6819</v>
      </c>
      <c r="D1523" s="47"/>
      <c r="E1523" s="256"/>
      <c r="F1523" s="47"/>
      <c r="G1523" s="47"/>
      <c r="H1523" s="47"/>
      <c r="I1523" s="47"/>
      <c r="J1523" s="47"/>
      <c r="K1523" s="47"/>
      <c r="L1523" s="47"/>
      <c r="M1523" s="47"/>
      <c r="N1523" s="47"/>
      <c r="O1523" s="47"/>
      <c r="P1523" s="47"/>
      <c r="Q1523" s="47"/>
      <c r="R1523" s="47"/>
      <c r="S1523" s="47"/>
      <c r="T1523" s="47"/>
      <c r="U1523" s="47"/>
      <c r="V1523" s="48"/>
      <c r="W1523">
        <v>2</v>
      </c>
      <c r="X1523" t="s">
        <v>1</v>
      </c>
      <c r="Y1523" t="s">
        <v>2810</v>
      </c>
      <c r="Z1523" t="s">
        <v>2811</v>
      </c>
      <c r="AA1523" t="s">
        <v>2812</v>
      </c>
    </row>
    <row r="1524" spans="1:53" ht="14.45" customHeight="1">
      <c r="B1524" s="26" t="s">
        <v>6819</v>
      </c>
      <c r="D1524" s="47"/>
      <c r="E1524" s="256"/>
      <c r="F1524" s="47"/>
      <c r="G1524" s="47"/>
      <c r="H1524" s="47"/>
      <c r="I1524" s="47"/>
      <c r="J1524" s="47"/>
      <c r="K1524" s="47"/>
      <c r="L1524" s="47"/>
      <c r="M1524" s="47"/>
      <c r="N1524" s="47"/>
      <c r="O1524" s="47"/>
      <c r="P1524" s="47"/>
      <c r="Q1524" s="47"/>
      <c r="R1524" s="47"/>
      <c r="S1524" s="47"/>
      <c r="T1524" s="47"/>
      <c r="U1524" s="47"/>
      <c r="V1524" s="48"/>
      <c r="W1524">
        <v>0</v>
      </c>
      <c r="X1524" t="s">
        <v>5</v>
      </c>
      <c r="Y1524" t="s">
        <v>6</v>
      </c>
      <c r="Z1524" t="s">
        <v>7</v>
      </c>
      <c r="AA1524" t="s">
        <v>8</v>
      </c>
      <c r="AB1524" t="s">
        <v>8</v>
      </c>
      <c r="AC1524" t="s">
        <v>9</v>
      </c>
      <c r="AD1524" t="s">
        <v>10</v>
      </c>
      <c r="AE1524" t="s">
        <v>11</v>
      </c>
      <c r="AF1524" s="27" t="s">
        <v>12</v>
      </c>
      <c r="AG1524" s="27" t="s">
        <v>13</v>
      </c>
      <c r="AH1524" s="27" t="s">
        <v>14</v>
      </c>
      <c r="AI1524" s="27" t="s">
        <v>15</v>
      </c>
      <c r="AJ1524" s="27" t="s">
        <v>16</v>
      </c>
      <c r="AK1524" t="s">
        <v>17</v>
      </c>
      <c r="AL1524" t="s">
        <v>1</v>
      </c>
      <c r="AT1524" t="s">
        <v>1</v>
      </c>
    </row>
    <row r="1525" spans="1:53" ht="14.45" customHeight="1">
      <c r="B1525" s="26" t="s">
        <v>6819</v>
      </c>
      <c r="D1525" s="47"/>
      <c r="E1525" s="256"/>
      <c r="F1525" s="47"/>
      <c r="G1525" s="47"/>
      <c r="H1525" s="47"/>
      <c r="I1525" s="47"/>
      <c r="J1525" s="47"/>
      <c r="K1525" s="47"/>
      <c r="L1525" s="47"/>
      <c r="M1525" s="47"/>
      <c r="N1525" s="47"/>
      <c r="O1525" s="47"/>
      <c r="P1525" s="47"/>
      <c r="Q1525" s="47"/>
      <c r="R1525" s="47"/>
      <c r="S1525" s="47"/>
      <c r="T1525" s="47"/>
      <c r="U1525" s="47"/>
      <c r="V1525" s="48"/>
      <c r="W1525">
        <v>4</v>
      </c>
      <c r="X1525" t="s">
        <v>75</v>
      </c>
      <c r="Y1525" t="s">
        <v>19</v>
      </c>
      <c r="Z1525" t="s">
        <v>19</v>
      </c>
      <c r="AA1525" t="s">
        <v>19</v>
      </c>
      <c r="AB1525" t="s">
        <v>19</v>
      </c>
      <c r="AC1525" t="s">
        <v>19</v>
      </c>
      <c r="AD1525" t="s">
        <v>19</v>
      </c>
      <c r="AE1525" t="s">
        <v>114</v>
      </c>
      <c r="AF1525" s="27" t="s">
        <v>19</v>
      </c>
      <c r="AG1525" s="27" t="s">
        <v>19</v>
      </c>
      <c r="AH1525" s="27" t="s">
        <v>19</v>
      </c>
      <c r="AI1525" s="27" t="s">
        <v>19</v>
      </c>
      <c r="AJ1525" s="27" t="s">
        <v>19</v>
      </c>
      <c r="AK1525" t="s">
        <v>21</v>
      </c>
      <c r="AL1525">
        <v>2</v>
      </c>
      <c r="AT1525">
        <v>2</v>
      </c>
    </row>
    <row r="1526" spans="1:53" ht="14.45" customHeight="1">
      <c r="B1526" s="26" t="s">
        <v>6819</v>
      </c>
      <c r="D1526" s="47"/>
      <c r="E1526" s="256"/>
      <c r="F1526" s="47"/>
      <c r="G1526" s="47"/>
      <c r="H1526" s="47"/>
      <c r="I1526" s="47"/>
      <c r="J1526" s="47"/>
      <c r="K1526" s="47"/>
      <c r="L1526" s="47"/>
      <c r="M1526" s="47"/>
      <c r="N1526" s="47"/>
      <c r="O1526" s="47"/>
      <c r="P1526" s="47"/>
      <c r="Q1526" s="47"/>
      <c r="R1526" s="47"/>
      <c r="S1526" s="47"/>
      <c r="T1526" s="47"/>
      <c r="U1526" s="47"/>
      <c r="V1526" s="48"/>
      <c r="W1526">
        <v>4</v>
      </c>
      <c r="X1526" t="s">
        <v>75</v>
      </c>
      <c r="Y1526" t="s">
        <v>19</v>
      </c>
      <c r="Z1526" t="s">
        <v>19</v>
      </c>
      <c r="AA1526" t="s">
        <v>19</v>
      </c>
      <c r="AB1526" t="s">
        <v>19</v>
      </c>
      <c r="AC1526" t="s">
        <v>19</v>
      </c>
      <c r="AD1526" t="s">
        <v>19</v>
      </c>
      <c r="AE1526" t="s">
        <v>115</v>
      </c>
      <c r="AF1526" s="27" t="s">
        <v>19</v>
      </c>
      <c r="AG1526" s="27" t="s">
        <v>19</v>
      </c>
      <c r="AH1526" s="27" t="s">
        <v>19</v>
      </c>
      <c r="AI1526" s="27" t="s">
        <v>19</v>
      </c>
      <c r="AJ1526" s="27" t="s">
        <v>19</v>
      </c>
      <c r="AK1526" t="s">
        <v>21</v>
      </c>
      <c r="AL1526">
        <v>2</v>
      </c>
      <c r="AT1526">
        <v>2</v>
      </c>
    </row>
    <row r="1527" spans="1:53" ht="14.45" customHeight="1">
      <c r="B1527" s="26" t="s">
        <v>6820</v>
      </c>
      <c r="D1527" s="47"/>
      <c r="E1527" s="256"/>
      <c r="F1527" s="47"/>
      <c r="G1527" s="47"/>
      <c r="H1527" s="47"/>
      <c r="I1527" s="47"/>
      <c r="J1527" s="47"/>
      <c r="K1527" s="47"/>
      <c r="L1527" s="47"/>
      <c r="M1527" s="47"/>
      <c r="N1527" s="47"/>
      <c r="O1527" s="47"/>
      <c r="P1527" s="47"/>
      <c r="Q1527" s="47"/>
      <c r="R1527" s="47"/>
      <c r="S1527" s="47"/>
      <c r="T1527" s="47"/>
      <c r="U1527" s="47"/>
      <c r="V1527" s="48"/>
      <c r="W1527">
        <v>1</v>
      </c>
      <c r="X1527" t="s">
        <v>2813</v>
      </c>
    </row>
    <row r="1528" spans="1:53" ht="14.45" customHeight="1">
      <c r="A1528" s="118" t="s">
        <v>8009</v>
      </c>
      <c r="B1528" s="26" t="s">
        <v>6820</v>
      </c>
      <c r="D1528" s="47"/>
      <c r="E1528" s="256"/>
      <c r="F1528" s="47"/>
      <c r="G1528" s="47"/>
      <c r="H1528" s="47"/>
      <c r="I1528" s="47"/>
      <c r="J1528" s="47"/>
      <c r="K1528" s="47"/>
      <c r="L1528" s="47"/>
      <c r="M1528" s="47"/>
      <c r="N1528" s="47"/>
      <c r="O1528" s="47"/>
      <c r="P1528" s="47"/>
      <c r="Q1528" s="47"/>
      <c r="R1528" s="47"/>
      <c r="S1528" s="47"/>
      <c r="T1528" s="47"/>
      <c r="U1528" s="47"/>
      <c r="V1528" s="48"/>
      <c r="W1528">
        <v>2</v>
      </c>
      <c r="X1528" t="s">
        <v>1</v>
      </c>
      <c r="Y1528" t="s">
        <v>2814</v>
      </c>
      <c r="Z1528" t="s">
        <v>2815</v>
      </c>
      <c r="AA1528" s="179" t="s">
        <v>7914</v>
      </c>
      <c r="AB1528" t="s">
        <v>4</v>
      </c>
    </row>
    <row r="1529" spans="1:53" ht="14.45" customHeight="1">
      <c r="A1529" s="231" t="s">
        <v>8010</v>
      </c>
      <c r="B1529" s="26" t="s">
        <v>6820</v>
      </c>
      <c r="D1529" s="47"/>
      <c r="E1529" s="256"/>
      <c r="F1529" s="47"/>
      <c r="G1529" s="47"/>
      <c r="H1529" s="47"/>
      <c r="I1529" s="47"/>
      <c r="J1529" s="47"/>
      <c r="K1529" s="47"/>
      <c r="L1529" s="47"/>
      <c r="M1529" s="47"/>
      <c r="N1529" s="47"/>
      <c r="O1529" s="47"/>
      <c r="P1529" s="47"/>
      <c r="Q1529" s="47"/>
      <c r="R1529" s="47"/>
      <c r="S1529" s="47"/>
      <c r="T1529" s="47"/>
      <c r="U1529" s="47"/>
      <c r="V1529" s="48"/>
      <c r="W1529">
        <v>2</v>
      </c>
      <c r="X1529" t="s">
        <v>1485</v>
      </c>
      <c r="Y1529" t="s">
        <v>2816</v>
      </c>
      <c r="Z1529" t="s">
        <v>2817</v>
      </c>
      <c r="AA1529" s="179" t="s">
        <v>7942</v>
      </c>
      <c r="AB1529" t="s">
        <v>4</v>
      </c>
    </row>
    <row r="1530" spans="1:53" ht="14.45" customHeight="1">
      <c r="A1530" s="118" t="s">
        <v>8009</v>
      </c>
      <c r="B1530" s="26" t="s">
        <v>6820</v>
      </c>
      <c r="D1530" s="47"/>
      <c r="E1530" s="256"/>
      <c r="F1530" s="47"/>
      <c r="G1530" s="47"/>
      <c r="H1530" s="47"/>
      <c r="I1530" s="47"/>
      <c r="J1530" s="47"/>
      <c r="K1530" s="47"/>
      <c r="L1530" s="47"/>
      <c r="M1530" s="47"/>
      <c r="N1530" s="47"/>
      <c r="O1530" s="47"/>
      <c r="P1530" s="47"/>
      <c r="Q1530" s="47"/>
      <c r="R1530" s="47"/>
      <c r="S1530" s="47"/>
      <c r="T1530" s="47"/>
      <c r="U1530" s="47"/>
      <c r="V1530" s="48"/>
      <c r="W1530">
        <v>2</v>
      </c>
      <c r="X1530" t="s">
        <v>2178</v>
      </c>
      <c r="Y1530" t="s">
        <v>2818</v>
      </c>
      <c r="Z1530" t="s">
        <v>2819</v>
      </c>
      <c r="AA1530" s="179" t="s">
        <v>7914</v>
      </c>
      <c r="AB1530" t="s">
        <v>4</v>
      </c>
    </row>
    <row r="1531" spans="1:53" ht="14.45" customHeight="1">
      <c r="A1531" s="231" t="s">
        <v>8010</v>
      </c>
      <c r="B1531" s="26" t="s">
        <v>6820</v>
      </c>
      <c r="D1531" s="47"/>
      <c r="E1531" s="256"/>
      <c r="F1531" s="47"/>
      <c r="G1531" s="47"/>
      <c r="H1531" s="47"/>
      <c r="I1531" s="47"/>
      <c r="J1531" s="47"/>
      <c r="K1531" s="47"/>
      <c r="L1531" s="47"/>
      <c r="M1531" s="47"/>
      <c r="N1531" s="47"/>
      <c r="O1531" s="47"/>
      <c r="P1531" s="47"/>
      <c r="Q1531" s="47"/>
      <c r="R1531" s="47"/>
      <c r="S1531" s="47"/>
      <c r="T1531" s="47"/>
      <c r="U1531" s="47"/>
      <c r="V1531" s="48"/>
      <c r="W1531">
        <v>2</v>
      </c>
      <c r="X1531" t="s">
        <v>2820</v>
      </c>
      <c r="Y1531" t="s">
        <v>2821</v>
      </c>
      <c r="Z1531" t="s">
        <v>2822</v>
      </c>
      <c r="AA1531" s="179" t="s">
        <v>7942</v>
      </c>
      <c r="AB1531" t="s">
        <v>4</v>
      </c>
    </row>
    <row r="1532" spans="1:53" s="178" customFormat="1" ht="14.45" customHeight="1">
      <c r="A1532" s="231" t="s">
        <v>8011</v>
      </c>
      <c r="B1532" s="118" t="s">
        <v>6820</v>
      </c>
      <c r="D1532" s="118"/>
      <c r="E1532" s="258"/>
      <c r="F1532" s="118"/>
      <c r="G1532" s="118"/>
      <c r="H1532" s="118"/>
      <c r="I1532" s="118"/>
      <c r="J1532" s="118"/>
      <c r="K1532" s="118"/>
      <c r="L1532" s="118"/>
      <c r="M1532" s="118"/>
      <c r="N1532" s="118"/>
      <c r="O1532" s="118"/>
      <c r="P1532" s="118"/>
      <c r="Q1532" s="118"/>
      <c r="R1532" s="118"/>
      <c r="S1532" s="118"/>
      <c r="T1532" s="118"/>
      <c r="U1532" s="118"/>
      <c r="V1532" s="180"/>
      <c r="W1532" s="178">
        <v>2</v>
      </c>
      <c r="X1532" s="179" t="s">
        <v>7644</v>
      </c>
      <c r="Y1532" s="179" t="s">
        <v>7648</v>
      </c>
      <c r="Z1532" s="179" t="s">
        <v>2815</v>
      </c>
      <c r="AA1532" s="179" t="s">
        <v>7943</v>
      </c>
      <c r="AF1532" s="181"/>
      <c r="AG1532" s="181"/>
      <c r="AH1532" s="181"/>
      <c r="AI1532" s="181"/>
      <c r="AJ1532" s="181"/>
    </row>
    <row r="1533" spans="1:53" s="178" customFormat="1" ht="14.45" customHeight="1">
      <c r="A1533" s="231" t="s">
        <v>8012</v>
      </c>
      <c r="B1533" s="118" t="s">
        <v>6820</v>
      </c>
      <c r="D1533" s="118"/>
      <c r="E1533" s="258"/>
      <c r="F1533" s="118"/>
      <c r="G1533" s="118"/>
      <c r="H1533" s="118"/>
      <c r="I1533" s="118"/>
      <c r="J1533" s="118"/>
      <c r="K1533" s="118"/>
      <c r="L1533" s="118"/>
      <c r="M1533" s="118"/>
      <c r="N1533" s="118"/>
      <c r="O1533" s="118"/>
      <c r="P1533" s="118"/>
      <c r="Q1533" s="118"/>
      <c r="R1533" s="118"/>
      <c r="S1533" s="118"/>
      <c r="T1533" s="118"/>
      <c r="U1533" s="118"/>
      <c r="V1533" s="180"/>
      <c r="W1533" s="178">
        <v>2</v>
      </c>
      <c r="X1533" s="179" t="s">
        <v>7645</v>
      </c>
      <c r="Y1533" s="179" t="s">
        <v>7649</v>
      </c>
      <c r="Z1533" s="179" t="s">
        <v>2817</v>
      </c>
      <c r="AA1533" s="179" t="s">
        <v>7913</v>
      </c>
      <c r="AF1533" s="181"/>
      <c r="AG1533" s="181"/>
      <c r="AH1533" s="181"/>
      <c r="AI1533" s="181"/>
      <c r="AJ1533" s="181"/>
    </row>
    <row r="1534" spans="1:53" s="178" customFormat="1" ht="14.45" customHeight="1">
      <c r="A1534" s="231" t="s">
        <v>8011</v>
      </c>
      <c r="B1534" s="118" t="s">
        <v>6820</v>
      </c>
      <c r="D1534" s="118"/>
      <c r="E1534" s="258"/>
      <c r="F1534" s="118"/>
      <c r="G1534" s="118"/>
      <c r="H1534" s="118"/>
      <c r="I1534" s="118"/>
      <c r="J1534" s="118"/>
      <c r="K1534" s="118"/>
      <c r="L1534" s="118"/>
      <c r="M1534" s="118"/>
      <c r="N1534" s="118"/>
      <c r="O1534" s="118"/>
      <c r="P1534" s="118"/>
      <c r="Q1534" s="118"/>
      <c r="R1534" s="118"/>
      <c r="S1534" s="118"/>
      <c r="T1534" s="118"/>
      <c r="U1534" s="118"/>
      <c r="V1534" s="180"/>
      <c r="W1534" s="178">
        <v>2</v>
      </c>
      <c r="X1534" s="179" t="s">
        <v>7646</v>
      </c>
      <c r="Y1534" s="179" t="s">
        <v>7650</v>
      </c>
      <c r="Z1534" s="179" t="s">
        <v>2819</v>
      </c>
      <c r="AA1534" s="179" t="s">
        <v>7943</v>
      </c>
      <c r="AF1534" s="181"/>
      <c r="AG1534" s="181"/>
      <c r="AH1534" s="181"/>
      <c r="AI1534" s="181"/>
      <c r="AJ1534" s="181"/>
    </row>
    <row r="1535" spans="1:53" s="178" customFormat="1" ht="14.45" customHeight="1">
      <c r="A1535" s="231" t="s">
        <v>8012</v>
      </c>
      <c r="B1535" s="118" t="s">
        <v>6820</v>
      </c>
      <c r="D1535" s="118"/>
      <c r="E1535" s="258"/>
      <c r="F1535" s="118"/>
      <c r="G1535" s="118"/>
      <c r="H1535" s="118"/>
      <c r="I1535" s="118"/>
      <c r="J1535" s="118"/>
      <c r="K1535" s="118"/>
      <c r="L1535" s="118"/>
      <c r="M1535" s="118"/>
      <c r="N1535" s="118"/>
      <c r="O1535" s="118"/>
      <c r="P1535" s="118"/>
      <c r="Q1535" s="118"/>
      <c r="R1535" s="118"/>
      <c r="S1535" s="118"/>
      <c r="T1535" s="118"/>
      <c r="U1535" s="118"/>
      <c r="V1535" s="180"/>
      <c r="W1535" s="178">
        <v>2</v>
      </c>
      <c r="X1535" s="179" t="s">
        <v>7647</v>
      </c>
      <c r="Y1535" s="179" t="s">
        <v>7651</v>
      </c>
      <c r="Z1535" s="179" t="s">
        <v>2822</v>
      </c>
      <c r="AA1535" s="179" t="s">
        <v>7913</v>
      </c>
      <c r="AF1535" s="181"/>
      <c r="AG1535" s="181"/>
      <c r="AH1535" s="181"/>
      <c r="AI1535" s="181"/>
      <c r="AJ1535" s="181"/>
    </row>
    <row r="1536" spans="1:53" ht="14.45" customHeight="1">
      <c r="B1536" s="26" t="s">
        <v>6820</v>
      </c>
      <c r="D1536" s="47"/>
      <c r="E1536" s="256"/>
      <c r="F1536" s="47"/>
      <c r="G1536" s="47"/>
      <c r="H1536" s="47"/>
      <c r="I1536" s="47"/>
      <c r="J1536" s="47"/>
      <c r="K1536" s="47"/>
      <c r="L1536" s="47"/>
      <c r="M1536" s="47"/>
      <c r="N1536" s="47"/>
      <c r="O1536" s="47"/>
      <c r="P1536" s="47"/>
      <c r="Q1536" s="47"/>
      <c r="R1536" s="47"/>
      <c r="S1536" s="47"/>
      <c r="T1536" s="47"/>
      <c r="U1536" s="47"/>
      <c r="V1536" s="48"/>
      <c r="W1536">
        <v>0</v>
      </c>
      <c r="X1536" t="s">
        <v>5</v>
      </c>
      <c r="Y1536" t="s">
        <v>6</v>
      </c>
      <c r="Z1536" t="s">
        <v>7</v>
      </c>
      <c r="AA1536" t="s">
        <v>8</v>
      </c>
      <c r="AB1536" t="s">
        <v>8</v>
      </c>
      <c r="AC1536" t="s">
        <v>9</v>
      </c>
      <c r="AD1536" t="s">
        <v>10</v>
      </c>
      <c r="AE1536" t="s">
        <v>11</v>
      </c>
      <c r="AF1536" s="27" t="s">
        <v>12</v>
      </c>
      <c r="AG1536" s="27" t="s">
        <v>13</v>
      </c>
      <c r="AH1536" s="27" t="s">
        <v>14</v>
      </c>
      <c r="AI1536" s="27" t="s">
        <v>15</v>
      </c>
      <c r="AJ1536" s="27" t="s">
        <v>16</v>
      </c>
      <c r="AK1536" t="s">
        <v>17</v>
      </c>
      <c r="AL1536" t="s">
        <v>1</v>
      </c>
      <c r="AM1536" t="s">
        <v>1485</v>
      </c>
      <c r="AN1536" t="s">
        <v>2178</v>
      </c>
      <c r="AO1536" t="s">
        <v>2820</v>
      </c>
      <c r="AP1536" s="179" t="s">
        <v>7644</v>
      </c>
      <c r="AQ1536" s="179" t="s">
        <v>7645</v>
      </c>
      <c r="AR1536" s="179" t="s">
        <v>7646</v>
      </c>
      <c r="AS1536" s="179" t="s">
        <v>7647</v>
      </c>
      <c r="AT1536" t="s">
        <v>1</v>
      </c>
      <c r="AU1536" t="s">
        <v>1485</v>
      </c>
      <c r="AV1536" t="s">
        <v>2178</v>
      </c>
      <c r="AW1536" t="s">
        <v>2820</v>
      </c>
      <c r="AX1536" s="179" t="s">
        <v>7644</v>
      </c>
      <c r="AY1536" s="179" t="s">
        <v>7645</v>
      </c>
      <c r="AZ1536" s="179" t="s">
        <v>7646</v>
      </c>
      <c r="BA1536" s="179" t="s">
        <v>7647</v>
      </c>
    </row>
    <row r="1537" spans="1:53" ht="14.45" customHeight="1">
      <c r="B1537" s="26" t="s">
        <v>6820</v>
      </c>
      <c r="D1537" s="47"/>
      <c r="E1537" s="256"/>
      <c r="F1537" s="47"/>
      <c r="G1537" s="47"/>
      <c r="H1537" s="47"/>
      <c r="I1537" s="47"/>
      <c r="J1537" s="47"/>
      <c r="K1537" s="47"/>
      <c r="L1537" s="47"/>
      <c r="M1537" s="47"/>
      <c r="N1537" s="47"/>
      <c r="O1537" s="47"/>
      <c r="P1537" s="47"/>
      <c r="Q1537" s="47"/>
      <c r="R1537" s="47"/>
      <c r="S1537" s="47"/>
      <c r="T1537" s="47"/>
      <c r="U1537" s="47"/>
      <c r="V1537" s="48"/>
      <c r="W1537">
        <v>4</v>
      </c>
      <c r="X1537" t="s">
        <v>33</v>
      </c>
      <c r="Y1537" t="s">
        <v>19</v>
      </c>
      <c r="Z1537" t="s">
        <v>19</v>
      </c>
      <c r="AA1537" t="s">
        <v>19</v>
      </c>
      <c r="AB1537" t="s">
        <v>19</v>
      </c>
      <c r="AC1537" t="s">
        <v>19</v>
      </c>
      <c r="AD1537" t="s">
        <v>19</v>
      </c>
      <c r="AE1537" t="s">
        <v>34</v>
      </c>
      <c r="AF1537" s="27" t="s">
        <v>19</v>
      </c>
      <c r="AG1537" s="27" t="s">
        <v>19</v>
      </c>
      <c r="AH1537" s="27" t="s">
        <v>19</v>
      </c>
      <c r="AI1537" s="27" t="s">
        <v>19</v>
      </c>
      <c r="AJ1537" s="27" t="s">
        <v>19</v>
      </c>
      <c r="AK1537" t="s">
        <v>24</v>
      </c>
      <c r="AL1537">
        <v>558</v>
      </c>
      <c r="AM1537">
        <v>558</v>
      </c>
      <c r="AN1537">
        <v>558</v>
      </c>
      <c r="AO1537">
        <v>558</v>
      </c>
      <c r="AP1537" s="179">
        <v>558</v>
      </c>
      <c r="AQ1537" s="179">
        <v>558</v>
      </c>
      <c r="AR1537" s="179">
        <v>558</v>
      </c>
      <c r="AS1537" s="179">
        <v>558</v>
      </c>
      <c r="AT1537">
        <v>558</v>
      </c>
      <c r="AU1537">
        <v>558</v>
      </c>
      <c r="AV1537">
        <v>558</v>
      </c>
      <c r="AW1537">
        <v>558</v>
      </c>
      <c r="AX1537" s="179">
        <v>558</v>
      </c>
      <c r="AY1537" s="179">
        <v>558</v>
      </c>
      <c r="AZ1537" s="179">
        <v>558</v>
      </c>
      <c r="BA1537" s="179">
        <v>558</v>
      </c>
    </row>
    <row r="1538" spans="1:53" ht="14.45" customHeight="1">
      <c r="B1538" s="26" t="s">
        <v>6820</v>
      </c>
      <c r="D1538" s="47"/>
      <c r="E1538" s="256"/>
      <c r="F1538" s="47"/>
      <c r="G1538" s="47"/>
      <c r="H1538" s="47"/>
      <c r="I1538" s="47"/>
      <c r="J1538" s="47"/>
      <c r="K1538" s="47"/>
      <c r="L1538" s="47"/>
      <c r="M1538" s="47"/>
      <c r="N1538" s="47"/>
      <c r="O1538" s="47"/>
      <c r="P1538" s="47"/>
      <c r="Q1538" s="47"/>
      <c r="R1538" s="47"/>
      <c r="S1538" s="47"/>
      <c r="T1538" s="47"/>
      <c r="U1538" s="47"/>
      <c r="V1538" s="48"/>
      <c r="W1538">
        <v>4</v>
      </c>
      <c r="X1538" t="s">
        <v>33</v>
      </c>
      <c r="Y1538" t="s">
        <v>19</v>
      </c>
      <c r="Z1538" t="s">
        <v>19</v>
      </c>
      <c r="AA1538" t="s">
        <v>19</v>
      </c>
      <c r="AB1538" t="s">
        <v>19</v>
      </c>
      <c r="AC1538" t="s">
        <v>19</v>
      </c>
      <c r="AD1538" t="s">
        <v>19</v>
      </c>
      <c r="AE1538" t="s">
        <v>35</v>
      </c>
      <c r="AF1538" s="27" t="s">
        <v>19</v>
      </c>
      <c r="AG1538" s="27" t="s">
        <v>19</v>
      </c>
      <c r="AH1538" s="27" t="s">
        <v>19</v>
      </c>
      <c r="AI1538" s="27" t="s">
        <v>19</v>
      </c>
      <c r="AJ1538" s="27" t="s">
        <v>19</v>
      </c>
      <c r="AK1538" t="s">
        <v>24</v>
      </c>
      <c r="AL1538">
        <v>1098</v>
      </c>
      <c r="AM1538">
        <v>1098</v>
      </c>
      <c r="AN1538">
        <v>1098</v>
      </c>
      <c r="AO1538">
        <v>1098</v>
      </c>
      <c r="AP1538" s="179">
        <v>1098</v>
      </c>
      <c r="AQ1538" s="179">
        <v>1098</v>
      </c>
      <c r="AR1538" s="179">
        <v>1098</v>
      </c>
      <c r="AS1538" s="179">
        <v>1098</v>
      </c>
      <c r="AT1538">
        <v>1098</v>
      </c>
      <c r="AU1538">
        <v>1098</v>
      </c>
      <c r="AV1538">
        <v>1098</v>
      </c>
      <c r="AW1538">
        <v>1098</v>
      </c>
      <c r="AX1538" s="179">
        <v>1098</v>
      </c>
      <c r="AY1538" s="179">
        <v>1098</v>
      </c>
      <c r="AZ1538" s="179">
        <v>1098</v>
      </c>
      <c r="BA1538" s="179">
        <v>1098</v>
      </c>
    </row>
    <row r="1539" spans="1:53" ht="14.45" customHeight="1">
      <c r="B1539" s="26" t="s">
        <v>6820</v>
      </c>
      <c r="D1539" s="47"/>
      <c r="E1539" s="256"/>
      <c r="F1539" s="47"/>
      <c r="G1539" s="47"/>
      <c r="H1539" s="47"/>
      <c r="I1539" s="47"/>
      <c r="J1539" s="47"/>
      <c r="K1539" s="47"/>
      <c r="L1539" s="47"/>
      <c r="M1539" s="47"/>
      <c r="N1539" s="47"/>
      <c r="O1539" s="47"/>
      <c r="P1539" s="47"/>
      <c r="Q1539" s="47"/>
      <c r="R1539" s="47"/>
      <c r="S1539" s="47"/>
      <c r="T1539" s="47"/>
      <c r="U1539" s="47"/>
      <c r="V1539" s="48"/>
      <c r="W1539">
        <v>4</v>
      </c>
      <c r="X1539" t="s">
        <v>36</v>
      </c>
      <c r="Y1539" t="s">
        <v>19</v>
      </c>
      <c r="Z1539" t="s">
        <v>19</v>
      </c>
      <c r="AA1539" t="s">
        <v>19</v>
      </c>
      <c r="AB1539" t="s">
        <v>19</v>
      </c>
      <c r="AC1539" t="s">
        <v>19</v>
      </c>
      <c r="AD1539" t="s">
        <v>19</v>
      </c>
      <c r="AE1539" t="s">
        <v>38</v>
      </c>
      <c r="AF1539" s="27" t="s">
        <v>19</v>
      </c>
      <c r="AG1539" s="27" t="s">
        <v>19</v>
      </c>
      <c r="AH1539" s="27" t="s">
        <v>19</v>
      </c>
      <c r="AI1539" s="27" t="s">
        <v>19</v>
      </c>
      <c r="AJ1539" s="27" t="s">
        <v>19</v>
      </c>
      <c r="AK1539" t="s">
        <v>24</v>
      </c>
      <c r="AL1539">
        <v>3140</v>
      </c>
      <c r="AM1539">
        <v>3140</v>
      </c>
      <c r="AN1539">
        <v>3140</v>
      </c>
      <c r="AO1539">
        <v>3140</v>
      </c>
      <c r="AP1539" s="179">
        <v>3140</v>
      </c>
      <c r="AQ1539" s="179">
        <v>3140</v>
      </c>
      <c r="AR1539" s="179">
        <v>3140</v>
      </c>
      <c r="AS1539" s="179">
        <v>3140</v>
      </c>
      <c r="AT1539">
        <v>3140</v>
      </c>
      <c r="AU1539">
        <v>3140</v>
      </c>
      <c r="AV1539">
        <v>3140</v>
      </c>
      <c r="AW1539">
        <v>3140</v>
      </c>
      <c r="AX1539" s="179">
        <v>3140</v>
      </c>
      <c r="AY1539" s="179">
        <v>3140</v>
      </c>
      <c r="AZ1539" s="179">
        <v>3140</v>
      </c>
      <c r="BA1539" s="179">
        <v>3140</v>
      </c>
    </row>
    <row r="1540" spans="1:53" ht="14.45" customHeight="1">
      <c r="B1540" s="26" t="s">
        <v>6820</v>
      </c>
      <c r="D1540" s="47"/>
      <c r="E1540" s="256"/>
      <c r="F1540" s="47"/>
      <c r="G1540" s="47"/>
      <c r="H1540" s="47"/>
      <c r="I1540" s="47"/>
      <c r="J1540" s="47"/>
      <c r="K1540" s="47"/>
      <c r="L1540" s="47"/>
      <c r="M1540" s="47"/>
      <c r="N1540" s="47"/>
      <c r="O1540" s="47"/>
      <c r="P1540" s="47"/>
      <c r="Q1540" s="47"/>
      <c r="R1540" s="47"/>
      <c r="S1540" s="47"/>
      <c r="T1540" s="47"/>
      <c r="U1540" s="47"/>
      <c r="V1540" s="48"/>
      <c r="W1540">
        <v>4</v>
      </c>
      <c r="X1540" t="s">
        <v>47</v>
      </c>
      <c r="Y1540" t="s">
        <v>19</v>
      </c>
      <c r="Z1540" t="s">
        <v>19</v>
      </c>
      <c r="AA1540" t="s">
        <v>19</v>
      </c>
      <c r="AB1540" t="s">
        <v>19</v>
      </c>
      <c r="AC1540" t="s">
        <v>19</v>
      </c>
      <c r="AD1540" t="s">
        <v>19</v>
      </c>
      <c r="AE1540" t="s">
        <v>48</v>
      </c>
      <c r="AF1540" s="27" t="s">
        <v>19</v>
      </c>
      <c r="AG1540" s="27" t="s">
        <v>19</v>
      </c>
      <c r="AH1540" s="27" t="s">
        <v>19</v>
      </c>
      <c r="AI1540" s="27" t="s">
        <v>19</v>
      </c>
      <c r="AJ1540" s="27" t="s">
        <v>19</v>
      </c>
      <c r="AK1540" t="s">
        <v>24</v>
      </c>
      <c r="AL1540">
        <v>128</v>
      </c>
      <c r="AM1540">
        <v>128</v>
      </c>
      <c r="AN1540">
        <v>128</v>
      </c>
      <c r="AO1540">
        <v>128</v>
      </c>
      <c r="AP1540" s="179">
        <v>128</v>
      </c>
      <c r="AQ1540" s="179">
        <v>128</v>
      </c>
      <c r="AR1540" s="179">
        <v>128</v>
      </c>
      <c r="AS1540" s="179">
        <v>128</v>
      </c>
      <c r="AT1540">
        <v>128</v>
      </c>
      <c r="AU1540">
        <v>128</v>
      </c>
      <c r="AV1540">
        <v>128</v>
      </c>
      <c r="AW1540">
        <v>128</v>
      </c>
      <c r="AX1540" s="179">
        <v>128</v>
      </c>
      <c r="AY1540" s="179">
        <v>128</v>
      </c>
      <c r="AZ1540" s="179">
        <v>128</v>
      </c>
      <c r="BA1540" s="179">
        <v>128</v>
      </c>
    </row>
    <row r="1541" spans="1:53" ht="14.45" customHeight="1">
      <c r="B1541" s="26" t="s">
        <v>6820</v>
      </c>
      <c r="D1541" s="47"/>
      <c r="E1541" s="256"/>
      <c r="F1541" s="47"/>
      <c r="G1541" s="47"/>
      <c r="H1541" s="47"/>
      <c r="I1541" s="47"/>
      <c r="J1541" s="47"/>
      <c r="K1541" s="47"/>
      <c r="L1541" s="47"/>
      <c r="M1541" s="47"/>
      <c r="N1541" s="47"/>
      <c r="O1541" s="47"/>
      <c r="P1541" s="47"/>
      <c r="Q1541" s="47"/>
      <c r="R1541" s="47"/>
      <c r="S1541" s="47"/>
      <c r="T1541" s="47"/>
      <c r="U1541" s="47"/>
      <c r="V1541" s="48"/>
      <c r="W1541">
        <v>4</v>
      </c>
      <c r="X1541" t="s">
        <v>2537</v>
      </c>
      <c r="Y1541" t="s">
        <v>19</v>
      </c>
      <c r="Z1541" t="s">
        <v>19</v>
      </c>
      <c r="AA1541" t="s">
        <v>19</v>
      </c>
      <c r="AB1541" t="s">
        <v>19</v>
      </c>
      <c r="AC1541" t="s">
        <v>19</v>
      </c>
      <c r="AD1541" t="s">
        <v>19</v>
      </c>
      <c r="AE1541" t="s">
        <v>2538</v>
      </c>
      <c r="AF1541" s="27" t="s">
        <v>19</v>
      </c>
      <c r="AG1541" s="27" t="s">
        <v>19</v>
      </c>
      <c r="AH1541" s="27" t="s">
        <v>19</v>
      </c>
      <c r="AI1541" s="27" t="s">
        <v>19</v>
      </c>
      <c r="AJ1541" s="27" t="s">
        <v>19</v>
      </c>
      <c r="AK1541" t="s">
        <v>24</v>
      </c>
      <c r="AL1541">
        <v>115</v>
      </c>
      <c r="AM1541">
        <v>115</v>
      </c>
      <c r="AN1541">
        <v>115</v>
      </c>
      <c r="AO1541">
        <v>115</v>
      </c>
      <c r="AP1541" s="179">
        <v>115</v>
      </c>
      <c r="AQ1541" s="179">
        <v>115</v>
      </c>
      <c r="AR1541" s="179">
        <v>115</v>
      </c>
      <c r="AS1541" s="179">
        <v>115</v>
      </c>
      <c r="AT1541">
        <v>115</v>
      </c>
      <c r="AU1541">
        <v>115</v>
      </c>
      <c r="AV1541">
        <v>115</v>
      </c>
      <c r="AW1541">
        <v>115</v>
      </c>
      <c r="AX1541" s="179">
        <v>115</v>
      </c>
      <c r="AY1541" s="179">
        <v>115</v>
      </c>
      <c r="AZ1541" s="179">
        <v>115</v>
      </c>
      <c r="BA1541" s="179">
        <v>115</v>
      </c>
    </row>
    <row r="1542" spans="1:53" ht="14.45" customHeight="1">
      <c r="B1542" s="26" t="s">
        <v>6820</v>
      </c>
      <c r="D1542" s="47"/>
      <c r="E1542" s="256"/>
      <c r="F1542" s="47"/>
      <c r="G1542" s="47"/>
      <c r="H1542" s="47"/>
      <c r="I1542" s="47"/>
      <c r="J1542" s="47"/>
      <c r="K1542" s="47"/>
      <c r="L1542" s="47"/>
      <c r="M1542" s="47"/>
      <c r="N1542" s="47"/>
      <c r="O1542" s="47"/>
      <c r="P1542" s="47"/>
      <c r="Q1542" s="47"/>
      <c r="R1542" s="47"/>
      <c r="S1542" s="47"/>
      <c r="T1542" s="47"/>
      <c r="U1542" s="47"/>
      <c r="V1542" s="48"/>
      <c r="W1542">
        <v>4</v>
      </c>
      <c r="X1542" t="s">
        <v>57</v>
      </c>
      <c r="Y1542" t="s">
        <v>19</v>
      </c>
      <c r="Z1542" t="s">
        <v>19</v>
      </c>
      <c r="AA1542" t="s">
        <v>19</v>
      </c>
      <c r="AB1542" t="s">
        <v>19</v>
      </c>
      <c r="AC1542" t="s">
        <v>19</v>
      </c>
      <c r="AD1542" t="s">
        <v>19</v>
      </c>
      <c r="AE1542" t="s">
        <v>58</v>
      </c>
      <c r="AF1542" s="27" t="s">
        <v>19</v>
      </c>
      <c r="AG1542" s="27" t="s">
        <v>19</v>
      </c>
      <c r="AH1542" s="27" t="s">
        <v>19</v>
      </c>
      <c r="AI1542" s="27" t="s">
        <v>19</v>
      </c>
      <c r="AJ1542" s="27" t="s">
        <v>19</v>
      </c>
      <c r="AK1542" t="s">
        <v>21</v>
      </c>
      <c r="AL1542">
        <v>1</v>
      </c>
      <c r="AM1542">
        <v>1</v>
      </c>
      <c r="AN1542">
        <v>1</v>
      </c>
      <c r="AO1542">
        <v>1</v>
      </c>
      <c r="AP1542" s="179">
        <v>1</v>
      </c>
      <c r="AQ1542" s="179">
        <v>1</v>
      </c>
      <c r="AR1542" s="179">
        <v>1</v>
      </c>
      <c r="AS1542" s="179">
        <v>1</v>
      </c>
      <c r="AT1542">
        <v>1</v>
      </c>
      <c r="AU1542">
        <v>1</v>
      </c>
      <c r="AV1542">
        <v>1</v>
      </c>
      <c r="AW1542">
        <v>1</v>
      </c>
      <c r="AX1542" s="179">
        <v>1</v>
      </c>
      <c r="AY1542" s="179">
        <v>1</v>
      </c>
      <c r="AZ1542" s="179">
        <v>1</v>
      </c>
      <c r="BA1542" s="179">
        <v>1</v>
      </c>
    </row>
    <row r="1543" spans="1:53" ht="14.45" customHeight="1">
      <c r="B1543" s="26" t="s">
        <v>6820</v>
      </c>
      <c r="D1543" s="47"/>
      <c r="E1543" s="256"/>
      <c r="F1543" s="47"/>
      <c r="G1543" s="47"/>
      <c r="H1543" s="47"/>
      <c r="I1543" s="47"/>
      <c r="J1543" s="47"/>
      <c r="K1543" s="47"/>
      <c r="L1543" s="47"/>
      <c r="M1543" s="47"/>
      <c r="N1543" s="47"/>
      <c r="O1543" s="47"/>
      <c r="P1543" s="47"/>
      <c r="Q1543" s="47"/>
      <c r="R1543" s="47"/>
      <c r="S1543" s="47"/>
      <c r="T1543" s="47"/>
      <c r="U1543" s="47"/>
      <c r="V1543" s="48"/>
      <c r="W1543">
        <v>4</v>
      </c>
      <c r="X1543" t="s">
        <v>60</v>
      </c>
      <c r="Y1543" t="s">
        <v>19</v>
      </c>
      <c r="Z1543" t="s">
        <v>19</v>
      </c>
      <c r="AA1543" t="s">
        <v>19</v>
      </c>
      <c r="AB1543" t="s">
        <v>19</v>
      </c>
      <c r="AC1543" t="s">
        <v>19</v>
      </c>
      <c r="AD1543" t="s">
        <v>19</v>
      </c>
      <c r="AE1543" t="s">
        <v>63</v>
      </c>
      <c r="AF1543" s="27" t="s">
        <v>19</v>
      </c>
      <c r="AG1543" s="27" t="s">
        <v>19</v>
      </c>
      <c r="AH1543" s="27" t="s">
        <v>19</v>
      </c>
      <c r="AI1543" s="27" t="s">
        <v>19</v>
      </c>
      <c r="AJ1543" s="27" t="s">
        <v>19</v>
      </c>
      <c r="AK1543" t="s">
        <v>21</v>
      </c>
      <c r="AL1543">
        <v>24</v>
      </c>
      <c r="AM1543">
        <v>24</v>
      </c>
      <c r="AN1543">
        <v>24</v>
      </c>
      <c r="AO1543">
        <v>24</v>
      </c>
      <c r="AP1543" s="179">
        <v>24</v>
      </c>
      <c r="AQ1543" s="179">
        <v>24</v>
      </c>
      <c r="AR1543" s="179">
        <v>24</v>
      </c>
      <c r="AS1543" s="179">
        <v>24</v>
      </c>
      <c r="AT1543">
        <v>24</v>
      </c>
      <c r="AU1543">
        <v>24</v>
      </c>
      <c r="AV1543">
        <v>24</v>
      </c>
      <c r="AW1543">
        <v>24</v>
      </c>
      <c r="AX1543" s="179">
        <v>24</v>
      </c>
      <c r="AY1543" s="179">
        <v>24</v>
      </c>
      <c r="AZ1543" s="179">
        <v>24</v>
      </c>
      <c r="BA1543" s="179">
        <v>24</v>
      </c>
    </row>
    <row r="1544" spans="1:53" ht="14.45" customHeight="1">
      <c r="B1544" s="26" t="s">
        <v>6820</v>
      </c>
      <c r="D1544" s="47"/>
      <c r="E1544" s="256"/>
      <c r="F1544" s="47"/>
      <c r="G1544" s="47"/>
      <c r="H1544" s="47"/>
      <c r="I1544" s="47"/>
      <c r="J1544" s="47"/>
      <c r="K1544" s="47"/>
      <c r="L1544" s="47"/>
      <c r="M1544" s="47"/>
      <c r="N1544" s="47"/>
      <c r="O1544" s="47"/>
      <c r="P1544" s="47"/>
      <c r="Q1544" s="47"/>
      <c r="R1544" s="47"/>
      <c r="S1544" s="47"/>
      <c r="T1544" s="47"/>
      <c r="U1544" s="47"/>
      <c r="V1544" s="48"/>
      <c r="W1544">
        <v>4</v>
      </c>
      <c r="X1544" t="s">
        <v>60</v>
      </c>
      <c r="Y1544" t="s">
        <v>19</v>
      </c>
      <c r="Z1544" t="s">
        <v>19</v>
      </c>
      <c r="AA1544" t="s">
        <v>19</v>
      </c>
      <c r="AB1544" t="s">
        <v>19</v>
      </c>
      <c r="AC1544" t="s">
        <v>19</v>
      </c>
      <c r="AD1544" t="s">
        <v>19</v>
      </c>
      <c r="AE1544" t="s">
        <v>69</v>
      </c>
      <c r="AF1544" s="27" t="s">
        <v>19</v>
      </c>
      <c r="AG1544" s="27" t="s">
        <v>19</v>
      </c>
      <c r="AH1544" s="27" t="s">
        <v>19</v>
      </c>
      <c r="AI1544" s="27" t="s">
        <v>19</v>
      </c>
      <c r="AJ1544" s="27" t="s">
        <v>19</v>
      </c>
      <c r="AK1544" t="s">
        <v>21</v>
      </c>
      <c r="AL1544">
        <v>41</v>
      </c>
      <c r="AM1544">
        <v>41</v>
      </c>
      <c r="AN1544">
        <v>41</v>
      </c>
      <c r="AO1544">
        <v>41</v>
      </c>
      <c r="AP1544" s="179">
        <v>41</v>
      </c>
      <c r="AQ1544" s="179">
        <v>41</v>
      </c>
      <c r="AR1544" s="179">
        <v>41</v>
      </c>
      <c r="AS1544" s="179">
        <v>41</v>
      </c>
      <c r="AT1544">
        <v>41</v>
      </c>
      <c r="AU1544">
        <v>41</v>
      </c>
      <c r="AV1544">
        <v>41</v>
      </c>
      <c r="AW1544">
        <v>41</v>
      </c>
      <c r="AX1544" s="179">
        <v>41</v>
      </c>
      <c r="AY1544" s="179">
        <v>41</v>
      </c>
      <c r="AZ1544" s="179">
        <v>41</v>
      </c>
      <c r="BA1544" s="179">
        <v>41</v>
      </c>
    </row>
    <row r="1545" spans="1:53" ht="14.45" customHeight="1">
      <c r="A1545"/>
      <c r="B1545" s="26" t="s">
        <v>6820</v>
      </c>
      <c r="D1545" s="47"/>
      <c r="E1545" s="256"/>
      <c r="F1545" s="47"/>
      <c r="G1545" s="47"/>
      <c r="H1545" s="47"/>
      <c r="I1545" s="47"/>
      <c r="J1545" s="47"/>
      <c r="K1545" s="47"/>
      <c r="L1545" s="47"/>
      <c r="M1545" s="47"/>
      <c r="N1545" s="47"/>
      <c r="O1545" s="47"/>
      <c r="P1545" s="47"/>
      <c r="Q1545" s="47"/>
      <c r="R1545" s="47"/>
      <c r="S1545" s="47"/>
      <c r="T1545" s="47"/>
      <c r="U1545" s="47"/>
      <c r="V1545" s="48"/>
      <c r="W1545">
        <v>4</v>
      </c>
      <c r="X1545" t="s">
        <v>60</v>
      </c>
      <c r="Y1545" t="s">
        <v>19</v>
      </c>
      <c r="Z1545" t="s">
        <v>19</v>
      </c>
      <c r="AA1545" t="s">
        <v>19</v>
      </c>
      <c r="AB1545" t="s">
        <v>19</v>
      </c>
      <c r="AC1545" t="s">
        <v>19</v>
      </c>
      <c r="AD1545" t="s">
        <v>19</v>
      </c>
      <c r="AE1545" t="s">
        <v>1427</v>
      </c>
      <c r="AF1545" s="27" t="s">
        <v>19</v>
      </c>
      <c r="AG1545" s="27" t="s">
        <v>19</v>
      </c>
      <c r="AH1545" s="27" t="s">
        <v>19</v>
      </c>
      <c r="AI1545" s="27" t="s">
        <v>19</v>
      </c>
      <c r="AJ1545" s="27" t="s">
        <v>19</v>
      </c>
      <c r="AK1545" t="s">
        <v>21</v>
      </c>
      <c r="AL1545">
        <v>1</v>
      </c>
      <c r="AM1545">
        <v>1</v>
      </c>
      <c r="AN1545">
        <v>1</v>
      </c>
      <c r="AO1545">
        <v>1</v>
      </c>
      <c r="AP1545" s="179">
        <v>1</v>
      </c>
      <c r="AQ1545" s="179">
        <v>1</v>
      </c>
      <c r="AR1545" s="179">
        <v>1</v>
      </c>
      <c r="AS1545" s="179">
        <v>1</v>
      </c>
      <c r="AT1545">
        <v>1</v>
      </c>
      <c r="AU1545">
        <v>1</v>
      </c>
      <c r="AV1545">
        <v>1</v>
      </c>
      <c r="AW1545">
        <v>1</v>
      </c>
      <c r="AX1545" s="179">
        <v>1</v>
      </c>
      <c r="AY1545" s="179">
        <v>1</v>
      </c>
      <c r="AZ1545" s="179">
        <v>1</v>
      </c>
      <c r="BA1545" s="179">
        <v>1</v>
      </c>
    </row>
    <row r="1546" spans="1:53" ht="14.45" customHeight="1">
      <c r="A1546"/>
      <c r="B1546" s="26" t="s">
        <v>6820</v>
      </c>
      <c r="D1546" s="47"/>
      <c r="E1546" s="256"/>
      <c r="F1546" s="47"/>
      <c r="G1546" s="47"/>
      <c r="H1546" s="47"/>
      <c r="I1546" s="47"/>
      <c r="J1546" s="47"/>
      <c r="K1546" s="47"/>
      <c r="L1546" s="47"/>
      <c r="M1546" s="47"/>
      <c r="N1546" s="47"/>
      <c r="O1546" s="47"/>
      <c r="P1546" s="47"/>
      <c r="Q1546" s="47"/>
      <c r="R1546" s="47"/>
      <c r="S1546" s="47"/>
      <c r="T1546" s="47"/>
      <c r="U1546" s="47"/>
      <c r="V1546" s="48"/>
      <c r="W1546">
        <v>4</v>
      </c>
      <c r="X1546" t="s">
        <v>60</v>
      </c>
      <c r="Y1546" t="s">
        <v>19</v>
      </c>
      <c r="Z1546" t="s">
        <v>19</v>
      </c>
      <c r="AA1546" t="s">
        <v>19</v>
      </c>
      <c r="AB1546" t="s">
        <v>19</v>
      </c>
      <c r="AC1546" t="s">
        <v>19</v>
      </c>
      <c r="AD1546" t="s">
        <v>19</v>
      </c>
      <c r="AE1546" t="s">
        <v>70</v>
      </c>
      <c r="AF1546" s="27" t="s">
        <v>19</v>
      </c>
      <c r="AG1546" s="27" t="s">
        <v>19</v>
      </c>
      <c r="AH1546" s="27" t="s">
        <v>19</v>
      </c>
      <c r="AI1546" s="27" t="s">
        <v>19</v>
      </c>
      <c r="AJ1546" s="27" t="s">
        <v>19</v>
      </c>
      <c r="AK1546" t="s">
        <v>21</v>
      </c>
      <c r="AL1546">
        <v>18</v>
      </c>
      <c r="AM1546">
        <v>18</v>
      </c>
      <c r="AN1546">
        <v>18</v>
      </c>
      <c r="AO1546">
        <v>18</v>
      </c>
      <c r="AP1546" s="179">
        <v>18</v>
      </c>
      <c r="AQ1546" s="179">
        <v>18</v>
      </c>
      <c r="AR1546" s="179">
        <v>18</v>
      </c>
      <c r="AS1546" s="179">
        <v>18</v>
      </c>
      <c r="AT1546">
        <v>18</v>
      </c>
      <c r="AU1546">
        <v>18</v>
      </c>
      <c r="AV1546">
        <v>18</v>
      </c>
      <c r="AW1546">
        <v>18</v>
      </c>
      <c r="AX1546" s="179">
        <v>18</v>
      </c>
      <c r="AY1546" s="179">
        <v>18</v>
      </c>
      <c r="AZ1546" s="179">
        <v>18</v>
      </c>
      <c r="BA1546" s="179">
        <v>18</v>
      </c>
    </row>
    <row r="1547" spans="1:53" ht="14.45" customHeight="1">
      <c r="A1547"/>
      <c r="B1547" s="26" t="s">
        <v>6820</v>
      </c>
      <c r="D1547" s="47"/>
      <c r="E1547" s="256"/>
      <c r="F1547" s="47"/>
      <c r="G1547" s="47"/>
      <c r="H1547" s="47"/>
      <c r="I1547" s="47"/>
      <c r="J1547" s="47"/>
      <c r="K1547" s="47"/>
      <c r="L1547" s="47"/>
      <c r="M1547" s="47"/>
      <c r="N1547" s="47"/>
      <c r="O1547" s="47"/>
      <c r="P1547" s="47"/>
      <c r="Q1547" s="47"/>
      <c r="R1547" s="47"/>
      <c r="S1547" s="47"/>
      <c r="T1547" s="47"/>
      <c r="U1547" s="47"/>
      <c r="V1547" s="48"/>
      <c r="W1547">
        <v>4</v>
      </c>
      <c r="X1547" t="s">
        <v>60</v>
      </c>
      <c r="Y1547" t="s">
        <v>19</v>
      </c>
      <c r="Z1547" t="s">
        <v>19</v>
      </c>
      <c r="AA1547" t="s">
        <v>19</v>
      </c>
      <c r="AB1547" t="s">
        <v>19</v>
      </c>
      <c r="AC1547" t="s">
        <v>19</v>
      </c>
      <c r="AD1547" t="s">
        <v>19</v>
      </c>
      <c r="AE1547" t="s">
        <v>72</v>
      </c>
      <c r="AF1547" s="27" t="s">
        <v>19</v>
      </c>
      <c r="AG1547" s="27" t="s">
        <v>19</v>
      </c>
      <c r="AH1547" s="27" t="s">
        <v>19</v>
      </c>
      <c r="AI1547" s="27" t="s">
        <v>19</v>
      </c>
      <c r="AJ1547" s="27" t="s">
        <v>19</v>
      </c>
      <c r="AK1547" t="s">
        <v>21</v>
      </c>
      <c r="AL1547">
        <v>3</v>
      </c>
      <c r="AM1547">
        <v>3</v>
      </c>
      <c r="AN1547">
        <v>3</v>
      </c>
      <c r="AO1547">
        <v>3</v>
      </c>
      <c r="AP1547" s="179">
        <v>3</v>
      </c>
      <c r="AQ1547" s="179">
        <v>3</v>
      </c>
      <c r="AR1547" s="179">
        <v>3</v>
      </c>
      <c r="AS1547" s="179">
        <v>3</v>
      </c>
      <c r="AT1547">
        <v>3</v>
      </c>
      <c r="AU1547">
        <v>3</v>
      </c>
      <c r="AV1547">
        <v>3</v>
      </c>
      <c r="AW1547">
        <v>3</v>
      </c>
      <c r="AX1547" s="179">
        <v>3</v>
      </c>
      <c r="AY1547" s="179">
        <v>3</v>
      </c>
      <c r="AZ1547" s="179">
        <v>3</v>
      </c>
      <c r="BA1547" s="179">
        <v>3</v>
      </c>
    </row>
    <row r="1548" spans="1:53" ht="14.45" customHeight="1">
      <c r="A1548"/>
      <c r="B1548" s="26" t="s">
        <v>6820</v>
      </c>
      <c r="D1548" s="47"/>
      <c r="E1548" s="256"/>
      <c r="F1548" s="47"/>
      <c r="G1548" s="47"/>
      <c r="H1548" s="47"/>
      <c r="I1548" s="47"/>
      <c r="J1548" s="47"/>
      <c r="K1548" s="47"/>
      <c r="L1548" s="47"/>
      <c r="M1548" s="47"/>
      <c r="N1548" s="47"/>
      <c r="O1548" s="47"/>
      <c r="P1548" s="47"/>
      <c r="Q1548" s="47"/>
      <c r="R1548" s="47"/>
      <c r="S1548" s="47"/>
      <c r="T1548" s="47"/>
      <c r="U1548" s="47"/>
      <c r="V1548" s="48"/>
      <c r="W1548">
        <v>4</v>
      </c>
      <c r="X1548" t="s">
        <v>60</v>
      </c>
      <c r="Y1548" t="s">
        <v>19</v>
      </c>
      <c r="Z1548" t="s">
        <v>19</v>
      </c>
      <c r="AA1548" t="s">
        <v>19</v>
      </c>
      <c r="AB1548" t="s">
        <v>19</v>
      </c>
      <c r="AC1548" t="s">
        <v>19</v>
      </c>
      <c r="AD1548" t="s">
        <v>19</v>
      </c>
      <c r="AE1548" t="s">
        <v>2823</v>
      </c>
      <c r="AF1548" s="27" t="s">
        <v>19</v>
      </c>
      <c r="AG1548" s="27" t="s">
        <v>19</v>
      </c>
      <c r="AH1548" s="27" t="s">
        <v>19</v>
      </c>
      <c r="AI1548" s="27" t="s">
        <v>19</v>
      </c>
      <c r="AJ1548" s="27" t="s">
        <v>19</v>
      </c>
      <c r="AK1548" t="s">
        <v>21</v>
      </c>
      <c r="AL1548">
        <v>2</v>
      </c>
      <c r="AM1548">
        <v>2</v>
      </c>
      <c r="AN1548">
        <v>2</v>
      </c>
      <c r="AO1548">
        <v>2</v>
      </c>
      <c r="AP1548" s="179">
        <v>2</v>
      </c>
      <c r="AQ1548" s="179">
        <v>2</v>
      </c>
      <c r="AR1548" s="179">
        <v>2</v>
      </c>
      <c r="AS1548" s="179">
        <v>2</v>
      </c>
      <c r="AT1548">
        <v>2</v>
      </c>
      <c r="AU1548">
        <v>2</v>
      </c>
      <c r="AV1548">
        <v>2</v>
      </c>
      <c r="AW1548">
        <v>2</v>
      </c>
      <c r="AX1548" s="179">
        <v>2</v>
      </c>
      <c r="AY1548" s="179">
        <v>2</v>
      </c>
      <c r="AZ1548" s="179">
        <v>2</v>
      </c>
      <c r="BA1548" s="179">
        <v>2</v>
      </c>
    </row>
    <row r="1549" spans="1:53" ht="14.45" customHeight="1">
      <c r="A1549"/>
      <c r="B1549" s="26" t="s">
        <v>6820</v>
      </c>
      <c r="D1549" s="47"/>
      <c r="E1549" s="256"/>
      <c r="F1549" s="47"/>
      <c r="G1549" s="47"/>
      <c r="H1549" s="47"/>
      <c r="I1549" s="47"/>
      <c r="J1549" s="47"/>
      <c r="K1549" s="47"/>
      <c r="L1549" s="47"/>
      <c r="M1549" s="47"/>
      <c r="N1549" s="47"/>
      <c r="O1549" s="47"/>
      <c r="P1549" s="47"/>
      <c r="Q1549" s="47"/>
      <c r="R1549" s="47"/>
      <c r="S1549" s="47"/>
      <c r="T1549" s="47"/>
      <c r="U1549" s="47"/>
      <c r="V1549" s="48"/>
      <c r="W1549">
        <v>4</v>
      </c>
      <c r="X1549" t="s">
        <v>60</v>
      </c>
      <c r="Y1549" t="s">
        <v>19</v>
      </c>
      <c r="Z1549" t="s">
        <v>19</v>
      </c>
      <c r="AA1549" t="s">
        <v>19</v>
      </c>
      <c r="AB1549" t="s">
        <v>19</v>
      </c>
      <c r="AC1549" t="s">
        <v>19</v>
      </c>
      <c r="AD1549" t="s">
        <v>19</v>
      </c>
      <c r="AE1549" t="s">
        <v>1430</v>
      </c>
      <c r="AF1549" s="27" t="s">
        <v>19</v>
      </c>
      <c r="AG1549" s="27" t="s">
        <v>19</v>
      </c>
      <c r="AH1549" s="27" t="s">
        <v>19</v>
      </c>
      <c r="AI1549" s="27" t="s">
        <v>19</v>
      </c>
      <c r="AJ1549" s="27" t="s">
        <v>19</v>
      </c>
      <c r="AK1549" t="s">
        <v>21</v>
      </c>
      <c r="AL1549">
        <v>19</v>
      </c>
      <c r="AM1549">
        <v>19</v>
      </c>
      <c r="AN1549">
        <v>19</v>
      </c>
      <c r="AO1549">
        <v>19</v>
      </c>
      <c r="AP1549" s="179">
        <v>19</v>
      </c>
      <c r="AQ1549" s="179">
        <v>19</v>
      </c>
      <c r="AR1549" s="179">
        <v>19</v>
      </c>
      <c r="AS1549" s="179">
        <v>19</v>
      </c>
      <c r="AT1549">
        <v>19</v>
      </c>
      <c r="AU1549">
        <v>19</v>
      </c>
      <c r="AV1549">
        <v>19</v>
      </c>
      <c r="AW1549">
        <v>19</v>
      </c>
      <c r="AX1549" s="179">
        <v>19</v>
      </c>
      <c r="AY1549" s="179">
        <v>19</v>
      </c>
      <c r="AZ1549" s="179">
        <v>19</v>
      </c>
      <c r="BA1549" s="179">
        <v>19</v>
      </c>
    </row>
    <row r="1550" spans="1:53" ht="14.45" customHeight="1">
      <c r="A1550"/>
      <c r="B1550" s="26" t="s">
        <v>6820</v>
      </c>
      <c r="D1550" s="47"/>
      <c r="E1550" s="256"/>
      <c r="F1550" s="47"/>
      <c r="G1550" s="47"/>
      <c r="H1550" s="47"/>
      <c r="I1550" s="47"/>
      <c r="J1550" s="47"/>
      <c r="K1550" s="47"/>
      <c r="L1550" s="47"/>
      <c r="M1550" s="47"/>
      <c r="N1550" s="47"/>
      <c r="O1550" s="47"/>
      <c r="P1550" s="47"/>
      <c r="Q1550" s="47"/>
      <c r="R1550" s="47"/>
      <c r="S1550" s="47"/>
      <c r="T1550" s="47"/>
      <c r="U1550" s="47"/>
      <c r="V1550" s="48"/>
      <c r="W1550">
        <v>4</v>
      </c>
      <c r="X1550" t="s">
        <v>75</v>
      </c>
      <c r="Y1550" t="s">
        <v>19</v>
      </c>
      <c r="Z1550" t="s">
        <v>19</v>
      </c>
      <c r="AA1550" t="s">
        <v>19</v>
      </c>
      <c r="AB1550" t="s">
        <v>19</v>
      </c>
      <c r="AC1550" t="s">
        <v>19</v>
      </c>
      <c r="AD1550" t="s">
        <v>19</v>
      </c>
      <c r="AE1550" t="s">
        <v>76</v>
      </c>
      <c r="AF1550" s="27" t="s">
        <v>19</v>
      </c>
      <c r="AG1550" s="27" t="s">
        <v>19</v>
      </c>
      <c r="AH1550" s="27" t="s">
        <v>19</v>
      </c>
      <c r="AI1550" s="27" t="s">
        <v>19</v>
      </c>
      <c r="AJ1550" s="27" t="s">
        <v>19</v>
      </c>
      <c r="AK1550" t="s">
        <v>21</v>
      </c>
      <c r="AL1550">
        <v>1</v>
      </c>
      <c r="AM1550">
        <v>1</v>
      </c>
      <c r="AN1550">
        <v>1</v>
      </c>
      <c r="AO1550">
        <v>1</v>
      </c>
      <c r="AP1550" s="179">
        <v>1</v>
      </c>
      <c r="AQ1550" s="179">
        <v>1</v>
      </c>
      <c r="AR1550" s="179">
        <v>1</v>
      </c>
      <c r="AS1550" s="179">
        <v>1</v>
      </c>
      <c r="AT1550">
        <v>1</v>
      </c>
      <c r="AU1550">
        <v>1</v>
      </c>
      <c r="AV1550">
        <v>1</v>
      </c>
      <c r="AW1550">
        <v>1</v>
      </c>
      <c r="AX1550" s="179">
        <v>1</v>
      </c>
      <c r="AY1550" s="179">
        <v>1</v>
      </c>
      <c r="AZ1550" s="179">
        <v>1</v>
      </c>
      <c r="BA1550" s="179">
        <v>1</v>
      </c>
    </row>
    <row r="1551" spans="1:53" ht="14.45" customHeight="1">
      <c r="A1551"/>
      <c r="B1551" s="26" t="s">
        <v>6820</v>
      </c>
      <c r="D1551" s="47"/>
      <c r="E1551" s="256"/>
      <c r="F1551" s="47"/>
      <c r="G1551" s="47"/>
      <c r="H1551" s="47"/>
      <c r="I1551" s="47"/>
      <c r="J1551" s="47"/>
      <c r="K1551" s="47"/>
      <c r="L1551" s="47"/>
      <c r="M1551" s="47"/>
      <c r="N1551" s="47"/>
      <c r="O1551" s="47"/>
      <c r="P1551" s="47"/>
      <c r="Q1551" s="47"/>
      <c r="R1551" s="47"/>
      <c r="S1551" s="47"/>
      <c r="T1551" s="47"/>
      <c r="U1551" s="47"/>
      <c r="V1551" s="48"/>
      <c r="W1551">
        <v>4</v>
      </c>
      <c r="X1551" t="s">
        <v>75</v>
      </c>
      <c r="Y1551" t="s">
        <v>19</v>
      </c>
      <c r="Z1551" t="s">
        <v>19</v>
      </c>
      <c r="AA1551" t="s">
        <v>19</v>
      </c>
      <c r="AB1551" t="s">
        <v>19</v>
      </c>
      <c r="AC1551" t="s">
        <v>19</v>
      </c>
      <c r="AD1551" t="s">
        <v>19</v>
      </c>
      <c r="AE1551" t="s">
        <v>2824</v>
      </c>
      <c r="AF1551" s="27" t="s">
        <v>19</v>
      </c>
      <c r="AG1551" s="27" t="s">
        <v>19</v>
      </c>
      <c r="AH1551" s="27" t="s">
        <v>19</v>
      </c>
      <c r="AI1551" s="27" t="s">
        <v>19</v>
      </c>
      <c r="AJ1551" s="27" t="s">
        <v>19</v>
      </c>
      <c r="AK1551" t="s">
        <v>21</v>
      </c>
      <c r="AL1551">
        <v>1</v>
      </c>
      <c r="AM1551">
        <v>1</v>
      </c>
      <c r="AN1551">
        <v>1</v>
      </c>
      <c r="AO1551">
        <v>1</v>
      </c>
      <c r="AP1551" s="179">
        <v>1</v>
      </c>
      <c r="AQ1551" s="179">
        <v>1</v>
      </c>
      <c r="AR1551" s="179">
        <v>1</v>
      </c>
      <c r="AS1551" s="179">
        <v>1</v>
      </c>
      <c r="AT1551">
        <v>1</v>
      </c>
      <c r="AU1551">
        <v>1</v>
      </c>
      <c r="AV1551">
        <v>1</v>
      </c>
      <c r="AW1551">
        <v>1</v>
      </c>
      <c r="AX1551" s="179">
        <v>1</v>
      </c>
      <c r="AY1551" s="179">
        <v>1</v>
      </c>
      <c r="AZ1551" s="179">
        <v>1</v>
      </c>
      <c r="BA1551" s="179">
        <v>1</v>
      </c>
    </row>
    <row r="1552" spans="1:53" ht="14.45" customHeight="1">
      <c r="A1552"/>
      <c r="B1552" s="26" t="s">
        <v>6820</v>
      </c>
      <c r="D1552" s="47"/>
      <c r="E1552" s="256"/>
      <c r="F1552" s="47"/>
      <c r="G1552" s="47"/>
      <c r="H1552" s="47"/>
      <c r="I1552" s="47"/>
      <c r="J1552" s="47"/>
      <c r="K1552" s="47"/>
      <c r="L1552" s="47"/>
      <c r="M1552" s="47"/>
      <c r="N1552" s="47"/>
      <c r="O1552" s="47"/>
      <c r="P1552" s="47"/>
      <c r="Q1552" s="47"/>
      <c r="R1552" s="47"/>
      <c r="S1552" s="47"/>
      <c r="T1552" s="47"/>
      <c r="U1552" s="47"/>
      <c r="V1552" s="48"/>
      <c r="W1552">
        <v>4</v>
      </c>
      <c r="X1552" t="s">
        <v>75</v>
      </c>
      <c r="Y1552" t="s">
        <v>19</v>
      </c>
      <c r="Z1552" t="s">
        <v>19</v>
      </c>
      <c r="AA1552" t="s">
        <v>19</v>
      </c>
      <c r="AB1552" t="s">
        <v>19</v>
      </c>
      <c r="AC1552" t="s">
        <v>19</v>
      </c>
      <c r="AD1552" t="s">
        <v>19</v>
      </c>
      <c r="AE1552" t="s">
        <v>79</v>
      </c>
      <c r="AF1552" s="27" t="s">
        <v>19</v>
      </c>
      <c r="AG1552" s="27" t="s">
        <v>19</v>
      </c>
      <c r="AH1552" s="27" t="s">
        <v>19</v>
      </c>
      <c r="AI1552" s="27" t="s">
        <v>19</v>
      </c>
      <c r="AJ1552" s="27" t="s">
        <v>19</v>
      </c>
      <c r="AK1552" t="s">
        <v>21</v>
      </c>
      <c r="AL1552">
        <v>3</v>
      </c>
      <c r="AM1552">
        <v>3</v>
      </c>
      <c r="AN1552">
        <v>3</v>
      </c>
      <c r="AO1552">
        <v>3</v>
      </c>
      <c r="AP1552" s="179">
        <v>3</v>
      </c>
      <c r="AQ1552" s="179">
        <v>3</v>
      </c>
      <c r="AR1552" s="179">
        <v>3</v>
      </c>
      <c r="AS1552" s="179">
        <v>3</v>
      </c>
      <c r="AT1552">
        <v>3</v>
      </c>
      <c r="AU1552">
        <v>3</v>
      </c>
      <c r="AV1552">
        <v>3</v>
      </c>
      <c r="AW1552">
        <v>3</v>
      </c>
      <c r="AX1552" s="179">
        <v>3</v>
      </c>
      <c r="AY1552" s="179">
        <v>3</v>
      </c>
      <c r="AZ1552" s="179">
        <v>3</v>
      </c>
      <c r="BA1552" s="179">
        <v>3</v>
      </c>
    </row>
    <row r="1553" spans="1:53" ht="14.45" customHeight="1">
      <c r="A1553"/>
      <c r="B1553" s="26" t="s">
        <v>6820</v>
      </c>
      <c r="D1553" s="47"/>
      <c r="E1553" s="256"/>
      <c r="F1553" s="47"/>
      <c r="G1553" s="47"/>
      <c r="H1553" s="47"/>
      <c r="I1553" s="47"/>
      <c r="J1553" s="47"/>
      <c r="K1553" s="47"/>
      <c r="L1553" s="47"/>
      <c r="M1553" s="47"/>
      <c r="N1553" s="47"/>
      <c r="O1553" s="47"/>
      <c r="P1553" s="47"/>
      <c r="Q1553" s="47"/>
      <c r="R1553" s="47"/>
      <c r="S1553" s="47"/>
      <c r="T1553" s="47"/>
      <c r="U1553" s="47"/>
      <c r="V1553" s="48"/>
      <c r="W1553">
        <v>4</v>
      </c>
      <c r="X1553" t="s">
        <v>75</v>
      </c>
      <c r="Y1553" t="s">
        <v>19</v>
      </c>
      <c r="Z1553" t="s">
        <v>19</v>
      </c>
      <c r="AA1553" t="s">
        <v>19</v>
      </c>
      <c r="AB1553" t="s">
        <v>19</v>
      </c>
      <c r="AC1553" t="s">
        <v>19</v>
      </c>
      <c r="AD1553" t="s">
        <v>19</v>
      </c>
      <c r="AE1553" t="s">
        <v>80</v>
      </c>
      <c r="AF1553" s="27" t="s">
        <v>19</v>
      </c>
      <c r="AG1553" s="27" t="s">
        <v>19</v>
      </c>
      <c r="AH1553" s="27" t="s">
        <v>19</v>
      </c>
      <c r="AI1553" s="27" t="s">
        <v>19</v>
      </c>
      <c r="AJ1553" s="27" t="s">
        <v>19</v>
      </c>
      <c r="AK1553" t="s">
        <v>21</v>
      </c>
      <c r="AL1553">
        <v>10</v>
      </c>
      <c r="AM1553">
        <v>10</v>
      </c>
      <c r="AN1553">
        <v>10</v>
      </c>
      <c r="AO1553">
        <v>10</v>
      </c>
      <c r="AP1553" s="179">
        <v>10</v>
      </c>
      <c r="AQ1553" s="179">
        <v>10</v>
      </c>
      <c r="AR1553" s="179">
        <v>10</v>
      </c>
      <c r="AS1553" s="179">
        <v>10</v>
      </c>
      <c r="AT1553">
        <v>10</v>
      </c>
      <c r="AU1553">
        <v>10</v>
      </c>
      <c r="AV1553">
        <v>10</v>
      </c>
      <c r="AW1553">
        <v>10</v>
      </c>
      <c r="AX1553" s="179">
        <v>10</v>
      </c>
      <c r="AY1553" s="179">
        <v>10</v>
      </c>
      <c r="AZ1553" s="179">
        <v>10</v>
      </c>
      <c r="BA1553" s="179">
        <v>10</v>
      </c>
    </row>
    <row r="1554" spans="1:53" ht="14.45" customHeight="1">
      <c r="A1554"/>
      <c r="B1554" s="26" t="s">
        <v>6820</v>
      </c>
      <c r="D1554" s="47"/>
      <c r="E1554" s="256"/>
      <c r="F1554" s="47"/>
      <c r="G1554" s="47"/>
      <c r="H1554" s="47"/>
      <c r="I1554" s="47"/>
      <c r="J1554" s="47"/>
      <c r="K1554" s="47"/>
      <c r="L1554" s="47"/>
      <c r="M1554" s="47"/>
      <c r="N1554" s="47"/>
      <c r="O1554" s="47"/>
      <c r="P1554" s="47"/>
      <c r="Q1554" s="47"/>
      <c r="R1554" s="47"/>
      <c r="S1554" s="47"/>
      <c r="T1554" s="47"/>
      <c r="U1554" s="47"/>
      <c r="V1554" s="48"/>
      <c r="W1554">
        <v>4</v>
      </c>
      <c r="X1554" t="s">
        <v>75</v>
      </c>
      <c r="Y1554" t="s">
        <v>19</v>
      </c>
      <c r="Z1554" t="s">
        <v>19</v>
      </c>
      <c r="AA1554" t="s">
        <v>19</v>
      </c>
      <c r="AB1554" t="s">
        <v>19</v>
      </c>
      <c r="AC1554" t="s">
        <v>19</v>
      </c>
      <c r="AD1554" t="s">
        <v>19</v>
      </c>
      <c r="AE1554" t="s">
        <v>82</v>
      </c>
      <c r="AF1554" s="27" t="s">
        <v>19</v>
      </c>
      <c r="AG1554" s="27" t="s">
        <v>19</v>
      </c>
      <c r="AH1554" s="27" t="s">
        <v>19</v>
      </c>
      <c r="AI1554" s="27" t="s">
        <v>19</v>
      </c>
      <c r="AJ1554" s="27" t="s">
        <v>19</v>
      </c>
      <c r="AK1554" t="s">
        <v>21</v>
      </c>
      <c r="AL1554">
        <v>3</v>
      </c>
      <c r="AM1554">
        <v>3</v>
      </c>
      <c r="AN1554">
        <v>3</v>
      </c>
      <c r="AO1554">
        <v>3</v>
      </c>
      <c r="AP1554" s="179">
        <v>3</v>
      </c>
      <c r="AQ1554" s="179">
        <v>3</v>
      </c>
      <c r="AR1554" s="179">
        <v>3</v>
      </c>
      <c r="AS1554" s="179">
        <v>3</v>
      </c>
      <c r="AT1554">
        <v>3</v>
      </c>
      <c r="AU1554">
        <v>3</v>
      </c>
      <c r="AV1554">
        <v>3</v>
      </c>
      <c r="AW1554">
        <v>3</v>
      </c>
      <c r="AX1554" s="179">
        <v>3</v>
      </c>
      <c r="AY1554" s="179">
        <v>3</v>
      </c>
      <c r="AZ1554" s="179">
        <v>3</v>
      </c>
      <c r="BA1554" s="179">
        <v>3</v>
      </c>
    </row>
    <row r="1555" spans="1:53" ht="14.45" customHeight="1">
      <c r="A1555"/>
      <c r="B1555" s="26" t="s">
        <v>6820</v>
      </c>
      <c r="D1555" s="47"/>
      <c r="E1555" s="256"/>
      <c r="F1555" s="47"/>
      <c r="G1555" s="47"/>
      <c r="H1555" s="47"/>
      <c r="I1555" s="47"/>
      <c r="J1555" s="47"/>
      <c r="K1555" s="47"/>
      <c r="L1555" s="47"/>
      <c r="M1555" s="47"/>
      <c r="N1555" s="47"/>
      <c r="O1555" s="47"/>
      <c r="P1555" s="47"/>
      <c r="Q1555" s="47"/>
      <c r="R1555" s="47"/>
      <c r="S1555" s="47"/>
      <c r="T1555" s="47"/>
      <c r="U1555" s="47"/>
      <c r="V1555" s="48"/>
      <c r="W1555">
        <v>4</v>
      </c>
      <c r="X1555" t="s">
        <v>75</v>
      </c>
      <c r="Y1555" t="s">
        <v>19</v>
      </c>
      <c r="Z1555" t="s">
        <v>19</v>
      </c>
      <c r="AA1555" t="s">
        <v>19</v>
      </c>
      <c r="AB1555" t="s">
        <v>19</v>
      </c>
      <c r="AC1555" t="s">
        <v>19</v>
      </c>
      <c r="AD1555" t="s">
        <v>19</v>
      </c>
      <c r="AE1555" t="s">
        <v>86</v>
      </c>
      <c r="AF1555" s="27" t="s">
        <v>19</v>
      </c>
      <c r="AG1555" s="27" t="s">
        <v>19</v>
      </c>
      <c r="AH1555" s="27" t="s">
        <v>19</v>
      </c>
      <c r="AI1555" s="27" t="s">
        <v>19</v>
      </c>
      <c r="AJ1555" s="27" t="s">
        <v>19</v>
      </c>
      <c r="AK1555" t="s">
        <v>21</v>
      </c>
      <c r="AL1555">
        <v>12</v>
      </c>
      <c r="AM1555">
        <v>12</v>
      </c>
      <c r="AN1555">
        <v>12</v>
      </c>
      <c r="AO1555">
        <v>12</v>
      </c>
      <c r="AP1555" s="179">
        <v>12</v>
      </c>
      <c r="AQ1555" s="179">
        <v>12</v>
      </c>
      <c r="AR1555" s="179">
        <v>12</v>
      </c>
      <c r="AS1555" s="179">
        <v>12</v>
      </c>
      <c r="AT1555">
        <v>12</v>
      </c>
      <c r="AU1555">
        <v>12</v>
      </c>
      <c r="AV1555">
        <v>12</v>
      </c>
      <c r="AW1555">
        <v>12</v>
      </c>
      <c r="AX1555" s="179">
        <v>12</v>
      </c>
      <c r="AY1555" s="179">
        <v>12</v>
      </c>
      <c r="AZ1555" s="179">
        <v>12</v>
      </c>
      <c r="BA1555" s="179">
        <v>12</v>
      </c>
    </row>
    <row r="1556" spans="1:53" ht="14.45" customHeight="1">
      <c r="A1556"/>
      <c r="B1556" s="26" t="s">
        <v>6820</v>
      </c>
      <c r="D1556" s="47"/>
      <c r="E1556" s="256"/>
      <c r="F1556" s="47"/>
      <c r="G1556" s="47"/>
      <c r="H1556" s="47"/>
      <c r="I1556" s="47"/>
      <c r="J1556" s="47"/>
      <c r="K1556" s="47"/>
      <c r="L1556" s="47"/>
      <c r="M1556" s="47"/>
      <c r="N1556" s="47"/>
      <c r="O1556" s="47"/>
      <c r="P1556" s="47"/>
      <c r="Q1556" s="47"/>
      <c r="R1556" s="47"/>
      <c r="S1556" s="47"/>
      <c r="T1556" s="47"/>
      <c r="U1556" s="47"/>
      <c r="V1556" s="48"/>
      <c r="W1556">
        <v>4</v>
      </c>
      <c r="X1556" t="s">
        <v>75</v>
      </c>
      <c r="Y1556" t="s">
        <v>19</v>
      </c>
      <c r="Z1556" t="s">
        <v>19</v>
      </c>
      <c r="AA1556" t="s">
        <v>19</v>
      </c>
      <c r="AB1556" t="s">
        <v>19</v>
      </c>
      <c r="AC1556" t="s">
        <v>19</v>
      </c>
      <c r="AD1556" t="s">
        <v>19</v>
      </c>
      <c r="AE1556" t="s">
        <v>87</v>
      </c>
      <c r="AF1556" s="27" t="s">
        <v>19</v>
      </c>
      <c r="AG1556" s="27" t="s">
        <v>19</v>
      </c>
      <c r="AH1556" s="27" t="s">
        <v>19</v>
      </c>
      <c r="AI1556" s="27" t="s">
        <v>19</v>
      </c>
      <c r="AJ1556" s="27" t="s">
        <v>19</v>
      </c>
      <c r="AK1556" t="s">
        <v>21</v>
      </c>
      <c r="AL1556">
        <v>15</v>
      </c>
      <c r="AM1556">
        <v>15</v>
      </c>
      <c r="AN1556">
        <v>15</v>
      </c>
      <c r="AO1556">
        <v>15</v>
      </c>
      <c r="AP1556" s="179">
        <v>15</v>
      </c>
      <c r="AQ1556" s="179">
        <v>15</v>
      </c>
      <c r="AR1556" s="179">
        <v>15</v>
      </c>
      <c r="AS1556" s="179">
        <v>15</v>
      </c>
      <c r="AT1556">
        <v>15</v>
      </c>
      <c r="AU1556">
        <v>15</v>
      </c>
      <c r="AV1556">
        <v>15</v>
      </c>
      <c r="AW1556">
        <v>15</v>
      </c>
      <c r="AX1556" s="179">
        <v>15</v>
      </c>
      <c r="AY1556" s="179">
        <v>15</v>
      </c>
      <c r="AZ1556" s="179">
        <v>15</v>
      </c>
      <c r="BA1556" s="179">
        <v>15</v>
      </c>
    </row>
    <row r="1557" spans="1:53" ht="14.45" customHeight="1">
      <c r="A1557"/>
      <c r="B1557" s="26" t="s">
        <v>6820</v>
      </c>
      <c r="D1557" s="47"/>
      <c r="E1557" s="256"/>
      <c r="F1557" s="47"/>
      <c r="G1557" s="47"/>
      <c r="H1557" s="47"/>
      <c r="I1557" s="47"/>
      <c r="J1557" s="47"/>
      <c r="K1557" s="47"/>
      <c r="L1557" s="47"/>
      <c r="M1557" s="47"/>
      <c r="N1557" s="47"/>
      <c r="O1557" s="47"/>
      <c r="P1557" s="47"/>
      <c r="Q1557" s="47"/>
      <c r="R1557" s="47"/>
      <c r="S1557" s="47"/>
      <c r="T1557" s="47"/>
      <c r="U1557" s="47"/>
      <c r="V1557" s="48"/>
      <c r="W1557">
        <v>4</v>
      </c>
      <c r="X1557" t="s">
        <v>75</v>
      </c>
      <c r="Y1557" t="s">
        <v>19</v>
      </c>
      <c r="Z1557" t="s">
        <v>19</v>
      </c>
      <c r="AA1557" t="s">
        <v>19</v>
      </c>
      <c r="AB1557" t="s">
        <v>19</v>
      </c>
      <c r="AC1557" t="s">
        <v>19</v>
      </c>
      <c r="AD1557" t="s">
        <v>19</v>
      </c>
      <c r="AE1557" t="s">
        <v>89</v>
      </c>
      <c r="AF1557" s="27" t="s">
        <v>19</v>
      </c>
      <c r="AG1557" s="27" t="s">
        <v>19</v>
      </c>
      <c r="AH1557" s="27" t="s">
        <v>19</v>
      </c>
      <c r="AI1557" s="27" t="s">
        <v>19</v>
      </c>
      <c r="AJ1557" s="27" t="s">
        <v>19</v>
      </c>
      <c r="AK1557" t="s">
        <v>21</v>
      </c>
      <c r="AL1557">
        <v>7</v>
      </c>
      <c r="AM1557">
        <v>7</v>
      </c>
      <c r="AN1557">
        <v>7</v>
      </c>
      <c r="AO1557">
        <v>7</v>
      </c>
      <c r="AP1557" s="179">
        <v>7</v>
      </c>
      <c r="AQ1557" s="179">
        <v>7</v>
      </c>
      <c r="AR1557" s="179">
        <v>7</v>
      </c>
      <c r="AS1557" s="179">
        <v>7</v>
      </c>
      <c r="AT1557">
        <v>7</v>
      </c>
      <c r="AU1557">
        <v>7</v>
      </c>
      <c r="AV1557">
        <v>7</v>
      </c>
      <c r="AW1557">
        <v>7</v>
      </c>
      <c r="AX1557" s="179">
        <v>7</v>
      </c>
      <c r="AY1557" s="179">
        <v>7</v>
      </c>
      <c r="AZ1557" s="179">
        <v>7</v>
      </c>
      <c r="BA1557" s="179">
        <v>7</v>
      </c>
    </row>
    <row r="1558" spans="1:53" ht="14.45" customHeight="1">
      <c r="A1558"/>
      <c r="B1558" s="26" t="s">
        <v>6820</v>
      </c>
      <c r="D1558" s="47"/>
      <c r="E1558" s="256"/>
      <c r="F1558" s="47"/>
      <c r="G1558" s="47"/>
      <c r="H1558" s="47"/>
      <c r="I1558" s="47"/>
      <c r="J1558" s="47"/>
      <c r="K1558" s="47"/>
      <c r="L1558" s="47"/>
      <c r="M1558" s="47"/>
      <c r="N1558" s="47"/>
      <c r="O1558" s="47"/>
      <c r="P1558" s="47"/>
      <c r="Q1558" s="47"/>
      <c r="R1558" s="47"/>
      <c r="S1558" s="47"/>
      <c r="T1558" s="47"/>
      <c r="U1558" s="47"/>
      <c r="V1558" s="48"/>
      <c r="W1558">
        <v>4</v>
      </c>
      <c r="X1558" t="s">
        <v>75</v>
      </c>
      <c r="Y1558" t="s">
        <v>19</v>
      </c>
      <c r="Z1558" t="s">
        <v>19</v>
      </c>
      <c r="AA1558" t="s">
        <v>19</v>
      </c>
      <c r="AB1558" t="s">
        <v>19</v>
      </c>
      <c r="AC1558" t="s">
        <v>19</v>
      </c>
      <c r="AD1558" t="s">
        <v>19</v>
      </c>
      <c r="AE1558" t="s">
        <v>2825</v>
      </c>
      <c r="AF1558" s="27" t="s">
        <v>19</v>
      </c>
      <c r="AG1558" s="27" t="s">
        <v>19</v>
      </c>
      <c r="AH1558" s="27" t="s">
        <v>19</v>
      </c>
      <c r="AI1558" s="27" t="s">
        <v>19</v>
      </c>
      <c r="AJ1558" s="27" t="s">
        <v>19</v>
      </c>
      <c r="AK1558" t="s">
        <v>21</v>
      </c>
      <c r="AL1558">
        <v>6</v>
      </c>
      <c r="AM1558">
        <v>6</v>
      </c>
      <c r="AN1558">
        <v>6</v>
      </c>
      <c r="AO1558">
        <v>6</v>
      </c>
      <c r="AP1558" s="179">
        <v>6</v>
      </c>
      <c r="AQ1558" s="179">
        <v>6</v>
      </c>
      <c r="AR1558" s="179">
        <v>6</v>
      </c>
      <c r="AS1558" s="179">
        <v>6</v>
      </c>
      <c r="AT1558">
        <v>6</v>
      </c>
      <c r="AU1558">
        <v>6</v>
      </c>
      <c r="AV1558">
        <v>6</v>
      </c>
      <c r="AW1558">
        <v>6</v>
      </c>
      <c r="AX1558" s="179">
        <v>6</v>
      </c>
      <c r="AY1558" s="179">
        <v>6</v>
      </c>
      <c r="AZ1558" s="179">
        <v>6</v>
      </c>
      <c r="BA1558" s="179">
        <v>6</v>
      </c>
    </row>
    <row r="1559" spans="1:53" ht="14.45" customHeight="1">
      <c r="A1559"/>
      <c r="B1559" s="26" t="s">
        <v>6820</v>
      </c>
      <c r="D1559" s="47"/>
      <c r="E1559" s="256"/>
      <c r="F1559" s="47"/>
      <c r="G1559" s="47"/>
      <c r="H1559" s="47"/>
      <c r="I1559" s="47"/>
      <c r="J1559" s="47"/>
      <c r="K1559" s="47"/>
      <c r="L1559" s="47"/>
      <c r="M1559" s="47"/>
      <c r="N1559" s="47"/>
      <c r="O1559" s="47"/>
      <c r="P1559" s="47"/>
      <c r="Q1559" s="47"/>
      <c r="R1559" s="47"/>
      <c r="S1559" s="47"/>
      <c r="T1559" s="47"/>
      <c r="U1559" s="47"/>
      <c r="V1559" s="48"/>
      <c r="W1559">
        <v>4</v>
      </c>
      <c r="X1559" t="s">
        <v>75</v>
      </c>
      <c r="Y1559" t="s">
        <v>19</v>
      </c>
      <c r="Z1559" t="s">
        <v>19</v>
      </c>
      <c r="AA1559" t="s">
        <v>19</v>
      </c>
      <c r="AB1559" t="s">
        <v>19</v>
      </c>
      <c r="AC1559" t="s">
        <v>19</v>
      </c>
      <c r="AD1559" t="s">
        <v>19</v>
      </c>
      <c r="AE1559" t="s">
        <v>91</v>
      </c>
      <c r="AF1559" s="27" t="s">
        <v>19</v>
      </c>
      <c r="AG1559" s="27" t="s">
        <v>19</v>
      </c>
      <c r="AH1559" s="27" t="s">
        <v>19</v>
      </c>
      <c r="AI1559" s="27" t="s">
        <v>19</v>
      </c>
      <c r="AJ1559" s="27" t="s">
        <v>19</v>
      </c>
      <c r="AK1559" t="s">
        <v>21</v>
      </c>
      <c r="AL1559">
        <v>2</v>
      </c>
      <c r="AM1559">
        <v>2</v>
      </c>
      <c r="AN1559">
        <v>2</v>
      </c>
      <c r="AO1559">
        <v>2</v>
      </c>
      <c r="AP1559" s="179">
        <v>2</v>
      </c>
      <c r="AQ1559" s="179">
        <v>2</v>
      </c>
      <c r="AR1559" s="179">
        <v>2</v>
      </c>
      <c r="AS1559" s="179">
        <v>2</v>
      </c>
      <c r="AT1559">
        <v>2</v>
      </c>
      <c r="AU1559">
        <v>2</v>
      </c>
      <c r="AV1559">
        <v>2</v>
      </c>
      <c r="AW1559">
        <v>2</v>
      </c>
      <c r="AX1559" s="179">
        <v>2</v>
      </c>
      <c r="AY1559" s="179">
        <v>2</v>
      </c>
      <c r="AZ1559" s="179">
        <v>2</v>
      </c>
      <c r="BA1559" s="179">
        <v>2</v>
      </c>
    </row>
    <row r="1560" spans="1:53" ht="14.45" customHeight="1">
      <c r="A1560"/>
      <c r="B1560" s="26" t="s">
        <v>6820</v>
      </c>
      <c r="D1560" s="47"/>
      <c r="E1560" s="256"/>
      <c r="F1560" s="47"/>
      <c r="G1560" s="47"/>
      <c r="H1560" s="47"/>
      <c r="I1560" s="47"/>
      <c r="J1560" s="47"/>
      <c r="K1560" s="47"/>
      <c r="L1560" s="47"/>
      <c r="M1560" s="47"/>
      <c r="N1560" s="47"/>
      <c r="O1560" s="47"/>
      <c r="P1560" s="47"/>
      <c r="Q1560" s="47"/>
      <c r="R1560" s="47"/>
      <c r="S1560" s="47"/>
      <c r="T1560" s="47"/>
      <c r="U1560" s="47"/>
      <c r="V1560" s="48"/>
      <c r="W1560">
        <v>4</v>
      </c>
      <c r="X1560" t="s">
        <v>75</v>
      </c>
      <c r="Y1560" t="s">
        <v>19</v>
      </c>
      <c r="Z1560" t="s">
        <v>19</v>
      </c>
      <c r="AA1560" t="s">
        <v>19</v>
      </c>
      <c r="AB1560" t="s">
        <v>19</v>
      </c>
      <c r="AC1560" t="s">
        <v>19</v>
      </c>
      <c r="AD1560" t="s">
        <v>19</v>
      </c>
      <c r="AE1560" t="s">
        <v>94</v>
      </c>
      <c r="AF1560" s="27" t="s">
        <v>19</v>
      </c>
      <c r="AG1560" s="27" t="s">
        <v>19</v>
      </c>
      <c r="AH1560" s="27" t="s">
        <v>19</v>
      </c>
      <c r="AI1560" s="27" t="s">
        <v>19</v>
      </c>
      <c r="AJ1560" s="27" t="s">
        <v>19</v>
      </c>
      <c r="AK1560" t="s">
        <v>21</v>
      </c>
      <c r="AL1560">
        <v>3</v>
      </c>
      <c r="AM1560">
        <v>3</v>
      </c>
      <c r="AN1560">
        <v>3</v>
      </c>
      <c r="AO1560">
        <v>3</v>
      </c>
      <c r="AP1560" s="179">
        <v>3</v>
      </c>
      <c r="AQ1560" s="179">
        <v>3</v>
      </c>
      <c r="AR1560" s="179">
        <v>3</v>
      </c>
      <c r="AS1560" s="179">
        <v>3</v>
      </c>
      <c r="AT1560">
        <v>3</v>
      </c>
      <c r="AU1560">
        <v>3</v>
      </c>
      <c r="AV1560">
        <v>3</v>
      </c>
      <c r="AW1560">
        <v>3</v>
      </c>
      <c r="AX1560" s="179">
        <v>3</v>
      </c>
      <c r="AY1560" s="179">
        <v>3</v>
      </c>
      <c r="AZ1560" s="179">
        <v>3</v>
      </c>
      <c r="BA1560" s="179">
        <v>3</v>
      </c>
    </row>
    <row r="1561" spans="1:53" ht="14.45" customHeight="1">
      <c r="A1561"/>
      <c r="B1561" s="26" t="s">
        <v>6820</v>
      </c>
      <c r="D1561" s="47"/>
      <c r="E1561" s="256"/>
      <c r="F1561" s="47"/>
      <c r="G1561" s="47"/>
      <c r="H1561" s="47"/>
      <c r="I1561" s="47"/>
      <c r="J1561" s="47"/>
      <c r="K1561" s="47"/>
      <c r="L1561" s="47"/>
      <c r="M1561" s="47"/>
      <c r="N1561" s="47"/>
      <c r="O1561" s="47"/>
      <c r="P1561" s="47"/>
      <c r="Q1561" s="47"/>
      <c r="R1561" s="47"/>
      <c r="S1561" s="47"/>
      <c r="T1561" s="47"/>
      <c r="U1561" s="47"/>
      <c r="V1561" s="48"/>
      <c r="W1561">
        <v>4</v>
      </c>
      <c r="X1561" t="s">
        <v>75</v>
      </c>
      <c r="Y1561" t="s">
        <v>19</v>
      </c>
      <c r="Z1561" t="s">
        <v>19</v>
      </c>
      <c r="AA1561" t="s">
        <v>19</v>
      </c>
      <c r="AB1561" t="s">
        <v>19</v>
      </c>
      <c r="AC1561" t="s">
        <v>19</v>
      </c>
      <c r="AD1561" t="s">
        <v>19</v>
      </c>
      <c r="AE1561" t="s">
        <v>97</v>
      </c>
      <c r="AF1561" s="27" t="s">
        <v>19</v>
      </c>
      <c r="AG1561" s="27" t="s">
        <v>19</v>
      </c>
      <c r="AH1561" s="27" t="s">
        <v>19</v>
      </c>
      <c r="AI1561" s="27" t="s">
        <v>19</v>
      </c>
      <c r="AJ1561" s="27" t="s">
        <v>19</v>
      </c>
      <c r="AK1561" t="s">
        <v>21</v>
      </c>
      <c r="AL1561">
        <v>6</v>
      </c>
      <c r="AM1561">
        <v>6</v>
      </c>
      <c r="AN1561">
        <v>6</v>
      </c>
      <c r="AO1561">
        <v>6</v>
      </c>
      <c r="AP1561" s="179">
        <v>6</v>
      </c>
      <c r="AQ1561" s="179">
        <v>6</v>
      </c>
      <c r="AR1561" s="179">
        <v>6</v>
      </c>
      <c r="AS1561" s="179">
        <v>6</v>
      </c>
      <c r="AT1561">
        <v>6</v>
      </c>
      <c r="AU1561">
        <v>6</v>
      </c>
      <c r="AV1561">
        <v>6</v>
      </c>
      <c r="AW1561">
        <v>6</v>
      </c>
      <c r="AX1561" s="179">
        <v>6</v>
      </c>
      <c r="AY1561" s="179">
        <v>6</v>
      </c>
      <c r="AZ1561" s="179">
        <v>6</v>
      </c>
      <c r="BA1561" s="179">
        <v>6</v>
      </c>
    </row>
    <row r="1562" spans="1:53" ht="14.45" customHeight="1">
      <c r="A1562"/>
      <c r="B1562" s="26" t="s">
        <v>6820</v>
      </c>
      <c r="D1562" s="47"/>
      <c r="E1562" s="256"/>
      <c r="F1562" s="47"/>
      <c r="G1562" s="47"/>
      <c r="H1562" s="47"/>
      <c r="I1562" s="47"/>
      <c r="J1562" s="47"/>
      <c r="K1562" s="47"/>
      <c r="L1562" s="47"/>
      <c r="M1562" s="47"/>
      <c r="N1562" s="47"/>
      <c r="O1562" s="47"/>
      <c r="P1562" s="47"/>
      <c r="Q1562" s="47"/>
      <c r="R1562" s="47"/>
      <c r="S1562" s="47"/>
      <c r="T1562" s="47"/>
      <c r="U1562" s="47"/>
      <c r="V1562" s="48"/>
      <c r="W1562">
        <v>4</v>
      </c>
      <c r="X1562" t="s">
        <v>75</v>
      </c>
      <c r="Y1562" t="s">
        <v>19</v>
      </c>
      <c r="Z1562" t="s">
        <v>19</v>
      </c>
      <c r="AA1562" t="s">
        <v>19</v>
      </c>
      <c r="AB1562" t="s">
        <v>19</v>
      </c>
      <c r="AC1562" t="s">
        <v>19</v>
      </c>
      <c r="AD1562" t="s">
        <v>19</v>
      </c>
      <c r="AE1562" t="s">
        <v>2826</v>
      </c>
      <c r="AF1562" s="27" t="s">
        <v>19</v>
      </c>
      <c r="AG1562" s="27" t="s">
        <v>19</v>
      </c>
      <c r="AH1562" s="27" t="s">
        <v>19</v>
      </c>
      <c r="AI1562" s="27" t="s">
        <v>19</v>
      </c>
      <c r="AJ1562" s="27" t="s">
        <v>19</v>
      </c>
      <c r="AK1562" t="s">
        <v>21</v>
      </c>
      <c r="AL1562">
        <v>2</v>
      </c>
      <c r="AM1562">
        <v>2</v>
      </c>
      <c r="AN1562">
        <v>2</v>
      </c>
      <c r="AO1562">
        <v>2</v>
      </c>
      <c r="AP1562" s="179">
        <v>2</v>
      </c>
      <c r="AQ1562" s="179">
        <v>2</v>
      </c>
      <c r="AR1562" s="179">
        <v>2</v>
      </c>
      <c r="AS1562" s="179">
        <v>2</v>
      </c>
      <c r="AT1562">
        <v>2</v>
      </c>
      <c r="AU1562">
        <v>2</v>
      </c>
      <c r="AV1562">
        <v>2</v>
      </c>
      <c r="AW1562">
        <v>2</v>
      </c>
      <c r="AX1562" s="179">
        <v>2</v>
      </c>
      <c r="AY1562" s="179">
        <v>2</v>
      </c>
      <c r="AZ1562" s="179">
        <v>2</v>
      </c>
      <c r="BA1562" s="179">
        <v>2</v>
      </c>
    </row>
    <row r="1563" spans="1:53" ht="14.45" customHeight="1">
      <c r="A1563"/>
      <c r="B1563" s="26" t="s">
        <v>6820</v>
      </c>
      <c r="D1563" s="47"/>
      <c r="E1563" s="256"/>
      <c r="F1563" s="47"/>
      <c r="G1563" s="47"/>
      <c r="H1563" s="47"/>
      <c r="I1563" s="47"/>
      <c r="J1563" s="47"/>
      <c r="K1563" s="47"/>
      <c r="L1563" s="47"/>
      <c r="M1563" s="47"/>
      <c r="N1563" s="47"/>
      <c r="O1563" s="47"/>
      <c r="P1563" s="47"/>
      <c r="Q1563" s="47"/>
      <c r="R1563" s="47"/>
      <c r="S1563" s="47"/>
      <c r="T1563" s="47"/>
      <c r="U1563" s="47"/>
      <c r="V1563" s="48"/>
      <c r="W1563">
        <v>4</v>
      </c>
      <c r="X1563" t="s">
        <v>75</v>
      </c>
      <c r="Y1563" t="s">
        <v>19</v>
      </c>
      <c r="Z1563" t="s">
        <v>19</v>
      </c>
      <c r="AA1563" t="s">
        <v>19</v>
      </c>
      <c r="AB1563" t="s">
        <v>19</v>
      </c>
      <c r="AC1563" t="s">
        <v>19</v>
      </c>
      <c r="AD1563" t="s">
        <v>19</v>
      </c>
      <c r="AE1563" t="s">
        <v>99</v>
      </c>
      <c r="AF1563" s="27" t="s">
        <v>19</v>
      </c>
      <c r="AG1563" s="27" t="s">
        <v>19</v>
      </c>
      <c r="AH1563" s="27" t="s">
        <v>19</v>
      </c>
      <c r="AI1563" s="27" t="s">
        <v>19</v>
      </c>
      <c r="AJ1563" s="27" t="s">
        <v>19</v>
      </c>
      <c r="AK1563" t="s">
        <v>21</v>
      </c>
      <c r="AL1563">
        <v>4</v>
      </c>
      <c r="AM1563">
        <v>4</v>
      </c>
      <c r="AN1563">
        <v>4</v>
      </c>
      <c r="AO1563">
        <v>4</v>
      </c>
      <c r="AP1563" s="179">
        <v>4</v>
      </c>
      <c r="AQ1563" s="179">
        <v>4</v>
      </c>
      <c r="AR1563" s="179">
        <v>4</v>
      </c>
      <c r="AS1563" s="179">
        <v>4</v>
      </c>
      <c r="AT1563">
        <v>4</v>
      </c>
      <c r="AU1563">
        <v>4</v>
      </c>
      <c r="AV1563">
        <v>4</v>
      </c>
      <c r="AW1563">
        <v>4</v>
      </c>
      <c r="AX1563" s="179">
        <v>4</v>
      </c>
      <c r="AY1563" s="179">
        <v>4</v>
      </c>
      <c r="AZ1563" s="179">
        <v>4</v>
      </c>
      <c r="BA1563" s="179">
        <v>4</v>
      </c>
    </row>
    <row r="1564" spans="1:53" ht="14.45" customHeight="1">
      <c r="A1564"/>
      <c r="B1564" s="26" t="s">
        <v>6820</v>
      </c>
      <c r="D1564" s="47"/>
      <c r="E1564" s="256"/>
      <c r="F1564" s="47"/>
      <c r="G1564" s="47"/>
      <c r="H1564" s="47"/>
      <c r="I1564" s="47"/>
      <c r="J1564" s="47"/>
      <c r="K1564" s="47"/>
      <c r="L1564" s="47"/>
      <c r="M1564" s="47"/>
      <c r="N1564" s="47"/>
      <c r="O1564" s="47"/>
      <c r="P1564" s="47"/>
      <c r="Q1564" s="47"/>
      <c r="R1564" s="47"/>
      <c r="S1564" s="47"/>
      <c r="T1564" s="47"/>
      <c r="U1564" s="47"/>
      <c r="V1564" s="48"/>
      <c r="W1564">
        <v>4</v>
      </c>
      <c r="X1564" t="s">
        <v>75</v>
      </c>
      <c r="Y1564" t="s">
        <v>19</v>
      </c>
      <c r="Z1564" t="s">
        <v>19</v>
      </c>
      <c r="AA1564" t="s">
        <v>19</v>
      </c>
      <c r="AB1564" t="s">
        <v>19</v>
      </c>
      <c r="AC1564" t="s">
        <v>19</v>
      </c>
      <c r="AD1564" t="s">
        <v>19</v>
      </c>
      <c r="AE1564" t="s">
        <v>101</v>
      </c>
      <c r="AF1564" s="27" t="s">
        <v>19</v>
      </c>
      <c r="AG1564" s="27" t="s">
        <v>19</v>
      </c>
      <c r="AH1564" s="27" t="s">
        <v>19</v>
      </c>
      <c r="AI1564" s="27" t="s">
        <v>19</v>
      </c>
      <c r="AJ1564" s="27" t="s">
        <v>19</v>
      </c>
      <c r="AK1564" t="s">
        <v>21</v>
      </c>
      <c r="AL1564">
        <v>4</v>
      </c>
      <c r="AM1564">
        <v>4</v>
      </c>
      <c r="AN1564">
        <v>4</v>
      </c>
      <c r="AO1564">
        <v>4</v>
      </c>
      <c r="AP1564" s="179">
        <v>4</v>
      </c>
      <c r="AQ1564" s="179">
        <v>4</v>
      </c>
      <c r="AR1564" s="179">
        <v>4</v>
      </c>
      <c r="AS1564" s="179">
        <v>4</v>
      </c>
      <c r="AT1564">
        <v>4</v>
      </c>
      <c r="AU1564">
        <v>4</v>
      </c>
      <c r="AV1564">
        <v>4</v>
      </c>
      <c r="AW1564">
        <v>4</v>
      </c>
      <c r="AX1564" s="179">
        <v>4</v>
      </c>
      <c r="AY1564" s="179">
        <v>4</v>
      </c>
      <c r="AZ1564" s="179">
        <v>4</v>
      </c>
      <c r="BA1564" s="179">
        <v>4</v>
      </c>
    </row>
    <row r="1565" spans="1:53" ht="14.45" customHeight="1">
      <c r="A1565"/>
      <c r="B1565" s="26" t="s">
        <v>6820</v>
      </c>
      <c r="D1565" s="47"/>
      <c r="E1565" s="256"/>
      <c r="F1565" s="47"/>
      <c r="G1565" s="47"/>
      <c r="H1565" s="47"/>
      <c r="I1565" s="47"/>
      <c r="J1565" s="47"/>
      <c r="K1565" s="47"/>
      <c r="L1565" s="47"/>
      <c r="M1565" s="47"/>
      <c r="N1565" s="47"/>
      <c r="O1565" s="47"/>
      <c r="P1565" s="47"/>
      <c r="Q1565" s="47"/>
      <c r="R1565" s="47"/>
      <c r="S1565" s="47"/>
      <c r="T1565" s="47"/>
      <c r="U1565" s="47"/>
      <c r="V1565" s="48"/>
      <c r="W1565">
        <v>4</v>
      </c>
      <c r="X1565" t="s">
        <v>75</v>
      </c>
      <c r="Y1565" t="s">
        <v>19</v>
      </c>
      <c r="Z1565" t="s">
        <v>19</v>
      </c>
      <c r="AA1565" t="s">
        <v>19</v>
      </c>
      <c r="AB1565" t="s">
        <v>19</v>
      </c>
      <c r="AC1565" t="s">
        <v>19</v>
      </c>
      <c r="AD1565" t="s">
        <v>19</v>
      </c>
      <c r="AE1565" t="s">
        <v>102</v>
      </c>
      <c r="AF1565" s="27" t="s">
        <v>19</v>
      </c>
      <c r="AG1565" s="27" t="s">
        <v>19</v>
      </c>
      <c r="AH1565" s="27" t="s">
        <v>19</v>
      </c>
      <c r="AI1565" s="27" t="s">
        <v>19</v>
      </c>
      <c r="AJ1565" s="27" t="s">
        <v>19</v>
      </c>
      <c r="AK1565" t="s">
        <v>21</v>
      </c>
      <c r="AL1565">
        <v>2</v>
      </c>
      <c r="AM1565">
        <v>2</v>
      </c>
      <c r="AN1565">
        <v>2</v>
      </c>
      <c r="AO1565">
        <v>2</v>
      </c>
      <c r="AP1565" s="179">
        <v>2</v>
      </c>
      <c r="AQ1565" s="179">
        <v>2</v>
      </c>
      <c r="AR1565" s="179">
        <v>2</v>
      </c>
      <c r="AS1565" s="179">
        <v>2</v>
      </c>
      <c r="AT1565">
        <v>2</v>
      </c>
      <c r="AU1565">
        <v>2</v>
      </c>
      <c r="AV1565">
        <v>2</v>
      </c>
      <c r="AW1565">
        <v>2</v>
      </c>
      <c r="AX1565" s="179">
        <v>2</v>
      </c>
      <c r="AY1565" s="179">
        <v>2</v>
      </c>
      <c r="AZ1565" s="179">
        <v>2</v>
      </c>
      <c r="BA1565" s="179">
        <v>2</v>
      </c>
    </row>
    <row r="1566" spans="1:53" ht="14.45" customHeight="1">
      <c r="A1566"/>
      <c r="B1566" s="26" t="s">
        <v>6820</v>
      </c>
      <c r="D1566" s="47"/>
      <c r="E1566" s="256"/>
      <c r="F1566" s="47"/>
      <c r="G1566" s="47"/>
      <c r="H1566" s="47"/>
      <c r="I1566" s="47"/>
      <c r="J1566" s="47"/>
      <c r="K1566" s="47"/>
      <c r="L1566" s="47"/>
      <c r="M1566" s="47"/>
      <c r="N1566" s="47"/>
      <c r="O1566" s="47"/>
      <c r="P1566" s="47"/>
      <c r="Q1566" s="47"/>
      <c r="R1566" s="47"/>
      <c r="S1566" s="47"/>
      <c r="T1566" s="47"/>
      <c r="U1566" s="47"/>
      <c r="V1566" s="48"/>
      <c r="W1566">
        <v>4</v>
      </c>
      <c r="X1566" t="s">
        <v>75</v>
      </c>
      <c r="Y1566" t="s">
        <v>19</v>
      </c>
      <c r="Z1566" t="s">
        <v>19</v>
      </c>
      <c r="AA1566" t="s">
        <v>19</v>
      </c>
      <c r="AB1566" t="s">
        <v>19</v>
      </c>
      <c r="AC1566" t="s">
        <v>19</v>
      </c>
      <c r="AD1566" t="s">
        <v>19</v>
      </c>
      <c r="AE1566" t="s">
        <v>107</v>
      </c>
      <c r="AF1566" s="27" t="s">
        <v>19</v>
      </c>
      <c r="AG1566" s="27" t="s">
        <v>19</v>
      </c>
      <c r="AH1566" s="27" t="s">
        <v>19</v>
      </c>
      <c r="AI1566" s="27" t="s">
        <v>19</v>
      </c>
      <c r="AJ1566" s="27" t="s">
        <v>19</v>
      </c>
      <c r="AK1566" t="s">
        <v>21</v>
      </c>
      <c r="AL1566">
        <v>8</v>
      </c>
      <c r="AM1566">
        <v>8</v>
      </c>
      <c r="AN1566">
        <v>8</v>
      </c>
      <c r="AO1566">
        <v>8</v>
      </c>
      <c r="AP1566" s="179">
        <v>8</v>
      </c>
      <c r="AQ1566" s="179">
        <v>8</v>
      </c>
      <c r="AR1566" s="179">
        <v>8</v>
      </c>
      <c r="AS1566" s="179">
        <v>8</v>
      </c>
      <c r="AT1566">
        <v>8</v>
      </c>
      <c r="AU1566">
        <v>8</v>
      </c>
      <c r="AV1566">
        <v>8</v>
      </c>
      <c r="AW1566">
        <v>8</v>
      </c>
      <c r="AX1566" s="179">
        <v>8</v>
      </c>
      <c r="AY1566" s="179">
        <v>8</v>
      </c>
      <c r="AZ1566" s="179">
        <v>8</v>
      </c>
      <c r="BA1566" s="179">
        <v>8</v>
      </c>
    </row>
    <row r="1567" spans="1:53" ht="14.45" customHeight="1">
      <c r="A1567"/>
      <c r="B1567" s="26" t="s">
        <v>6820</v>
      </c>
      <c r="D1567" s="47"/>
      <c r="E1567" s="256"/>
      <c r="F1567" s="47"/>
      <c r="G1567" s="47"/>
      <c r="H1567" s="47"/>
      <c r="I1567" s="47"/>
      <c r="J1567" s="47"/>
      <c r="K1567" s="47"/>
      <c r="L1567" s="47"/>
      <c r="M1567" s="47"/>
      <c r="N1567" s="47"/>
      <c r="O1567" s="47"/>
      <c r="P1567" s="47"/>
      <c r="Q1567" s="47"/>
      <c r="R1567" s="47"/>
      <c r="S1567" s="47"/>
      <c r="T1567" s="47"/>
      <c r="U1567" s="47"/>
      <c r="V1567" s="48"/>
      <c r="W1567">
        <v>4</v>
      </c>
      <c r="X1567" t="s">
        <v>75</v>
      </c>
      <c r="Y1567" t="s">
        <v>19</v>
      </c>
      <c r="Z1567" t="s">
        <v>19</v>
      </c>
      <c r="AA1567" t="s">
        <v>19</v>
      </c>
      <c r="AB1567" t="s">
        <v>19</v>
      </c>
      <c r="AC1567" t="s">
        <v>19</v>
      </c>
      <c r="AD1567" t="s">
        <v>19</v>
      </c>
      <c r="AE1567" t="s">
        <v>2827</v>
      </c>
      <c r="AF1567" s="27" t="s">
        <v>19</v>
      </c>
      <c r="AG1567" s="27" t="s">
        <v>19</v>
      </c>
      <c r="AH1567" s="27" t="s">
        <v>19</v>
      </c>
      <c r="AI1567" s="27" t="s">
        <v>19</v>
      </c>
      <c r="AJ1567" s="27" t="s">
        <v>19</v>
      </c>
      <c r="AK1567" t="s">
        <v>21</v>
      </c>
      <c r="AL1567">
        <v>2</v>
      </c>
      <c r="AM1567">
        <v>2</v>
      </c>
      <c r="AN1567">
        <v>2</v>
      </c>
      <c r="AO1567">
        <v>2</v>
      </c>
      <c r="AP1567" s="179">
        <v>2</v>
      </c>
      <c r="AQ1567" s="179">
        <v>2</v>
      </c>
      <c r="AR1567" s="179">
        <v>2</v>
      </c>
      <c r="AS1567" s="179">
        <v>2</v>
      </c>
      <c r="AT1567">
        <v>2</v>
      </c>
      <c r="AU1567">
        <v>2</v>
      </c>
      <c r="AV1567">
        <v>2</v>
      </c>
      <c r="AW1567">
        <v>2</v>
      </c>
      <c r="AX1567" s="179">
        <v>2</v>
      </c>
      <c r="AY1567" s="179">
        <v>2</v>
      </c>
      <c r="AZ1567" s="179">
        <v>2</v>
      </c>
      <c r="BA1567" s="179">
        <v>2</v>
      </c>
    </row>
    <row r="1568" spans="1:53" ht="14.45" customHeight="1">
      <c r="A1568"/>
      <c r="B1568" s="26" t="s">
        <v>6820</v>
      </c>
      <c r="D1568" s="47"/>
      <c r="E1568" s="256"/>
      <c r="F1568" s="47"/>
      <c r="G1568" s="47"/>
      <c r="H1568" s="47"/>
      <c r="I1568" s="47"/>
      <c r="J1568" s="47"/>
      <c r="K1568" s="47"/>
      <c r="L1568" s="47"/>
      <c r="M1568" s="47"/>
      <c r="N1568" s="47"/>
      <c r="O1568" s="47"/>
      <c r="P1568" s="47"/>
      <c r="Q1568" s="47"/>
      <c r="R1568" s="47"/>
      <c r="S1568" s="47"/>
      <c r="T1568" s="47"/>
      <c r="U1568" s="47"/>
      <c r="V1568" s="48"/>
      <c r="W1568">
        <v>4</v>
      </c>
      <c r="X1568" t="s">
        <v>75</v>
      </c>
      <c r="Y1568" t="s">
        <v>19</v>
      </c>
      <c r="Z1568" t="s">
        <v>19</v>
      </c>
      <c r="AA1568" t="s">
        <v>19</v>
      </c>
      <c r="AB1568" t="s">
        <v>19</v>
      </c>
      <c r="AC1568" t="s">
        <v>19</v>
      </c>
      <c r="AD1568" t="s">
        <v>19</v>
      </c>
      <c r="AE1568" t="s">
        <v>1594</v>
      </c>
      <c r="AF1568" s="27" t="s">
        <v>19</v>
      </c>
      <c r="AG1568" s="27" t="s">
        <v>19</v>
      </c>
      <c r="AH1568" s="27" t="s">
        <v>19</v>
      </c>
      <c r="AI1568" s="27" t="s">
        <v>19</v>
      </c>
      <c r="AJ1568" s="27" t="s">
        <v>19</v>
      </c>
      <c r="AK1568" t="s">
        <v>21</v>
      </c>
      <c r="AL1568">
        <v>6</v>
      </c>
      <c r="AM1568">
        <v>6</v>
      </c>
      <c r="AN1568">
        <v>6</v>
      </c>
      <c r="AO1568">
        <v>6</v>
      </c>
      <c r="AP1568" s="179">
        <v>6</v>
      </c>
      <c r="AQ1568" s="179">
        <v>6</v>
      </c>
      <c r="AR1568" s="179">
        <v>6</v>
      </c>
      <c r="AS1568" s="179">
        <v>6</v>
      </c>
      <c r="AT1568">
        <v>6</v>
      </c>
      <c r="AU1568">
        <v>6</v>
      </c>
      <c r="AV1568">
        <v>6</v>
      </c>
      <c r="AW1568">
        <v>6</v>
      </c>
      <c r="AX1568" s="179">
        <v>6</v>
      </c>
      <c r="AY1568" s="179">
        <v>6</v>
      </c>
      <c r="AZ1568" s="179">
        <v>6</v>
      </c>
      <c r="BA1568" s="179">
        <v>6</v>
      </c>
    </row>
    <row r="1569" spans="1:53" ht="14.45" customHeight="1">
      <c r="A1569"/>
      <c r="B1569" s="26" t="s">
        <v>6820</v>
      </c>
      <c r="D1569" s="47"/>
      <c r="E1569" s="256"/>
      <c r="F1569" s="47"/>
      <c r="G1569" s="47"/>
      <c r="H1569" s="47"/>
      <c r="I1569" s="47"/>
      <c r="J1569" s="47"/>
      <c r="K1569" s="47"/>
      <c r="L1569" s="47"/>
      <c r="M1569" s="47"/>
      <c r="N1569" s="47"/>
      <c r="O1569" s="47"/>
      <c r="P1569" s="47"/>
      <c r="Q1569" s="47"/>
      <c r="R1569" s="47"/>
      <c r="S1569" s="47"/>
      <c r="T1569" s="47"/>
      <c r="U1569" s="47"/>
      <c r="V1569" s="48"/>
      <c r="W1569">
        <v>4</v>
      </c>
      <c r="X1569" t="s">
        <v>75</v>
      </c>
      <c r="Y1569" t="s">
        <v>19</v>
      </c>
      <c r="Z1569" t="s">
        <v>19</v>
      </c>
      <c r="AA1569" t="s">
        <v>19</v>
      </c>
      <c r="AB1569" t="s">
        <v>19</v>
      </c>
      <c r="AC1569" t="s">
        <v>19</v>
      </c>
      <c r="AD1569" t="s">
        <v>19</v>
      </c>
      <c r="AE1569" t="s">
        <v>2828</v>
      </c>
      <c r="AF1569" s="27" t="s">
        <v>19</v>
      </c>
      <c r="AG1569" s="27" t="s">
        <v>19</v>
      </c>
      <c r="AH1569" s="27" t="s">
        <v>19</v>
      </c>
      <c r="AI1569" s="27" t="s">
        <v>19</v>
      </c>
      <c r="AJ1569" s="27" t="s">
        <v>19</v>
      </c>
      <c r="AK1569" t="s">
        <v>21</v>
      </c>
      <c r="AL1569">
        <v>8</v>
      </c>
      <c r="AM1569">
        <v>8</v>
      </c>
      <c r="AN1569">
        <v>8</v>
      </c>
      <c r="AO1569">
        <v>8</v>
      </c>
      <c r="AP1569" s="179">
        <v>8</v>
      </c>
      <c r="AQ1569" s="179">
        <v>8</v>
      </c>
      <c r="AR1569" s="179">
        <v>8</v>
      </c>
      <c r="AS1569" s="179">
        <v>8</v>
      </c>
      <c r="AT1569">
        <v>8</v>
      </c>
      <c r="AU1569">
        <v>8</v>
      </c>
      <c r="AV1569">
        <v>8</v>
      </c>
      <c r="AW1569">
        <v>8</v>
      </c>
      <c r="AX1569" s="179">
        <v>8</v>
      </c>
      <c r="AY1569" s="179">
        <v>8</v>
      </c>
      <c r="AZ1569" s="179">
        <v>8</v>
      </c>
      <c r="BA1569" s="179">
        <v>8</v>
      </c>
    </row>
    <row r="1570" spans="1:53" ht="14.45" customHeight="1">
      <c r="A1570"/>
      <c r="B1570" s="26" t="s">
        <v>6820</v>
      </c>
      <c r="D1570" s="47"/>
      <c r="E1570" s="256"/>
      <c r="F1570" s="47"/>
      <c r="G1570" s="47"/>
      <c r="H1570" s="47"/>
      <c r="I1570" s="47"/>
      <c r="J1570" s="47"/>
      <c r="K1570" s="47"/>
      <c r="L1570" s="47"/>
      <c r="M1570" s="47"/>
      <c r="N1570" s="47"/>
      <c r="O1570" s="47"/>
      <c r="P1570" s="47"/>
      <c r="Q1570" s="47"/>
      <c r="R1570" s="47"/>
      <c r="S1570" s="47"/>
      <c r="T1570" s="47"/>
      <c r="U1570" s="47"/>
      <c r="V1570" s="48"/>
      <c r="W1570">
        <v>4</v>
      </c>
      <c r="X1570" t="s">
        <v>75</v>
      </c>
      <c r="Y1570" t="s">
        <v>19</v>
      </c>
      <c r="Z1570" t="s">
        <v>19</v>
      </c>
      <c r="AA1570" t="s">
        <v>19</v>
      </c>
      <c r="AB1570" t="s">
        <v>19</v>
      </c>
      <c r="AC1570" t="s">
        <v>19</v>
      </c>
      <c r="AD1570" t="s">
        <v>19</v>
      </c>
      <c r="AE1570" t="s">
        <v>1431</v>
      </c>
      <c r="AF1570" s="27" t="s">
        <v>19</v>
      </c>
      <c r="AG1570" s="27" t="s">
        <v>19</v>
      </c>
      <c r="AH1570" s="27" t="s">
        <v>19</v>
      </c>
      <c r="AI1570" s="27" t="s">
        <v>19</v>
      </c>
      <c r="AJ1570" s="27" t="s">
        <v>19</v>
      </c>
      <c r="AK1570" t="s">
        <v>21</v>
      </c>
      <c r="AL1570">
        <v>19</v>
      </c>
      <c r="AM1570">
        <v>19</v>
      </c>
      <c r="AN1570">
        <v>19</v>
      </c>
      <c r="AO1570">
        <v>19</v>
      </c>
      <c r="AP1570" s="179">
        <v>19</v>
      </c>
      <c r="AQ1570" s="179">
        <v>19</v>
      </c>
      <c r="AR1570" s="179">
        <v>19</v>
      </c>
      <c r="AS1570" s="179">
        <v>19</v>
      </c>
      <c r="AT1570">
        <v>19</v>
      </c>
      <c r="AU1570">
        <v>19</v>
      </c>
      <c r="AV1570">
        <v>19</v>
      </c>
      <c r="AW1570">
        <v>19</v>
      </c>
      <c r="AX1570" s="179">
        <v>19</v>
      </c>
      <c r="AY1570" s="179">
        <v>19</v>
      </c>
      <c r="AZ1570" s="179">
        <v>19</v>
      </c>
      <c r="BA1570" s="179">
        <v>19</v>
      </c>
    </row>
    <row r="1571" spans="1:53" ht="14.45" customHeight="1">
      <c r="A1571"/>
      <c r="B1571" s="26" t="s">
        <v>6820</v>
      </c>
      <c r="D1571" s="47"/>
      <c r="E1571" s="256"/>
      <c r="F1571" s="47"/>
      <c r="G1571" s="47"/>
      <c r="H1571" s="47"/>
      <c r="I1571" s="47"/>
      <c r="J1571" s="47"/>
      <c r="K1571" s="47"/>
      <c r="L1571" s="47"/>
      <c r="M1571" s="47"/>
      <c r="N1571" s="47"/>
      <c r="O1571" s="47"/>
      <c r="P1571" s="47"/>
      <c r="Q1571" s="47"/>
      <c r="R1571" s="47"/>
      <c r="S1571" s="47"/>
      <c r="T1571" s="47"/>
      <c r="U1571" s="47"/>
      <c r="V1571" s="48"/>
      <c r="W1571">
        <v>4</v>
      </c>
      <c r="X1571" t="s">
        <v>75</v>
      </c>
      <c r="Y1571" t="s">
        <v>19</v>
      </c>
      <c r="Z1571" t="s">
        <v>19</v>
      </c>
      <c r="AA1571" t="s">
        <v>19</v>
      </c>
      <c r="AB1571" t="s">
        <v>19</v>
      </c>
      <c r="AC1571" t="s">
        <v>19</v>
      </c>
      <c r="AD1571" t="s">
        <v>19</v>
      </c>
      <c r="AE1571" t="s">
        <v>2829</v>
      </c>
      <c r="AF1571" s="27" t="s">
        <v>19</v>
      </c>
      <c r="AG1571" s="27" t="s">
        <v>19</v>
      </c>
      <c r="AH1571" s="27" t="s">
        <v>19</v>
      </c>
      <c r="AI1571" s="27" t="s">
        <v>19</v>
      </c>
      <c r="AJ1571" s="27" t="s">
        <v>19</v>
      </c>
      <c r="AK1571" t="s">
        <v>21</v>
      </c>
      <c r="AL1571">
        <v>1</v>
      </c>
      <c r="AM1571">
        <v>1</v>
      </c>
      <c r="AN1571">
        <v>1</v>
      </c>
      <c r="AO1571">
        <v>1</v>
      </c>
      <c r="AP1571" s="179">
        <v>1</v>
      </c>
      <c r="AQ1571" s="179">
        <v>1</v>
      </c>
      <c r="AR1571" s="179">
        <v>1</v>
      </c>
      <c r="AS1571" s="179">
        <v>1</v>
      </c>
      <c r="AT1571">
        <v>1</v>
      </c>
      <c r="AU1571">
        <v>1</v>
      </c>
      <c r="AV1571">
        <v>1</v>
      </c>
      <c r="AW1571">
        <v>1</v>
      </c>
      <c r="AX1571" s="179">
        <v>1</v>
      </c>
      <c r="AY1571" s="179">
        <v>1</v>
      </c>
      <c r="AZ1571" s="179">
        <v>1</v>
      </c>
      <c r="BA1571" s="179">
        <v>1</v>
      </c>
    </row>
    <row r="1572" spans="1:53" ht="14.45" customHeight="1">
      <c r="A1572"/>
      <c r="B1572" s="26" t="s">
        <v>6820</v>
      </c>
      <c r="D1572" s="47"/>
      <c r="E1572" s="256"/>
      <c r="F1572" s="47"/>
      <c r="G1572" s="47"/>
      <c r="H1572" s="47"/>
      <c r="I1572" s="47"/>
      <c r="J1572" s="47"/>
      <c r="K1572" s="47"/>
      <c r="L1572" s="47"/>
      <c r="M1572" s="47"/>
      <c r="N1572" s="47"/>
      <c r="O1572" s="47"/>
      <c r="P1572" s="47"/>
      <c r="Q1572" s="47"/>
      <c r="R1572" s="47"/>
      <c r="S1572" s="47"/>
      <c r="T1572" s="47"/>
      <c r="U1572" s="47"/>
      <c r="V1572" s="48"/>
      <c r="W1572">
        <v>4</v>
      </c>
      <c r="X1572" t="s">
        <v>75</v>
      </c>
      <c r="Y1572" t="s">
        <v>19</v>
      </c>
      <c r="Z1572" t="s">
        <v>19</v>
      </c>
      <c r="AA1572" t="s">
        <v>19</v>
      </c>
      <c r="AB1572" t="s">
        <v>19</v>
      </c>
      <c r="AC1572" t="s">
        <v>19</v>
      </c>
      <c r="AD1572" t="s">
        <v>19</v>
      </c>
      <c r="AE1572" t="s">
        <v>1741</v>
      </c>
      <c r="AF1572" s="27" t="s">
        <v>19</v>
      </c>
      <c r="AG1572" s="27" t="s">
        <v>19</v>
      </c>
      <c r="AH1572" s="27" t="s">
        <v>19</v>
      </c>
      <c r="AI1572" s="27" t="s">
        <v>19</v>
      </c>
      <c r="AJ1572" s="27" t="s">
        <v>19</v>
      </c>
      <c r="AK1572" t="s">
        <v>21</v>
      </c>
      <c r="AL1572">
        <v>1</v>
      </c>
      <c r="AM1572">
        <v>1</v>
      </c>
      <c r="AN1572">
        <v>1</v>
      </c>
      <c r="AO1572">
        <v>1</v>
      </c>
      <c r="AP1572" s="179">
        <v>1</v>
      </c>
      <c r="AQ1572" s="179">
        <v>1</v>
      </c>
      <c r="AR1572" s="179">
        <v>1</v>
      </c>
      <c r="AS1572" s="179">
        <v>1</v>
      </c>
      <c r="AT1572">
        <v>1</v>
      </c>
      <c r="AU1572">
        <v>1</v>
      </c>
      <c r="AV1572">
        <v>1</v>
      </c>
      <c r="AW1572">
        <v>1</v>
      </c>
      <c r="AX1572" s="179">
        <v>1</v>
      </c>
      <c r="AY1572" s="179">
        <v>1</v>
      </c>
      <c r="AZ1572" s="179">
        <v>1</v>
      </c>
      <c r="BA1572" s="179">
        <v>1</v>
      </c>
    </row>
    <row r="1573" spans="1:53" ht="14.45" customHeight="1">
      <c r="A1573"/>
      <c r="B1573" s="26" t="s">
        <v>6820</v>
      </c>
      <c r="D1573" s="47"/>
      <c r="E1573" s="256"/>
      <c r="F1573" s="47"/>
      <c r="G1573" s="47"/>
      <c r="H1573" s="47"/>
      <c r="I1573" s="47"/>
      <c r="J1573" s="47"/>
      <c r="K1573" s="47"/>
      <c r="L1573" s="47"/>
      <c r="M1573" s="47"/>
      <c r="N1573" s="47"/>
      <c r="O1573" s="47"/>
      <c r="P1573" s="47"/>
      <c r="Q1573" s="47"/>
      <c r="R1573" s="47"/>
      <c r="S1573" s="47"/>
      <c r="T1573" s="47"/>
      <c r="U1573" s="47"/>
      <c r="V1573" s="48"/>
      <c r="W1573">
        <v>4</v>
      </c>
      <c r="X1573" t="s">
        <v>75</v>
      </c>
      <c r="Y1573" t="s">
        <v>19</v>
      </c>
      <c r="Z1573" t="s">
        <v>19</v>
      </c>
      <c r="AA1573" t="s">
        <v>19</v>
      </c>
      <c r="AB1573" t="s">
        <v>19</v>
      </c>
      <c r="AC1573" t="s">
        <v>19</v>
      </c>
      <c r="AD1573" t="s">
        <v>19</v>
      </c>
      <c r="AE1573" t="s">
        <v>2830</v>
      </c>
      <c r="AF1573" s="27" t="s">
        <v>19</v>
      </c>
      <c r="AG1573" s="27" t="s">
        <v>19</v>
      </c>
      <c r="AH1573" s="27" t="s">
        <v>19</v>
      </c>
      <c r="AI1573" s="27" t="s">
        <v>19</v>
      </c>
      <c r="AJ1573" s="27" t="s">
        <v>19</v>
      </c>
      <c r="AK1573" t="s">
        <v>21</v>
      </c>
      <c r="AL1573">
        <v>2</v>
      </c>
      <c r="AM1573">
        <v>2</v>
      </c>
      <c r="AN1573">
        <v>2</v>
      </c>
      <c r="AO1573">
        <v>2</v>
      </c>
      <c r="AP1573" s="179">
        <v>2</v>
      </c>
      <c r="AQ1573" s="179">
        <v>2</v>
      </c>
      <c r="AR1573" s="179">
        <v>2</v>
      </c>
      <c r="AS1573" s="179">
        <v>2</v>
      </c>
      <c r="AT1573">
        <v>2</v>
      </c>
      <c r="AU1573">
        <v>2</v>
      </c>
      <c r="AV1573">
        <v>2</v>
      </c>
      <c r="AW1573">
        <v>2</v>
      </c>
      <c r="AX1573" s="179">
        <v>2</v>
      </c>
      <c r="AY1573" s="179">
        <v>2</v>
      </c>
      <c r="AZ1573" s="179">
        <v>2</v>
      </c>
      <c r="BA1573" s="179">
        <v>2</v>
      </c>
    </row>
    <row r="1574" spans="1:53" ht="14.45" customHeight="1">
      <c r="A1574"/>
      <c r="B1574" s="26" t="s">
        <v>6820</v>
      </c>
      <c r="D1574" s="47"/>
      <c r="E1574" s="256"/>
      <c r="F1574" s="47"/>
      <c r="G1574" s="47"/>
      <c r="H1574" s="47"/>
      <c r="I1574" s="47"/>
      <c r="J1574" s="47"/>
      <c r="K1574" s="47"/>
      <c r="L1574" s="47"/>
      <c r="M1574" s="47"/>
      <c r="N1574" s="47"/>
      <c r="O1574" s="47"/>
      <c r="P1574" s="47"/>
      <c r="Q1574" s="47"/>
      <c r="R1574" s="47"/>
      <c r="S1574" s="47"/>
      <c r="T1574" s="47"/>
      <c r="U1574" s="47"/>
      <c r="V1574" s="48"/>
      <c r="W1574">
        <v>4</v>
      </c>
      <c r="X1574" t="s">
        <v>75</v>
      </c>
      <c r="Y1574" t="s">
        <v>19</v>
      </c>
      <c r="Z1574" t="s">
        <v>19</v>
      </c>
      <c r="AA1574" t="s">
        <v>19</v>
      </c>
      <c r="AB1574" t="s">
        <v>19</v>
      </c>
      <c r="AC1574" t="s">
        <v>19</v>
      </c>
      <c r="AD1574" t="s">
        <v>19</v>
      </c>
      <c r="AE1574" t="s">
        <v>120</v>
      </c>
      <c r="AF1574" s="27" t="s">
        <v>19</v>
      </c>
      <c r="AG1574" s="27" t="s">
        <v>19</v>
      </c>
      <c r="AH1574" s="27" t="s">
        <v>19</v>
      </c>
      <c r="AI1574" s="27" t="s">
        <v>19</v>
      </c>
      <c r="AJ1574" s="27" t="s">
        <v>19</v>
      </c>
      <c r="AK1574" t="s">
        <v>21</v>
      </c>
      <c r="AL1574">
        <v>1</v>
      </c>
      <c r="AM1574">
        <v>1</v>
      </c>
      <c r="AN1574">
        <v>1</v>
      </c>
      <c r="AO1574">
        <v>1</v>
      </c>
      <c r="AP1574" s="179">
        <v>1</v>
      </c>
      <c r="AQ1574" s="179">
        <v>1</v>
      </c>
      <c r="AR1574" s="179">
        <v>1</v>
      </c>
      <c r="AS1574" s="179">
        <v>1</v>
      </c>
      <c r="AT1574">
        <v>1</v>
      </c>
      <c r="AU1574">
        <v>1</v>
      </c>
      <c r="AV1574">
        <v>1</v>
      </c>
      <c r="AW1574">
        <v>1</v>
      </c>
      <c r="AX1574" s="179">
        <v>1</v>
      </c>
      <c r="AY1574" s="179">
        <v>1</v>
      </c>
      <c r="AZ1574" s="179">
        <v>1</v>
      </c>
      <c r="BA1574" s="179">
        <v>1</v>
      </c>
    </row>
    <row r="1575" spans="1:53" ht="14.45" customHeight="1">
      <c r="A1575"/>
      <c r="B1575" s="26" t="s">
        <v>6820</v>
      </c>
      <c r="D1575" s="47"/>
      <c r="E1575" s="256"/>
      <c r="F1575" s="47"/>
      <c r="G1575" s="47"/>
      <c r="H1575" s="47"/>
      <c r="I1575" s="47"/>
      <c r="J1575" s="47"/>
      <c r="K1575" s="47"/>
      <c r="L1575" s="47"/>
      <c r="M1575" s="47"/>
      <c r="N1575" s="47"/>
      <c r="O1575" s="47"/>
      <c r="P1575" s="47"/>
      <c r="Q1575" s="47"/>
      <c r="R1575" s="47"/>
      <c r="S1575" s="47"/>
      <c r="T1575" s="47"/>
      <c r="U1575" s="47"/>
      <c r="V1575" s="48"/>
      <c r="W1575">
        <v>4</v>
      </c>
      <c r="X1575" t="s">
        <v>75</v>
      </c>
      <c r="Y1575" t="s">
        <v>19</v>
      </c>
      <c r="Z1575" t="s">
        <v>19</v>
      </c>
      <c r="AA1575" t="s">
        <v>19</v>
      </c>
      <c r="AB1575" t="s">
        <v>19</v>
      </c>
      <c r="AC1575" t="s">
        <v>19</v>
      </c>
      <c r="AD1575" t="s">
        <v>19</v>
      </c>
      <c r="AE1575" t="s">
        <v>121</v>
      </c>
      <c r="AF1575" s="27" t="s">
        <v>19</v>
      </c>
      <c r="AG1575" s="27" t="s">
        <v>19</v>
      </c>
      <c r="AH1575" s="27" t="s">
        <v>19</v>
      </c>
      <c r="AI1575" s="27" t="s">
        <v>19</v>
      </c>
      <c r="AJ1575" s="27" t="s">
        <v>19</v>
      </c>
      <c r="AK1575" t="s">
        <v>21</v>
      </c>
      <c r="AL1575">
        <v>3</v>
      </c>
      <c r="AM1575">
        <v>3</v>
      </c>
      <c r="AN1575">
        <v>3</v>
      </c>
      <c r="AO1575">
        <v>3</v>
      </c>
      <c r="AP1575" s="179">
        <v>3</v>
      </c>
      <c r="AQ1575" s="179">
        <v>3</v>
      </c>
      <c r="AR1575" s="179">
        <v>3</v>
      </c>
      <c r="AS1575" s="179">
        <v>3</v>
      </c>
      <c r="AT1575">
        <v>3</v>
      </c>
      <c r="AU1575">
        <v>3</v>
      </c>
      <c r="AV1575">
        <v>3</v>
      </c>
      <c r="AW1575">
        <v>3</v>
      </c>
      <c r="AX1575" s="179">
        <v>3</v>
      </c>
      <c r="AY1575" s="179">
        <v>3</v>
      </c>
      <c r="AZ1575" s="179">
        <v>3</v>
      </c>
      <c r="BA1575" s="179">
        <v>3</v>
      </c>
    </row>
    <row r="1576" spans="1:53" ht="14.45" customHeight="1">
      <c r="A1576"/>
      <c r="B1576" s="26" t="s">
        <v>6820</v>
      </c>
      <c r="D1576" s="47"/>
      <c r="E1576" s="256"/>
      <c r="F1576" s="47"/>
      <c r="G1576" s="47"/>
      <c r="H1576" s="47"/>
      <c r="I1576" s="47"/>
      <c r="J1576" s="47"/>
      <c r="K1576" s="47"/>
      <c r="L1576" s="47"/>
      <c r="M1576" s="47"/>
      <c r="N1576" s="47"/>
      <c r="O1576" s="47"/>
      <c r="P1576" s="47"/>
      <c r="Q1576" s="47"/>
      <c r="R1576" s="47"/>
      <c r="S1576" s="47"/>
      <c r="T1576" s="47"/>
      <c r="U1576" s="47"/>
      <c r="V1576" s="48"/>
      <c r="W1576">
        <v>4</v>
      </c>
      <c r="X1576" t="s">
        <v>75</v>
      </c>
      <c r="Y1576" t="s">
        <v>19</v>
      </c>
      <c r="Z1576" t="s">
        <v>19</v>
      </c>
      <c r="AA1576" t="s">
        <v>19</v>
      </c>
      <c r="AB1576" t="s">
        <v>19</v>
      </c>
      <c r="AC1576" t="s">
        <v>19</v>
      </c>
      <c r="AD1576" t="s">
        <v>19</v>
      </c>
      <c r="AE1576" t="s">
        <v>122</v>
      </c>
      <c r="AF1576" s="27" t="s">
        <v>19</v>
      </c>
      <c r="AG1576" s="27" t="s">
        <v>19</v>
      </c>
      <c r="AH1576" s="27" t="s">
        <v>19</v>
      </c>
      <c r="AI1576" s="27" t="s">
        <v>19</v>
      </c>
      <c r="AJ1576" s="27" t="s">
        <v>19</v>
      </c>
      <c r="AK1576" t="s">
        <v>21</v>
      </c>
      <c r="AL1576">
        <v>13</v>
      </c>
      <c r="AM1576">
        <v>13</v>
      </c>
      <c r="AN1576">
        <v>13</v>
      </c>
      <c r="AO1576">
        <v>13</v>
      </c>
      <c r="AP1576" s="179">
        <v>13</v>
      </c>
      <c r="AQ1576" s="179">
        <v>13</v>
      </c>
      <c r="AR1576" s="179">
        <v>13</v>
      </c>
      <c r="AS1576" s="179">
        <v>13</v>
      </c>
      <c r="AT1576">
        <v>13</v>
      </c>
      <c r="AU1576">
        <v>13</v>
      </c>
      <c r="AV1576">
        <v>13</v>
      </c>
      <c r="AW1576">
        <v>13</v>
      </c>
      <c r="AX1576" s="179">
        <v>13</v>
      </c>
      <c r="AY1576" s="179">
        <v>13</v>
      </c>
      <c r="AZ1576" s="179">
        <v>13</v>
      </c>
      <c r="BA1576" s="179">
        <v>13</v>
      </c>
    </row>
    <row r="1577" spans="1:53" ht="14.45" customHeight="1">
      <c r="B1577" s="26" t="s">
        <v>6820</v>
      </c>
      <c r="D1577" s="47"/>
      <c r="E1577" s="256"/>
      <c r="F1577" s="47"/>
      <c r="G1577" s="47"/>
      <c r="H1577" s="47"/>
      <c r="I1577" s="47"/>
      <c r="J1577" s="47"/>
      <c r="K1577" s="47"/>
      <c r="L1577" s="47"/>
      <c r="M1577" s="47"/>
      <c r="N1577" s="47"/>
      <c r="O1577" s="47"/>
      <c r="P1577" s="47"/>
      <c r="Q1577" s="47"/>
      <c r="R1577" s="47"/>
      <c r="S1577" s="47"/>
      <c r="T1577" s="47"/>
      <c r="U1577" s="47"/>
      <c r="V1577" s="48"/>
      <c r="W1577">
        <v>4</v>
      </c>
      <c r="X1577" t="s">
        <v>75</v>
      </c>
      <c r="Y1577" t="s">
        <v>19</v>
      </c>
      <c r="Z1577" t="s">
        <v>19</v>
      </c>
      <c r="AA1577" t="s">
        <v>19</v>
      </c>
      <c r="AB1577" t="s">
        <v>19</v>
      </c>
      <c r="AC1577" t="s">
        <v>19</v>
      </c>
      <c r="AD1577" t="s">
        <v>19</v>
      </c>
      <c r="AE1577" t="s">
        <v>123</v>
      </c>
      <c r="AF1577" s="27" t="s">
        <v>19</v>
      </c>
      <c r="AG1577" s="27" t="s">
        <v>19</v>
      </c>
      <c r="AH1577" s="27" t="s">
        <v>19</v>
      </c>
      <c r="AI1577" s="27" t="s">
        <v>19</v>
      </c>
      <c r="AJ1577" s="27" t="s">
        <v>19</v>
      </c>
      <c r="AK1577" t="s">
        <v>21</v>
      </c>
      <c r="AL1577">
        <v>5</v>
      </c>
      <c r="AM1577">
        <v>5</v>
      </c>
      <c r="AN1577">
        <v>5</v>
      </c>
      <c r="AO1577">
        <v>5</v>
      </c>
      <c r="AP1577" s="179">
        <v>5</v>
      </c>
      <c r="AQ1577" s="179">
        <v>5</v>
      </c>
      <c r="AR1577" s="179">
        <v>5</v>
      </c>
      <c r="AS1577" s="179">
        <v>5</v>
      </c>
      <c r="AT1577">
        <v>5</v>
      </c>
      <c r="AU1577">
        <v>5</v>
      </c>
      <c r="AV1577">
        <v>5</v>
      </c>
      <c r="AW1577">
        <v>5</v>
      </c>
      <c r="AX1577" s="179">
        <v>5</v>
      </c>
      <c r="AY1577" s="179">
        <v>5</v>
      </c>
      <c r="AZ1577" s="179">
        <v>5</v>
      </c>
      <c r="BA1577" s="179">
        <v>5</v>
      </c>
    </row>
    <row r="1578" spans="1:53" ht="14.45" customHeight="1">
      <c r="B1578" s="26" t="s">
        <v>6820</v>
      </c>
      <c r="D1578" s="47"/>
      <c r="E1578" s="256"/>
      <c r="F1578" s="47"/>
      <c r="G1578" s="47"/>
      <c r="H1578" s="47"/>
      <c r="I1578" s="47"/>
      <c r="J1578" s="47"/>
      <c r="K1578" s="47"/>
      <c r="L1578" s="47"/>
      <c r="M1578" s="47"/>
      <c r="N1578" s="47"/>
      <c r="O1578" s="47"/>
      <c r="P1578" s="47"/>
      <c r="Q1578" s="47"/>
      <c r="R1578" s="47"/>
      <c r="S1578" s="47"/>
      <c r="T1578" s="47"/>
      <c r="U1578" s="47"/>
      <c r="V1578" s="48"/>
      <c r="W1578">
        <v>4</v>
      </c>
      <c r="X1578" t="s">
        <v>75</v>
      </c>
      <c r="Y1578" t="s">
        <v>19</v>
      </c>
      <c r="Z1578" t="s">
        <v>19</v>
      </c>
      <c r="AA1578" t="s">
        <v>19</v>
      </c>
      <c r="AB1578" t="s">
        <v>19</v>
      </c>
      <c r="AC1578" t="s">
        <v>19</v>
      </c>
      <c r="AD1578" t="s">
        <v>19</v>
      </c>
      <c r="AE1578" t="s">
        <v>125</v>
      </c>
      <c r="AF1578" s="27" t="s">
        <v>19</v>
      </c>
      <c r="AG1578" s="27" t="s">
        <v>19</v>
      </c>
      <c r="AH1578" s="27" t="s">
        <v>19</v>
      </c>
      <c r="AI1578" s="27" t="s">
        <v>19</v>
      </c>
      <c r="AJ1578" s="27" t="s">
        <v>19</v>
      </c>
      <c r="AK1578" t="s">
        <v>21</v>
      </c>
      <c r="AL1578">
        <v>11</v>
      </c>
      <c r="AM1578">
        <v>11</v>
      </c>
      <c r="AN1578">
        <v>11</v>
      </c>
      <c r="AO1578">
        <v>11</v>
      </c>
      <c r="AP1578" s="179">
        <v>11</v>
      </c>
      <c r="AQ1578" s="179">
        <v>11</v>
      </c>
      <c r="AR1578" s="179">
        <v>11</v>
      </c>
      <c r="AS1578" s="179">
        <v>11</v>
      </c>
      <c r="AT1578">
        <v>11</v>
      </c>
      <c r="AU1578">
        <v>11</v>
      </c>
      <c r="AV1578">
        <v>11</v>
      </c>
      <c r="AW1578">
        <v>11</v>
      </c>
      <c r="AX1578" s="179">
        <v>11</v>
      </c>
      <c r="AY1578" s="179">
        <v>11</v>
      </c>
      <c r="AZ1578" s="179">
        <v>11</v>
      </c>
      <c r="BA1578" s="179">
        <v>11</v>
      </c>
    </row>
    <row r="1579" spans="1:53" ht="14.45" customHeight="1">
      <c r="B1579" s="26" t="s">
        <v>6820</v>
      </c>
      <c r="D1579" s="47"/>
      <c r="E1579" s="256"/>
      <c r="F1579" s="47"/>
      <c r="G1579" s="47"/>
      <c r="H1579" s="47"/>
      <c r="I1579" s="47"/>
      <c r="J1579" s="47"/>
      <c r="K1579" s="47"/>
      <c r="L1579" s="47"/>
      <c r="M1579" s="47"/>
      <c r="N1579" s="47"/>
      <c r="O1579" s="47"/>
      <c r="P1579" s="47"/>
      <c r="Q1579" s="47"/>
      <c r="R1579" s="47"/>
      <c r="S1579" s="47"/>
      <c r="T1579" s="47"/>
      <c r="U1579" s="47"/>
      <c r="V1579" s="48"/>
      <c r="W1579">
        <v>4</v>
      </c>
      <c r="X1579" t="s">
        <v>75</v>
      </c>
      <c r="Y1579" t="s">
        <v>19</v>
      </c>
      <c r="Z1579" t="s">
        <v>19</v>
      </c>
      <c r="AA1579" t="s">
        <v>19</v>
      </c>
      <c r="AB1579" t="s">
        <v>19</v>
      </c>
      <c r="AC1579" t="s">
        <v>19</v>
      </c>
      <c r="AD1579" t="s">
        <v>19</v>
      </c>
      <c r="AE1579" t="s">
        <v>126</v>
      </c>
      <c r="AF1579" s="27" t="s">
        <v>19</v>
      </c>
      <c r="AG1579" s="27" t="s">
        <v>19</v>
      </c>
      <c r="AH1579" s="27" t="s">
        <v>19</v>
      </c>
      <c r="AI1579" s="27" t="s">
        <v>19</v>
      </c>
      <c r="AJ1579" s="27" t="s">
        <v>19</v>
      </c>
      <c r="AK1579" t="s">
        <v>21</v>
      </c>
      <c r="AL1579">
        <v>4</v>
      </c>
      <c r="AM1579">
        <v>4</v>
      </c>
      <c r="AN1579">
        <v>4</v>
      </c>
      <c r="AO1579">
        <v>4</v>
      </c>
      <c r="AP1579" s="179">
        <v>4</v>
      </c>
      <c r="AQ1579" s="179">
        <v>4</v>
      </c>
      <c r="AR1579" s="179">
        <v>4</v>
      </c>
      <c r="AS1579" s="179">
        <v>4</v>
      </c>
      <c r="AT1579">
        <v>4</v>
      </c>
      <c r="AU1579">
        <v>4</v>
      </c>
      <c r="AV1579">
        <v>4</v>
      </c>
      <c r="AW1579">
        <v>4</v>
      </c>
      <c r="AX1579" s="179">
        <v>4</v>
      </c>
      <c r="AY1579" s="179">
        <v>4</v>
      </c>
      <c r="AZ1579" s="179">
        <v>4</v>
      </c>
      <c r="BA1579" s="179">
        <v>4</v>
      </c>
    </row>
    <row r="1580" spans="1:53" s="198" customFormat="1" ht="14.45" customHeight="1">
      <c r="A1580" s="200" t="s">
        <v>7741</v>
      </c>
      <c r="B1580" s="120" t="s">
        <v>6820</v>
      </c>
      <c r="D1580" s="120" t="s">
        <v>6845</v>
      </c>
      <c r="E1580" s="257"/>
      <c r="F1580" s="120"/>
      <c r="G1580" s="120"/>
      <c r="H1580" s="120"/>
      <c r="I1580" s="120"/>
      <c r="J1580" s="120"/>
      <c r="K1580" s="120"/>
      <c r="L1580" s="120"/>
      <c r="M1580" s="120"/>
      <c r="N1580" s="120"/>
      <c r="O1580" s="120"/>
      <c r="P1580" s="120"/>
      <c r="Q1580" s="120"/>
      <c r="R1580" s="120"/>
      <c r="S1580" s="120"/>
      <c r="T1580" s="120"/>
      <c r="U1580" s="120"/>
      <c r="V1580" s="199" t="s">
        <v>6833</v>
      </c>
      <c r="W1580" s="198">
        <v>3</v>
      </c>
      <c r="X1580" s="198" t="s">
        <v>75</v>
      </c>
      <c r="Y1580" s="198" t="s">
        <v>2831</v>
      </c>
      <c r="Z1580" s="198" t="s">
        <v>19</v>
      </c>
      <c r="AA1580" s="198" t="s">
        <v>161</v>
      </c>
      <c r="AB1580" s="198" t="s">
        <v>162</v>
      </c>
      <c r="AC1580" s="198" t="s">
        <v>2832</v>
      </c>
      <c r="AD1580" s="198" t="s">
        <v>164</v>
      </c>
      <c r="AE1580" s="198" t="s">
        <v>254</v>
      </c>
      <c r="AF1580" s="204" t="s">
        <v>19</v>
      </c>
      <c r="AG1580" s="204" t="s">
        <v>19</v>
      </c>
      <c r="AH1580" s="204" t="s">
        <v>19</v>
      </c>
      <c r="AI1580" s="204" t="s">
        <v>166</v>
      </c>
      <c r="AJ1580" s="204" t="s">
        <v>167</v>
      </c>
      <c r="AK1580" s="198" t="s">
        <v>21</v>
      </c>
      <c r="AL1580" s="198">
        <v>1</v>
      </c>
      <c r="AM1580" s="198">
        <v>1</v>
      </c>
      <c r="AN1580" s="198">
        <v>1</v>
      </c>
      <c r="AO1580" s="198">
        <v>1</v>
      </c>
      <c r="AP1580" s="203">
        <v>1</v>
      </c>
      <c r="AQ1580" s="203">
        <v>1</v>
      </c>
      <c r="AR1580" s="203">
        <v>1</v>
      </c>
      <c r="AS1580" s="203">
        <v>1</v>
      </c>
      <c r="AT1580" s="198">
        <v>0</v>
      </c>
      <c r="AU1580" s="198">
        <v>0</v>
      </c>
      <c r="AV1580" s="198">
        <v>0</v>
      </c>
      <c r="AW1580" s="198">
        <v>0</v>
      </c>
      <c r="AX1580" s="203">
        <v>0</v>
      </c>
      <c r="AY1580" s="203">
        <v>0</v>
      </c>
      <c r="AZ1580" s="203">
        <v>0</v>
      </c>
      <c r="BA1580" s="203">
        <v>0</v>
      </c>
    </row>
    <row r="1581" spans="1:53" s="198" customFormat="1" ht="14.45" customHeight="1">
      <c r="A1581" s="200" t="s">
        <v>7797</v>
      </c>
      <c r="B1581" s="120" t="s">
        <v>6820</v>
      </c>
      <c r="D1581" s="120" t="s">
        <v>6845</v>
      </c>
      <c r="E1581" s="257"/>
      <c r="F1581" s="120"/>
      <c r="G1581" s="120"/>
      <c r="H1581" s="120"/>
      <c r="I1581" s="120"/>
      <c r="J1581" s="120"/>
      <c r="K1581" s="120"/>
      <c r="L1581" s="120"/>
      <c r="M1581" s="120"/>
      <c r="N1581" s="120"/>
      <c r="O1581" s="120"/>
      <c r="P1581" s="120"/>
      <c r="Q1581" s="120"/>
      <c r="R1581" s="120"/>
      <c r="S1581" s="120"/>
      <c r="T1581" s="120"/>
      <c r="U1581" s="120"/>
      <c r="V1581" s="199" t="s">
        <v>6833</v>
      </c>
      <c r="W1581" s="198">
        <v>3</v>
      </c>
      <c r="X1581" s="198" t="s">
        <v>75</v>
      </c>
      <c r="Y1581" s="198" t="s">
        <v>2831</v>
      </c>
      <c r="Z1581" s="198" t="s">
        <v>19</v>
      </c>
      <c r="AA1581" s="198" t="s">
        <v>161</v>
      </c>
      <c r="AB1581" s="198" t="s">
        <v>162</v>
      </c>
      <c r="AC1581" s="198" t="s">
        <v>2832</v>
      </c>
      <c r="AD1581" s="198" t="s">
        <v>164</v>
      </c>
      <c r="AE1581" s="203" t="s">
        <v>7742</v>
      </c>
      <c r="AF1581" s="204" t="s">
        <v>19</v>
      </c>
      <c r="AG1581" s="204" t="s">
        <v>19</v>
      </c>
      <c r="AH1581" s="204" t="s">
        <v>19</v>
      </c>
      <c r="AI1581" s="204" t="s">
        <v>166</v>
      </c>
      <c r="AJ1581" s="204" t="s">
        <v>167</v>
      </c>
      <c r="AK1581" s="198" t="s">
        <v>21</v>
      </c>
      <c r="AL1581" s="198">
        <v>1</v>
      </c>
      <c r="AM1581" s="198">
        <v>1</v>
      </c>
      <c r="AN1581" s="198">
        <v>1</v>
      </c>
      <c r="AO1581" s="198">
        <v>1</v>
      </c>
      <c r="AP1581" s="203">
        <v>1</v>
      </c>
      <c r="AQ1581" s="203">
        <v>1</v>
      </c>
      <c r="AR1581" s="203">
        <v>1</v>
      </c>
      <c r="AS1581" s="203">
        <v>1</v>
      </c>
      <c r="AT1581" s="198" t="s">
        <v>2814</v>
      </c>
      <c r="AU1581" s="198" t="s">
        <v>2816</v>
      </c>
      <c r="AV1581" s="198" t="s">
        <v>2818</v>
      </c>
      <c r="AW1581" s="198" t="s">
        <v>2821</v>
      </c>
      <c r="AX1581" s="203" t="s">
        <v>7648</v>
      </c>
      <c r="AY1581" s="203" t="s">
        <v>7649</v>
      </c>
      <c r="AZ1581" s="203" t="s">
        <v>7650</v>
      </c>
      <c r="BA1581" s="203" t="s">
        <v>7651</v>
      </c>
    </row>
    <row r="1582" spans="1:53" s="178" customFormat="1" ht="14.45" customHeight="1">
      <c r="A1582" s="50" t="s">
        <v>7797</v>
      </c>
      <c r="B1582" s="118" t="s">
        <v>6820</v>
      </c>
      <c r="D1582" s="118" t="s">
        <v>6845</v>
      </c>
      <c r="E1582" s="258"/>
      <c r="F1582" s="118"/>
      <c r="G1582" s="118"/>
      <c r="H1582" s="118"/>
      <c r="I1582" s="118"/>
      <c r="J1582" s="118"/>
      <c r="K1582" s="118"/>
      <c r="L1582" s="118"/>
      <c r="M1582" s="118"/>
      <c r="N1582" s="118"/>
      <c r="O1582" s="118"/>
      <c r="P1582" s="118"/>
      <c r="Q1582" s="118"/>
      <c r="R1582" s="118"/>
      <c r="S1582" s="118"/>
      <c r="T1582" s="118"/>
      <c r="U1582" s="118"/>
      <c r="V1582" s="180" t="s">
        <v>6833</v>
      </c>
      <c r="W1582" s="178">
        <v>3</v>
      </c>
      <c r="X1582" s="178" t="s">
        <v>75</v>
      </c>
      <c r="Y1582" s="178" t="s">
        <v>2831</v>
      </c>
      <c r="Z1582" s="178" t="s">
        <v>19</v>
      </c>
      <c r="AA1582" s="178" t="s">
        <v>161</v>
      </c>
      <c r="AB1582" s="178" t="s">
        <v>162</v>
      </c>
      <c r="AC1582" s="178" t="s">
        <v>2832</v>
      </c>
      <c r="AD1582" s="178" t="s">
        <v>164</v>
      </c>
      <c r="AE1582" s="179" t="s">
        <v>254</v>
      </c>
      <c r="AF1582" s="181" t="s">
        <v>19</v>
      </c>
      <c r="AG1582" s="181" t="s">
        <v>19</v>
      </c>
      <c r="AH1582" s="181" t="s">
        <v>19</v>
      </c>
      <c r="AI1582" s="181" t="s">
        <v>166</v>
      </c>
      <c r="AJ1582" s="181" t="s">
        <v>167</v>
      </c>
      <c r="AK1582" s="178" t="s">
        <v>21</v>
      </c>
      <c r="AL1582" s="178">
        <v>1</v>
      </c>
      <c r="AM1582" s="178">
        <v>1</v>
      </c>
      <c r="AN1582" s="178">
        <v>1</v>
      </c>
      <c r="AO1582" s="178">
        <v>1</v>
      </c>
      <c r="AP1582" s="179">
        <v>1</v>
      </c>
      <c r="AQ1582" s="179">
        <v>1</v>
      </c>
      <c r="AR1582" s="179">
        <v>1</v>
      </c>
      <c r="AS1582" s="179">
        <v>1</v>
      </c>
      <c r="AT1582" s="178">
        <v>0</v>
      </c>
      <c r="AU1582" s="178">
        <v>0</v>
      </c>
      <c r="AV1582" s="178">
        <v>0</v>
      </c>
      <c r="AW1582" s="178">
        <v>0</v>
      </c>
      <c r="AX1582" s="179">
        <v>0</v>
      </c>
      <c r="AY1582" s="179">
        <v>0</v>
      </c>
      <c r="AZ1582" s="179">
        <v>0</v>
      </c>
      <c r="BA1582" s="179">
        <v>0</v>
      </c>
    </row>
    <row r="1583" spans="1:53" ht="14.45" customHeight="1">
      <c r="B1583" s="26" t="s">
        <v>6820</v>
      </c>
      <c r="D1583" s="47" t="s">
        <v>6904</v>
      </c>
      <c r="E1583" s="256" t="s">
        <v>6852</v>
      </c>
      <c r="F1583" s="47" t="s">
        <v>6847</v>
      </c>
      <c r="G1583" s="47"/>
      <c r="H1583" s="47"/>
      <c r="I1583" s="47"/>
      <c r="J1583" s="47"/>
      <c r="K1583" s="47"/>
      <c r="L1583" s="47"/>
      <c r="M1583" s="47"/>
      <c r="N1583" s="47"/>
      <c r="O1583" s="47"/>
      <c r="P1583" s="47"/>
      <c r="Q1583" s="47"/>
      <c r="R1583" s="47"/>
      <c r="S1583" s="47"/>
      <c r="T1583" s="47"/>
      <c r="U1583" s="47"/>
      <c r="V1583" s="48" t="s">
        <v>6833</v>
      </c>
      <c r="W1583">
        <v>3</v>
      </c>
      <c r="X1583" t="s">
        <v>465</v>
      </c>
      <c r="Y1583" t="s">
        <v>2833</v>
      </c>
      <c r="Z1583" t="s">
        <v>19</v>
      </c>
      <c r="AA1583" t="s">
        <v>423</v>
      </c>
      <c r="AB1583" t="s">
        <v>2834</v>
      </c>
      <c r="AC1583" t="s">
        <v>2835</v>
      </c>
      <c r="AD1583" t="s">
        <v>2836</v>
      </c>
      <c r="AE1583" t="s">
        <v>2837</v>
      </c>
      <c r="AF1583" s="27" t="s">
        <v>328</v>
      </c>
      <c r="AG1583" s="27" t="s">
        <v>19</v>
      </c>
      <c r="AH1583" s="27" t="s">
        <v>311</v>
      </c>
      <c r="AI1583" s="27" t="s">
        <v>427</v>
      </c>
      <c r="AJ1583" s="27" t="s">
        <v>19</v>
      </c>
      <c r="AK1583" t="s">
        <v>21</v>
      </c>
      <c r="AL1583">
        <v>1</v>
      </c>
      <c r="AM1583">
        <v>1</v>
      </c>
      <c r="AN1583">
        <v>1</v>
      </c>
      <c r="AO1583">
        <v>1</v>
      </c>
      <c r="AP1583" s="179">
        <v>1</v>
      </c>
      <c r="AQ1583" s="179">
        <v>1</v>
      </c>
      <c r="AR1583" s="179">
        <v>1</v>
      </c>
      <c r="AS1583" s="179">
        <v>1</v>
      </c>
      <c r="AT1583" t="s">
        <v>2814</v>
      </c>
      <c r="AU1583" t="s">
        <v>2816</v>
      </c>
      <c r="AV1583" t="s">
        <v>2818</v>
      </c>
      <c r="AW1583" t="s">
        <v>2821</v>
      </c>
      <c r="AX1583" s="179" t="s">
        <v>7648</v>
      </c>
      <c r="AY1583" s="179" t="s">
        <v>7649</v>
      </c>
      <c r="AZ1583" s="179" t="s">
        <v>7650</v>
      </c>
      <c r="BA1583" s="179" t="s">
        <v>7651</v>
      </c>
    </row>
    <row r="1584" spans="1:53" ht="14.45" customHeight="1">
      <c r="B1584" s="26" t="s">
        <v>6820</v>
      </c>
      <c r="D1584" s="47" t="s">
        <v>6904</v>
      </c>
      <c r="E1584" s="256"/>
      <c r="F1584" s="47" t="s">
        <v>6847</v>
      </c>
      <c r="G1584" s="47"/>
      <c r="H1584" s="47"/>
      <c r="I1584" s="47"/>
      <c r="J1584" s="47"/>
      <c r="K1584" s="47"/>
      <c r="L1584" s="47"/>
      <c r="M1584" s="47"/>
      <c r="N1584" s="47"/>
      <c r="O1584" s="47"/>
      <c r="P1584" s="47"/>
      <c r="Q1584" s="47"/>
      <c r="R1584" s="47"/>
      <c r="S1584" s="47"/>
      <c r="T1584" s="47"/>
      <c r="U1584" s="47"/>
      <c r="V1584" s="48" t="s">
        <v>6833</v>
      </c>
      <c r="W1584">
        <v>4</v>
      </c>
      <c r="X1584" t="s">
        <v>313</v>
      </c>
      <c r="Y1584" t="s">
        <v>19</v>
      </c>
      <c r="Z1584" t="s">
        <v>19</v>
      </c>
      <c r="AA1584" t="s">
        <v>19</v>
      </c>
      <c r="AB1584" t="s">
        <v>19</v>
      </c>
      <c r="AC1584" t="s">
        <v>19</v>
      </c>
      <c r="AD1584" t="s">
        <v>19</v>
      </c>
      <c r="AE1584" t="s">
        <v>314</v>
      </c>
      <c r="AF1584" s="27" t="s">
        <v>19</v>
      </c>
      <c r="AG1584" s="27" t="s">
        <v>2835</v>
      </c>
      <c r="AH1584" s="27" t="s">
        <v>19</v>
      </c>
      <c r="AI1584" s="27" t="s">
        <v>19</v>
      </c>
      <c r="AJ1584" s="27" t="s">
        <v>19</v>
      </c>
      <c r="AK1584" t="s">
        <v>21</v>
      </c>
      <c r="AL1584" t="s">
        <v>315</v>
      </c>
      <c r="AM1584" t="s">
        <v>315</v>
      </c>
      <c r="AN1584" t="s">
        <v>315</v>
      </c>
      <c r="AO1584" t="s">
        <v>315</v>
      </c>
      <c r="AP1584" s="179" t="s">
        <v>315</v>
      </c>
      <c r="AQ1584" s="179" t="s">
        <v>315</v>
      </c>
      <c r="AR1584" s="179" t="s">
        <v>315</v>
      </c>
      <c r="AS1584" s="179" t="s">
        <v>315</v>
      </c>
      <c r="AT1584" t="s">
        <v>2814</v>
      </c>
      <c r="AU1584" t="s">
        <v>2816</v>
      </c>
      <c r="AV1584" t="s">
        <v>2818</v>
      </c>
      <c r="AW1584" t="s">
        <v>2821</v>
      </c>
      <c r="AX1584" s="179" t="s">
        <v>7648</v>
      </c>
      <c r="AY1584" s="179" t="s">
        <v>7649</v>
      </c>
      <c r="AZ1584" s="179" t="s">
        <v>7650</v>
      </c>
      <c r="BA1584" s="179" t="s">
        <v>7651</v>
      </c>
    </row>
    <row r="1585" spans="1:53" ht="14.45" customHeight="1">
      <c r="B1585" s="26" t="s">
        <v>6820</v>
      </c>
      <c r="D1585" s="47" t="s">
        <v>6904</v>
      </c>
      <c r="E1585" s="256" t="s">
        <v>6852</v>
      </c>
      <c r="F1585" s="47" t="s">
        <v>6847</v>
      </c>
      <c r="G1585" s="47"/>
      <c r="H1585" s="47"/>
      <c r="I1585" s="47"/>
      <c r="J1585" s="47"/>
      <c r="K1585" s="47"/>
      <c r="L1585" s="47"/>
      <c r="M1585" s="47"/>
      <c r="N1585" s="47"/>
      <c r="O1585" s="47"/>
      <c r="P1585" s="47"/>
      <c r="Q1585" s="47"/>
      <c r="R1585" s="47"/>
      <c r="S1585" s="47"/>
      <c r="T1585" s="47"/>
      <c r="U1585" s="47"/>
      <c r="V1585" s="48" t="s">
        <v>6833</v>
      </c>
      <c r="W1585">
        <v>3</v>
      </c>
      <c r="X1585" t="s">
        <v>2838</v>
      </c>
      <c r="Y1585" t="s">
        <v>2839</v>
      </c>
      <c r="Z1585" t="s">
        <v>19</v>
      </c>
      <c r="AA1585" t="s">
        <v>423</v>
      </c>
      <c r="AB1585" t="s">
        <v>2840</v>
      </c>
      <c r="AC1585" t="s">
        <v>2841</v>
      </c>
      <c r="AD1585" t="s">
        <v>1033</v>
      </c>
      <c r="AE1585" t="s">
        <v>2842</v>
      </c>
      <c r="AF1585" s="27" t="s">
        <v>19</v>
      </c>
      <c r="AG1585" s="27" t="s">
        <v>19</v>
      </c>
      <c r="AH1585" s="27" t="s">
        <v>311</v>
      </c>
      <c r="AI1585" s="27" t="s">
        <v>427</v>
      </c>
      <c r="AJ1585" s="27" t="s">
        <v>19</v>
      </c>
      <c r="AK1585" t="s">
        <v>21</v>
      </c>
      <c r="AL1585">
        <v>1</v>
      </c>
      <c r="AM1585">
        <v>1</v>
      </c>
      <c r="AN1585">
        <v>1</v>
      </c>
      <c r="AO1585">
        <v>1</v>
      </c>
      <c r="AP1585" s="179">
        <v>1</v>
      </c>
      <c r="AQ1585" s="179">
        <v>1</v>
      </c>
      <c r="AR1585" s="179">
        <v>1</v>
      </c>
      <c r="AS1585" s="179">
        <v>1</v>
      </c>
      <c r="AT1585" t="s">
        <v>2814</v>
      </c>
      <c r="AU1585" t="s">
        <v>2816</v>
      </c>
      <c r="AV1585" t="s">
        <v>2818</v>
      </c>
      <c r="AW1585" t="s">
        <v>2821</v>
      </c>
      <c r="AX1585" s="179" t="s">
        <v>7648</v>
      </c>
      <c r="AY1585" s="179" t="s">
        <v>7649</v>
      </c>
      <c r="AZ1585" s="179" t="s">
        <v>7650</v>
      </c>
      <c r="BA1585" s="179" t="s">
        <v>7651</v>
      </c>
    </row>
    <row r="1586" spans="1:53" ht="14.45" customHeight="1">
      <c r="B1586" s="26" t="s">
        <v>6820</v>
      </c>
      <c r="D1586" s="47" t="s">
        <v>6904</v>
      </c>
      <c r="E1586" s="256"/>
      <c r="F1586" s="47"/>
      <c r="G1586" s="47"/>
      <c r="H1586" s="47"/>
      <c r="I1586" s="47"/>
      <c r="J1586" s="47"/>
      <c r="K1586" s="47"/>
      <c r="L1586" s="47"/>
      <c r="M1586" s="47"/>
      <c r="N1586" s="47"/>
      <c r="O1586" s="47"/>
      <c r="P1586" s="47"/>
      <c r="Q1586" s="47"/>
      <c r="R1586" s="47"/>
      <c r="S1586" s="47"/>
      <c r="T1586" s="47"/>
      <c r="U1586" s="47"/>
      <c r="V1586" s="48" t="s">
        <v>6836</v>
      </c>
      <c r="W1586">
        <v>4</v>
      </c>
      <c r="X1586" t="s">
        <v>313</v>
      </c>
      <c r="Y1586" t="s">
        <v>19</v>
      </c>
      <c r="Z1586" t="s">
        <v>19</v>
      </c>
      <c r="AA1586" t="s">
        <v>19</v>
      </c>
      <c r="AB1586" t="s">
        <v>19</v>
      </c>
      <c r="AC1586" t="s">
        <v>19</v>
      </c>
      <c r="AD1586" t="s">
        <v>19</v>
      </c>
      <c r="AE1586" t="s">
        <v>316</v>
      </c>
      <c r="AF1586" s="27" t="s">
        <v>19</v>
      </c>
      <c r="AG1586" s="27" t="s">
        <v>2841</v>
      </c>
      <c r="AH1586" s="27" t="s">
        <v>19</v>
      </c>
      <c r="AI1586" s="27" t="s">
        <v>19</v>
      </c>
      <c r="AJ1586" s="27" t="s">
        <v>19</v>
      </c>
      <c r="AK1586" t="s">
        <v>21</v>
      </c>
      <c r="AL1586" t="s">
        <v>315</v>
      </c>
      <c r="AM1586" t="s">
        <v>315</v>
      </c>
      <c r="AN1586" t="s">
        <v>315</v>
      </c>
      <c r="AO1586" t="s">
        <v>315</v>
      </c>
      <c r="AP1586" s="179" t="s">
        <v>315</v>
      </c>
      <c r="AQ1586" s="179" t="s">
        <v>315</v>
      </c>
      <c r="AR1586" s="179" t="s">
        <v>315</v>
      </c>
      <c r="AS1586" s="179" t="s">
        <v>315</v>
      </c>
      <c r="AT1586" t="s">
        <v>2814</v>
      </c>
      <c r="AU1586" t="s">
        <v>2816</v>
      </c>
      <c r="AV1586" t="s">
        <v>2818</v>
      </c>
      <c r="AW1586" t="s">
        <v>2821</v>
      </c>
      <c r="AX1586" s="179" t="s">
        <v>7648</v>
      </c>
      <c r="AY1586" s="179" t="s">
        <v>7649</v>
      </c>
      <c r="AZ1586" s="179" t="s">
        <v>7650</v>
      </c>
      <c r="BA1586" s="179" t="s">
        <v>7651</v>
      </c>
    </row>
    <row r="1587" spans="1:53" ht="14.45" customHeight="1">
      <c r="B1587" s="26" t="s">
        <v>6820</v>
      </c>
      <c r="D1587" s="47" t="s">
        <v>6904</v>
      </c>
      <c r="E1587" s="256" t="s">
        <v>6852</v>
      </c>
      <c r="F1587" s="47" t="s">
        <v>6847</v>
      </c>
      <c r="G1587" s="47"/>
      <c r="H1587" s="47"/>
      <c r="I1587" s="47"/>
      <c r="J1587" s="47"/>
      <c r="K1587" s="47"/>
      <c r="L1587" s="47"/>
      <c r="M1587" s="47"/>
      <c r="N1587" s="47"/>
      <c r="O1587" s="47"/>
      <c r="P1587" s="47"/>
      <c r="Q1587" s="47"/>
      <c r="R1587" s="47"/>
      <c r="S1587" s="47"/>
      <c r="T1587" s="47"/>
      <c r="U1587" s="47"/>
      <c r="V1587" s="48" t="s">
        <v>6833</v>
      </c>
      <c r="W1587">
        <v>3</v>
      </c>
      <c r="X1587" t="s">
        <v>2594</v>
      </c>
      <c r="Y1587" t="s">
        <v>2595</v>
      </c>
      <c r="Z1587" t="s">
        <v>19</v>
      </c>
      <c r="AA1587" t="s">
        <v>456</v>
      </c>
      <c r="AB1587" t="s">
        <v>456</v>
      </c>
      <c r="AC1587" t="s">
        <v>2596</v>
      </c>
      <c r="AD1587" t="s">
        <v>464</v>
      </c>
      <c r="AE1587" t="s">
        <v>2597</v>
      </c>
      <c r="AF1587" s="27" t="s">
        <v>328</v>
      </c>
      <c r="AG1587" s="27" t="s">
        <v>19</v>
      </c>
      <c r="AH1587" s="27" t="s">
        <v>311</v>
      </c>
      <c r="AI1587" s="27" t="s">
        <v>460</v>
      </c>
      <c r="AJ1587" s="27" t="s">
        <v>19</v>
      </c>
      <c r="AK1587" t="s">
        <v>21</v>
      </c>
      <c r="AL1587">
        <v>1</v>
      </c>
      <c r="AM1587">
        <v>1</v>
      </c>
      <c r="AN1587">
        <v>1</v>
      </c>
      <c r="AO1587">
        <v>1</v>
      </c>
      <c r="AP1587" s="179" t="s">
        <v>19</v>
      </c>
      <c r="AQ1587" s="179" t="s">
        <v>19</v>
      </c>
      <c r="AR1587" s="179" t="s">
        <v>19</v>
      </c>
      <c r="AS1587" s="179" t="s">
        <v>19</v>
      </c>
      <c r="AT1587" t="s">
        <v>2814</v>
      </c>
      <c r="AU1587" t="s">
        <v>2816</v>
      </c>
      <c r="AV1587" t="s">
        <v>2818</v>
      </c>
      <c r="AW1587" t="s">
        <v>2821</v>
      </c>
      <c r="AX1587" s="179" t="s">
        <v>19</v>
      </c>
      <c r="AY1587" s="179" t="s">
        <v>19</v>
      </c>
      <c r="AZ1587" s="179" t="s">
        <v>19</v>
      </c>
      <c r="BA1587" s="179" t="s">
        <v>19</v>
      </c>
    </row>
    <row r="1588" spans="1:53" ht="14.45" customHeight="1">
      <c r="B1588" s="26" t="s">
        <v>6820</v>
      </c>
      <c r="D1588" s="47" t="s">
        <v>6904</v>
      </c>
      <c r="E1588" s="256"/>
      <c r="F1588" s="47" t="s">
        <v>6847</v>
      </c>
      <c r="G1588" s="47"/>
      <c r="H1588" s="47"/>
      <c r="I1588" s="47"/>
      <c r="J1588" s="47"/>
      <c r="K1588" s="47"/>
      <c r="L1588" s="47"/>
      <c r="M1588" s="47"/>
      <c r="N1588" s="47"/>
      <c r="O1588" s="47"/>
      <c r="P1588" s="47"/>
      <c r="Q1588" s="47"/>
      <c r="R1588" s="47"/>
      <c r="S1588" s="47"/>
      <c r="T1588" s="47"/>
      <c r="U1588" s="47"/>
      <c r="V1588" s="48" t="s">
        <v>6833</v>
      </c>
      <c r="W1588">
        <v>4</v>
      </c>
      <c r="X1588" t="s">
        <v>313</v>
      </c>
      <c r="Y1588" t="s">
        <v>19</v>
      </c>
      <c r="Z1588" t="s">
        <v>19</v>
      </c>
      <c r="AA1588" t="s">
        <v>19</v>
      </c>
      <c r="AB1588" t="s">
        <v>19</v>
      </c>
      <c r="AC1588" t="s">
        <v>19</v>
      </c>
      <c r="AD1588" t="s">
        <v>19</v>
      </c>
      <c r="AE1588" t="s">
        <v>314</v>
      </c>
      <c r="AF1588" s="27" t="s">
        <v>19</v>
      </c>
      <c r="AG1588" s="27" t="s">
        <v>2596</v>
      </c>
      <c r="AH1588" s="27" t="s">
        <v>19</v>
      </c>
      <c r="AI1588" s="27" t="s">
        <v>19</v>
      </c>
      <c r="AJ1588" s="27" t="s">
        <v>19</v>
      </c>
      <c r="AK1588" t="s">
        <v>21</v>
      </c>
      <c r="AL1588" t="s">
        <v>315</v>
      </c>
      <c r="AM1588" t="s">
        <v>315</v>
      </c>
      <c r="AN1588" t="s">
        <v>315</v>
      </c>
      <c r="AO1588" t="s">
        <v>315</v>
      </c>
      <c r="AP1588" s="179" t="s">
        <v>19</v>
      </c>
      <c r="AQ1588" s="179" t="s">
        <v>19</v>
      </c>
      <c r="AR1588" s="179" t="s">
        <v>19</v>
      </c>
      <c r="AS1588" s="179" t="s">
        <v>19</v>
      </c>
      <c r="AT1588" t="s">
        <v>2814</v>
      </c>
      <c r="AU1588" t="s">
        <v>2816</v>
      </c>
      <c r="AV1588" t="s">
        <v>2818</v>
      </c>
      <c r="AW1588" t="s">
        <v>2821</v>
      </c>
      <c r="AX1588" s="179" t="s">
        <v>19</v>
      </c>
      <c r="AY1588" s="179" t="s">
        <v>19</v>
      </c>
      <c r="AZ1588" s="179" t="s">
        <v>19</v>
      </c>
      <c r="BA1588" s="179" t="s">
        <v>19</v>
      </c>
    </row>
    <row r="1589" spans="1:53" s="178" customFormat="1" ht="14.45" customHeight="1">
      <c r="A1589" s="118">
        <v>503</v>
      </c>
      <c r="B1589" s="118" t="s">
        <v>6820</v>
      </c>
      <c r="D1589" s="37" t="s">
        <v>6904</v>
      </c>
      <c r="E1589" s="258" t="s">
        <v>6852</v>
      </c>
      <c r="F1589" s="118" t="s">
        <v>6847</v>
      </c>
      <c r="G1589" s="118"/>
      <c r="H1589" s="118"/>
      <c r="I1589" s="118"/>
      <c r="J1589" s="118"/>
      <c r="K1589" s="118"/>
      <c r="L1589" s="118"/>
      <c r="M1589" s="118"/>
      <c r="N1589" s="118"/>
      <c r="O1589" s="118"/>
      <c r="P1589" s="118"/>
      <c r="Q1589" s="118"/>
      <c r="R1589" s="118"/>
      <c r="S1589" s="118"/>
      <c r="T1589" s="118"/>
      <c r="U1589" s="118"/>
      <c r="V1589" s="180" t="s">
        <v>6833</v>
      </c>
      <c r="W1589" s="178">
        <v>3</v>
      </c>
      <c r="X1589" s="179" t="s">
        <v>7654</v>
      </c>
      <c r="Y1589" s="179" t="s">
        <v>7639</v>
      </c>
      <c r="Z1589" s="179" t="s">
        <v>19</v>
      </c>
      <c r="AA1589" s="179" t="s">
        <v>456</v>
      </c>
      <c r="AB1589" s="179" t="s">
        <v>456</v>
      </c>
      <c r="AC1589" s="179" t="s">
        <v>7640</v>
      </c>
      <c r="AD1589" s="179" t="s">
        <v>464</v>
      </c>
      <c r="AE1589" s="179" t="s">
        <v>7655</v>
      </c>
      <c r="AF1589" s="182" t="s">
        <v>328</v>
      </c>
      <c r="AG1589" s="182" t="s">
        <v>19</v>
      </c>
      <c r="AH1589" s="182" t="s">
        <v>311</v>
      </c>
      <c r="AI1589" s="182" t="s">
        <v>19</v>
      </c>
      <c r="AJ1589" s="182" t="s">
        <v>19</v>
      </c>
      <c r="AK1589" s="179" t="s">
        <v>21</v>
      </c>
      <c r="AL1589" s="179" t="s">
        <v>19</v>
      </c>
      <c r="AM1589" s="179" t="s">
        <v>19</v>
      </c>
      <c r="AN1589" s="179" t="s">
        <v>19</v>
      </c>
      <c r="AO1589" s="179" t="s">
        <v>19</v>
      </c>
      <c r="AP1589" s="179">
        <v>1</v>
      </c>
      <c r="AQ1589" s="179">
        <v>1</v>
      </c>
      <c r="AR1589" s="179">
        <v>1</v>
      </c>
      <c r="AS1589" s="179">
        <v>1</v>
      </c>
      <c r="AT1589" s="179" t="s">
        <v>19</v>
      </c>
      <c r="AU1589" s="179" t="s">
        <v>19</v>
      </c>
      <c r="AV1589" s="179" t="s">
        <v>19</v>
      </c>
      <c r="AW1589" s="179" t="s">
        <v>19</v>
      </c>
      <c r="AX1589" s="179" t="s">
        <v>7648</v>
      </c>
      <c r="AY1589" s="179" t="s">
        <v>7649</v>
      </c>
      <c r="AZ1589" s="179" t="s">
        <v>7650</v>
      </c>
      <c r="BA1589" s="179" t="s">
        <v>7651</v>
      </c>
    </row>
    <row r="1590" spans="1:53" s="178" customFormat="1" ht="14.45" customHeight="1">
      <c r="A1590" s="118">
        <v>503</v>
      </c>
      <c r="B1590" s="118" t="s">
        <v>6820</v>
      </c>
      <c r="D1590" s="37" t="s">
        <v>6904</v>
      </c>
      <c r="E1590" s="258"/>
      <c r="F1590" s="118" t="s">
        <v>6847</v>
      </c>
      <c r="G1590" s="118"/>
      <c r="H1590" s="118"/>
      <c r="I1590" s="118"/>
      <c r="J1590" s="118"/>
      <c r="K1590" s="118"/>
      <c r="L1590" s="118"/>
      <c r="M1590" s="118"/>
      <c r="N1590" s="118"/>
      <c r="O1590" s="118"/>
      <c r="P1590" s="118"/>
      <c r="Q1590" s="118"/>
      <c r="R1590" s="118"/>
      <c r="S1590" s="118"/>
      <c r="T1590" s="118"/>
      <c r="U1590" s="118"/>
      <c r="V1590" s="180" t="s">
        <v>6833</v>
      </c>
      <c r="W1590" s="178">
        <v>4</v>
      </c>
      <c r="X1590" s="179" t="s">
        <v>313</v>
      </c>
      <c r="Y1590" s="179" t="s">
        <v>19</v>
      </c>
      <c r="Z1590" s="179" t="s">
        <v>19</v>
      </c>
      <c r="AA1590" s="179" t="s">
        <v>19</v>
      </c>
      <c r="AB1590" s="179" t="s">
        <v>19</v>
      </c>
      <c r="AC1590" s="179" t="s">
        <v>19</v>
      </c>
      <c r="AD1590" s="179" t="s">
        <v>19</v>
      </c>
      <c r="AE1590" s="179" t="s">
        <v>314</v>
      </c>
      <c r="AF1590" s="182" t="s">
        <v>19</v>
      </c>
      <c r="AG1590" s="179" t="s">
        <v>7640</v>
      </c>
      <c r="AH1590" s="182" t="s">
        <v>19</v>
      </c>
      <c r="AI1590" s="182" t="s">
        <v>19</v>
      </c>
      <c r="AJ1590" s="182" t="s">
        <v>19</v>
      </c>
      <c r="AK1590" s="179" t="s">
        <v>21</v>
      </c>
      <c r="AL1590" s="179" t="s">
        <v>19</v>
      </c>
      <c r="AM1590" s="179" t="s">
        <v>19</v>
      </c>
      <c r="AN1590" s="179" t="s">
        <v>19</v>
      </c>
      <c r="AO1590" s="179" t="s">
        <v>19</v>
      </c>
      <c r="AP1590" s="179" t="s">
        <v>315</v>
      </c>
      <c r="AQ1590" s="179" t="s">
        <v>315</v>
      </c>
      <c r="AR1590" s="179" t="s">
        <v>315</v>
      </c>
      <c r="AS1590" s="179" t="s">
        <v>315</v>
      </c>
      <c r="AT1590" s="179" t="s">
        <v>19</v>
      </c>
      <c r="AU1590" s="179" t="s">
        <v>19</v>
      </c>
      <c r="AV1590" s="179" t="s">
        <v>19</v>
      </c>
      <c r="AW1590" s="179" t="s">
        <v>19</v>
      </c>
      <c r="AX1590" s="179" t="s">
        <v>7648</v>
      </c>
      <c r="AY1590" s="179" t="s">
        <v>7649</v>
      </c>
      <c r="AZ1590" s="179" t="s">
        <v>7650</v>
      </c>
      <c r="BA1590" s="179" t="s">
        <v>7651</v>
      </c>
    </row>
    <row r="1591" spans="1:53" ht="14.45" customHeight="1">
      <c r="B1591" s="26" t="s">
        <v>6820</v>
      </c>
      <c r="D1591" s="47" t="s">
        <v>6904</v>
      </c>
      <c r="E1591" s="256" t="s">
        <v>6852</v>
      </c>
      <c r="F1591" s="47" t="s">
        <v>6847</v>
      </c>
      <c r="G1591" s="47"/>
      <c r="H1591" s="47"/>
      <c r="I1591" s="47"/>
      <c r="J1591" s="47"/>
      <c r="K1591" s="47"/>
      <c r="L1591" s="47"/>
      <c r="M1591" s="47"/>
      <c r="N1591" s="47"/>
      <c r="O1591" s="47"/>
      <c r="P1591" s="47"/>
      <c r="Q1591" s="47"/>
      <c r="R1591" s="47"/>
      <c r="S1591" s="47"/>
      <c r="T1591" s="47"/>
      <c r="U1591" s="47"/>
      <c r="V1591" s="48" t="s">
        <v>6833</v>
      </c>
      <c r="W1591">
        <v>3</v>
      </c>
      <c r="X1591" t="s">
        <v>2843</v>
      </c>
      <c r="Y1591" t="s">
        <v>2844</v>
      </c>
      <c r="Z1591" t="s">
        <v>19</v>
      </c>
      <c r="AA1591" t="s">
        <v>2845</v>
      </c>
      <c r="AB1591" t="s">
        <v>2846</v>
      </c>
      <c r="AC1591" t="s">
        <v>2847</v>
      </c>
      <c r="AD1591" t="s">
        <v>1066</v>
      </c>
      <c r="AE1591" t="s">
        <v>2848</v>
      </c>
      <c r="AF1591" s="27" t="s">
        <v>695</v>
      </c>
      <c r="AG1591" s="27" t="s">
        <v>19</v>
      </c>
      <c r="AH1591" s="27" t="s">
        <v>346</v>
      </c>
      <c r="AI1591" s="27" t="s">
        <v>2849</v>
      </c>
      <c r="AJ1591" s="27" t="s">
        <v>2850</v>
      </c>
      <c r="AK1591" t="s">
        <v>21</v>
      </c>
      <c r="AL1591">
        <v>1</v>
      </c>
      <c r="AM1591">
        <v>1</v>
      </c>
      <c r="AN1591">
        <v>1</v>
      </c>
      <c r="AO1591">
        <v>1</v>
      </c>
      <c r="AP1591" s="179">
        <v>1</v>
      </c>
      <c r="AQ1591" s="179">
        <v>1</v>
      </c>
      <c r="AR1591" s="179">
        <v>1</v>
      </c>
      <c r="AS1591" s="179">
        <v>1</v>
      </c>
      <c r="AT1591" t="s">
        <v>2814</v>
      </c>
      <c r="AU1591" t="s">
        <v>2816</v>
      </c>
      <c r="AV1591" t="s">
        <v>2818</v>
      </c>
      <c r="AW1591" t="s">
        <v>2821</v>
      </c>
      <c r="AX1591" s="179" t="s">
        <v>7648</v>
      </c>
      <c r="AY1591" s="179" t="s">
        <v>7649</v>
      </c>
      <c r="AZ1591" s="179" t="s">
        <v>7650</v>
      </c>
      <c r="BA1591" s="179" t="s">
        <v>7651</v>
      </c>
    </row>
    <row r="1592" spans="1:53" ht="14.45" customHeight="1">
      <c r="B1592" s="26" t="s">
        <v>6820</v>
      </c>
      <c r="D1592" s="47" t="s">
        <v>6904</v>
      </c>
      <c r="E1592" s="256"/>
      <c r="F1592" s="47" t="s">
        <v>6847</v>
      </c>
      <c r="G1592" s="47"/>
      <c r="H1592" s="47"/>
      <c r="I1592" s="47"/>
      <c r="J1592" s="47"/>
      <c r="K1592" s="47"/>
      <c r="L1592" s="47"/>
      <c r="M1592" s="47"/>
      <c r="N1592" s="47"/>
      <c r="O1592" s="47"/>
      <c r="P1592" s="47"/>
      <c r="Q1592" s="47"/>
      <c r="R1592" s="47"/>
      <c r="S1592" s="47"/>
      <c r="T1592" s="47"/>
      <c r="U1592" s="47"/>
      <c r="V1592" s="48" t="s">
        <v>6833</v>
      </c>
      <c r="W1592">
        <v>4</v>
      </c>
      <c r="X1592" t="s">
        <v>313</v>
      </c>
      <c r="Y1592" t="s">
        <v>19</v>
      </c>
      <c r="Z1592" t="s">
        <v>19</v>
      </c>
      <c r="AA1592" t="s">
        <v>19</v>
      </c>
      <c r="AB1592" t="s">
        <v>19</v>
      </c>
      <c r="AC1592" t="s">
        <v>19</v>
      </c>
      <c r="AD1592" t="s">
        <v>19</v>
      </c>
      <c r="AE1592" t="s">
        <v>984</v>
      </c>
      <c r="AF1592" s="27" t="s">
        <v>19</v>
      </c>
      <c r="AG1592" s="27" t="s">
        <v>2847</v>
      </c>
      <c r="AH1592" s="27" t="s">
        <v>19</v>
      </c>
      <c r="AI1592" s="27" t="s">
        <v>19</v>
      </c>
      <c r="AJ1592" s="27" t="s">
        <v>19</v>
      </c>
      <c r="AK1592" t="s">
        <v>21</v>
      </c>
      <c r="AL1592" t="s">
        <v>315</v>
      </c>
      <c r="AM1592" t="s">
        <v>315</v>
      </c>
      <c r="AN1592" t="s">
        <v>315</v>
      </c>
      <c r="AO1592" t="s">
        <v>315</v>
      </c>
      <c r="AP1592" s="179" t="s">
        <v>315</v>
      </c>
      <c r="AQ1592" s="179" t="s">
        <v>315</v>
      </c>
      <c r="AR1592" s="179" t="s">
        <v>315</v>
      </c>
      <c r="AS1592" s="179" t="s">
        <v>315</v>
      </c>
      <c r="AT1592" t="s">
        <v>2814</v>
      </c>
      <c r="AU1592" t="s">
        <v>2816</v>
      </c>
      <c r="AV1592" t="s">
        <v>2818</v>
      </c>
      <c r="AW1592" t="s">
        <v>2821</v>
      </c>
      <c r="AX1592" s="179" t="s">
        <v>7648</v>
      </c>
      <c r="AY1592" s="179" t="s">
        <v>7649</v>
      </c>
      <c r="AZ1592" s="179" t="s">
        <v>7650</v>
      </c>
      <c r="BA1592" s="179" t="s">
        <v>7651</v>
      </c>
    </row>
    <row r="1593" spans="1:53" ht="14.45" customHeight="1">
      <c r="A1593"/>
      <c r="B1593" s="26" t="s">
        <v>6820</v>
      </c>
      <c r="D1593" s="47" t="s">
        <v>6904</v>
      </c>
      <c r="E1593" s="256" t="s">
        <v>6852</v>
      </c>
      <c r="F1593" s="47" t="s">
        <v>6847</v>
      </c>
      <c r="G1593" s="47"/>
      <c r="H1593" s="47"/>
      <c r="I1593" s="47"/>
      <c r="J1593" s="47"/>
      <c r="K1593" s="47"/>
      <c r="L1593" s="47"/>
      <c r="M1593" s="47"/>
      <c r="N1593" s="47"/>
      <c r="O1593" s="47"/>
      <c r="P1593" s="47"/>
      <c r="Q1593" s="47"/>
      <c r="R1593" s="47"/>
      <c r="S1593" s="47"/>
      <c r="T1593" s="47"/>
      <c r="U1593" s="47"/>
      <c r="V1593" s="48" t="s">
        <v>6833</v>
      </c>
      <c r="W1593">
        <v>3</v>
      </c>
      <c r="X1593" t="s">
        <v>2843</v>
      </c>
      <c r="Y1593" t="s">
        <v>2851</v>
      </c>
      <c r="Z1593" t="s">
        <v>19</v>
      </c>
      <c r="AA1593" t="s">
        <v>2852</v>
      </c>
      <c r="AB1593" t="s">
        <v>2853</v>
      </c>
      <c r="AC1593" t="s">
        <v>2854</v>
      </c>
      <c r="AD1593" t="s">
        <v>2855</v>
      </c>
      <c r="AE1593" t="s">
        <v>2848</v>
      </c>
      <c r="AF1593" s="27" t="s">
        <v>695</v>
      </c>
      <c r="AG1593" s="27" t="s">
        <v>19</v>
      </c>
      <c r="AH1593" s="27" t="s">
        <v>346</v>
      </c>
      <c r="AI1593" s="27" t="s">
        <v>2856</v>
      </c>
      <c r="AJ1593" s="27" t="s">
        <v>2850</v>
      </c>
      <c r="AK1593" t="s">
        <v>21</v>
      </c>
      <c r="AL1593">
        <v>1</v>
      </c>
      <c r="AM1593">
        <v>1</v>
      </c>
      <c r="AN1593">
        <v>1</v>
      </c>
      <c r="AO1593">
        <v>1</v>
      </c>
      <c r="AP1593" s="179">
        <v>1</v>
      </c>
      <c r="AQ1593" s="179">
        <v>1</v>
      </c>
      <c r="AR1593" s="179">
        <v>1</v>
      </c>
      <c r="AS1593" s="179">
        <v>1</v>
      </c>
      <c r="AT1593" t="s">
        <v>2814</v>
      </c>
      <c r="AU1593" t="s">
        <v>2816</v>
      </c>
      <c r="AV1593" t="s">
        <v>2818</v>
      </c>
      <c r="AW1593" t="s">
        <v>2821</v>
      </c>
      <c r="AX1593" s="179" t="s">
        <v>7648</v>
      </c>
      <c r="AY1593" s="179" t="s">
        <v>7649</v>
      </c>
      <c r="AZ1593" s="179" t="s">
        <v>7650</v>
      </c>
      <c r="BA1593" s="179" t="s">
        <v>7651</v>
      </c>
    </row>
    <row r="1594" spans="1:53" ht="14.45" customHeight="1">
      <c r="A1594"/>
      <c r="B1594" s="26" t="s">
        <v>6820</v>
      </c>
      <c r="D1594" s="47" t="s">
        <v>6904</v>
      </c>
      <c r="E1594" s="256"/>
      <c r="F1594" s="47" t="s">
        <v>6847</v>
      </c>
      <c r="G1594" s="47"/>
      <c r="H1594" s="47"/>
      <c r="I1594" s="47"/>
      <c r="J1594" s="47"/>
      <c r="K1594" s="47"/>
      <c r="L1594" s="47"/>
      <c r="M1594" s="47"/>
      <c r="N1594" s="47"/>
      <c r="O1594" s="47"/>
      <c r="P1594" s="47"/>
      <c r="Q1594" s="47"/>
      <c r="R1594" s="47"/>
      <c r="S1594" s="47"/>
      <c r="T1594" s="47"/>
      <c r="U1594" s="47"/>
      <c r="V1594" s="48" t="s">
        <v>6833</v>
      </c>
      <c r="W1594">
        <v>4</v>
      </c>
      <c r="X1594" t="s">
        <v>313</v>
      </c>
      <c r="Y1594" t="s">
        <v>19</v>
      </c>
      <c r="Z1594" t="s">
        <v>19</v>
      </c>
      <c r="AA1594" t="s">
        <v>19</v>
      </c>
      <c r="AB1594" t="s">
        <v>19</v>
      </c>
      <c r="AC1594" t="s">
        <v>19</v>
      </c>
      <c r="AD1594" t="s">
        <v>19</v>
      </c>
      <c r="AE1594" t="s">
        <v>984</v>
      </c>
      <c r="AF1594" s="27" t="s">
        <v>19</v>
      </c>
      <c r="AG1594" s="27" t="s">
        <v>2854</v>
      </c>
      <c r="AH1594" s="27" t="s">
        <v>19</v>
      </c>
      <c r="AI1594" s="27" t="s">
        <v>19</v>
      </c>
      <c r="AJ1594" s="27" t="s">
        <v>19</v>
      </c>
      <c r="AK1594" t="s">
        <v>21</v>
      </c>
      <c r="AL1594" t="s">
        <v>315</v>
      </c>
      <c r="AM1594" t="s">
        <v>315</v>
      </c>
      <c r="AN1594" t="s">
        <v>315</v>
      </c>
      <c r="AO1594" t="s">
        <v>315</v>
      </c>
      <c r="AP1594" s="179" t="s">
        <v>315</v>
      </c>
      <c r="AQ1594" s="179" t="s">
        <v>315</v>
      </c>
      <c r="AR1594" s="179" t="s">
        <v>315</v>
      </c>
      <c r="AS1594" s="179" t="s">
        <v>315</v>
      </c>
      <c r="AT1594" t="s">
        <v>2814</v>
      </c>
      <c r="AU1594" t="s">
        <v>2816</v>
      </c>
      <c r="AV1594" t="s">
        <v>2818</v>
      </c>
      <c r="AW1594" t="s">
        <v>2821</v>
      </c>
      <c r="AX1594" s="179" t="s">
        <v>7648</v>
      </c>
      <c r="AY1594" s="179" t="s">
        <v>7649</v>
      </c>
      <c r="AZ1594" s="179" t="s">
        <v>7650</v>
      </c>
      <c r="BA1594" s="179" t="s">
        <v>7651</v>
      </c>
    </row>
    <row r="1595" spans="1:53" ht="14.45" customHeight="1">
      <c r="A1595"/>
      <c r="B1595" s="26" t="s">
        <v>6820</v>
      </c>
      <c r="D1595" s="47" t="s">
        <v>6904</v>
      </c>
      <c r="E1595" s="256" t="s">
        <v>6852</v>
      </c>
      <c r="F1595" s="47" t="s">
        <v>6847</v>
      </c>
      <c r="G1595" s="47"/>
      <c r="H1595" s="47"/>
      <c r="I1595" s="47"/>
      <c r="J1595" s="47"/>
      <c r="K1595" s="47"/>
      <c r="L1595" s="47"/>
      <c r="M1595" s="47"/>
      <c r="N1595" s="47"/>
      <c r="O1595" s="47"/>
      <c r="P1595" s="47"/>
      <c r="Q1595" s="47"/>
      <c r="R1595" s="47"/>
      <c r="S1595" s="47"/>
      <c r="T1595" s="47"/>
      <c r="U1595" s="47"/>
      <c r="V1595" s="48" t="s">
        <v>6833</v>
      </c>
      <c r="W1595">
        <v>3</v>
      </c>
      <c r="X1595" t="s">
        <v>2857</v>
      </c>
      <c r="Y1595" t="s">
        <v>2858</v>
      </c>
      <c r="Z1595" t="s">
        <v>19</v>
      </c>
      <c r="AA1595" t="s">
        <v>2859</v>
      </c>
      <c r="AB1595" t="s">
        <v>2860</v>
      </c>
      <c r="AC1595" t="s">
        <v>2861</v>
      </c>
      <c r="AD1595" t="s">
        <v>2862</v>
      </c>
      <c r="AE1595" t="s">
        <v>2863</v>
      </c>
      <c r="AF1595" s="27" t="s">
        <v>2864</v>
      </c>
      <c r="AG1595" s="27" t="s">
        <v>19</v>
      </c>
      <c r="AH1595" s="27" t="s">
        <v>311</v>
      </c>
      <c r="AI1595" s="27" t="s">
        <v>2865</v>
      </c>
      <c r="AJ1595" s="27" t="s">
        <v>2866</v>
      </c>
      <c r="AK1595" t="s">
        <v>21</v>
      </c>
      <c r="AL1595">
        <v>1</v>
      </c>
      <c r="AM1595">
        <v>1</v>
      </c>
      <c r="AN1595">
        <v>1</v>
      </c>
      <c r="AO1595">
        <v>1</v>
      </c>
      <c r="AP1595" s="179">
        <v>1</v>
      </c>
      <c r="AQ1595" s="179">
        <v>1</v>
      </c>
      <c r="AR1595" s="179">
        <v>1</v>
      </c>
      <c r="AS1595" s="179">
        <v>1</v>
      </c>
      <c r="AT1595" t="s">
        <v>2814</v>
      </c>
      <c r="AU1595" t="s">
        <v>2816</v>
      </c>
      <c r="AV1595" t="s">
        <v>2818</v>
      </c>
      <c r="AW1595" t="s">
        <v>2821</v>
      </c>
      <c r="AX1595" s="179" t="s">
        <v>7648</v>
      </c>
      <c r="AY1595" s="179" t="s">
        <v>7649</v>
      </c>
      <c r="AZ1595" s="179" t="s">
        <v>7650</v>
      </c>
      <c r="BA1595" s="179" t="s">
        <v>7651</v>
      </c>
    </row>
    <row r="1596" spans="1:53" ht="14.45" customHeight="1">
      <c r="A1596"/>
      <c r="B1596" s="26" t="s">
        <v>6820</v>
      </c>
      <c r="D1596" s="47" t="s">
        <v>6904</v>
      </c>
      <c r="E1596" s="256"/>
      <c r="F1596" s="47" t="s">
        <v>6847</v>
      </c>
      <c r="G1596" s="47"/>
      <c r="H1596" s="47"/>
      <c r="I1596" s="47"/>
      <c r="J1596" s="47"/>
      <c r="K1596" s="47"/>
      <c r="L1596" s="47"/>
      <c r="M1596" s="47"/>
      <c r="N1596" s="47"/>
      <c r="O1596" s="47"/>
      <c r="P1596" s="47"/>
      <c r="Q1596" s="47"/>
      <c r="R1596" s="47"/>
      <c r="S1596" s="47"/>
      <c r="T1596" s="47"/>
      <c r="U1596" s="47"/>
      <c r="V1596" s="48" t="s">
        <v>6833</v>
      </c>
      <c r="W1596">
        <v>4</v>
      </c>
      <c r="X1596" t="s">
        <v>313</v>
      </c>
      <c r="Y1596" t="s">
        <v>19</v>
      </c>
      <c r="Z1596" t="s">
        <v>19</v>
      </c>
      <c r="AA1596" t="s">
        <v>19</v>
      </c>
      <c r="AB1596" t="s">
        <v>19</v>
      </c>
      <c r="AC1596" t="s">
        <v>19</v>
      </c>
      <c r="AD1596" t="s">
        <v>19</v>
      </c>
      <c r="AE1596" t="s">
        <v>316</v>
      </c>
      <c r="AF1596" s="27" t="s">
        <v>19</v>
      </c>
      <c r="AG1596" s="27" t="s">
        <v>2861</v>
      </c>
      <c r="AH1596" s="27" t="s">
        <v>19</v>
      </c>
      <c r="AI1596" s="27" t="s">
        <v>19</v>
      </c>
      <c r="AJ1596" s="27" t="s">
        <v>19</v>
      </c>
      <c r="AK1596" t="s">
        <v>21</v>
      </c>
      <c r="AL1596" t="s">
        <v>315</v>
      </c>
      <c r="AM1596" t="s">
        <v>315</v>
      </c>
      <c r="AN1596" t="s">
        <v>315</v>
      </c>
      <c r="AO1596" t="s">
        <v>315</v>
      </c>
      <c r="AP1596" s="179" t="s">
        <v>315</v>
      </c>
      <c r="AQ1596" s="179" t="s">
        <v>315</v>
      </c>
      <c r="AR1596" s="179" t="s">
        <v>315</v>
      </c>
      <c r="AS1596" s="179" t="s">
        <v>315</v>
      </c>
      <c r="AT1596" t="s">
        <v>2814</v>
      </c>
      <c r="AU1596" t="s">
        <v>2816</v>
      </c>
      <c r="AV1596" t="s">
        <v>2818</v>
      </c>
      <c r="AW1596" t="s">
        <v>2821</v>
      </c>
      <c r="AX1596" s="179" t="s">
        <v>7648</v>
      </c>
      <c r="AY1596" s="179" t="s">
        <v>7649</v>
      </c>
      <c r="AZ1596" s="179" t="s">
        <v>7650</v>
      </c>
      <c r="BA1596" s="179" t="s">
        <v>7651</v>
      </c>
    </row>
    <row r="1597" spans="1:53" ht="14.45" customHeight="1">
      <c r="A1597"/>
      <c r="B1597" s="26" t="s">
        <v>6820</v>
      </c>
      <c r="D1597" s="47" t="s">
        <v>6904</v>
      </c>
      <c r="E1597" s="256" t="s">
        <v>6852</v>
      </c>
      <c r="F1597" s="47" t="s">
        <v>6847</v>
      </c>
      <c r="G1597" s="47"/>
      <c r="H1597" s="47"/>
      <c r="I1597" s="47"/>
      <c r="J1597" s="47"/>
      <c r="K1597" s="47"/>
      <c r="L1597" s="47"/>
      <c r="M1597" s="47"/>
      <c r="N1597" s="47"/>
      <c r="O1597" s="47"/>
      <c r="P1597" s="47"/>
      <c r="Q1597" s="47"/>
      <c r="R1597" s="47"/>
      <c r="S1597" s="47"/>
      <c r="T1597" s="47"/>
      <c r="U1597" s="47"/>
      <c r="V1597" s="48" t="s">
        <v>6833</v>
      </c>
      <c r="W1597">
        <v>3</v>
      </c>
      <c r="X1597" t="s">
        <v>688</v>
      </c>
      <c r="Y1597" t="s">
        <v>2867</v>
      </c>
      <c r="Z1597" t="s">
        <v>19</v>
      </c>
      <c r="AA1597" t="s">
        <v>2868</v>
      </c>
      <c r="AB1597" t="s">
        <v>2869</v>
      </c>
      <c r="AC1597" t="s">
        <v>2870</v>
      </c>
      <c r="AD1597" t="s">
        <v>2871</v>
      </c>
      <c r="AE1597" t="s">
        <v>694</v>
      </c>
      <c r="AF1597" s="27" t="s">
        <v>695</v>
      </c>
      <c r="AG1597" s="27" t="s">
        <v>19</v>
      </c>
      <c r="AH1597" s="27" t="s">
        <v>311</v>
      </c>
      <c r="AI1597" s="27" t="s">
        <v>2872</v>
      </c>
      <c r="AJ1597" s="27" t="s">
        <v>2873</v>
      </c>
      <c r="AK1597" t="s">
        <v>21</v>
      </c>
      <c r="AL1597">
        <v>1</v>
      </c>
      <c r="AM1597">
        <v>1</v>
      </c>
      <c r="AN1597">
        <v>1</v>
      </c>
      <c r="AO1597">
        <v>1</v>
      </c>
      <c r="AP1597" s="179">
        <v>1</v>
      </c>
      <c r="AQ1597" s="179">
        <v>1</v>
      </c>
      <c r="AR1597" s="179">
        <v>1</v>
      </c>
      <c r="AS1597" s="179">
        <v>1</v>
      </c>
      <c r="AT1597" t="s">
        <v>2814</v>
      </c>
      <c r="AU1597" t="s">
        <v>2816</v>
      </c>
      <c r="AV1597" t="s">
        <v>2818</v>
      </c>
      <c r="AW1597" t="s">
        <v>2821</v>
      </c>
      <c r="AX1597" s="179" t="s">
        <v>7648</v>
      </c>
      <c r="AY1597" s="179" t="s">
        <v>7649</v>
      </c>
      <c r="AZ1597" s="179" t="s">
        <v>7650</v>
      </c>
      <c r="BA1597" s="179" t="s">
        <v>7651</v>
      </c>
    </row>
    <row r="1598" spans="1:53" ht="14.45" customHeight="1">
      <c r="A1598"/>
      <c r="B1598" s="26" t="s">
        <v>6820</v>
      </c>
      <c r="D1598" s="47" t="s">
        <v>6904</v>
      </c>
      <c r="E1598" s="256"/>
      <c r="F1598" s="47" t="s">
        <v>6847</v>
      </c>
      <c r="G1598" s="47"/>
      <c r="H1598" s="47"/>
      <c r="I1598" s="47"/>
      <c r="J1598" s="47"/>
      <c r="K1598" s="47"/>
      <c r="L1598" s="47"/>
      <c r="M1598" s="47"/>
      <c r="N1598" s="47"/>
      <c r="O1598" s="47"/>
      <c r="P1598" s="47"/>
      <c r="Q1598" s="47"/>
      <c r="R1598" s="47"/>
      <c r="S1598" s="47"/>
      <c r="T1598" s="47"/>
      <c r="U1598" s="47"/>
      <c r="V1598" s="48" t="s">
        <v>6833</v>
      </c>
      <c r="W1598">
        <v>4</v>
      </c>
      <c r="X1598" t="s">
        <v>313</v>
      </c>
      <c r="Y1598" t="s">
        <v>19</v>
      </c>
      <c r="Z1598" t="s">
        <v>19</v>
      </c>
      <c r="AA1598" t="s">
        <v>19</v>
      </c>
      <c r="AB1598" t="s">
        <v>19</v>
      </c>
      <c r="AC1598" t="s">
        <v>19</v>
      </c>
      <c r="AD1598" t="s">
        <v>19</v>
      </c>
      <c r="AE1598" t="s">
        <v>984</v>
      </c>
      <c r="AF1598" s="27" t="s">
        <v>19</v>
      </c>
      <c r="AG1598" s="27" t="s">
        <v>2870</v>
      </c>
      <c r="AH1598" s="27" t="s">
        <v>19</v>
      </c>
      <c r="AI1598" s="27" t="s">
        <v>19</v>
      </c>
      <c r="AJ1598" s="27" t="s">
        <v>19</v>
      </c>
      <c r="AK1598" t="s">
        <v>21</v>
      </c>
      <c r="AL1598" t="s">
        <v>315</v>
      </c>
      <c r="AM1598" t="s">
        <v>315</v>
      </c>
      <c r="AN1598" t="s">
        <v>315</v>
      </c>
      <c r="AO1598" t="s">
        <v>315</v>
      </c>
      <c r="AP1598" s="179" t="s">
        <v>315</v>
      </c>
      <c r="AQ1598" s="179" t="s">
        <v>315</v>
      </c>
      <c r="AR1598" s="179" t="s">
        <v>315</v>
      </c>
      <c r="AS1598" s="179" t="s">
        <v>315</v>
      </c>
      <c r="AT1598" t="s">
        <v>2814</v>
      </c>
      <c r="AU1598" t="s">
        <v>2816</v>
      </c>
      <c r="AV1598" t="s">
        <v>2818</v>
      </c>
      <c r="AW1598" t="s">
        <v>2821</v>
      </c>
      <c r="AX1598" s="179" t="s">
        <v>7648</v>
      </c>
      <c r="AY1598" s="179" t="s">
        <v>7649</v>
      </c>
      <c r="AZ1598" s="179" t="s">
        <v>7650</v>
      </c>
      <c r="BA1598" s="179" t="s">
        <v>7651</v>
      </c>
    </row>
    <row r="1599" spans="1:53" ht="14.45" customHeight="1">
      <c r="A1599"/>
      <c r="B1599" s="26" t="s">
        <v>6820</v>
      </c>
      <c r="D1599" s="47" t="s">
        <v>6904</v>
      </c>
      <c r="E1599" s="256" t="s">
        <v>6852</v>
      </c>
      <c r="F1599" s="47" t="s">
        <v>6847</v>
      </c>
      <c r="G1599" s="47"/>
      <c r="H1599" s="47"/>
      <c r="I1599" s="47"/>
      <c r="J1599" s="47"/>
      <c r="K1599" s="47"/>
      <c r="L1599" s="47"/>
      <c r="M1599" s="47"/>
      <c r="N1599" s="47"/>
      <c r="O1599" s="47"/>
      <c r="P1599" s="47"/>
      <c r="Q1599" s="47"/>
      <c r="R1599" s="47"/>
      <c r="S1599" s="47"/>
      <c r="T1599" s="47"/>
      <c r="U1599" s="47"/>
      <c r="V1599" s="48" t="s">
        <v>6833</v>
      </c>
      <c r="W1599">
        <v>3</v>
      </c>
      <c r="X1599" t="s">
        <v>688</v>
      </c>
      <c r="Y1599" t="s">
        <v>2874</v>
      </c>
      <c r="Z1599" t="s">
        <v>19</v>
      </c>
      <c r="AA1599" t="s">
        <v>2875</v>
      </c>
      <c r="AB1599" t="s">
        <v>2876</v>
      </c>
      <c r="AC1599" t="s">
        <v>2877</v>
      </c>
      <c r="AD1599" t="s">
        <v>1016</v>
      </c>
      <c r="AE1599" t="s">
        <v>694</v>
      </c>
      <c r="AF1599" s="27" t="s">
        <v>695</v>
      </c>
      <c r="AG1599" s="27" t="s">
        <v>19</v>
      </c>
      <c r="AH1599" s="27" t="s">
        <v>311</v>
      </c>
      <c r="AI1599" s="27" t="s">
        <v>2878</v>
      </c>
      <c r="AJ1599" s="27" t="s">
        <v>2873</v>
      </c>
      <c r="AK1599" t="s">
        <v>21</v>
      </c>
      <c r="AL1599">
        <v>1</v>
      </c>
      <c r="AM1599">
        <v>1</v>
      </c>
      <c r="AN1599">
        <v>1</v>
      </c>
      <c r="AO1599">
        <v>1</v>
      </c>
      <c r="AP1599" s="179">
        <v>1</v>
      </c>
      <c r="AQ1599" s="179">
        <v>1</v>
      </c>
      <c r="AR1599" s="179">
        <v>1</v>
      </c>
      <c r="AS1599" s="179">
        <v>1</v>
      </c>
      <c r="AT1599" t="s">
        <v>2814</v>
      </c>
      <c r="AU1599" t="s">
        <v>2816</v>
      </c>
      <c r="AV1599" t="s">
        <v>2818</v>
      </c>
      <c r="AW1599" t="s">
        <v>2821</v>
      </c>
      <c r="AX1599" s="179" t="s">
        <v>7648</v>
      </c>
      <c r="AY1599" s="179" t="s">
        <v>7649</v>
      </c>
      <c r="AZ1599" s="179" t="s">
        <v>7650</v>
      </c>
      <c r="BA1599" s="179" t="s">
        <v>7651</v>
      </c>
    </row>
    <row r="1600" spans="1:53" ht="14.45" customHeight="1">
      <c r="A1600"/>
      <c r="B1600" s="26" t="s">
        <v>6820</v>
      </c>
      <c r="D1600" s="47" t="s">
        <v>6904</v>
      </c>
      <c r="E1600" s="256"/>
      <c r="F1600" s="47" t="s">
        <v>6847</v>
      </c>
      <c r="G1600" s="47"/>
      <c r="H1600" s="47"/>
      <c r="I1600" s="47"/>
      <c r="J1600" s="47"/>
      <c r="K1600" s="47"/>
      <c r="L1600" s="47"/>
      <c r="M1600" s="47"/>
      <c r="N1600" s="47"/>
      <c r="O1600" s="47"/>
      <c r="P1600" s="47"/>
      <c r="Q1600" s="47"/>
      <c r="R1600" s="47"/>
      <c r="S1600" s="47"/>
      <c r="T1600" s="47"/>
      <c r="U1600" s="47"/>
      <c r="V1600" s="48" t="s">
        <v>6833</v>
      </c>
      <c r="W1600">
        <v>4</v>
      </c>
      <c r="X1600" t="s">
        <v>313</v>
      </c>
      <c r="Y1600" t="s">
        <v>19</v>
      </c>
      <c r="Z1600" t="s">
        <v>19</v>
      </c>
      <c r="AA1600" t="s">
        <v>19</v>
      </c>
      <c r="AB1600" t="s">
        <v>19</v>
      </c>
      <c r="AC1600" t="s">
        <v>19</v>
      </c>
      <c r="AD1600" t="s">
        <v>19</v>
      </c>
      <c r="AE1600" t="s">
        <v>984</v>
      </c>
      <c r="AF1600" s="27" t="s">
        <v>19</v>
      </c>
      <c r="AG1600" s="27" t="s">
        <v>2877</v>
      </c>
      <c r="AH1600" s="27" t="s">
        <v>19</v>
      </c>
      <c r="AI1600" s="27" t="s">
        <v>19</v>
      </c>
      <c r="AJ1600" s="27" t="s">
        <v>19</v>
      </c>
      <c r="AK1600" t="s">
        <v>21</v>
      </c>
      <c r="AL1600" t="s">
        <v>315</v>
      </c>
      <c r="AM1600" t="s">
        <v>315</v>
      </c>
      <c r="AN1600" t="s">
        <v>315</v>
      </c>
      <c r="AO1600" t="s">
        <v>315</v>
      </c>
      <c r="AP1600" s="179" t="s">
        <v>315</v>
      </c>
      <c r="AQ1600" s="179" t="s">
        <v>315</v>
      </c>
      <c r="AR1600" s="179" t="s">
        <v>315</v>
      </c>
      <c r="AS1600" s="179" t="s">
        <v>315</v>
      </c>
      <c r="AT1600" t="s">
        <v>2814</v>
      </c>
      <c r="AU1600" t="s">
        <v>2816</v>
      </c>
      <c r="AV1600" t="s">
        <v>2818</v>
      </c>
      <c r="AW1600" t="s">
        <v>2821</v>
      </c>
      <c r="AX1600" s="179" t="s">
        <v>7648</v>
      </c>
      <c r="AY1600" s="179" t="s">
        <v>7649</v>
      </c>
      <c r="AZ1600" s="179" t="s">
        <v>7650</v>
      </c>
      <c r="BA1600" s="179" t="s">
        <v>7651</v>
      </c>
    </row>
    <row r="1601" spans="1:53" ht="14.45" customHeight="1">
      <c r="A1601"/>
      <c r="B1601" s="26" t="s">
        <v>6820</v>
      </c>
      <c r="D1601" s="47" t="s">
        <v>6904</v>
      </c>
      <c r="E1601" s="256" t="s">
        <v>6852</v>
      </c>
      <c r="F1601" s="47" t="s">
        <v>6847</v>
      </c>
      <c r="G1601" s="47"/>
      <c r="H1601" s="47"/>
      <c r="I1601" s="47"/>
      <c r="J1601" s="47"/>
      <c r="K1601" s="47"/>
      <c r="L1601" s="47"/>
      <c r="M1601" s="47"/>
      <c r="N1601" s="47"/>
      <c r="O1601" s="47"/>
      <c r="P1601" s="47"/>
      <c r="Q1601" s="47"/>
      <c r="R1601" s="47"/>
      <c r="S1601" s="47"/>
      <c r="T1601" s="47"/>
      <c r="U1601" s="47"/>
      <c r="V1601" s="48" t="s">
        <v>6833</v>
      </c>
      <c r="W1601">
        <v>3</v>
      </c>
      <c r="X1601" t="s">
        <v>688</v>
      </c>
      <c r="Y1601" t="s">
        <v>2879</v>
      </c>
      <c r="Z1601" t="s">
        <v>19</v>
      </c>
      <c r="AA1601" t="s">
        <v>2880</v>
      </c>
      <c r="AB1601" t="s">
        <v>2881</v>
      </c>
      <c r="AC1601" t="s">
        <v>2882</v>
      </c>
      <c r="AD1601" t="s">
        <v>1613</v>
      </c>
      <c r="AE1601" t="s">
        <v>694</v>
      </c>
      <c r="AF1601" s="27" t="s">
        <v>695</v>
      </c>
      <c r="AG1601" s="27" t="s">
        <v>19</v>
      </c>
      <c r="AH1601" s="27" t="s">
        <v>311</v>
      </c>
      <c r="AI1601" s="27" t="s">
        <v>2883</v>
      </c>
      <c r="AJ1601" s="27" t="s">
        <v>2873</v>
      </c>
      <c r="AK1601" t="s">
        <v>21</v>
      </c>
      <c r="AL1601">
        <v>1</v>
      </c>
      <c r="AM1601">
        <v>1</v>
      </c>
      <c r="AN1601">
        <v>1</v>
      </c>
      <c r="AO1601">
        <v>1</v>
      </c>
      <c r="AP1601" s="179">
        <v>1</v>
      </c>
      <c r="AQ1601" s="179">
        <v>1</v>
      </c>
      <c r="AR1601" s="179">
        <v>1</v>
      </c>
      <c r="AS1601" s="179">
        <v>1</v>
      </c>
      <c r="AT1601" t="s">
        <v>2814</v>
      </c>
      <c r="AU1601" t="s">
        <v>2816</v>
      </c>
      <c r="AV1601" t="s">
        <v>2818</v>
      </c>
      <c r="AW1601" t="s">
        <v>2821</v>
      </c>
      <c r="AX1601" s="179" t="s">
        <v>7648</v>
      </c>
      <c r="AY1601" s="179" t="s">
        <v>7649</v>
      </c>
      <c r="AZ1601" s="179" t="s">
        <v>7650</v>
      </c>
      <c r="BA1601" s="179" t="s">
        <v>7651</v>
      </c>
    </row>
    <row r="1602" spans="1:53" ht="14.45" customHeight="1">
      <c r="A1602"/>
      <c r="B1602" s="26" t="s">
        <v>6820</v>
      </c>
      <c r="D1602" s="47" t="s">
        <v>6904</v>
      </c>
      <c r="E1602" s="256"/>
      <c r="F1602" s="47" t="s">
        <v>6847</v>
      </c>
      <c r="G1602" s="47"/>
      <c r="H1602" s="47"/>
      <c r="I1602" s="47"/>
      <c r="J1602" s="47"/>
      <c r="K1602" s="47"/>
      <c r="L1602" s="47"/>
      <c r="M1602" s="47"/>
      <c r="N1602" s="47"/>
      <c r="O1602" s="47"/>
      <c r="P1602" s="47"/>
      <c r="Q1602" s="47"/>
      <c r="R1602" s="47"/>
      <c r="S1602" s="47"/>
      <c r="T1602" s="47"/>
      <c r="U1602" s="47"/>
      <c r="V1602" s="48" t="s">
        <v>6833</v>
      </c>
      <c r="W1602">
        <v>4</v>
      </c>
      <c r="X1602" t="s">
        <v>313</v>
      </c>
      <c r="Y1602" t="s">
        <v>19</v>
      </c>
      <c r="Z1602" t="s">
        <v>19</v>
      </c>
      <c r="AA1602" t="s">
        <v>19</v>
      </c>
      <c r="AB1602" t="s">
        <v>19</v>
      </c>
      <c r="AC1602" t="s">
        <v>19</v>
      </c>
      <c r="AD1602" t="s">
        <v>19</v>
      </c>
      <c r="AE1602" t="s">
        <v>984</v>
      </c>
      <c r="AF1602" s="27" t="s">
        <v>19</v>
      </c>
      <c r="AG1602" s="27" t="s">
        <v>2882</v>
      </c>
      <c r="AH1602" s="27" t="s">
        <v>19</v>
      </c>
      <c r="AI1602" s="27" t="s">
        <v>19</v>
      </c>
      <c r="AJ1602" s="27" t="s">
        <v>19</v>
      </c>
      <c r="AK1602" t="s">
        <v>21</v>
      </c>
      <c r="AL1602" t="s">
        <v>315</v>
      </c>
      <c r="AM1602" t="s">
        <v>315</v>
      </c>
      <c r="AN1602" t="s">
        <v>315</v>
      </c>
      <c r="AO1602" t="s">
        <v>315</v>
      </c>
      <c r="AP1602" s="179" t="s">
        <v>315</v>
      </c>
      <c r="AQ1602" s="179" t="s">
        <v>315</v>
      </c>
      <c r="AR1602" s="179" t="s">
        <v>315</v>
      </c>
      <c r="AS1602" s="179" t="s">
        <v>315</v>
      </c>
      <c r="AT1602" t="s">
        <v>2814</v>
      </c>
      <c r="AU1602" t="s">
        <v>2816</v>
      </c>
      <c r="AV1602" t="s">
        <v>2818</v>
      </c>
      <c r="AW1602" t="s">
        <v>2821</v>
      </c>
      <c r="AX1602" s="179" t="s">
        <v>7648</v>
      </c>
      <c r="AY1602" s="179" t="s">
        <v>7649</v>
      </c>
      <c r="AZ1602" s="179" t="s">
        <v>7650</v>
      </c>
      <c r="BA1602" s="179" t="s">
        <v>7651</v>
      </c>
    </row>
    <row r="1603" spans="1:53" ht="14.45" customHeight="1">
      <c r="A1603"/>
      <c r="B1603" s="26" t="s">
        <v>6820</v>
      </c>
      <c r="D1603" s="47" t="s">
        <v>6851</v>
      </c>
      <c r="E1603" s="256" t="s">
        <v>6852</v>
      </c>
      <c r="F1603" s="47" t="s">
        <v>6847</v>
      </c>
      <c r="G1603" s="47"/>
      <c r="H1603" s="47"/>
      <c r="I1603" s="47"/>
      <c r="J1603" s="47"/>
      <c r="K1603" s="47"/>
      <c r="L1603" s="47"/>
      <c r="M1603" s="47"/>
      <c r="N1603" s="47"/>
      <c r="O1603" s="47"/>
      <c r="P1603" s="47"/>
      <c r="Q1603" s="47"/>
      <c r="R1603" s="47"/>
      <c r="S1603" s="47"/>
      <c r="T1603" s="47"/>
      <c r="U1603" s="47"/>
      <c r="V1603" s="48" t="s">
        <v>6833</v>
      </c>
      <c r="W1603">
        <v>3</v>
      </c>
      <c r="X1603" t="s">
        <v>2884</v>
      </c>
      <c r="Y1603" t="s">
        <v>2885</v>
      </c>
      <c r="Z1603" t="s">
        <v>19</v>
      </c>
      <c r="AA1603" t="s">
        <v>2886</v>
      </c>
      <c r="AB1603" t="s">
        <v>2886</v>
      </c>
      <c r="AC1603" t="s">
        <v>2887</v>
      </c>
      <c r="AD1603" t="s">
        <v>2888</v>
      </c>
      <c r="AE1603" t="s">
        <v>2889</v>
      </c>
      <c r="AF1603" s="27" t="s">
        <v>19</v>
      </c>
      <c r="AG1603" s="27" t="s">
        <v>19</v>
      </c>
      <c r="AH1603" s="27" t="s">
        <v>311</v>
      </c>
      <c r="AI1603" s="27" t="s">
        <v>2890</v>
      </c>
      <c r="AJ1603" s="27" t="s">
        <v>2891</v>
      </c>
      <c r="AK1603" t="s">
        <v>21</v>
      </c>
      <c r="AL1603">
        <v>1</v>
      </c>
      <c r="AM1603">
        <v>1</v>
      </c>
      <c r="AN1603">
        <v>1</v>
      </c>
      <c r="AO1603">
        <v>1</v>
      </c>
      <c r="AP1603" s="179">
        <v>1</v>
      </c>
      <c r="AQ1603" s="179">
        <v>1</v>
      </c>
      <c r="AR1603" s="179">
        <v>1</v>
      </c>
      <c r="AS1603" s="179">
        <v>1</v>
      </c>
      <c r="AT1603" t="s">
        <v>2814</v>
      </c>
      <c r="AU1603" t="s">
        <v>2816</v>
      </c>
      <c r="AV1603" t="s">
        <v>2818</v>
      </c>
      <c r="AW1603" t="s">
        <v>2821</v>
      </c>
      <c r="AX1603" s="179" t="s">
        <v>7648</v>
      </c>
      <c r="AY1603" s="179" t="s">
        <v>7649</v>
      </c>
      <c r="AZ1603" s="179" t="s">
        <v>7650</v>
      </c>
      <c r="BA1603" s="179" t="s">
        <v>7651</v>
      </c>
    </row>
    <row r="1604" spans="1:53" ht="14.45" customHeight="1">
      <c r="A1604"/>
      <c r="B1604" s="26" t="s">
        <v>6820</v>
      </c>
      <c r="D1604" s="47" t="s">
        <v>6851</v>
      </c>
      <c r="E1604" s="256"/>
      <c r="F1604" s="47" t="s">
        <v>6847</v>
      </c>
      <c r="G1604" s="47"/>
      <c r="H1604" s="47"/>
      <c r="I1604" s="47"/>
      <c r="J1604" s="47"/>
      <c r="K1604" s="47"/>
      <c r="L1604" s="47"/>
      <c r="M1604" s="47"/>
      <c r="N1604" s="47"/>
      <c r="O1604" s="47"/>
      <c r="P1604" s="47"/>
      <c r="Q1604" s="47"/>
      <c r="R1604" s="47"/>
      <c r="S1604" s="47"/>
      <c r="T1604" s="47"/>
      <c r="U1604" s="47"/>
      <c r="V1604" s="48" t="s">
        <v>6833</v>
      </c>
      <c r="W1604">
        <v>4</v>
      </c>
      <c r="X1604" t="s">
        <v>313</v>
      </c>
      <c r="Y1604" t="s">
        <v>19</v>
      </c>
      <c r="Z1604" t="s">
        <v>19</v>
      </c>
      <c r="AA1604" t="s">
        <v>19</v>
      </c>
      <c r="AB1604" t="s">
        <v>19</v>
      </c>
      <c r="AC1604" t="s">
        <v>19</v>
      </c>
      <c r="AD1604" t="s">
        <v>19</v>
      </c>
      <c r="AE1604" t="s">
        <v>314</v>
      </c>
      <c r="AF1604" s="27" t="s">
        <v>19</v>
      </c>
      <c r="AG1604" s="27" t="s">
        <v>2887</v>
      </c>
      <c r="AH1604" s="27" t="s">
        <v>19</v>
      </c>
      <c r="AI1604" s="27" t="s">
        <v>19</v>
      </c>
      <c r="AJ1604" s="27" t="s">
        <v>19</v>
      </c>
      <c r="AK1604" t="s">
        <v>21</v>
      </c>
      <c r="AL1604" t="s">
        <v>315</v>
      </c>
      <c r="AM1604" t="s">
        <v>315</v>
      </c>
      <c r="AN1604" t="s">
        <v>315</v>
      </c>
      <c r="AO1604" t="s">
        <v>315</v>
      </c>
      <c r="AP1604" s="179" t="s">
        <v>315</v>
      </c>
      <c r="AQ1604" s="179" t="s">
        <v>315</v>
      </c>
      <c r="AR1604" s="179" t="s">
        <v>315</v>
      </c>
      <c r="AS1604" s="179" t="s">
        <v>315</v>
      </c>
      <c r="AT1604" t="s">
        <v>2814</v>
      </c>
      <c r="AU1604" t="s">
        <v>2816</v>
      </c>
      <c r="AV1604" t="s">
        <v>2818</v>
      </c>
      <c r="AW1604" t="s">
        <v>2821</v>
      </c>
      <c r="AX1604" s="179" t="s">
        <v>7648</v>
      </c>
      <c r="AY1604" s="179" t="s">
        <v>7649</v>
      </c>
      <c r="AZ1604" s="179" t="s">
        <v>7650</v>
      </c>
      <c r="BA1604" s="179" t="s">
        <v>7651</v>
      </c>
    </row>
    <row r="1605" spans="1:53" ht="14.45" customHeight="1">
      <c r="A1605"/>
      <c r="B1605" s="26" t="s">
        <v>6820</v>
      </c>
      <c r="D1605" s="34" t="s">
        <v>6904</v>
      </c>
      <c r="E1605" s="261" t="s">
        <v>6846</v>
      </c>
      <c r="F1605" s="42" t="s">
        <v>6847</v>
      </c>
      <c r="G1605" s="47"/>
      <c r="H1605" s="47"/>
      <c r="I1605" s="47"/>
      <c r="J1605" s="47"/>
      <c r="K1605" s="47"/>
      <c r="L1605" s="47"/>
      <c r="M1605" s="34">
        <v>920005586</v>
      </c>
      <c r="N1605" s="47"/>
      <c r="O1605" s="47"/>
      <c r="P1605" s="47"/>
      <c r="Q1605" s="47"/>
      <c r="R1605" s="47"/>
      <c r="S1605" s="47"/>
      <c r="T1605" s="47"/>
      <c r="U1605" s="47"/>
      <c r="V1605" s="48" t="s">
        <v>6833</v>
      </c>
      <c r="W1605">
        <v>3</v>
      </c>
      <c r="X1605" t="s">
        <v>2892</v>
      </c>
      <c r="Y1605" t="s">
        <v>2893</v>
      </c>
      <c r="Z1605" t="s">
        <v>19</v>
      </c>
      <c r="AA1605" t="s">
        <v>2894</v>
      </c>
      <c r="AB1605" t="s">
        <v>2894</v>
      </c>
      <c r="AC1605" t="s">
        <v>2895</v>
      </c>
      <c r="AD1605" t="s">
        <v>2896</v>
      </c>
      <c r="AE1605" t="s">
        <v>2897</v>
      </c>
      <c r="AF1605" s="27" t="s">
        <v>19</v>
      </c>
      <c r="AG1605" s="27" t="s">
        <v>19</v>
      </c>
      <c r="AH1605" s="27" t="s">
        <v>311</v>
      </c>
      <c r="AI1605" s="27" t="s">
        <v>2898</v>
      </c>
      <c r="AJ1605" s="27" t="s">
        <v>2899</v>
      </c>
      <c r="AK1605" t="s">
        <v>21</v>
      </c>
      <c r="AL1605">
        <v>1</v>
      </c>
      <c r="AM1605">
        <v>1</v>
      </c>
      <c r="AN1605">
        <v>1</v>
      </c>
      <c r="AO1605">
        <v>1</v>
      </c>
      <c r="AP1605" s="179">
        <v>1</v>
      </c>
      <c r="AQ1605" s="179">
        <v>1</v>
      </c>
      <c r="AR1605" s="179">
        <v>1</v>
      </c>
      <c r="AS1605" s="179">
        <v>1</v>
      </c>
      <c r="AT1605" t="s">
        <v>2814</v>
      </c>
      <c r="AU1605" t="s">
        <v>2816</v>
      </c>
      <c r="AV1605" t="s">
        <v>2818</v>
      </c>
      <c r="AW1605" t="s">
        <v>2821</v>
      </c>
      <c r="AX1605" s="179" t="s">
        <v>7648</v>
      </c>
      <c r="AY1605" s="179" t="s">
        <v>7649</v>
      </c>
      <c r="AZ1605" s="179" t="s">
        <v>7650</v>
      </c>
      <c r="BA1605" s="179" t="s">
        <v>7651</v>
      </c>
    </row>
    <row r="1606" spans="1:53" ht="14.45" customHeight="1">
      <c r="A1606"/>
      <c r="B1606" s="32" t="s">
        <v>6820</v>
      </c>
      <c r="D1606" s="32" t="s">
        <v>6904</v>
      </c>
      <c r="E1606" s="262"/>
      <c r="F1606" s="32"/>
      <c r="G1606" s="47"/>
      <c r="H1606" s="47"/>
      <c r="I1606" s="47"/>
      <c r="J1606" s="47"/>
      <c r="K1606" s="47"/>
      <c r="L1606" s="47"/>
      <c r="M1606" s="32">
        <v>920005536</v>
      </c>
      <c r="N1606" s="47"/>
      <c r="O1606" s="47"/>
      <c r="P1606" s="47"/>
      <c r="Q1606" s="47"/>
      <c r="R1606" s="47"/>
      <c r="S1606" s="47"/>
      <c r="T1606" s="47"/>
      <c r="U1606" s="47"/>
      <c r="V1606" s="43" t="s">
        <v>6833</v>
      </c>
      <c r="W1606" s="29"/>
      <c r="X1606" s="30" t="s">
        <v>6888</v>
      </c>
      <c r="Y1606" s="30"/>
      <c r="Z1606" s="30"/>
      <c r="AA1606" s="30"/>
      <c r="AB1606" s="30"/>
      <c r="AC1606" s="30" t="s">
        <v>2895</v>
      </c>
      <c r="AP1606" s="179"/>
      <c r="AQ1606" s="179"/>
      <c r="AR1606" s="179"/>
      <c r="AS1606" s="179"/>
      <c r="AX1606" s="179"/>
      <c r="AY1606" s="179"/>
      <c r="AZ1606" s="179"/>
      <c r="BA1606" s="179"/>
    </row>
    <row r="1607" spans="1:53" ht="14.45" customHeight="1">
      <c r="A1607"/>
      <c r="B1607" s="32" t="s">
        <v>6820</v>
      </c>
      <c r="D1607" s="32" t="s">
        <v>6900</v>
      </c>
      <c r="E1607" s="262"/>
      <c r="F1607" s="32"/>
      <c r="G1607" s="47"/>
      <c r="H1607" s="47"/>
      <c r="I1607" s="47"/>
      <c r="J1607" s="47"/>
      <c r="K1607" s="47"/>
      <c r="L1607" s="47"/>
      <c r="M1607" s="32">
        <v>920005584</v>
      </c>
      <c r="N1607" s="47"/>
      <c r="O1607" s="47"/>
      <c r="P1607" s="47"/>
      <c r="Q1607" s="47"/>
      <c r="R1607" s="47"/>
      <c r="S1607" s="47"/>
      <c r="T1607" s="47"/>
      <c r="U1607" s="47"/>
      <c r="V1607" s="43" t="s">
        <v>6836</v>
      </c>
      <c r="W1607" s="29"/>
      <c r="X1607" s="30" t="s">
        <v>6889</v>
      </c>
      <c r="Y1607" s="30"/>
      <c r="Z1607" s="30"/>
      <c r="AA1607" s="30"/>
      <c r="AB1607" s="30"/>
      <c r="AC1607" s="30" t="s">
        <v>2895</v>
      </c>
      <c r="AP1607" s="179"/>
      <c r="AQ1607" s="179"/>
      <c r="AR1607" s="179"/>
      <c r="AS1607" s="179"/>
      <c r="AX1607" s="179"/>
      <c r="AY1607" s="179"/>
      <c r="AZ1607" s="179"/>
      <c r="BA1607" s="179"/>
    </row>
    <row r="1608" spans="1:53" ht="14.45" customHeight="1">
      <c r="A1608"/>
      <c r="B1608" s="32" t="s">
        <v>6820</v>
      </c>
      <c r="D1608" s="32" t="s">
        <v>6900</v>
      </c>
      <c r="E1608" s="262"/>
      <c r="F1608" s="32"/>
      <c r="G1608" s="47"/>
      <c r="H1608" s="47"/>
      <c r="I1608" s="47"/>
      <c r="J1608" s="47"/>
      <c r="K1608" s="47"/>
      <c r="L1608" s="47"/>
      <c r="M1608" s="32">
        <v>920005585</v>
      </c>
      <c r="N1608" s="47"/>
      <c r="O1608" s="47"/>
      <c r="P1608" s="47"/>
      <c r="Q1608" s="47"/>
      <c r="R1608" s="47"/>
      <c r="S1608" s="47"/>
      <c r="T1608" s="47"/>
      <c r="U1608" s="47"/>
      <c r="V1608" s="43" t="s">
        <v>6836</v>
      </c>
      <c r="W1608" s="29"/>
      <c r="X1608" s="30" t="s">
        <v>6877</v>
      </c>
      <c r="Y1608" s="30"/>
      <c r="Z1608" s="30"/>
      <c r="AA1608" s="30"/>
      <c r="AB1608" s="30"/>
      <c r="AC1608" s="30" t="s">
        <v>2895</v>
      </c>
      <c r="AP1608" s="179"/>
      <c r="AQ1608" s="179"/>
      <c r="AR1608" s="179"/>
      <c r="AS1608" s="179"/>
      <c r="AX1608" s="179"/>
      <c r="AY1608" s="179"/>
      <c r="AZ1608" s="179"/>
      <c r="BA1608" s="179"/>
    </row>
    <row r="1609" spans="1:53" ht="14.45" customHeight="1">
      <c r="A1609"/>
      <c r="B1609" s="26" t="s">
        <v>6820</v>
      </c>
      <c r="D1609" s="47" t="s">
        <v>6900</v>
      </c>
      <c r="E1609" s="256"/>
      <c r="F1609" s="47"/>
      <c r="G1609" s="47"/>
      <c r="H1609" s="47"/>
      <c r="I1609" s="47"/>
      <c r="J1609" s="47"/>
      <c r="K1609" s="47"/>
      <c r="L1609" s="47" t="s">
        <v>7034</v>
      </c>
      <c r="M1609" s="47"/>
      <c r="N1609" s="47"/>
      <c r="O1609" s="47"/>
      <c r="P1609" s="47"/>
      <c r="Q1609" s="47"/>
      <c r="R1609" s="47"/>
      <c r="S1609" s="47"/>
      <c r="T1609" s="47"/>
      <c r="U1609" s="47"/>
      <c r="V1609" s="48" t="s">
        <v>6836</v>
      </c>
      <c r="W1609">
        <v>3</v>
      </c>
      <c r="X1609" t="s">
        <v>1227</v>
      </c>
      <c r="Y1609" t="s">
        <v>2900</v>
      </c>
      <c r="Z1609" t="s">
        <v>19</v>
      </c>
      <c r="AA1609" t="s">
        <v>19</v>
      </c>
      <c r="AB1609" t="s">
        <v>19</v>
      </c>
      <c r="AC1609" t="s">
        <v>2900</v>
      </c>
      <c r="AD1609" t="s">
        <v>2896</v>
      </c>
      <c r="AE1609" t="s">
        <v>1229</v>
      </c>
      <c r="AF1609" s="27" t="s">
        <v>19</v>
      </c>
      <c r="AG1609" s="27" t="s">
        <v>2895</v>
      </c>
      <c r="AH1609" s="27" t="s">
        <v>19</v>
      </c>
      <c r="AI1609" s="27" t="s">
        <v>19</v>
      </c>
      <c r="AJ1609" s="27" t="s">
        <v>19</v>
      </c>
      <c r="AK1609" t="s">
        <v>21</v>
      </c>
      <c r="AL1609">
        <v>1</v>
      </c>
      <c r="AM1609">
        <v>1</v>
      </c>
      <c r="AN1609">
        <v>1</v>
      </c>
      <c r="AO1609">
        <v>1</v>
      </c>
      <c r="AP1609" s="179">
        <v>1</v>
      </c>
      <c r="AQ1609" s="179">
        <v>1</v>
      </c>
      <c r="AR1609" s="179">
        <v>1</v>
      </c>
      <c r="AS1609" s="179">
        <v>1</v>
      </c>
      <c r="AT1609" t="s">
        <v>2814</v>
      </c>
      <c r="AU1609" t="s">
        <v>2816</v>
      </c>
      <c r="AV1609" t="s">
        <v>2818</v>
      </c>
      <c r="AW1609" t="s">
        <v>2821</v>
      </c>
      <c r="AX1609" s="179" t="s">
        <v>7648</v>
      </c>
      <c r="AY1609" s="179" t="s">
        <v>7649</v>
      </c>
      <c r="AZ1609" s="179" t="s">
        <v>7650</v>
      </c>
      <c r="BA1609" s="179" t="s">
        <v>7651</v>
      </c>
    </row>
    <row r="1610" spans="1:53" ht="14.45" customHeight="1">
      <c r="A1610"/>
      <c r="B1610" s="26" t="s">
        <v>6820</v>
      </c>
      <c r="D1610" s="47" t="s">
        <v>6900</v>
      </c>
      <c r="E1610" s="256"/>
      <c r="F1610" s="47"/>
      <c r="G1610" s="47"/>
      <c r="H1610" s="47"/>
      <c r="I1610" s="47"/>
      <c r="J1610" s="47"/>
      <c r="K1610" s="47"/>
      <c r="L1610" s="47"/>
      <c r="M1610" s="47"/>
      <c r="N1610" s="47"/>
      <c r="O1610" s="47"/>
      <c r="P1610" s="47"/>
      <c r="Q1610" s="47"/>
      <c r="R1610" s="47"/>
      <c r="S1610" s="47"/>
      <c r="T1610" s="47"/>
      <c r="U1610" s="47"/>
      <c r="V1610" s="48" t="s">
        <v>6836</v>
      </c>
      <c r="W1610">
        <v>4</v>
      </c>
      <c r="X1610" t="s">
        <v>313</v>
      </c>
      <c r="Y1610" t="s">
        <v>19</v>
      </c>
      <c r="Z1610" t="s">
        <v>19</v>
      </c>
      <c r="AA1610" t="s">
        <v>19</v>
      </c>
      <c r="AB1610" t="s">
        <v>19</v>
      </c>
      <c r="AC1610" t="s">
        <v>19</v>
      </c>
      <c r="AD1610" t="s">
        <v>19</v>
      </c>
      <c r="AE1610" t="s">
        <v>1467</v>
      </c>
      <c r="AF1610" s="27" t="s">
        <v>19</v>
      </c>
      <c r="AG1610" s="27" t="s">
        <v>2895</v>
      </c>
      <c r="AH1610" s="27" t="s">
        <v>19</v>
      </c>
      <c r="AI1610" s="27" t="s">
        <v>19</v>
      </c>
      <c r="AJ1610" s="27" t="s">
        <v>19</v>
      </c>
      <c r="AK1610" t="s">
        <v>21</v>
      </c>
      <c r="AL1610" t="s">
        <v>315</v>
      </c>
      <c r="AM1610" t="s">
        <v>315</v>
      </c>
      <c r="AN1610" t="s">
        <v>315</v>
      </c>
      <c r="AO1610" t="s">
        <v>315</v>
      </c>
      <c r="AP1610" s="179" t="s">
        <v>315</v>
      </c>
      <c r="AQ1610" s="179" t="s">
        <v>315</v>
      </c>
      <c r="AR1610" s="179" t="s">
        <v>315</v>
      </c>
      <c r="AS1610" s="179" t="s">
        <v>315</v>
      </c>
      <c r="AT1610" t="s">
        <v>2814</v>
      </c>
      <c r="AU1610" t="s">
        <v>2816</v>
      </c>
      <c r="AV1610" t="s">
        <v>2818</v>
      </c>
      <c r="AW1610" t="s">
        <v>2821</v>
      </c>
      <c r="AX1610" s="179" t="s">
        <v>7648</v>
      </c>
      <c r="AY1610" s="179" t="s">
        <v>7649</v>
      </c>
      <c r="AZ1610" s="179" t="s">
        <v>7650</v>
      </c>
      <c r="BA1610" s="179" t="s">
        <v>7651</v>
      </c>
    </row>
    <row r="1611" spans="1:53" ht="14.45" customHeight="1">
      <c r="A1611"/>
      <c r="B1611" s="26" t="s">
        <v>6820</v>
      </c>
      <c r="D1611" s="47" t="s">
        <v>6900</v>
      </c>
      <c r="E1611" s="256"/>
      <c r="F1611" s="47"/>
      <c r="G1611" s="47"/>
      <c r="H1611" s="47"/>
      <c r="I1611" s="47"/>
      <c r="J1611" s="47"/>
      <c r="K1611" s="47"/>
      <c r="L1611" s="47"/>
      <c r="M1611" s="47"/>
      <c r="N1611" s="47"/>
      <c r="O1611" s="47"/>
      <c r="P1611" s="47"/>
      <c r="Q1611" s="47"/>
      <c r="R1611" s="47"/>
      <c r="S1611" s="47"/>
      <c r="T1611" s="47"/>
      <c r="U1611" s="47"/>
      <c r="V1611" s="48" t="s">
        <v>6836</v>
      </c>
      <c r="W1611">
        <v>4</v>
      </c>
      <c r="X1611" t="s">
        <v>313</v>
      </c>
      <c r="Y1611" t="s">
        <v>19</v>
      </c>
      <c r="Z1611" t="s">
        <v>19</v>
      </c>
      <c r="AA1611" t="s">
        <v>19</v>
      </c>
      <c r="AB1611" t="s">
        <v>19</v>
      </c>
      <c r="AC1611" t="s">
        <v>19</v>
      </c>
      <c r="AD1611" t="s">
        <v>19</v>
      </c>
      <c r="AE1611" t="s">
        <v>316</v>
      </c>
      <c r="AF1611" s="27" t="s">
        <v>19</v>
      </c>
      <c r="AG1611" s="27" t="s">
        <v>2895</v>
      </c>
      <c r="AH1611" s="27" t="s">
        <v>19</v>
      </c>
      <c r="AI1611" s="27" t="s">
        <v>19</v>
      </c>
      <c r="AJ1611" s="27" t="s">
        <v>19</v>
      </c>
      <c r="AK1611" t="s">
        <v>21</v>
      </c>
      <c r="AL1611" t="s">
        <v>315</v>
      </c>
      <c r="AM1611" t="s">
        <v>315</v>
      </c>
      <c r="AN1611" t="s">
        <v>315</v>
      </c>
      <c r="AO1611" t="s">
        <v>315</v>
      </c>
      <c r="AP1611" s="179" t="s">
        <v>315</v>
      </c>
      <c r="AQ1611" s="179" t="s">
        <v>315</v>
      </c>
      <c r="AR1611" s="179" t="s">
        <v>315</v>
      </c>
      <c r="AS1611" s="179" t="s">
        <v>315</v>
      </c>
      <c r="AT1611" t="s">
        <v>2814</v>
      </c>
      <c r="AU1611" t="s">
        <v>2816</v>
      </c>
      <c r="AV1611" t="s">
        <v>2818</v>
      </c>
      <c r="AW1611" t="s">
        <v>2821</v>
      </c>
      <c r="AX1611" s="179" t="s">
        <v>7648</v>
      </c>
      <c r="AY1611" s="179" t="s">
        <v>7649</v>
      </c>
      <c r="AZ1611" s="179" t="s">
        <v>7650</v>
      </c>
      <c r="BA1611" s="179" t="s">
        <v>7651</v>
      </c>
    </row>
    <row r="1612" spans="1:53" ht="14.45" customHeight="1">
      <c r="A1612"/>
      <c r="B1612" s="26" t="s">
        <v>6820</v>
      </c>
      <c r="D1612" s="47" t="s">
        <v>6906</v>
      </c>
      <c r="E1612" s="256" t="s">
        <v>6852</v>
      </c>
      <c r="F1612" s="47" t="s">
        <v>6951</v>
      </c>
      <c r="G1612" s="47"/>
      <c r="H1612" s="47"/>
      <c r="I1612" s="47"/>
      <c r="J1612" s="47" t="s">
        <v>7084</v>
      </c>
      <c r="K1612" s="47"/>
      <c r="L1612" s="47"/>
      <c r="M1612" s="47"/>
      <c r="N1612" s="47"/>
      <c r="O1612" s="47"/>
      <c r="P1612" s="47"/>
      <c r="Q1612" s="47"/>
      <c r="R1612" s="47"/>
      <c r="S1612" s="47"/>
      <c r="T1612" s="47"/>
      <c r="U1612" s="47"/>
      <c r="V1612" s="48" t="s">
        <v>6833</v>
      </c>
      <c r="W1612">
        <v>3</v>
      </c>
      <c r="X1612" t="s">
        <v>2901</v>
      </c>
      <c r="Y1612" t="s">
        <v>2902</v>
      </c>
      <c r="Z1612" t="s">
        <v>19</v>
      </c>
      <c r="AA1612" t="s">
        <v>2903</v>
      </c>
      <c r="AB1612" t="s">
        <v>2903</v>
      </c>
      <c r="AC1612" t="s">
        <v>2904</v>
      </c>
      <c r="AD1612" t="s">
        <v>1175</v>
      </c>
      <c r="AE1612" t="s">
        <v>2905</v>
      </c>
      <c r="AF1612" s="27" t="s">
        <v>2906</v>
      </c>
      <c r="AG1612" s="27" t="s">
        <v>19</v>
      </c>
      <c r="AH1612" s="27" t="s">
        <v>311</v>
      </c>
      <c r="AI1612" s="27" t="s">
        <v>2907</v>
      </c>
      <c r="AJ1612" s="27" t="s">
        <v>2905</v>
      </c>
      <c r="AK1612" t="s">
        <v>21</v>
      </c>
      <c r="AL1612">
        <v>1</v>
      </c>
      <c r="AM1612">
        <v>1</v>
      </c>
      <c r="AN1612">
        <v>1</v>
      </c>
      <c r="AO1612">
        <v>1</v>
      </c>
      <c r="AP1612" s="179">
        <v>1</v>
      </c>
      <c r="AQ1612" s="179">
        <v>1</v>
      </c>
      <c r="AR1612" s="179">
        <v>1</v>
      </c>
      <c r="AS1612" s="179">
        <v>1</v>
      </c>
      <c r="AT1612" t="s">
        <v>2814</v>
      </c>
      <c r="AU1612" t="s">
        <v>2816</v>
      </c>
      <c r="AV1612" t="s">
        <v>2818</v>
      </c>
      <c r="AW1612" t="s">
        <v>2821</v>
      </c>
      <c r="AX1612" s="179" t="s">
        <v>7648</v>
      </c>
      <c r="AY1612" s="179" t="s">
        <v>7649</v>
      </c>
      <c r="AZ1612" s="179" t="s">
        <v>7650</v>
      </c>
      <c r="BA1612" s="179" t="s">
        <v>7651</v>
      </c>
    </row>
    <row r="1613" spans="1:53" ht="14.45" customHeight="1">
      <c r="A1613"/>
      <c r="B1613" s="26" t="s">
        <v>6820</v>
      </c>
      <c r="D1613" s="47" t="s">
        <v>6959</v>
      </c>
      <c r="E1613" s="256"/>
      <c r="F1613" s="47"/>
      <c r="G1613" s="47"/>
      <c r="H1613" s="47"/>
      <c r="I1613" s="47"/>
      <c r="J1613" s="47" t="s">
        <v>7085</v>
      </c>
      <c r="K1613" s="47"/>
      <c r="L1613" s="47"/>
      <c r="M1613" s="47"/>
      <c r="N1613" s="47"/>
      <c r="O1613" s="47"/>
      <c r="P1613" s="47"/>
      <c r="Q1613" s="47"/>
      <c r="R1613" s="47"/>
      <c r="S1613" s="47"/>
      <c r="T1613" s="47"/>
      <c r="U1613" s="47"/>
      <c r="V1613" s="48" t="s">
        <v>6836</v>
      </c>
      <c r="W1613">
        <v>3</v>
      </c>
      <c r="X1613" t="s">
        <v>547</v>
      </c>
      <c r="Y1613" t="s">
        <v>2908</v>
      </c>
      <c r="Z1613" t="s">
        <v>19</v>
      </c>
      <c r="AA1613" t="s">
        <v>19</v>
      </c>
      <c r="AB1613" t="s">
        <v>2909</v>
      </c>
      <c r="AC1613" t="s">
        <v>2908</v>
      </c>
      <c r="AD1613" t="s">
        <v>1175</v>
      </c>
      <c r="AE1613" t="s">
        <v>2910</v>
      </c>
      <c r="AF1613" s="27" t="s">
        <v>19</v>
      </c>
      <c r="AG1613" s="27" t="s">
        <v>2904</v>
      </c>
      <c r="AH1613" s="27" t="s">
        <v>19</v>
      </c>
      <c r="AI1613" s="27" t="s">
        <v>19</v>
      </c>
      <c r="AJ1613" s="27" t="s">
        <v>19</v>
      </c>
      <c r="AK1613" t="s">
        <v>21</v>
      </c>
      <c r="AL1613">
        <v>1</v>
      </c>
      <c r="AM1613">
        <v>1</v>
      </c>
      <c r="AN1613">
        <v>1</v>
      </c>
      <c r="AO1613">
        <v>1</v>
      </c>
      <c r="AP1613" s="179">
        <v>1</v>
      </c>
      <c r="AQ1613" s="179">
        <v>1</v>
      </c>
      <c r="AR1613" s="179">
        <v>1</v>
      </c>
      <c r="AS1613" s="179">
        <v>1</v>
      </c>
      <c r="AT1613" t="s">
        <v>2814</v>
      </c>
      <c r="AU1613" t="s">
        <v>2816</v>
      </c>
      <c r="AV1613" t="s">
        <v>2818</v>
      </c>
      <c r="AW1613" t="s">
        <v>2821</v>
      </c>
      <c r="AX1613" s="179" t="s">
        <v>7648</v>
      </c>
      <c r="AY1613" s="179" t="s">
        <v>7649</v>
      </c>
      <c r="AZ1613" s="179" t="s">
        <v>7650</v>
      </c>
      <c r="BA1613" s="179" t="s">
        <v>7651</v>
      </c>
    </row>
    <row r="1614" spans="1:53" ht="14.45" customHeight="1">
      <c r="A1614"/>
      <c r="B1614" s="26" t="s">
        <v>6820</v>
      </c>
      <c r="D1614" s="47" t="s">
        <v>6904</v>
      </c>
      <c r="E1614" s="256" t="s">
        <v>6852</v>
      </c>
      <c r="F1614" s="47" t="s">
        <v>6847</v>
      </c>
      <c r="G1614" s="47"/>
      <c r="H1614" s="47"/>
      <c r="I1614" s="47"/>
      <c r="J1614" s="47"/>
      <c r="K1614" s="47"/>
      <c r="L1614" s="47"/>
      <c r="M1614" s="47"/>
      <c r="N1614" s="47"/>
      <c r="O1614" s="47"/>
      <c r="P1614" s="47"/>
      <c r="Q1614" s="47"/>
      <c r="R1614" s="47"/>
      <c r="S1614" s="47"/>
      <c r="T1614" s="47"/>
      <c r="U1614" s="47"/>
      <c r="V1614" s="48" t="s">
        <v>6833</v>
      </c>
      <c r="W1614">
        <v>3</v>
      </c>
      <c r="X1614" t="s">
        <v>1595</v>
      </c>
      <c r="Y1614" t="s">
        <v>2911</v>
      </c>
      <c r="Z1614" t="s">
        <v>19</v>
      </c>
      <c r="AA1614" t="s">
        <v>2912</v>
      </c>
      <c r="AB1614" t="s">
        <v>2913</v>
      </c>
      <c r="AC1614" t="s">
        <v>2914</v>
      </c>
      <c r="AD1614" t="s">
        <v>1022</v>
      </c>
      <c r="AE1614" t="s">
        <v>1601</v>
      </c>
      <c r="AF1614" s="27" t="s">
        <v>695</v>
      </c>
      <c r="AG1614" s="27" t="s">
        <v>19</v>
      </c>
      <c r="AH1614" s="27" t="s">
        <v>311</v>
      </c>
      <c r="AI1614" s="27" t="s">
        <v>2915</v>
      </c>
      <c r="AJ1614" s="27" t="s">
        <v>2916</v>
      </c>
      <c r="AK1614" t="s">
        <v>21</v>
      </c>
      <c r="AL1614">
        <v>1</v>
      </c>
      <c r="AM1614">
        <v>1</v>
      </c>
      <c r="AN1614">
        <v>1</v>
      </c>
      <c r="AO1614">
        <v>1</v>
      </c>
      <c r="AP1614" s="179">
        <v>1</v>
      </c>
      <c r="AQ1614" s="179">
        <v>1</v>
      </c>
      <c r="AR1614" s="179">
        <v>1</v>
      </c>
      <c r="AS1614" s="179">
        <v>1</v>
      </c>
      <c r="AT1614" t="s">
        <v>2814</v>
      </c>
      <c r="AU1614" t="s">
        <v>2816</v>
      </c>
      <c r="AV1614" t="s">
        <v>2818</v>
      </c>
      <c r="AW1614" t="s">
        <v>2821</v>
      </c>
      <c r="AX1614" s="179" t="s">
        <v>7648</v>
      </c>
      <c r="AY1614" s="179" t="s">
        <v>7649</v>
      </c>
      <c r="AZ1614" s="179" t="s">
        <v>7650</v>
      </c>
      <c r="BA1614" s="179" t="s">
        <v>7651</v>
      </c>
    </row>
    <row r="1615" spans="1:53" ht="14.45" customHeight="1">
      <c r="A1615"/>
      <c r="B1615" s="26" t="s">
        <v>6820</v>
      </c>
      <c r="D1615" s="47" t="s">
        <v>6904</v>
      </c>
      <c r="E1615" s="256"/>
      <c r="F1615" s="47" t="s">
        <v>6847</v>
      </c>
      <c r="G1615" s="47"/>
      <c r="H1615" s="47"/>
      <c r="I1615" s="47"/>
      <c r="J1615" s="47"/>
      <c r="K1615" s="47"/>
      <c r="L1615" s="47"/>
      <c r="M1615" s="47"/>
      <c r="N1615" s="47"/>
      <c r="O1615" s="47"/>
      <c r="P1615" s="47"/>
      <c r="Q1615" s="47"/>
      <c r="R1615" s="47"/>
      <c r="S1615" s="47"/>
      <c r="T1615" s="47"/>
      <c r="U1615" s="47"/>
      <c r="V1615" s="48" t="s">
        <v>6833</v>
      </c>
      <c r="W1615">
        <v>4</v>
      </c>
      <c r="X1615" t="s">
        <v>313</v>
      </c>
      <c r="Y1615" t="s">
        <v>19</v>
      </c>
      <c r="Z1615" t="s">
        <v>19</v>
      </c>
      <c r="AA1615" t="s">
        <v>19</v>
      </c>
      <c r="AB1615" t="s">
        <v>19</v>
      </c>
      <c r="AC1615" t="s">
        <v>19</v>
      </c>
      <c r="AD1615" t="s">
        <v>19</v>
      </c>
      <c r="AE1615" t="s">
        <v>984</v>
      </c>
      <c r="AF1615" s="27" t="s">
        <v>19</v>
      </c>
      <c r="AG1615" s="27" t="s">
        <v>2914</v>
      </c>
      <c r="AH1615" s="27" t="s">
        <v>19</v>
      </c>
      <c r="AI1615" s="27" t="s">
        <v>19</v>
      </c>
      <c r="AJ1615" s="27" t="s">
        <v>19</v>
      </c>
      <c r="AK1615" t="s">
        <v>21</v>
      </c>
      <c r="AL1615" t="s">
        <v>315</v>
      </c>
      <c r="AM1615" t="s">
        <v>315</v>
      </c>
      <c r="AN1615" t="s">
        <v>315</v>
      </c>
      <c r="AO1615" t="s">
        <v>315</v>
      </c>
      <c r="AP1615" s="179" t="s">
        <v>315</v>
      </c>
      <c r="AQ1615" s="179" t="s">
        <v>315</v>
      </c>
      <c r="AR1615" s="179" t="s">
        <v>315</v>
      </c>
      <c r="AS1615" s="179" t="s">
        <v>315</v>
      </c>
      <c r="AT1615" t="s">
        <v>2814</v>
      </c>
      <c r="AU1615" t="s">
        <v>2816</v>
      </c>
      <c r="AV1615" t="s">
        <v>2818</v>
      </c>
      <c r="AW1615" t="s">
        <v>2821</v>
      </c>
      <c r="AX1615" s="179" t="s">
        <v>7648</v>
      </c>
      <c r="AY1615" s="179" t="s">
        <v>7649</v>
      </c>
      <c r="AZ1615" s="179" t="s">
        <v>7650</v>
      </c>
      <c r="BA1615" s="179" t="s">
        <v>7651</v>
      </c>
    </row>
    <row r="1616" spans="1:53" ht="14.45" customHeight="1">
      <c r="A1616"/>
      <c r="B1616" s="26" t="s">
        <v>6820</v>
      </c>
      <c r="D1616" s="47" t="s">
        <v>6904</v>
      </c>
      <c r="E1616" s="256" t="s">
        <v>6852</v>
      </c>
      <c r="F1616" s="47" t="s">
        <v>6847</v>
      </c>
      <c r="G1616" s="47"/>
      <c r="H1616" s="47"/>
      <c r="I1616" s="47"/>
      <c r="J1616" s="47"/>
      <c r="K1616" s="47"/>
      <c r="L1616" s="47"/>
      <c r="M1616" s="47"/>
      <c r="N1616" s="47"/>
      <c r="O1616" s="47"/>
      <c r="P1616" s="47"/>
      <c r="Q1616" s="47"/>
      <c r="R1616" s="47"/>
      <c r="S1616" s="47"/>
      <c r="T1616" s="47"/>
      <c r="U1616" s="47"/>
      <c r="V1616" s="48" t="s">
        <v>6833</v>
      </c>
      <c r="W1616">
        <v>3</v>
      </c>
      <c r="X1616" t="s">
        <v>1595</v>
      </c>
      <c r="Y1616" t="s">
        <v>2917</v>
      </c>
      <c r="Z1616" t="s">
        <v>19</v>
      </c>
      <c r="AA1616" t="s">
        <v>2918</v>
      </c>
      <c r="AB1616" t="s">
        <v>2919</v>
      </c>
      <c r="AC1616" t="s">
        <v>2920</v>
      </c>
      <c r="AD1616" t="s">
        <v>2921</v>
      </c>
      <c r="AE1616" t="s">
        <v>1601</v>
      </c>
      <c r="AF1616" s="27" t="s">
        <v>695</v>
      </c>
      <c r="AG1616" s="27" t="s">
        <v>19</v>
      </c>
      <c r="AH1616" s="27" t="s">
        <v>311</v>
      </c>
      <c r="AI1616" s="27" t="s">
        <v>2922</v>
      </c>
      <c r="AJ1616" s="27" t="s">
        <v>2916</v>
      </c>
      <c r="AK1616" t="s">
        <v>21</v>
      </c>
      <c r="AL1616">
        <v>1</v>
      </c>
      <c r="AM1616">
        <v>1</v>
      </c>
      <c r="AN1616">
        <v>1</v>
      </c>
      <c r="AO1616">
        <v>1</v>
      </c>
      <c r="AP1616" s="179">
        <v>1</v>
      </c>
      <c r="AQ1616" s="179">
        <v>1</v>
      </c>
      <c r="AR1616" s="179">
        <v>1</v>
      </c>
      <c r="AS1616" s="179">
        <v>1</v>
      </c>
      <c r="AT1616" t="s">
        <v>2814</v>
      </c>
      <c r="AU1616" t="s">
        <v>2816</v>
      </c>
      <c r="AV1616" t="s">
        <v>2818</v>
      </c>
      <c r="AW1616" t="s">
        <v>2821</v>
      </c>
      <c r="AX1616" s="179" t="s">
        <v>7648</v>
      </c>
      <c r="AY1616" s="179" t="s">
        <v>7649</v>
      </c>
      <c r="AZ1616" s="179" t="s">
        <v>7650</v>
      </c>
      <c r="BA1616" s="179" t="s">
        <v>7651</v>
      </c>
    </row>
    <row r="1617" spans="1:53" ht="14.45" customHeight="1">
      <c r="A1617"/>
      <c r="B1617" s="26" t="s">
        <v>6820</v>
      </c>
      <c r="D1617" s="47" t="s">
        <v>6904</v>
      </c>
      <c r="E1617" s="256"/>
      <c r="F1617" s="47" t="s">
        <v>6847</v>
      </c>
      <c r="G1617" s="47"/>
      <c r="H1617" s="47"/>
      <c r="I1617" s="47"/>
      <c r="J1617" s="47"/>
      <c r="K1617" s="47"/>
      <c r="L1617" s="47"/>
      <c r="M1617" s="47"/>
      <c r="N1617" s="47"/>
      <c r="O1617" s="47"/>
      <c r="P1617" s="47"/>
      <c r="Q1617" s="47"/>
      <c r="R1617" s="47"/>
      <c r="S1617" s="47"/>
      <c r="T1617" s="47"/>
      <c r="U1617" s="47"/>
      <c r="V1617" s="48" t="s">
        <v>6833</v>
      </c>
      <c r="W1617">
        <v>4</v>
      </c>
      <c r="X1617" t="s">
        <v>313</v>
      </c>
      <c r="Y1617" t="s">
        <v>19</v>
      </c>
      <c r="Z1617" t="s">
        <v>19</v>
      </c>
      <c r="AA1617" t="s">
        <v>19</v>
      </c>
      <c r="AB1617" t="s">
        <v>19</v>
      </c>
      <c r="AC1617" t="s">
        <v>19</v>
      </c>
      <c r="AD1617" t="s">
        <v>19</v>
      </c>
      <c r="AE1617" t="s">
        <v>984</v>
      </c>
      <c r="AF1617" s="27" t="s">
        <v>19</v>
      </c>
      <c r="AG1617" s="27" t="s">
        <v>2920</v>
      </c>
      <c r="AH1617" s="27" t="s">
        <v>19</v>
      </c>
      <c r="AI1617" s="27" t="s">
        <v>19</v>
      </c>
      <c r="AJ1617" s="27" t="s">
        <v>19</v>
      </c>
      <c r="AK1617" t="s">
        <v>21</v>
      </c>
      <c r="AL1617" t="s">
        <v>315</v>
      </c>
      <c r="AM1617" t="s">
        <v>315</v>
      </c>
      <c r="AN1617" t="s">
        <v>315</v>
      </c>
      <c r="AO1617" t="s">
        <v>315</v>
      </c>
      <c r="AP1617" s="179" t="s">
        <v>315</v>
      </c>
      <c r="AQ1617" s="179" t="s">
        <v>315</v>
      </c>
      <c r="AR1617" s="179" t="s">
        <v>315</v>
      </c>
      <c r="AS1617" s="179" t="s">
        <v>315</v>
      </c>
      <c r="AT1617" t="s">
        <v>2814</v>
      </c>
      <c r="AU1617" t="s">
        <v>2816</v>
      </c>
      <c r="AV1617" t="s">
        <v>2818</v>
      </c>
      <c r="AW1617" t="s">
        <v>2821</v>
      </c>
      <c r="AX1617" s="179" t="s">
        <v>7648</v>
      </c>
      <c r="AY1617" s="179" t="s">
        <v>7649</v>
      </c>
      <c r="AZ1617" s="179" t="s">
        <v>7650</v>
      </c>
      <c r="BA1617" s="179" t="s">
        <v>7651</v>
      </c>
    </row>
    <row r="1618" spans="1:53" ht="14.45" customHeight="1">
      <c r="A1618"/>
      <c r="B1618" s="26" t="s">
        <v>6820</v>
      </c>
      <c r="D1618" s="47" t="s">
        <v>6959</v>
      </c>
      <c r="E1618" s="256"/>
      <c r="F1618" s="47"/>
      <c r="G1618" s="47"/>
      <c r="H1618" s="47"/>
      <c r="I1618" s="47"/>
      <c r="J1618" s="47" t="s">
        <v>7086</v>
      </c>
      <c r="K1618" s="47"/>
      <c r="L1618" s="47"/>
      <c r="M1618" s="47"/>
      <c r="N1618" s="47"/>
      <c r="O1618" s="47"/>
      <c r="P1618" s="47"/>
      <c r="Q1618" s="47"/>
      <c r="R1618" s="47"/>
      <c r="S1618" s="47"/>
      <c r="T1618" s="47"/>
      <c r="U1618" s="47"/>
      <c r="V1618" s="48" t="s">
        <v>6836</v>
      </c>
      <c r="W1618">
        <v>3</v>
      </c>
      <c r="X1618" t="s">
        <v>715</v>
      </c>
      <c r="Y1618" t="s">
        <v>2923</v>
      </c>
      <c r="Z1618" t="s">
        <v>19</v>
      </c>
      <c r="AA1618" t="s">
        <v>19</v>
      </c>
      <c r="AB1618" t="s">
        <v>2924</v>
      </c>
      <c r="AC1618" t="s">
        <v>2923</v>
      </c>
      <c r="AD1618" t="s">
        <v>620</v>
      </c>
      <c r="AE1618" t="s">
        <v>718</v>
      </c>
      <c r="AF1618" s="27" t="s">
        <v>19</v>
      </c>
      <c r="AG1618" s="27" t="s">
        <v>704</v>
      </c>
      <c r="AH1618" s="27" t="s">
        <v>719</v>
      </c>
      <c r="AI1618" s="27" t="s">
        <v>19</v>
      </c>
      <c r="AJ1618" s="27" t="s">
        <v>19</v>
      </c>
      <c r="AK1618" t="s">
        <v>21</v>
      </c>
      <c r="AL1618">
        <v>1</v>
      </c>
      <c r="AM1618">
        <v>1</v>
      </c>
      <c r="AN1618">
        <v>1</v>
      </c>
      <c r="AO1618">
        <v>1</v>
      </c>
      <c r="AP1618" s="179">
        <v>1</v>
      </c>
      <c r="AQ1618" s="179">
        <v>1</v>
      </c>
      <c r="AR1618" s="179">
        <v>1</v>
      </c>
      <c r="AS1618" s="179">
        <v>1</v>
      </c>
      <c r="AT1618" t="s">
        <v>2814</v>
      </c>
      <c r="AU1618" t="s">
        <v>2816</v>
      </c>
      <c r="AV1618" t="s">
        <v>2818</v>
      </c>
      <c r="AW1618" t="s">
        <v>2821</v>
      </c>
      <c r="AX1618" s="179" t="s">
        <v>7648</v>
      </c>
      <c r="AY1618" s="179" t="s">
        <v>7649</v>
      </c>
      <c r="AZ1618" s="179" t="s">
        <v>7650</v>
      </c>
      <c r="BA1618" s="179" t="s">
        <v>7651</v>
      </c>
    </row>
    <row r="1619" spans="1:53" ht="14.45" customHeight="1">
      <c r="A1619"/>
      <c r="B1619" s="26" t="s">
        <v>6820</v>
      </c>
      <c r="D1619" s="47" t="s">
        <v>6959</v>
      </c>
      <c r="E1619" s="256"/>
      <c r="F1619" s="47"/>
      <c r="G1619" s="47"/>
      <c r="H1619" s="47"/>
      <c r="I1619" s="47"/>
      <c r="J1619" s="47" t="s">
        <v>7087</v>
      </c>
      <c r="K1619" s="47"/>
      <c r="L1619" s="47"/>
      <c r="M1619" s="47"/>
      <c r="N1619" s="47"/>
      <c r="O1619" s="47"/>
      <c r="P1619" s="47"/>
      <c r="Q1619" s="47"/>
      <c r="R1619" s="47"/>
      <c r="S1619" s="47"/>
      <c r="T1619" s="47"/>
      <c r="U1619" s="47"/>
      <c r="V1619" s="48" t="s">
        <v>6836</v>
      </c>
      <c r="W1619">
        <v>3</v>
      </c>
      <c r="X1619" t="s">
        <v>720</v>
      </c>
      <c r="Y1619" t="s">
        <v>2925</v>
      </c>
      <c r="Z1619" t="s">
        <v>19</v>
      </c>
      <c r="AA1619" t="s">
        <v>19</v>
      </c>
      <c r="AB1619" t="s">
        <v>2926</v>
      </c>
      <c r="AC1619" t="s">
        <v>2925</v>
      </c>
      <c r="AD1619" t="s">
        <v>620</v>
      </c>
      <c r="AE1619" t="s">
        <v>723</v>
      </c>
      <c r="AF1619" s="27" t="s">
        <v>19</v>
      </c>
      <c r="AG1619" s="27" t="s">
        <v>704</v>
      </c>
      <c r="AH1619" s="27" t="s">
        <v>724</v>
      </c>
      <c r="AI1619" s="27" t="s">
        <v>19</v>
      </c>
      <c r="AJ1619" s="27" t="s">
        <v>19</v>
      </c>
      <c r="AK1619" t="s">
        <v>21</v>
      </c>
      <c r="AL1619">
        <v>1</v>
      </c>
      <c r="AM1619">
        <v>1</v>
      </c>
      <c r="AN1619">
        <v>1</v>
      </c>
      <c r="AO1619">
        <v>1</v>
      </c>
      <c r="AP1619" s="179">
        <v>1</v>
      </c>
      <c r="AQ1619" s="179">
        <v>1</v>
      </c>
      <c r="AR1619" s="179">
        <v>1</v>
      </c>
      <c r="AS1619" s="179">
        <v>1</v>
      </c>
      <c r="AT1619" t="s">
        <v>2814</v>
      </c>
      <c r="AU1619" t="s">
        <v>2816</v>
      </c>
      <c r="AV1619" t="s">
        <v>2818</v>
      </c>
      <c r="AW1619" t="s">
        <v>2821</v>
      </c>
      <c r="AX1619" s="179" t="s">
        <v>7648</v>
      </c>
      <c r="AY1619" s="179" t="s">
        <v>7649</v>
      </c>
      <c r="AZ1619" s="179" t="s">
        <v>7650</v>
      </c>
      <c r="BA1619" s="179" t="s">
        <v>7651</v>
      </c>
    </row>
    <row r="1620" spans="1:53" ht="14.45" customHeight="1">
      <c r="A1620"/>
      <c r="B1620" s="26" t="s">
        <v>6820</v>
      </c>
      <c r="D1620" s="47" t="s">
        <v>6959</v>
      </c>
      <c r="E1620" s="256"/>
      <c r="F1620" s="47"/>
      <c r="G1620" s="47"/>
      <c r="H1620" s="47"/>
      <c r="I1620" s="47"/>
      <c r="J1620" s="47" t="s">
        <v>7088</v>
      </c>
      <c r="K1620" s="47"/>
      <c r="L1620" s="47"/>
      <c r="M1620" s="47"/>
      <c r="N1620" s="47"/>
      <c r="O1620" s="47"/>
      <c r="P1620" s="47"/>
      <c r="Q1620" s="47"/>
      <c r="R1620" s="47"/>
      <c r="S1620" s="47"/>
      <c r="T1620" s="47"/>
      <c r="U1620" s="47"/>
      <c r="V1620" s="48" t="s">
        <v>6836</v>
      </c>
      <c r="W1620">
        <v>3</v>
      </c>
      <c r="X1620" t="s">
        <v>720</v>
      </c>
      <c r="Y1620" t="s">
        <v>2927</v>
      </c>
      <c r="Z1620" t="s">
        <v>19</v>
      </c>
      <c r="AA1620" t="s">
        <v>19</v>
      </c>
      <c r="AB1620" t="s">
        <v>2928</v>
      </c>
      <c r="AC1620" t="s">
        <v>2927</v>
      </c>
      <c r="AD1620" t="s">
        <v>737</v>
      </c>
      <c r="AE1620" t="s">
        <v>723</v>
      </c>
      <c r="AF1620" s="27" t="s">
        <v>19</v>
      </c>
      <c r="AG1620" s="27" t="s">
        <v>736</v>
      </c>
      <c r="AH1620" s="27" t="s">
        <v>724</v>
      </c>
      <c r="AI1620" s="27" t="s">
        <v>19</v>
      </c>
      <c r="AJ1620" s="27" t="s">
        <v>19</v>
      </c>
      <c r="AK1620" t="s">
        <v>21</v>
      </c>
      <c r="AL1620">
        <v>1</v>
      </c>
      <c r="AM1620">
        <v>1</v>
      </c>
      <c r="AN1620">
        <v>1</v>
      </c>
      <c r="AO1620">
        <v>1</v>
      </c>
      <c r="AP1620" s="179">
        <v>1</v>
      </c>
      <c r="AQ1620" s="179">
        <v>1</v>
      </c>
      <c r="AR1620" s="179">
        <v>1</v>
      </c>
      <c r="AS1620" s="179">
        <v>1</v>
      </c>
      <c r="AT1620" t="s">
        <v>2814</v>
      </c>
      <c r="AU1620" t="s">
        <v>2816</v>
      </c>
      <c r="AV1620" t="s">
        <v>2818</v>
      </c>
      <c r="AW1620" t="s">
        <v>2821</v>
      </c>
      <c r="AX1620" s="179" t="s">
        <v>7648</v>
      </c>
      <c r="AY1620" s="179" t="s">
        <v>7649</v>
      </c>
      <c r="AZ1620" s="179" t="s">
        <v>7650</v>
      </c>
      <c r="BA1620" s="179" t="s">
        <v>7651</v>
      </c>
    </row>
    <row r="1621" spans="1:53" ht="14.45" customHeight="1">
      <c r="A1621"/>
      <c r="B1621" s="26" t="s">
        <v>6820</v>
      </c>
      <c r="D1621" s="47" t="s">
        <v>6959</v>
      </c>
      <c r="E1621" s="256"/>
      <c r="F1621" s="47"/>
      <c r="G1621" s="47"/>
      <c r="H1621" s="47"/>
      <c r="I1621" s="47"/>
      <c r="J1621" s="47" t="s">
        <v>7089</v>
      </c>
      <c r="K1621" s="47"/>
      <c r="L1621" s="47"/>
      <c r="M1621" s="47"/>
      <c r="N1621" s="47"/>
      <c r="O1621" s="47"/>
      <c r="P1621" s="47"/>
      <c r="Q1621" s="47"/>
      <c r="R1621" s="47"/>
      <c r="S1621" s="47"/>
      <c r="T1621" s="47"/>
      <c r="U1621" s="47"/>
      <c r="V1621" s="48" t="s">
        <v>6836</v>
      </c>
      <c r="W1621">
        <v>3</v>
      </c>
      <c r="X1621" t="s">
        <v>720</v>
      </c>
      <c r="Y1621" t="s">
        <v>2929</v>
      </c>
      <c r="Z1621" t="s">
        <v>19</v>
      </c>
      <c r="AA1621" t="s">
        <v>19</v>
      </c>
      <c r="AB1621" t="s">
        <v>2930</v>
      </c>
      <c r="AC1621" t="s">
        <v>2929</v>
      </c>
      <c r="AD1621" t="s">
        <v>796</v>
      </c>
      <c r="AE1621" t="s">
        <v>723</v>
      </c>
      <c r="AF1621" s="27" t="s">
        <v>19</v>
      </c>
      <c r="AG1621" s="27" t="s">
        <v>809</v>
      </c>
      <c r="AH1621" s="27" t="s">
        <v>724</v>
      </c>
      <c r="AI1621" s="27" t="s">
        <v>19</v>
      </c>
      <c r="AJ1621" s="27" t="s">
        <v>19</v>
      </c>
      <c r="AK1621" t="s">
        <v>21</v>
      </c>
      <c r="AL1621">
        <v>1</v>
      </c>
      <c r="AM1621">
        <v>1</v>
      </c>
      <c r="AN1621">
        <v>1</v>
      </c>
      <c r="AO1621">
        <v>1</v>
      </c>
      <c r="AP1621" s="179">
        <v>1</v>
      </c>
      <c r="AQ1621" s="179">
        <v>1</v>
      </c>
      <c r="AR1621" s="179">
        <v>1</v>
      </c>
      <c r="AS1621" s="179">
        <v>1</v>
      </c>
      <c r="AT1621" t="s">
        <v>2814</v>
      </c>
      <c r="AU1621" t="s">
        <v>2816</v>
      </c>
      <c r="AV1621" t="s">
        <v>2818</v>
      </c>
      <c r="AW1621" t="s">
        <v>2821</v>
      </c>
      <c r="AX1621" s="179" t="s">
        <v>7648</v>
      </c>
      <c r="AY1621" s="179" t="s">
        <v>7649</v>
      </c>
      <c r="AZ1621" s="179" t="s">
        <v>7650</v>
      </c>
      <c r="BA1621" s="179" t="s">
        <v>7651</v>
      </c>
    </row>
    <row r="1622" spans="1:53" ht="14.45" customHeight="1">
      <c r="A1622"/>
      <c r="B1622" s="26" t="s">
        <v>6820</v>
      </c>
      <c r="D1622" s="47" t="s">
        <v>6959</v>
      </c>
      <c r="E1622" s="256"/>
      <c r="F1622" s="47"/>
      <c r="G1622" s="47"/>
      <c r="H1622" s="47"/>
      <c r="I1622" s="47"/>
      <c r="J1622" s="47" t="s">
        <v>7090</v>
      </c>
      <c r="K1622" s="47"/>
      <c r="L1622" s="47"/>
      <c r="M1622" s="47"/>
      <c r="N1622" s="47"/>
      <c r="O1622" s="47"/>
      <c r="P1622" s="47"/>
      <c r="Q1622" s="47"/>
      <c r="R1622" s="47"/>
      <c r="S1622" s="47"/>
      <c r="T1622" s="47"/>
      <c r="U1622" s="47"/>
      <c r="V1622" s="48" t="s">
        <v>6836</v>
      </c>
      <c r="W1622">
        <v>3</v>
      </c>
      <c r="X1622" t="s">
        <v>771</v>
      </c>
      <c r="Y1622" t="s">
        <v>2931</v>
      </c>
      <c r="Z1622" t="s">
        <v>19</v>
      </c>
      <c r="AA1622" t="s">
        <v>19</v>
      </c>
      <c r="AB1622" t="s">
        <v>2932</v>
      </c>
      <c r="AC1622" t="s">
        <v>2931</v>
      </c>
      <c r="AD1622" t="s">
        <v>827</v>
      </c>
      <c r="AE1622" t="s">
        <v>774</v>
      </c>
      <c r="AF1622" s="27" t="s">
        <v>19</v>
      </c>
      <c r="AG1622" s="27" t="s">
        <v>826</v>
      </c>
      <c r="AH1622" s="27" t="s">
        <v>355</v>
      </c>
      <c r="AI1622" s="27" t="s">
        <v>19</v>
      </c>
      <c r="AJ1622" s="27" t="s">
        <v>19</v>
      </c>
      <c r="AK1622" t="s">
        <v>21</v>
      </c>
      <c r="AL1622">
        <v>1</v>
      </c>
      <c r="AM1622">
        <v>1</v>
      </c>
      <c r="AN1622">
        <v>1</v>
      </c>
      <c r="AO1622">
        <v>1</v>
      </c>
      <c r="AP1622" s="179">
        <v>1</v>
      </c>
      <c r="AQ1622" s="179">
        <v>1</v>
      </c>
      <c r="AR1622" s="179">
        <v>1</v>
      </c>
      <c r="AS1622" s="179">
        <v>1</v>
      </c>
      <c r="AT1622" t="s">
        <v>2814</v>
      </c>
      <c r="AU1622" t="s">
        <v>2816</v>
      </c>
      <c r="AV1622" t="s">
        <v>2818</v>
      </c>
      <c r="AW1622" t="s">
        <v>2821</v>
      </c>
      <c r="AX1622" s="179" t="s">
        <v>7648</v>
      </c>
      <c r="AY1622" s="179" t="s">
        <v>7649</v>
      </c>
      <c r="AZ1622" s="179" t="s">
        <v>7650</v>
      </c>
      <c r="BA1622" s="179" t="s">
        <v>7651</v>
      </c>
    </row>
    <row r="1623" spans="1:53" ht="14.45" customHeight="1">
      <c r="A1623"/>
      <c r="B1623" s="26" t="s">
        <v>6820</v>
      </c>
      <c r="D1623" s="47" t="s">
        <v>6959</v>
      </c>
      <c r="E1623" s="256"/>
      <c r="F1623" s="47"/>
      <c r="G1623" s="47"/>
      <c r="H1623" s="47"/>
      <c r="I1623" s="47"/>
      <c r="J1623" s="47" t="s">
        <v>7091</v>
      </c>
      <c r="K1623" s="47"/>
      <c r="L1623" s="47"/>
      <c r="M1623" s="47"/>
      <c r="N1623" s="47"/>
      <c r="O1623" s="47"/>
      <c r="P1623" s="47"/>
      <c r="Q1623" s="47"/>
      <c r="R1623" s="47"/>
      <c r="S1623" s="47"/>
      <c r="T1623" s="47"/>
      <c r="U1623" s="47"/>
      <c r="V1623" s="48" t="s">
        <v>6836</v>
      </c>
      <c r="W1623">
        <v>3</v>
      </c>
      <c r="X1623" t="s">
        <v>720</v>
      </c>
      <c r="Y1623" t="s">
        <v>2933</v>
      </c>
      <c r="Z1623" t="s">
        <v>19</v>
      </c>
      <c r="AA1623" t="s">
        <v>19</v>
      </c>
      <c r="AB1623" t="s">
        <v>2934</v>
      </c>
      <c r="AC1623" t="s">
        <v>2933</v>
      </c>
      <c r="AD1623" t="s">
        <v>827</v>
      </c>
      <c r="AE1623" t="s">
        <v>723</v>
      </c>
      <c r="AF1623" s="27" t="s">
        <v>19</v>
      </c>
      <c r="AG1623" s="27" t="s">
        <v>834</v>
      </c>
      <c r="AH1623" s="27" t="s">
        <v>724</v>
      </c>
      <c r="AI1623" s="27" t="s">
        <v>19</v>
      </c>
      <c r="AJ1623" s="27" t="s">
        <v>19</v>
      </c>
      <c r="AK1623" t="s">
        <v>21</v>
      </c>
      <c r="AL1623">
        <v>1</v>
      </c>
      <c r="AM1623">
        <v>1</v>
      </c>
      <c r="AN1623">
        <v>1</v>
      </c>
      <c r="AO1623">
        <v>1</v>
      </c>
      <c r="AP1623" s="179">
        <v>1</v>
      </c>
      <c r="AQ1623" s="179">
        <v>1</v>
      </c>
      <c r="AR1623" s="179">
        <v>1</v>
      </c>
      <c r="AS1623" s="179">
        <v>1</v>
      </c>
      <c r="AT1623" t="s">
        <v>2814</v>
      </c>
      <c r="AU1623" t="s">
        <v>2816</v>
      </c>
      <c r="AV1623" t="s">
        <v>2818</v>
      </c>
      <c r="AW1623" t="s">
        <v>2821</v>
      </c>
      <c r="AX1623" s="179" t="s">
        <v>7648</v>
      </c>
      <c r="AY1623" s="179" t="s">
        <v>7649</v>
      </c>
      <c r="AZ1623" s="179" t="s">
        <v>7650</v>
      </c>
      <c r="BA1623" s="179" t="s">
        <v>7651</v>
      </c>
    </row>
    <row r="1624" spans="1:53" ht="14.45" customHeight="1">
      <c r="A1624"/>
      <c r="B1624" s="26" t="s">
        <v>6820</v>
      </c>
      <c r="D1624" s="47" t="s">
        <v>6959</v>
      </c>
      <c r="E1624" s="256"/>
      <c r="F1624" s="47"/>
      <c r="G1624" s="47"/>
      <c r="H1624" s="47"/>
      <c r="I1624" s="47"/>
      <c r="J1624" s="47" t="s">
        <v>7092</v>
      </c>
      <c r="K1624" s="47"/>
      <c r="L1624" s="47"/>
      <c r="M1624" s="47"/>
      <c r="N1624" s="47"/>
      <c r="O1624" s="47"/>
      <c r="P1624" s="47"/>
      <c r="Q1624" s="47"/>
      <c r="R1624" s="47"/>
      <c r="S1624" s="47"/>
      <c r="T1624" s="47"/>
      <c r="U1624" s="47"/>
      <c r="V1624" s="48" t="s">
        <v>6836</v>
      </c>
      <c r="W1624">
        <v>3</v>
      </c>
      <c r="X1624" t="s">
        <v>720</v>
      </c>
      <c r="Y1624" t="s">
        <v>2935</v>
      </c>
      <c r="Z1624" t="s">
        <v>19</v>
      </c>
      <c r="AA1624" t="s">
        <v>19</v>
      </c>
      <c r="AB1624" t="s">
        <v>2936</v>
      </c>
      <c r="AC1624" t="s">
        <v>2935</v>
      </c>
      <c r="AD1624" t="s">
        <v>1889</v>
      </c>
      <c r="AE1624" t="s">
        <v>723</v>
      </c>
      <c r="AF1624" s="27" t="s">
        <v>19</v>
      </c>
      <c r="AG1624" s="27" t="s">
        <v>841</v>
      </c>
      <c r="AH1624" s="27" t="s">
        <v>724</v>
      </c>
      <c r="AI1624" s="27" t="s">
        <v>19</v>
      </c>
      <c r="AJ1624" s="27" t="s">
        <v>19</v>
      </c>
      <c r="AK1624" t="s">
        <v>21</v>
      </c>
      <c r="AL1624">
        <v>1</v>
      </c>
      <c r="AM1624">
        <v>1</v>
      </c>
      <c r="AN1624">
        <v>1</v>
      </c>
      <c r="AO1624">
        <v>1</v>
      </c>
      <c r="AP1624" s="179">
        <v>1</v>
      </c>
      <c r="AQ1624" s="179">
        <v>1</v>
      </c>
      <c r="AR1624" s="179">
        <v>1</v>
      </c>
      <c r="AS1624" s="179">
        <v>1</v>
      </c>
      <c r="AT1624" t="s">
        <v>2814</v>
      </c>
      <c r="AU1624" t="s">
        <v>2816</v>
      </c>
      <c r="AV1624" t="s">
        <v>2818</v>
      </c>
      <c r="AW1624" t="s">
        <v>2821</v>
      </c>
      <c r="AX1624" s="179" t="s">
        <v>7648</v>
      </c>
      <c r="AY1624" s="179" t="s">
        <v>7649</v>
      </c>
      <c r="AZ1624" s="179" t="s">
        <v>7650</v>
      </c>
      <c r="BA1624" s="179" t="s">
        <v>7651</v>
      </c>
    </row>
    <row r="1625" spans="1:53" ht="14.45" customHeight="1">
      <c r="A1625"/>
      <c r="B1625" s="26" t="s">
        <v>6820</v>
      </c>
      <c r="D1625" s="47" t="s">
        <v>6959</v>
      </c>
      <c r="E1625" s="256"/>
      <c r="F1625" s="47"/>
      <c r="G1625" s="47"/>
      <c r="H1625" s="47"/>
      <c r="I1625" s="47"/>
      <c r="J1625" s="47" t="s">
        <v>7093</v>
      </c>
      <c r="K1625" s="47"/>
      <c r="L1625" s="47"/>
      <c r="M1625" s="47"/>
      <c r="N1625" s="47"/>
      <c r="O1625" s="47"/>
      <c r="P1625" s="47"/>
      <c r="Q1625" s="47"/>
      <c r="R1625" s="47"/>
      <c r="S1625" s="47"/>
      <c r="T1625" s="47"/>
      <c r="U1625" s="47"/>
      <c r="V1625" s="48" t="s">
        <v>6836</v>
      </c>
      <c r="W1625">
        <v>3</v>
      </c>
      <c r="X1625" t="s">
        <v>853</v>
      </c>
      <c r="Y1625" t="s">
        <v>2937</v>
      </c>
      <c r="Z1625" t="s">
        <v>19</v>
      </c>
      <c r="AA1625" t="s">
        <v>19</v>
      </c>
      <c r="AB1625" t="s">
        <v>2938</v>
      </c>
      <c r="AC1625" t="s">
        <v>2937</v>
      </c>
      <c r="AD1625" t="s">
        <v>849</v>
      </c>
      <c r="AE1625" t="s">
        <v>856</v>
      </c>
      <c r="AF1625" s="27" t="s">
        <v>19</v>
      </c>
      <c r="AG1625" s="27" t="s">
        <v>848</v>
      </c>
      <c r="AH1625" s="27" t="s">
        <v>746</v>
      </c>
      <c r="AI1625" s="27" t="s">
        <v>19</v>
      </c>
      <c r="AJ1625" s="27" t="s">
        <v>19</v>
      </c>
      <c r="AK1625" t="s">
        <v>21</v>
      </c>
      <c r="AL1625">
        <v>1</v>
      </c>
      <c r="AM1625">
        <v>1</v>
      </c>
      <c r="AN1625">
        <v>1</v>
      </c>
      <c r="AO1625">
        <v>1</v>
      </c>
      <c r="AP1625" s="179">
        <v>1</v>
      </c>
      <c r="AQ1625" s="179">
        <v>1</v>
      </c>
      <c r="AR1625" s="179">
        <v>1</v>
      </c>
      <c r="AS1625" s="179">
        <v>1</v>
      </c>
      <c r="AT1625" t="s">
        <v>2814</v>
      </c>
      <c r="AU1625" t="s">
        <v>2816</v>
      </c>
      <c r="AV1625" t="s">
        <v>2818</v>
      </c>
      <c r="AW1625" t="s">
        <v>2821</v>
      </c>
      <c r="AX1625" s="179" t="s">
        <v>7648</v>
      </c>
      <c r="AY1625" s="179" t="s">
        <v>7649</v>
      </c>
      <c r="AZ1625" s="179" t="s">
        <v>7650</v>
      </c>
      <c r="BA1625" s="179" t="s">
        <v>7651</v>
      </c>
    </row>
    <row r="1626" spans="1:53" ht="14.45" customHeight="1">
      <c r="A1626"/>
      <c r="B1626" s="26" t="s">
        <v>6820</v>
      </c>
      <c r="D1626" s="47" t="s">
        <v>6959</v>
      </c>
      <c r="E1626" s="256"/>
      <c r="F1626" s="47"/>
      <c r="G1626" s="47"/>
      <c r="H1626" s="47"/>
      <c r="I1626" s="47"/>
      <c r="J1626" s="47" t="s">
        <v>7094</v>
      </c>
      <c r="K1626" s="47"/>
      <c r="L1626" s="47"/>
      <c r="M1626" s="47"/>
      <c r="N1626" s="47"/>
      <c r="O1626" s="47"/>
      <c r="P1626" s="47"/>
      <c r="Q1626" s="47"/>
      <c r="R1626" s="47"/>
      <c r="S1626" s="47"/>
      <c r="T1626" s="47"/>
      <c r="U1626" s="47"/>
      <c r="V1626" s="48" t="s">
        <v>6836</v>
      </c>
      <c r="W1626">
        <v>3</v>
      </c>
      <c r="X1626" t="s">
        <v>547</v>
      </c>
      <c r="Y1626" t="s">
        <v>2939</v>
      </c>
      <c r="Z1626" t="s">
        <v>19</v>
      </c>
      <c r="AA1626" t="s">
        <v>19</v>
      </c>
      <c r="AB1626" t="s">
        <v>2940</v>
      </c>
      <c r="AC1626" t="s">
        <v>2939</v>
      </c>
      <c r="AD1626" t="s">
        <v>2941</v>
      </c>
      <c r="AE1626" t="s">
        <v>2910</v>
      </c>
      <c r="AF1626" s="27" t="s">
        <v>19</v>
      </c>
      <c r="AG1626" s="27" t="s">
        <v>890</v>
      </c>
      <c r="AH1626" s="27" t="s">
        <v>19</v>
      </c>
      <c r="AI1626" s="27" t="s">
        <v>19</v>
      </c>
      <c r="AJ1626" s="27" t="s">
        <v>19</v>
      </c>
      <c r="AK1626" t="s">
        <v>21</v>
      </c>
      <c r="AL1626">
        <v>1</v>
      </c>
      <c r="AM1626">
        <v>1</v>
      </c>
      <c r="AN1626">
        <v>1</v>
      </c>
      <c r="AO1626">
        <v>1</v>
      </c>
      <c r="AP1626" s="179">
        <v>1</v>
      </c>
      <c r="AQ1626" s="179">
        <v>1</v>
      </c>
      <c r="AR1626" s="179">
        <v>1</v>
      </c>
      <c r="AS1626" s="179">
        <v>1</v>
      </c>
      <c r="AT1626" t="s">
        <v>2814</v>
      </c>
      <c r="AU1626" t="s">
        <v>2816</v>
      </c>
      <c r="AV1626" t="s">
        <v>2818</v>
      </c>
      <c r="AW1626" t="s">
        <v>2821</v>
      </c>
      <c r="AX1626" s="179" t="s">
        <v>7648</v>
      </c>
      <c r="AY1626" s="179" t="s">
        <v>7649</v>
      </c>
      <c r="AZ1626" s="179" t="s">
        <v>7650</v>
      </c>
      <c r="BA1626" s="179" t="s">
        <v>7651</v>
      </c>
    </row>
    <row r="1627" spans="1:53" ht="14.45" customHeight="1">
      <c r="A1627"/>
      <c r="B1627" s="26" t="s">
        <v>6820</v>
      </c>
      <c r="D1627" s="47" t="s">
        <v>6959</v>
      </c>
      <c r="E1627" s="256"/>
      <c r="F1627" s="47"/>
      <c r="G1627" s="47"/>
      <c r="H1627" s="47"/>
      <c r="I1627" s="47"/>
      <c r="J1627" s="47" t="s">
        <v>7095</v>
      </c>
      <c r="K1627" s="47"/>
      <c r="L1627" s="47"/>
      <c r="M1627" s="47"/>
      <c r="N1627" s="47"/>
      <c r="O1627" s="47"/>
      <c r="P1627" s="47"/>
      <c r="Q1627" s="47"/>
      <c r="R1627" s="47"/>
      <c r="S1627" s="47"/>
      <c r="T1627" s="47"/>
      <c r="U1627" s="47"/>
      <c r="V1627" s="48" t="s">
        <v>6836</v>
      </c>
      <c r="W1627">
        <v>3</v>
      </c>
      <c r="X1627" t="s">
        <v>547</v>
      </c>
      <c r="Y1627" t="s">
        <v>2942</v>
      </c>
      <c r="Z1627" t="s">
        <v>19</v>
      </c>
      <c r="AA1627" t="s">
        <v>19</v>
      </c>
      <c r="AB1627" t="s">
        <v>2943</v>
      </c>
      <c r="AC1627" t="s">
        <v>2942</v>
      </c>
      <c r="AD1627" t="s">
        <v>2941</v>
      </c>
      <c r="AE1627" t="s">
        <v>2910</v>
      </c>
      <c r="AF1627" s="27" t="s">
        <v>19</v>
      </c>
      <c r="AG1627" s="27" t="s">
        <v>890</v>
      </c>
      <c r="AH1627" s="27" t="s">
        <v>19</v>
      </c>
      <c r="AI1627" s="27" t="s">
        <v>19</v>
      </c>
      <c r="AJ1627" s="27" t="s">
        <v>19</v>
      </c>
      <c r="AK1627" t="s">
        <v>21</v>
      </c>
      <c r="AL1627">
        <v>1</v>
      </c>
      <c r="AM1627">
        <v>1</v>
      </c>
      <c r="AN1627">
        <v>1</v>
      </c>
      <c r="AO1627">
        <v>1</v>
      </c>
      <c r="AP1627" s="179">
        <v>1</v>
      </c>
      <c r="AQ1627" s="179">
        <v>1</v>
      </c>
      <c r="AR1627" s="179">
        <v>1</v>
      </c>
      <c r="AS1627" s="179">
        <v>1</v>
      </c>
      <c r="AT1627" t="s">
        <v>2814</v>
      </c>
      <c r="AU1627" t="s">
        <v>2816</v>
      </c>
      <c r="AV1627" t="s">
        <v>2818</v>
      </c>
      <c r="AW1627" t="s">
        <v>2821</v>
      </c>
      <c r="AX1627" s="179" t="s">
        <v>7648</v>
      </c>
      <c r="AY1627" s="179" t="s">
        <v>7649</v>
      </c>
      <c r="AZ1627" s="179" t="s">
        <v>7650</v>
      </c>
      <c r="BA1627" s="179" t="s">
        <v>7651</v>
      </c>
    </row>
    <row r="1628" spans="1:53" ht="14.45" customHeight="1">
      <c r="A1628"/>
      <c r="B1628" s="26" t="s">
        <v>6820</v>
      </c>
      <c r="D1628" s="47" t="s">
        <v>6959</v>
      </c>
      <c r="E1628" s="256"/>
      <c r="F1628" s="47"/>
      <c r="G1628" s="47"/>
      <c r="H1628" s="47"/>
      <c r="I1628" s="47"/>
      <c r="J1628" s="47" t="s">
        <v>7096</v>
      </c>
      <c r="K1628" s="47"/>
      <c r="L1628" s="47"/>
      <c r="M1628" s="47"/>
      <c r="N1628" s="47"/>
      <c r="O1628" s="47"/>
      <c r="P1628" s="47"/>
      <c r="Q1628" s="47"/>
      <c r="R1628" s="47"/>
      <c r="S1628" s="47"/>
      <c r="T1628" s="47"/>
      <c r="U1628" s="47"/>
      <c r="V1628" s="48" t="s">
        <v>6836</v>
      </c>
      <c r="W1628">
        <v>3</v>
      </c>
      <c r="X1628" t="s">
        <v>547</v>
      </c>
      <c r="Y1628" t="s">
        <v>2944</v>
      </c>
      <c r="Z1628" t="s">
        <v>19</v>
      </c>
      <c r="AA1628" t="s">
        <v>19</v>
      </c>
      <c r="AB1628" t="s">
        <v>2945</v>
      </c>
      <c r="AC1628" t="s">
        <v>2944</v>
      </c>
      <c r="AD1628" t="s">
        <v>2941</v>
      </c>
      <c r="AE1628" t="s">
        <v>2910</v>
      </c>
      <c r="AF1628" s="27" t="s">
        <v>19</v>
      </c>
      <c r="AG1628" s="27" t="s">
        <v>890</v>
      </c>
      <c r="AH1628" s="27" t="s">
        <v>19</v>
      </c>
      <c r="AI1628" s="27" t="s">
        <v>19</v>
      </c>
      <c r="AJ1628" s="27" t="s">
        <v>19</v>
      </c>
      <c r="AK1628" t="s">
        <v>21</v>
      </c>
      <c r="AL1628">
        <v>1</v>
      </c>
      <c r="AM1628">
        <v>1</v>
      </c>
      <c r="AN1628">
        <v>1</v>
      </c>
      <c r="AO1628">
        <v>1</v>
      </c>
      <c r="AP1628" s="179">
        <v>1</v>
      </c>
      <c r="AQ1628" s="179">
        <v>1</v>
      </c>
      <c r="AR1628" s="179">
        <v>1</v>
      </c>
      <c r="AS1628" s="179">
        <v>1</v>
      </c>
      <c r="AT1628" t="s">
        <v>2814</v>
      </c>
      <c r="AU1628" t="s">
        <v>2816</v>
      </c>
      <c r="AV1628" t="s">
        <v>2818</v>
      </c>
      <c r="AW1628" t="s">
        <v>2821</v>
      </c>
      <c r="AX1628" s="179" t="s">
        <v>7648</v>
      </c>
      <c r="AY1628" s="179" t="s">
        <v>7649</v>
      </c>
      <c r="AZ1628" s="179" t="s">
        <v>7650</v>
      </c>
      <c r="BA1628" s="179" t="s">
        <v>7651</v>
      </c>
    </row>
    <row r="1629" spans="1:53" ht="14.45" customHeight="1">
      <c r="A1629"/>
      <c r="B1629" s="26" t="s">
        <v>6820</v>
      </c>
      <c r="D1629" s="47" t="s">
        <v>6959</v>
      </c>
      <c r="E1629" s="256"/>
      <c r="F1629" s="47"/>
      <c r="G1629" s="47"/>
      <c r="H1629" s="47"/>
      <c r="I1629" s="47"/>
      <c r="J1629" s="47" t="s">
        <v>7097</v>
      </c>
      <c r="K1629" s="47"/>
      <c r="L1629" s="47"/>
      <c r="M1629" s="47"/>
      <c r="N1629" s="47"/>
      <c r="O1629" s="47"/>
      <c r="P1629" s="47"/>
      <c r="Q1629" s="47"/>
      <c r="R1629" s="47"/>
      <c r="S1629" s="47"/>
      <c r="T1629" s="47"/>
      <c r="U1629" s="47"/>
      <c r="V1629" s="48" t="s">
        <v>6836</v>
      </c>
      <c r="W1629">
        <v>3</v>
      </c>
      <c r="X1629" t="s">
        <v>720</v>
      </c>
      <c r="Y1629" t="s">
        <v>2946</v>
      </c>
      <c r="Z1629" t="s">
        <v>19</v>
      </c>
      <c r="AA1629" t="s">
        <v>19</v>
      </c>
      <c r="AB1629" t="s">
        <v>2947</v>
      </c>
      <c r="AC1629" t="s">
        <v>2946</v>
      </c>
      <c r="AD1629" t="s">
        <v>903</v>
      </c>
      <c r="AE1629" t="s">
        <v>723</v>
      </c>
      <c r="AF1629" s="27" t="s">
        <v>19</v>
      </c>
      <c r="AG1629" s="27" t="s">
        <v>890</v>
      </c>
      <c r="AH1629" s="27" t="s">
        <v>724</v>
      </c>
      <c r="AI1629" s="27" t="s">
        <v>19</v>
      </c>
      <c r="AJ1629" s="27" t="s">
        <v>19</v>
      </c>
      <c r="AK1629" t="s">
        <v>21</v>
      </c>
      <c r="AL1629">
        <v>1</v>
      </c>
      <c r="AM1629">
        <v>1</v>
      </c>
      <c r="AN1629">
        <v>1</v>
      </c>
      <c r="AO1629">
        <v>1</v>
      </c>
      <c r="AP1629" s="179">
        <v>1</v>
      </c>
      <c r="AQ1629" s="179">
        <v>1</v>
      </c>
      <c r="AR1629" s="179">
        <v>1</v>
      </c>
      <c r="AS1629" s="179">
        <v>1</v>
      </c>
      <c r="AT1629" t="s">
        <v>2814</v>
      </c>
      <c r="AU1629" t="s">
        <v>2816</v>
      </c>
      <c r="AV1629" t="s">
        <v>2818</v>
      </c>
      <c r="AW1629" t="s">
        <v>2821</v>
      </c>
      <c r="AX1629" s="179" t="s">
        <v>7648</v>
      </c>
      <c r="AY1629" s="179" t="s">
        <v>7649</v>
      </c>
      <c r="AZ1629" s="179" t="s">
        <v>7650</v>
      </c>
      <c r="BA1629" s="179" t="s">
        <v>7651</v>
      </c>
    </row>
    <row r="1630" spans="1:53" ht="14.45" customHeight="1">
      <c r="A1630"/>
      <c r="B1630" s="26" t="s">
        <v>6820</v>
      </c>
      <c r="D1630" s="47" t="s">
        <v>6959</v>
      </c>
      <c r="E1630" s="256"/>
      <c r="F1630" s="47"/>
      <c r="G1630" s="47"/>
      <c r="H1630" s="47"/>
      <c r="I1630" s="47"/>
      <c r="J1630" s="47" t="s">
        <v>7098</v>
      </c>
      <c r="K1630" s="47"/>
      <c r="L1630" s="47"/>
      <c r="M1630" s="47"/>
      <c r="N1630" s="47"/>
      <c r="O1630" s="47"/>
      <c r="P1630" s="47"/>
      <c r="Q1630" s="47"/>
      <c r="R1630" s="47"/>
      <c r="S1630" s="47"/>
      <c r="T1630" s="47"/>
      <c r="U1630" s="47"/>
      <c r="V1630" s="48" t="s">
        <v>6836</v>
      </c>
      <c r="W1630">
        <v>3</v>
      </c>
      <c r="X1630" t="s">
        <v>742</v>
      </c>
      <c r="Y1630" t="s">
        <v>2948</v>
      </c>
      <c r="Z1630" t="s">
        <v>19</v>
      </c>
      <c r="AA1630" t="s">
        <v>19</v>
      </c>
      <c r="AB1630" t="s">
        <v>2949</v>
      </c>
      <c r="AC1630" t="s">
        <v>2948</v>
      </c>
      <c r="AD1630" t="s">
        <v>903</v>
      </c>
      <c r="AE1630" t="s">
        <v>745</v>
      </c>
      <c r="AF1630" s="27" t="s">
        <v>19</v>
      </c>
      <c r="AG1630" s="27" t="s">
        <v>890</v>
      </c>
      <c r="AH1630" s="27" t="s">
        <v>746</v>
      </c>
      <c r="AI1630" s="27" t="s">
        <v>19</v>
      </c>
      <c r="AJ1630" s="27" t="s">
        <v>19</v>
      </c>
      <c r="AK1630" t="s">
        <v>21</v>
      </c>
      <c r="AL1630">
        <v>1</v>
      </c>
      <c r="AM1630">
        <v>1</v>
      </c>
      <c r="AN1630">
        <v>1</v>
      </c>
      <c r="AO1630">
        <v>1</v>
      </c>
      <c r="AP1630" s="179">
        <v>1</v>
      </c>
      <c r="AQ1630" s="179">
        <v>1</v>
      </c>
      <c r="AR1630" s="179">
        <v>1</v>
      </c>
      <c r="AS1630" s="179">
        <v>1</v>
      </c>
      <c r="AT1630" t="s">
        <v>2814</v>
      </c>
      <c r="AU1630" t="s">
        <v>2816</v>
      </c>
      <c r="AV1630" t="s">
        <v>2818</v>
      </c>
      <c r="AW1630" t="s">
        <v>2821</v>
      </c>
      <c r="AX1630" s="179" t="s">
        <v>7648</v>
      </c>
      <c r="AY1630" s="179" t="s">
        <v>7649</v>
      </c>
      <c r="AZ1630" s="179" t="s">
        <v>7650</v>
      </c>
      <c r="BA1630" s="179" t="s">
        <v>7651</v>
      </c>
    </row>
    <row r="1631" spans="1:53" ht="14.45" customHeight="1">
      <c r="A1631"/>
      <c r="B1631" s="26" t="s">
        <v>6820</v>
      </c>
      <c r="D1631" s="47" t="s">
        <v>6959</v>
      </c>
      <c r="E1631" s="256"/>
      <c r="F1631" s="47"/>
      <c r="G1631" s="47"/>
      <c r="H1631" s="47"/>
      <c r="I1631" s="47"/>
      <c r="J1631" s="47" t="s">
        <v>7099</v>
      </c>
      <c r="K1631" s="47"/>
      <c r="L1631" s="47"/>
      <c r="M1631" s="47"/>
      <c r="N1631" s="47"/>
      <c r="O1631" s="47"/>
      <c r="P1631" s="47"/>
      <c r="Q1631" s="47"/>
      <c r="R1631" s="47"/>
      <c r="S1631" s="47"/>
      <c r="T1631" s="47"/>
      <c r="U1631" s="47"/>
      <c r="V1631" s="48" t="s">
        <v>6836</v>
      </c>
      <c r="W1631">
        <v>3</v>
      </c>
      <c r="X1631" t="s">
        <v>720</v>
      </c>
      <c r="Y1631" t="s">
        <v>2950</v>
      </c>
      <c r="Z1631" t="s">
        <v>19</v>
      </c>
      <c r="AA1631" t="s">
        <v>19</v>
      </c>
      <c r="AB1631" t="s">
        <v>2951</v>
      </c>
      <c r="AC1631" t="s">
        <v>2950</v>
      </c>
      <c r="AD1631" t="s">
        <v>903</v>
      </c>
      <c r="AE1631" t="s">
        <v>723</v>
      </c>
      <c r="AF1631" s="27" t="s">
        <v>19</v>
      </c>
      <c r="AG1631" s="27" t="s">
        <v>890</v>
      </c>
      <c r="AH1631" s="27" t="s">
        <v>724</v>
      </c>
      <c r="AI1631" s="27" t="s">
        <v>19</v>
      </c>
      <c r="AJ1631" s="27" t="s">
        <v>19</v>
      </c>
      <c r="AK1631" t="s">
        <v>21</v>
      </c>
      <c r="AL1631">
        <v>1</v>
      </c>
      <c r="AM1631">
        <v>1</v>
      </c>
      <c r="AN1631">
        <v>1</v>
      </c>
      <c r="AO1631">
        <v>1</v>
      </c>
      <c r="AP1631" s="179">
        <v>1</v>
      </c>
      <c r="AQ1631" s="179">
        <v>1</v>
      </c>
      <c r="AR1631" s="179">
        <v>1</v>
      </c>
      <c r="AS1631" s="179">
        <v>1</v>
      </c>
      <c r="AT1631" t="s">
        <v>2814</v>
      </c>
      <c r="AU1631" t="s">
        <v>2816</v>
      </c>
      <c r="AV1631" t="s">
        <v>2818</v>
      </c>
      <c r="AW1631" t="s">
        <v>2821</v>
      </c>
      <c r="AX1631" s="179" t="s">
        <v>7648</v>
      </c>
      <c r="AY1631" s="179" t="s">
        <v>7649</v>
      </c>
      <c r="AZ1631" s="179" t="s">
        <v>7650</v>
      </c>
      <c r="BA1631" s="179" t="s">
        <v>7651</v>
      </c>
    </row>
    <row r="1632" spans="1:53" ht="14.45" customHeight="1">
      <c r="A1632"/>
      <c r="B1632" s="26" t="s">
        <v>6820</v>
      </c>
      <c r="D1632" s="47" t="s">
        <v>6959</v>
      </c>
      <c r="E1632" s="256"/>
      <c r="F1632" s="47"/>
      <c r="G1632" s="47"/>
      <c r="H1632" s="47"/>
      <c r="I1632" s="47"/>
      <c r="J1632" s="47" t="s">
        <v>7100</v>
      </c>
      <c r="K1632" s="47"/>
      <c r="L1632" s="47"/>
      <c r="M1632" s="47"/>
      <c r="N1632" s="47"/>
      <c r="O1632" s="47"/>
      <c r="P1632" s="47"/>
      <c r="Q1632" s="47"/>
      <c r="R1632" s="47"/>
      <c r="S1632" s="47"/>
      <c r="T1632" s="47"/>
      <c r="U1632" s="47"/>
      <c r="V1632" s="48" t="s">
        <v>6836</v>
      </c>
      <c r="W1632">
        <v>3</v>
      </c>
      <c r="X1632" t="s">
        <v>771</v>
      </c>
      <c r="Y1632" t="s">
        <v>2952</v>
      </c>
      <c r="Z1632" t="s">
        <v>19</v>
      </c>
      <c r="AA1632" t="s">
        <v>19</v>
      </c>
      <c r="AB1632" t="s">
        <v>2953</v>
      </c>
      <c r="AC1632" t="s">
        <v>2952</v>
      </c>
      <c r="AD1632" t="s">
        <v>903</v>
      </c>
      <c r="AE1632" t="s">
        <v>774</v>
      </c>
      <c r="AF1632" s="27" t="s">
        <v>19</v>
      </c>
      <c r="AG1632" s="27" t="s">
        <v>890</v>
      </c>
      <c r="AH1632" s="27" t="s">
        <v>355</v>
      </c>
      <c r="AI1632" s="27" t="s">
        <v>19</v>
      </c>
      <c r="AJ1632" s="27" t="s">
        <v>19</v>
      </c>
      <c r="AK1632" t="s">
        <v>21</v>
      </c>
      <c r="AL1632">
        <v>1</v>
      </c>
      <c r="AM1632">
        <v>1</v>
      </c>
      <c r="AN1632">
        <v>1</v>
      </c>
      <c r="AO1632">
        <v>1</v>
      </c>
      <c r="AP1632" s="179">
        <v>1</v>
      </c>
      <c r="AQ1632" s="179">
        <v>1</v>
      </c>
      <c r="AR1632" s="179">
        <v>1</v>
      </c>
      <c r="AS1632" s="179">
        <v>1</v>
      </c>
      <c r="AT1632" t="s">
        <v>2814</v>
      </c>
      <c r="AU1632" t="s">
        <v>2816</v>
      </c>
      <c r="AV1632" t="s">
        <v>2818</v>
      </c>
      <c r="AW1632" t="s">
        <v>2821</v>
      </c>
      <c r="AX1632" s="179" t="s">
        <v>7648</v>
      </c>
      <c r="AY1632" s="179" t="s">
        <v>7649</v>
      </c>
      <c r="AZ1632" s="179" t="s">
        <v>7650</v>
      </c>
      <c r="BA1632" s="179" t="s">
        <v>7651</v>
      </c>
    </row>
    <row r="1633" spans="1:53" ht="14.45" customHeight="1">
      <c r="A1633"/>
      <c r="B1633" s="26" t="s">
        <v>6820</v>
      </c>
      <c r="D1633" s="47" t="s">
        <v>6959</v>
      </c>
      <c r="E1633" s="256"/>
      <c r="F1633" s="47"/>
      <c r="G1633" s="47"/>
      <c r="H1633" s="47"/>
      <c r="I1633" s="47"/>
      <c r="J1633" s="47" t="s">
        <v>7101</v>
      </c>
      <c r="K1633" s="47"/>
      <c r="L1633" s="47"/>
      <c r="M1633" s="47"/>
      <c r="N1633" s="47"/>
      <c r="O1633" s="47"/>
      <c r="P1633" s="47"/>
      <c r="Q1633" s="47"/>
      <c r="R1633" s="47"/>
      <c r="S1633" s="47"/>
      <c r="T1633" s="47"/>
      <c r="U1633" s="47"/>
      <c r="V1633" s="48" t="s">
        <v>6836</v>
      </c>
      <c r="W1633">
        <v>3</v>
      </c>
      <c r="X1633" t="s">
        <v>720</v>
      </c>
      <c r="Y1633" t="s">
        <v>2954</v>
      </c>
      <c r="Z1633" t="s">
        <v>19</v>
      </c>
      <c r="AA1633" t="s">
        <v>19</v>
      </c>
      <c r="AB1633" t="s">
        <v>2955</v>
      </c>
      <c r="AC1633" t="s">
        <v>2954</v>
      </c>
      <c r="AD1633" t="s">
        <v>903</v>
      </c>
      <c r="AE1633" t="s">
        <v>723</v>
      </c>
      <c r="AF1633" s="27" t="s">
        <v>19</v>
      </c>
      <c r="AG1633" s="27" t="s">
        <v>890</v>
      </c>
      <c r="AH1633" s="27" t="s">
        <v>724</v>
      </c>
      <c r="AI1633" s="27" t="s">
        <v>19</v>
      </c>
      <c r="AJ1633" s="27" t="s">
        <v>19</v>
      </c>
      <c r="AK1633" t="s">
        <v>21</v>
      </c>
      <c r="AL1633">
        <v>1</v>
      </c>
      <c r="AM1633">
        <v>1</v>
      </c>
      <c r="AN1633">
        <v>1</v>
      </c>
      <c r="AO1633">
        <v>1</v>
      </c>
      <c r="AP1633" s="179">
        <v>1</v>
      </c>
      <c r="AQ1633" s="179">
        <v>1</v>
      </c>
      <c r="AR1633" s="179">
        <v>1</v>
      </c>
      <c r="AS1633" s="179">
        <v>1</v>
      </c>
      <c r="AT1633" t="s">
        <v>2814</v>
      </c>
      <c r="AU1633" t="s">
        <v>2816</v>
      </c>
      <c r="AV1633" t="s">
        <v>2818</v>
      </c>
      <c r="AW1633" t="s">
        <v>2821</v>
      </c>
      <c r="AX1633" s="179" t="s">
        <v>7648</v>
      </c>
      <c r="AY1633" s="179" t="s">
        <v>7649</v>
      </c>
      <c r="AZ1633" s="179" t="s">
        <v>7650</v>
      </c>
      <c r="BA1633" s="179" t="s">
        <v>7651</v>
      </c>
    </row>
    <row r="1634" spans="1:53" ht="14.45" customHeight="1">
      <c r="A1634"/>
      <c r="B1634" s="26" t="s">
        <v>6820</v>
      </c>
      <c r="D1634" s="47" t="s">
        <v>6959</v>
      </c>
      <c r="E1634" s="256"/>
      <c r="F1634" s="47"/>
      <c r="G1634" s="47"/>
      <c r="H1634" s="47"/>
      <c r="I1634" s="47"/>
      <c r="J1634" s="47" t="s">
        <v>7102</v>
      </c>
      <c r="K1634" s="47"/>
      <c r="L1634" s="47"/>
      <c r="M1634" s="47"/>
      <c r="N1634" s="47"/>
      <c r="O1634" s="47"/>
      <c r="P1634" s="47"/>
      <c r="Q1634" s="47"/>
      <c r="R1634" s="47"/>
      <c r="S1634" s="47"/>
      <c r="T1634" s="47"/>
      <c r="U1634" s="47"/>
      <c r="V1634" s="48" t="s">
        <v>6836</v>
      </c>
      <c r="W1634">
        <v>3</v>
      </c>
      <c r="X1634" t="s">
        <v>771</v>
      </c>
      <c r="Y1634" t="s">
        <v>2956</v>
      </c>
      <c r="Z1634" t="s">
        <v>19</v>
      </c>
      <c r="AA1634" t="s">
        <v>19</v>
      </c>
      <c r="AB1634" t="s">
        <v>2957</v>
      </c>
      <c r="AC1634" t="s">
        <v>2956</v>
      </c>
      <c r="AD1634" t="s">
        <v>903</v>
      </c>
      <c r="AE1634" t="s">
        <v>774</v>
      </c>
      <c r="AF1634" s="27" t="s">
        <v>19</v>
      </c>
      <c r="AG1634" s="27" t="s">
        <v>890</v>
      </c>
      <c r="AH1634" s="27" t="s">
        <v>355</v>
      </c>
      <c r="AI1634" s="27" t="s">
        <v>19</v>
      </c>
      <c r="AJ1634" s="27" t="s">
        <v>19</v>
      </c>
      <c r="AK1634" t="s">
        <v>21</v>
      </c>
      <c r="AL1634">
        <v>1</v>
      </c>
      <c r="AM1634">
        <v>1</v>
      </c>
      <c r="AN1634">
        <v>1</v>
      </c>
      <c r="AO1634">
        <v>1</v>
      </c>
      <c r="AP1634" s="179">
        <v>1</v>
      </c>
      <c r="AQ1634" s="179">
        <v>1</v>
      </c>
      <c r="AR1634" s="179">
        <v>1</v>
      </c>
      <c r="AS1634" s="179">
        <v>1</v>
      </c>
      <c r="AT1634" t="s">
        <v>2814</v>
      </c>
      <c r="AU1634" t="s">
        <v>2816</v>
      </c>
      <c r="AV1634" t="s">
        <v>2818</v>
      </c>
      <c r="AW1634" t="s">
        <v>2821</v>
      </c>
      <c r="AX1634" s="179" t="s">
        <v>7648</v>
      </c>
      <c r="AY1634" s="179" t="s">
        <v>7649</v>
      </c>
      <c r="AZ1634" s="179" t="s">
        <v>7650</v>
      </c>
      <c r="BA1634" s="179" t="s">
        <v>7651</v>
      </c>
    </row>
    <row r="1635" spans="1:53" ht="14.45" customHeight="1">
      <c r="A1635"/>
      <c r="B1635" s="26" t="s">
        <v>6820</v>
      </c>
      <c r="D1635" s="47" t="s">
        <v>6959</v>
      </c>
      <c r="E1635" s="256"/>
      <c r="F1635" s="47"/>
      <c r="G1635" s="47"/>
      <c r="H1635" s="47"/>
      <c r="I1635" s="47"/>
      <c r="J1635" s="47" t="s">
        <v>7103</v>
      </c>
      <c r="K1635" s="47"/>
      <c r="L1635" s="47"/>
      <c r="M1635" s="47"/>
      <c r="N1635" s="47"/>
      <c r="O1635" s="47"/>
      <c r="P1635" s="47"/>
      <c r="Q1635" s="47"/>
      <c r="R1635" s="47"/>
      <c r="S1635" s="47"/>
      <c r="T1635" s="47"/>
      <c r="U1635" s="47"/>
      <c r="V1635" s="48" t="s">
        <v>6836</v>
      </c>
      <c r="W1635">
        <v>3</v>
      </c>
      <c r="X1635" t="s">
        <v>720</v>
      </c>
      <c r="Y1635" t="s">
        <v>2958</v>
      </c>
      <c r="Z1635" t="s">
        <v>19</v>
      </c>
      <c r="AA1635" t="s">
        <v>19</v>
      </c>
      <c r="AB1635" t="s">
        <v>2959</v>
      </c>
      <c r="AC1635" t="s">
        <v>2958</v>
      </c>
      <c r="AD1635" t="s">
        <v>903</v>
      </c>
      <c r="AE1635" t="s">
        <v>723</v>
      </c>
      <c r="AF1635" s="27" t="s">
        <v>19</v>
      </c>
      <c r="AG1635" s="27" t="s">
        <v>890</v>
      </c>
      <c r="AH1635" s="27" t="s">
        <v>724</v>
      </c>
      <c r="AI1635" s="27" t="s">
        <v>19</v>
      </c>
      <c r="AJ1635" s="27" t="s">
        <v>19</v>
      </c>
      <c r="AK1635" t="s">
        <v>21</v>
      </c>
      <c r="AL1635">
        <v>1</v>
      </c>
      <c r="AM1635">
        <v>1</v>
      </c>
      <c r="AN1635">
        <v>1</v>
      </c>
      <c r="AO1635">
        <v>1</v>
      </c>
      <c r="AP1635" s="179">
        <v>1</v>
      </c>
      <c r="AQ1635" s="179">
        <v>1</v>
      </c>
      <c r="AR1635" s="179">
        <v>1</v>
      </c>
      <c r="AS1635" s="179">
        <v>1</v>
      </c>
      <c r="AT1635" t="s">
        <v>2814</v>
      </c>
      <c r="AU1635" t="s">
        <v>2816</v>
      </c>
      <c r="AV1635" t="s">
        <v>2818</v>
      </c>
      <c r="AW1635" t="s">
        <v>2821</v>
      </c>
      <c r="AX1635" s="179" t="s">
        <v>7648</v>
      </c>
      <c r="AY1635" s="179" t="s">
        <v>7649</v>
      </c>
      <c r="AZ1635" s="179" t="s">
        <v>7650</v>
      </c>
      <c r="BA1635" s="179" t="s">
        <v>7651</v>
      </c>
    </row>
    <row r="1636" spans="1:53" ht="14.45" customHeight="1">
      <c r="A1636"/>
      <c r="B1636" s="26" t="s">
        <v>6820</v>
      </c>
      <c r="D1636" s="47" t="s">
        <v>6959</v>
      </c>
      <c r="E1636" s="256"/>
      <c r="F1636" s="47"/>
      <c r="G1636" s="47"/>
      <c r="H1636" s="47"/>
      <c r="I1636" s="47"/>
      <c r="J1636" s="47" t="s">
        <v>7104</v>
      </c>
      <c r="K1636" s="47"/>
      <c r="L1636" s="47"/>
      <c r="M1636" s="47"/>
      <c r="N1636" s="47"/>
      <c r="O1636" s="47"/>
      <c r="P1636" s="47"/>
      <c r="Q1636" s="47"/>
      <c r="R1636" s="47"/>
      <c r="S1636" s="47"/>
      <c r="T1636" s="47"/>
      <c r="U1636" s="47"/>
      <c r="V1636" s="48" t="s">
        <v>6836</v>
      </c>
      <c r="W1636">
        <v>3</v>
      </c>
      <c r="X1636" t="s">
        <v>710</v>
      </c>
      <c r="Y1636" t="s">
        <v>2960</v>
      </c>
      <c r="Z1636" t="s">
        <v>19</v>
      </c>
      <c r="AA1636" t="s">
        <v>19</v>
      </c>
      <c r="AB1636" t="s">
        <v>2961</v>
      </c>
      <c r="AC1636" t="s">
        <v>2960</v>
      </c>
      <c r="AD1636" t="s">
        <v>903</v>
      </c>
      <c r="AE1636" t="s">
        <v>713</v>
      </c>
      <c r="AF1636" s="27" t="s">
        <v>19</v>
      </c>
      <c r="AG1636" s="27" t="s">
        <v>890</v>
      </c>
      <c r="AH1636" s="27" t="s">
        <v>714</v>
      </c>
      <c r="AI1636" s="27" t="s">
        <v>19</v>
      </c>
      <c r="AJ1636" s="27" t="s">
        <v>19</v>
      </c>
      <c r="AK1636" t="s">
        <v>21</v>
      </c>
      <c r="AL1636">
        <v>1</v>
      </c>
      <c r="AM1636">
        <v>1</v>
      </c>
      <c r="AN1636">
        <v>1</v>
      </c>
      <c r="AO1636">
        <v>1</v>
      </c>
      <c r="AP1636" s="179">
        <v>1</v>
      </c>
      <c r="AQ1636" s="179">
        <v>1</v>
      </c>
      <c r="AR1636" s="179">
        <v>1</v>
      </c>
      <c r="AS1636" s="179">
        <v>1</v>
      </c>
      <c r="AT1636" t="s">
        <v>2814</v>
      </c>
      <c r="AU1636" t="s">
        <v>2816</v>
      </c>
      <c r="AV1636" t="s">
        <v>2818</v>
      </c>
      <c r="AW1636" t="s">
        <v>2821</v>
      </c>
      <c r="AX1636" s="179" t="s">
        <v>7648</v>
      </c>
      <c r="AY1636" s="179" t="s">
        <v>7649</v>
      </c>
      <c r="AZ1636" s="179" t="s">
        <v>7650</v>
      </c>
      <c r="BA1636" s="179" t="s">
        <v>7651</v>
      </c>
    </row>
    <row r="1637" spans="1:53" ht="14.45" customHeight="1">
      <c r="A1637"/>
      <c r="B1637" s="26" t="s">
        <v>6820</v>
      </c>
      <c r="D1637" s="47" t="s">
        <v>6959</v>
      </c>
      <c r="E1637" s="256"/>
      <c r="F1637" s="47"/>
      <c r="G1637" s="47"/>
      <c r="H1637" s="47"/>
      <c r="I1637" s="47"/>
      <c r="J1637" s="47" t="s">
        <v>7105</v>
      </c>
      <c r="K1637" s="47"/>
      <c r="L1637" s="47"/>
      <c r="M1637" s="47"/>
      <c r="N1637" s="47"/>
      <c r="O1637" s="47"/>
      <c r="P1637" s="47"/>
      <c r="Q1637" s="47"/>
      <c r="R1637" s="47"/>
      <c r="S1637" s="47"/>
      <c r="T1637" s="47"/>
      <c r="U1637" s="47"/>
      <c r="V1637" s="48" t="s">
        <v>6836</v>
      </c>
      <c r="W1637">
        <v>3</v>
      </c>
      <c r="X1637" t="s">
        <v>742</v>
      </c>
      <c r="Y1637" t="s">
        <v>2962</v>
      </c>
      <c r="Z1637" t="s">
        <v>19</v>
      </c>
      <c r="AA1637" t="s">
        <v>19</v>
      </c>
      <c r="AB1637" t="s">
        <v>2963</v>
      </c>
      <c r="AC1637" t="s">
        <v>2962</v>
      </c>
      <c r="AD1637" t="s">
        <v>903</v>
      </c>
      <c r="AE1637" t="s">
        <v>745</v>
      </c>
      <c r="AF1637" s="27" t="s">
        <v>19</v>
      </c>
      <c r="AG1637" s="27" t="s">
        <v>890</v>
      </c>
      <c r="AH1637" s="27" t="s">
        <v>746</v>
      </c>
      <c r="AI1637" s="27" t="s">
        <v>19</v>
      </c>
      <c r="AJ1637" s="27" t="s">
        <v>19</v>
      </c>
      <c r="AK1637" t="s">
        <v>21</v>
      </c>
      <c r="AL1637">
        <v>1</v>
      </c>
      <c r="AM1637">
        <v>1</v>
      </c>
      <c r="AN1637">
        <v>1</v>
      </c>
      <c r="AO1637">
        <v>1</v>
      </c>
      <c r="AP1637" s="179">
        <v>1</v>
      </c>
      <c r="AQ1637" s="179">
        <v>1</v>
      </c>
      <c r="AR1637" s="179">
        <v>1</v>
      </c>
      <c r="AS1637" s="179">
        <v>1</v>
      </c>
      <c r="AT1637" t="s">
        <v>2814</v>
      </c>
      <c r="AU1637" t="s">
        <v>2816</v>
      </c>
      <c r="AV1637" t="s">
        <v>2818</v>
      </c>
      <c r="AW1637" t="s">
        <v>2821</v>
      </c>
      <c r="AX1637" s="179" t="s">
        <v>7648</v>
      </c>
      <c r="AY1637" s="179" t="s">
        <v>7649</v>
      </c>
      <c r="AZ1637" s="179" t="s">
        <v>7650</v>
      </c>
      <c r="BA1637" s="179" t="s">
        <v>7651</v>
      </c>
    </row>
    <row r="1638" spans="1:53" ht="14.45" customHeight="1">
      <c r="A1638"/>
      <c r="B1638" s="26" t="s">
        <v>6820</v>
      </c>
      <c r="D1638" s="47" t="s">
        <v>6959</v>
      </c>
      <c r="E1638" s="256"/>
      <c r="F1638" s="47"/>
      <c r="G1638" s="47"/>
      <c r="H1638" s="47"/>
      <c r="I1638" s="47"/>
      <c r="J1638" s="47" t="s">
        <v>7106</v>
      </c>
      <c r="K1638" s="47"/>
      <c r="L1638" s="47"/>
      <c r="M1638" s="47"/>
      <c r="N1638" s="47"/>
      <c r="O1638" s="47"/>
      <c r="P1638" s="47"/>
      <c r="Q1638" s="47"/>
      <c r="R1638" s="47"/>
      <c r="S1638" s="47"/>
      <c r="T1638" s="47"/>
      <c r="U1638" s="47"/>
      <c r="V1638" s="48" t="s">
        <v>6836</v>
      </c>
      <c r="W1638">
        <v>3</v>
      </c>
      <c r="X1638" t="s">
        <v>720</v>
      </c>
      <c r="Y1638" t="s">
        <v>2964</v>
      </c>
      <c r="Z1638" t="s">
        <v>19</v>
      </c>
      <c r="AA1638" t="s">
        <v>19</v>
      </c>
      <c r="AB1638" t="s">
        <v>2965</v>
      </c>
      <c r="AC1638" t="s">
        <v>2964</v>
      </c>
      <c r="AD1638" t="s">
        <v>903</v>
      </c>
      <c r="AE1638" t="s">
        <v>723</v>
      </c>
      <c r="AF1638" s="27" t="s">
        <v>19</v>
      </c>
      <c r="AG1638" s="27" t="s">
        <v>890</v>
      </c>
      <c r="AH1638" s="27" t="s">
        <v>724</v>
      </c>
      <c r="AI1638" s="27" t="s">
        <v>19</v>
      </c>
      <c r="AJ1638" s="27" t="s">
        <v>19</v>
      </c>
      <c r="AK1638" t="s">
        <v>21</v>
      </c>
      <c r="AL1638">
        <v>1</v>
      </c>
      <c r="AM1638">
        <v>1</v>
      </c>
      <c r="AN1638">
        <v>1</v>
      </c>
      <c r="AO1638">
        <v>1</v>
      </c>
      <c r="AP1638" s="179">
        <v>1</v>
      </c>
      <c r="AQ1638" s="179">
        <v>1</v>
      </c>
      <c r="AR1638" s="179">
        <v>1</v>
      </c>
      <c r="AS1638" s="179">
        <v>1</v>
      </c>
      <c r="AT1638" t="s">
        <v>2814</v>
      </c>
      <c r="AU1638" t="s">
        <v>2816</v>
      </c>
      <c r="AV1638" t="s">
        <v>2818</v>
      </c>
      <c r="AW1638" t="s">
        <v>2821</v>
      </c>
      <c r="AX1638" s="179" t="s">
        <v>7648</v>
      </c>
      <c r="AY1638" s="179" t="s">
        <v>7649</v>
      </c>
      <c r="AZ1638" s="179" t="s">
        <v>7650</v>
      </c>
      <c r="BA1638" s="179" t="s">
        <v>7651</v>
      </c>
    </row>
    <row r="1639" spans="1:53" ht="14.45" customHeight="1">
      <c r="A1639"/>
      <c r="B1639" s="26" t="s">
        <v>6820</v>
      </c>
      <c r="D1639" s="47" t="s">
        <v>6959</v>
      </c>
      <c r="E1639" s="256"/>
      <c r="F1639" s="47"/>
      <c r="G1639" s="47"/>
      <c r="H1639" s="47"/>
      <c r="I1639" s="47"/>
      <c r="J1639" s="47" t="s">
        <v>7107</v>
      </c>
      <c r="K1639" s="47"/>
      <c r="L1639" s="47"/>
      <c r="M1639" s="47"/>
      <c r="N1639" s="47"/>
      <c r="O1639" s="47"/>
      <c r="P1639" s="47"/>
      <c r="Q1639" s="47"/>
      <c r="R1639" s="47"/>
      <c r="S1639" s="47"/>
      <c r="T1639" s="47"/>
      <c r="U1639" s="47"/>
      <c r="V1639" s="48" t="s">
        <v>6836</v>
      </c>
      <c r="W1639">
        <v>3</v>
      </c>
      <c r="X1639" t="s">
        <v>720</v>
      </c>
      <c r="Y1639" t="s">
        <v>2966</v>
      </c>
      <c r="Z1639" t="s">
        <v>19</v>
      </c>
      <c r="AA1639" t="s">
        <v>19</v>
      </c>
      <c r="AB1639" t="s">
        <v>2967</v>
      </c>
      <c r="AC1639" t="s">
        <v>2966</v>
      </c>
      <c r="AD1639" t="s">
        <v>903</v>
      </c>
      <c r="AE1639" t="s">
        <v>723</v>
      </c>
      <c r="AF1639" s="27" t="s">
        <v>19</v>
      </c>
      <c r="AG1639" s="27" t="s">
        <v>890</v>
      </c>
      <c r="AH1639" s="27" t="s">
        <v>724</v>
      </c>
      <c r="AI1639" s="27" t="s">
        <v>19</v>
      </c>
      <c r="AJ1639" s="27" t="s">
        <v>19</v>
      </c>
      <c r="AK1639" t="s">
        <v>21</v>
      </c>
      <c r="AL1639">
        <v>1</v>
      </c>
      <c r="AM1639">
        <v>1</v>
      </c>
      <c r="AN1639">
        <v>1</v>
      </c>
      <c r="AO1639">
        <v>1</v>
      </c>
      <c r="AP1639" s="179">
        <v>1</v>
      </c>
      <c r="AQ1639" s="179">
        <v>1</v>
      </c>
      <c r="AR1639" s="179">
        <v>1</v>
      </c>
      <c r="AS1639" s="179">
        <v>1</v>
      </c>
      <c r="AT1639" t="s">
        <v>2814</v>
      </c>
      <c r="AU1639" t="s">
        <v>2816</v>
      </c>
      <c r="AV1639" t="s">
        <v>2818</v>
      </c>
      <c r="AW1639" t="s">
        <v>2821</v>
      </c>
      <c r="AX1639" s="179" t="s">
        <v>7648</v>
      </c>
      <c r="AY1639" s="179" t="s">
        <v>7649</v>
      </c>
      <c r="AZ1639" s="179" t="s">
        <v>7650</v>
      </c>
      <c r="BA1639" s="179" t="s">
        <v>7651</v>
      </c>
    </row>
    <row r="1640" spans="1:53" ht="14.45" customHeight="1">
      <c r="A1640"/>
      <c r="B1640" s="26" t="s">
        <v>6820</v>
      </c>
      <c r="D1640" s="47" t="s">
        <v>6959</v>
      </c>
      <c r="E1640" s="256"/>
      <c r="F1640" s="47"/>
      <c r="G1640" s="47"/>
      <c r="H1640" s="47"/>
      <c r="I1640" s="47"/>
      <c r="J1640" s="47" t="s">
        <v>7108</v>
      </c>
      <c r="K1640" s="47"/>
      <c r="L1640" s="47"/>
      <c r="M1640" s="47"/>
      <c r="N1640" s="47"/>
      <c r="O1640" s="47"/>
      <c r="P1640" s="47"/>
      <c r="Q1640" s="47"/>
      <c r="R1640" s="47"/>
      <c r="S1640" s="47"/>
      <c r="T1640" s="47"/>
      <c r="U1640" s="47"/>
      <c r="V1640" s="48" t="s">
        <v>6836</v>
      </c>
      <c r="W1640">
        <v>3</v>
      </c>
      <c r="X1640" t="s">
        <v>710</v>
      </c>
      <c r="Y1640" t="s">
        <v>2968</v>
      </c>
      <c r="Z1640" t="s">
        <v>19</v>
      </c>
      <c r="AA1640" t="s">
        <v>19</v>
      </c>
      <c r="AB1640" t="s">
        <v>19</v>
      </c>
      <c r="AC1640" t="s">
        <v>2968</v>
      </c>
      <c r="AD1640" t="s">
        <v>2941</v>
      </c>
      <c r="AE1640" t="s">
        <v>713</v>
      </c>
      <c r="AF1640" s="27" t="s">
        <v>19</v>
      </c>
      <c r="AG1640" s="27" t="s">
        <v>890</v>
      </c>
      <c r="AH1640" s="27" t="s">
        <v>714</v>
      </c>
      <c r="AI1640" s="27" t="s">
        <v>19</v>
      </c>
      <c r="AJ1640" s="27" t="s">
        <v>19</v>
      </c>
      <c r="AK1640" t="s">
        <v>21</v>
      </c>
      <c r="AL1640">
        <v>1</v>
      </c>
      <c r="AM1640">
        <v>1</v>
      </c>
      <c r="AN1640">
        <v>1</v>
      </c>
      <c r="AO1640">
        <v>1</v>
      </c>
      <c r="AP1640" s="179">
        <v>1</v>
      </c>
      <c r="AQ1640" s="179">
        <v>1</v>
      </c>
      <c r="AR1640" s="179">
        <v>1</v>
      </c>
      <c r="AS1640" s="179">
        <v>1</v>
      </c>
      <c r="AT1640" t="s">
        <v>2814</v>
      </c>
      <c r="AU1640" t="s">
        <v>2816</v>
      </c>
      <c r="AV1640" t="s">
        <v>2818</v>
      </c>
      <c r="AW1640" t="s">
        <v>2821</v>
      </c>
      <c r="AX1640" s="179" t="s">
        <v>7648</v>
      </c>
      <c r="AY1640" s="179" t="s">
        <v>7649</v>
      </c>
      <c r="AZ1640" s="179" t="s">
        <v>7650</v>
      </c>
      <c r="BA1640" s="179" t="s">
        <v>7651</v>
      </c>
    </row>
    <row r="1641" spans="1:53" ht="14.45" customHeight="1">
      <c r="A1641"/>
      <c r="B1641" s="26" t="s">
        <v>6820</v>
      </c>
      <c r="D1641" s="47" t="s">
        <v>6959</v>
      </c>
      <c r="E1641" s="256"/>
      <c r="F1641" s="47"/>
      <c r="G1641" s="47"/>
      <c r="H1641" s="47"/>
      <c r="I1641" s="47"/>
      <c r="J1641" s="47" t="s">
        <v>7109</v>
      </c>
      <c r="K1641" s="47"/>
      <c r="L1641" s="47"/>
      <c r="M1641" s="47"/>
      <c r="N1641" s="47"/>
      <c r="O1641" s="47"/>
      <c r="P1641" s="47"/>
      <c r="Q1641" s="47"/>
      <c r="R1641" s="47"/>
      <c r="S1641" s="47"/>
      <c r="T1641" s="47"/>
      <c r="U1641" s="47"/>
      <c r="V1641" s="48" t="s">
        <v>6836</v>
      </c>
      <c r="W1641">
        <v>3</v>
      </c>
      <c r="X1641" t="s">
        <v>720</v>
      </c>
      <c r="Y1641" t="s">
        <v>2969</v>
      </c>
      <c r="Z1641" t="s">
        <v>19</v>
      </c>
      <c r="AA1641" t="s">
        <v>19</v>
      </c>
      <c r="AB1641" t="s">
        <v>2970</v>
      </c>
      <c r="AC1641" t="s">
        <v>2969</v>
      </c>
      <c r="AD1641" t="s">
        <v>903</v>
      </c>
      <c r="AE1641" t="s">
        <v>723</v>
      </c>
      <c r="AF1641" s="27" t="s">
        <v>19</v>
      </c>
      <c r="AG1641" s="27" t="s">
        <v>890</v>
      </c>
      <c r="AH1641" s="27" t="s">
        <v>724</v>
      </c>
      <c r="AI1641" s="27" t="s">
        <v>19</v>
      </c>
      <c r="AJ1641" s="27" t="s">
        <v>19</v>
      </c>
      <c r="AK1641" t="s">
        <v>21</v>
      </c>
      <c r="AL1641">
        <v>1</v>
      </c>
      <c r="AM1641">
        <v>1</v>
      </c>
      <c r="AN1641">
        <v>1</v>
      </c>
      <c r="AO1641">
        <v>1</v>
      </c>
      <c r="AP1641" s="179">
        <v>1</v>
      </c>
      <c r="AQ1641" s="179">
        <v>1</v>
      </c>
      <c r="AR1641" s="179">
        <v>1</v>
      </c>
      <c r="AS1641" s="179">
        <v>1</v>
      </c>
      <c r="AT1641" t="s">
        <v>2814</v>
      </c>
      <c r="AU1641" t="s">
        <v>2816</v>
      </c>
      <c r="AV1641" t="s">
        <v>2818</v>
      </c>
      <c r="AW1641" t="s">
        <v>2821</v>
      </c>
      <c r="AX1641" s="179" t="s">
        <v>7648</v>
      </c>
      <c r="AY1641" s="179" t="s">
        <v>7649</v>
      </c>
      <c r="AZ1641" s="179" t="s">
        <v>7650</v>
      </c>
      <c r="BA1641" s="179" t="s">
        <v>7651</v>
      </c>
    </row>
    <row r="1642" spans="1:53" ht="14.45" customHeight="1">
      <c r="A1642"/>
      <c r="B1642" s="26" t="s">
        <v>6820</v>
      </c>
      <c r="D1642" s="34" t="s">
        <v>6904</v>
      </c>
      <c r="E1642" s="261" t="s">
        <v>6852</v>
      </c>
      <c r="F1642" s="42" t="s">
        <v>6847</v>
      </c>
      <c r="G1642" s="47"/>
      <c r="H1642" s="47"/>
      <c r="I1642" s="47"/>
      <c r="J1642" s="47"/>
      <c r="K1642" s="47"/>
      <c r="L1642" s="47"/>
      <c r="M1642" s="34">
        <v>920006184</v>
      </c>
      <c r="N1642" s="47"/>
      <c r="O1642" s="47"/>
      <c r="P1642" s="47"/>
      <c r="Q1642" s="47"/>
      <c r="R1642" s="47"/>
      <c r="S1642" s="47"/>
      <c r="T1642" s="47"/>
      <c r="U1642" s="47"/>
      <c r="V1642" s="48" t="s">
        <v>6833</v>
      </c>
      <c r="W1642">
        <v>3</v>
      </c>
      <c r="X1642" t="s">
        <v>2971</v>
      </c>
      <c r="Y1642" t="s">
        <v>2972</v>
      </c>
      <c r="Z1642" t="s">
        <v>19</v>
      </c>
      <c r="AA1642" t="s">
        <v>2973</v>
      </c>
      <c r="AB1642" t="s">
        <v>2974</v>
      </c>
      <c r="AC1642" t="s">
        <v>2975</v>
      </c>
      <c r="AD1642" t="s">
        <v>693</v>
      </c>
      <c r="AE1642" t="s">
        <v>2976</v>
      </c>
      <c r="AF1642" s="27" t="s">
        <v>19</v>
      </c>
      <c r="AG1642" s="27" t="s">
        <v>19</v>
      </c>
      <c r="AH1642" s="27" t="s">
        <v>498</v>
      </c>
      <c r="AI1642" s="27" t="s">
        <v>2977</v>
      </c>
      <c r="AJ1642" s="27" t="s">
        <v>2978</v>
      </c>
      <c r="AK1642" t="s">
        <v>21</v>
      </c>
      <c r="AL1642">
        <v>1</v>
      </c>
      <c r="AM1642">
        <v>1</v>
      </c>
      <c r="AN1642">
        <v>1</v>
      </c>
      <c r="AO1642">
        <v>1</v>
      </c>
      <c r="AP1642" s="179">
        <v>1</v>
      </c>
      <c r="AQ1642" s="179">
        <v>1</v>
      </c>
      <c r="AR1642" s="179">
        <v>1</v>
      </c>
      <c r="AS1642" s="179">
        <v>1</v>
      </c>
      <c r="AT1642" t="s">
        <v>2814</v>
      </c>
      <c r="AU1642" t="s">
        <v>2816</v>
      </c>
      <c r="AV1642" t="s">
        <v>2818</v>
      </c>
      <c r="AW1642" t="s">
        <v>2821</v>
      </c>
      <c r="AX1642" s="179" t="s">
        <v>7648</v>
      </c>
      <c r="AY1642" s="179" t="s">
        <v>7649</v>
      </c>
      <c r="AZ1642" s="179" t="s">
        <v>7650</v>
      </c>
      <c r="BA1642" s="179" t="s">
        <v>7651</v>
      </c>
    </row>
    <row r="1643" spans="1:53" ht="14.45" customHeight="1">
      <c r="A1643"/>
      <c r="B1643" s="32" t="s">
        <v>6820</v>
      </c>
      <c r="D1643" s="36" t="s">
        <v>6904</v>
      </c>
      <c r="E1643" s="263"/>
      <c r="F1643" s="36"/>
      <c r="G1643" s="47"/>
      <c r="H1643" s="47"/>
      <c r="I1643" s="47"/>
      <c r="J1643" s="47"/>
      <c r="K1643" s="47"/>
      <c r="L1643" s="47"/>
      <c r="M1643" s="32">
        <v>920006185</v>
      </c>
      <c r="N1643" s="47"/>
      <c r="O1643" s="47"/>
      <c r="P1643" s="47"/>
      <c r="Q1643" s="47"/>
      <c r="R1643" s="47"/>
      <c r="S1643" s="47"/>
      <c r="T1643" s="47"/>
      <c r="U1643" s="47"/>
      <c r="V1643" s="39" t="s">
        <v>6833</v>
      </c>
      <c r="X1643" s="30" t="s">
        <v>6890</v>
      </c>
      <c r="Y1643" s="30"/>
      <c r="Z1643" s="30"/>
      <c r="AA1643" s="30"/>
      <c r="AB1643" s="30"/>
      <c r="AC1643" s="30" t="s">
        <v>2975</v>
      </c>
      <c r="AP1643" s="179"/>
      <c r="AQ1643" s="179"/>
      <c r="AR1643" s="179"/>
      <c r="AS1643" s="179"/>
      <c r="AX1643" s="179"/>
      <c r="AY1643" s="179"/>
      <c r="AZ1643" s="179"/>
      <c r="BA1643" s="179"/>
    </row>
    <row r="1644" spans="1:53" ht="14.45" customHeight="1">
      <c r="A1644"/>
      <c r="B1644" s="32" t="s">
        <v>6820</v>
      </c>
      <c r="D1644" s="36" t="s">
        <v>6904</v>
      </c>
      <c r="E1644" s="263"/>
      <c r="F1644" s="36"/>
      <c r="G1644" s="47"/>
      <c r="H1644" s="47"/>
      <c r="I1644" s="47"/>
      <c r="J1644" s="47"/>
      <c r="K1644" s="47"/>
      <c r="L1644" s="47"/>
      <c r="M1644" s="32">
        <v>920006186</v>
      </c>
      <c r="N1644" s="47"/>
      <c r="O1644" s="47"/>
      <c r="P1644" s="47"/>
      <c r="Q1644" s="47"/>
      <c r="R1644" s="47"/>
      <c r="S1644" s="47"/>
      <c r="T1644" s="47"/>
      <c r="U1644" s="47"/>
      <c r="V1644" s="39" t="s">
        <v>6833</v>
      </c>
      <c r="X1644" s="30" t="s">
        <v>6891</v>
      </c>
      <c r="Y1644" s="30"/>
      <c r="Z1644" s="30"/>
      <c r="AA1644" s="30"/>
      <c r="AB1644" s="30"/>
      <c r="AC1644" s="30" t="s">
        <v>2975</v>
      </c>
      <c r="AP1644" s="179"/>
      <c r="AQ1644" s="179"/>
      <c r="AR1644" s="179"/>
      <c r="AS1644" s="179"/>
      <c r="AX1644" s="179"/>
      <c r="AY1644" s="179"/>
      <c r="AZ1644" s="179"/>
      <c r="BA1644" s="179"/>
    </row>
    <row r="1645" spans="1:53" ht="14.45" customHeight="1">
      <c r="A1645"/>
      <c r="B1645" s="26" t="s">
        <v>6820</v>
      </c>
      <c r="D1645" s="34" t="s">
        <v>6904</v>
      </c>
      <c r="E1645" s="261"/>
      <c r="F1645" s="34" t="s">
        <v>6847</v>
      </c>
      <c r="G1645" s="34"/>
      <c r="H1645" s="34"/>
      <c r="I1645" s="34"/>
      <c r="J1645" s="34"/>
      <c r="K1645" s="34"/>
      <c r="L1645" s="34"/>
      <c r="M1645" s="34"/>
      <c r="N1645" s="34"/>
      <c r="O1645" s="34"/>
      <c r="P1645" s="34"/>
      <c r="Q1645" s="34"/>
      <c r="R1645" s="34"/>
      <c r="S1645" s="34"/>
      <c r="T1645" s="34"/>
      <c r="U1645" s="49"/>
      <c r="V1645" s="49" t="s">
        <v>6833</v>
      </c>
      <c r="W1645">
        <v>4</v>
      </c>
      <c r="X1645" t="s">
        <v>313</v>
      </c>
      <c r="Y1645" t="s">
        <v>19</v>
      </c>
      <c r="Z1645" t="s">
        <v>19</v>
      </c>
      <c r="AA1645" t="s">
        <v>19</v>
      </c>
      <c r="AB1645" t="s">
        <v>19</v>
      </c>
      <c r="AC1645" t="s">
        <v>19</v>
      </c>
      <c r="AD1645" t="s">
        <v>19</v>
      </c>
      <c r="AE1645" t="s">
        <v>984</v>
      </c>
      <c r="AF1645" s="27" t="s">
        <v>19</v>
      </c>
      <c r="AG1645" s="27" t="s">
        <v>2975</v>
      </c>
      <c r="AH1645" s="27" t="s">
        <v>19</v>
      </c>
      <c r="AI1645" s="27" t="s">
        <v>19</v>
      </c>
      <c r="AJ1645" s="27" t="s">
        <v>19</v>
      </c>
      <c r="AK1645" t="s">
        <v>21</v>
      </c>
      <c r="AL1645" t="s">
        <v>315</v>
      </c>
      <c r="AM1645" t="s">
        <v>315</v>
      </c>
      <c r="AN1645" t="s">
        <v>315</v>
      </c>
      <c r="AO1645" t="s">
        <v>315</v>
      </c>
      <c r="AP1645" s="179" t="s">
        <v>315</v>
      </c>
      <c r="AQ1645" s="179" t="s">
        <v>315</v>
      </c>
      <c r="AR1645" s="179" t="s">
        <v>315</v>
      </c>
      <c r="AS1645" s="179" t="s">
        <v>315</v>
      </c>
      <c r="AT1645" t="s">
        <v>2814</v>
      </c>
      <c r="AU1645" t="s">
        <v>2816</v>
      </c>
      <c r="AV1645" t="s">
        <v>2818</v>
      </c>
      <c r="AW1645" t="s">
        <v>2821</v>
      </c>
      <c r="AX1645" s="179" t="s">
        <v>7648</v>
      </c>
      <c r="AY1645" s="179" t="s">
        <v>7649</v>
      </c>
      <c r="AZ1645" s="179" t="s">
        <v>7650</v>
      </c>
      <c r="BA1645" s="179" t="s">
        <v>7651</v>
      </c>
    </row>
    <row r="1646" spans="1:53" ht="14.45" customHeight="1">
      <c r="A1646"/>
      <c r="B1646" s="26" t="s">
        <v>6820</v>
      </c>
      <c r="D1646" s="34" t="s">
        <v>6904</v>
      </c>
      <c r="E1646" s="261"/>
      <c r="F1646" s="34"/>
      <c r="G1646" s="34"/>
      <c r="H1646" s="34" t="s">
        <v>6904</v>
      </c>
      <c r="I1646" s="34"/>
      <c r="J1646" s="34"/>
      <c r="K1646" s="34"/>
      <c r="L1646" s="35" t="s">
        <v>7034</v>
      </c>
      <c r="M1646" s="34"/>
      <c r="N1646" s="34"/>
      <c r="O1646" s="34"/>
      <c r="P1646" s="34"/>
      <c r="Q1646" s="34"/>
      <c r="R1646" s="34"/>
      <c r="S1646" s="34"/>
      <c r="T1646" s="34"/>
      <c r="U1646" s="49"/>
      <c r="V1646" s="49" t="s">
        <v>6836</v>
      </c>
      <c r="W1646">
        <v>3</v>
      </c>
      <c r="X1646" t="s">
        <v>1028</v>
      </c>
      <c r="Y1646" t="s">
        <v>2979</v>
      </c>
      <c r="Z1646" t="s">
        <v>19</v>
      </c>
      <c r="AA1646" t="s">
        <v>19</v>
      </c>
      <c r="AB1646" t="s">
        <v>19</v>
      </c>
      <c r="AC1646" t="s">
        <v>2979</v>
      </c>
      <c r="AD1646" t="s">
        <v>2836</v>
      </c>
      <c r="AE1646" t="s">
        <v>1030</v>
      </c>
      <c r="AF1646" s="27" t="s">
        <v>19</v>
      </c>
      <c r="AG1646" s="27" t="s">
        <v>19</v>
      </c>
      <c r="AH1646" s="27" t="s">
        <v>19</v>
      </c>
      <c r="AI1646" s="27" t="s">
        <v>19</v>
      </c>
      <c r="AJ1646" s="27" t="s">
        <v>19</v>
      </c>
      <c r="AK1646" t="s">
        <v>21</v>
      </c>
      <c r="AL1646">
        <v>1</v>
      </c>
      <c r="AM1646">
        <v>1</v>
      </c>
      <c r="AN1646">
        <v>1</v>
      </c>
      <c r="AO1646">
        <v>1</v>
      </c>
      <c r="AP1646" s="179">
        <v>1</v>
      </c>
      <c r="AQ1646" s="179">
        <v>1</v>
      </c>
      <c r="AR1646" s="179">
        <v>1</v>
      </c>
      <c r="AS1646" s="179">
        <v>1</v>
      </c>
      <c r="AT1646" t="s">
        <v>2814</v>
      </c>
      <c r="AU1646" t="s">
        <v>2816</v>
      </c>
      <c r="AV1646" t="s">
        <v>2818</v>
      </c>
      <c r="AW1646" t="s">
        <v>2821</v>
      </c>
      <c r="AX1646" s="179" t="s">
        <v>7648</v>
      </c>
      <c r="AY1646" s="179" t="s">
        <v>7649</v>
      </c>
      <c r="AZ1646" s="179" t="s">
        <v>7650</v>
      </c>
      <c r="BA1646" s="179" t="s">
        <v>7651</v>
      </c>
    </row>
    <row r="1647" spans="1:53" ht="14.45" customHeight="1">
      <c r="A1647" s="409" t="s">
        <v>8115</v>
      </c>
      <c r="B1647" s="26" t="s">
        <v>6820</v>
      </c>
      <c r="D1647" s="47" t="s">
        <v>6904</v>
      </c>
      <c r="E1647" s="256"/>
      <c r="F1647" s="47"/>
      <c r="G1647" s="47"/>
      <c r="H1647" s="47" t="s">
        <v>6904</v>
      </c>
      <c r="I1647" s="47"/>
      <c r="J1647" s="47"/>
      <c r="K1647" s="47"/>
      <c r="L1647" s="37" t="s">
        <v>7034</v>
      </c>
      <c r="M1647" s="47"/>
      <c r="N1647" s="47"/>
      <c r="O1647" s="47"/>
      <c r="P1647" s="47"/>
      <c r="Q1647" s="47"/>
      <c r="R1647" s="47"/>
      <c r="S1647" s="47"/>
      <c r="T1647" s="47"/>
      <c r="U1647" s="47"/>
      <c r="V1647" s="48" t="s">
        <v>6833</v>
      </c>
      <c r="W1647">
        <v>3</v>
      </c>
      <c r="X1647" t="s">
        <v>1031</v>
      </c>
      <c r="Y1647" t="s">
        <v>2980</v>
      </c>
      <c r="Z1647" t="s">
        <v>19</v>
      </c>
      <c r="AA1647" t="s">
        <v>19</v>
      </c>
      <c r="AB1647" t="s">
        <v>19</v>
      </c>
      <c r="AC1647" t="s">
        <v>2980</v>
      </c>
      <c r="AD1647" t="s">
        <v>2981</v>
      </c>
      <c r="AE1647" t="s">
        <v>1046</v>
      </c>
      <c r="AF1647" s="27" t="s">
        <v>19</v>
      </c>
      <c r="AG1647" s="27" t="s">
        <v>19</v>
      </c>
      <c r="AH1647" s="27" t="s">
        <v>19</v>
      </c>
      <c r="AI1647" s="27" t="s">
        <v>19</v>
      </c>
      <c r="AJ1647" s="27" t="s">
        <v>19</v>
      </c>
      <c r="AK1647" t="s">
        <v>21</v>
      </c>
      <c r="AL1647">
        <v>1</v>
      </c>
      <c r="AM1647">
        <v>1</v>
      </c>
      <c r="AN1647">
        <v>1</v>
      </c>
      <c r="AO1647">
        <v>1</v>
      </c>
      <c r="AP1647" s="179">
        <v>1</v>
      </c>
      <c r="AQ1647" s="179">
        <v>1</v>
      </c>
      <c r="AR1647" s="179">
        <v>1</v>
      </c>
      <c r="AS1647" s="179">
        <v>1</v>
      </c>
      <c r="AT1647" t="s">
        <v>2814</v>
      </c>
      <c r="AU1647" t="s">
        <v>2816</v>
      </c>
      <c r="AV1647" t="s">
        <v>2818</v>
      </c>
      <c r="AW1647" t="s">
        <v>2821</v>
      </c>
      <c r="AX1647" s="179" t="s">
        <v>7648</v>
      </c>
      <c r="AY1647" s="179" t="s">
        <v>7649</v>
      </c>
      <c r="AZ1647" s="179" t="s">
        <v>7650</v>
      </c>
      <c r="BA1647" s="179" t="s">
        <v>7651</v>
      </c>
    </row>
    <row r="1648" spans="1:53" ht="14.45" customHeight="1">
      <c r="A1648"/>
      <c r="B1648" s="26" t="s">
        <v>6820</v>
      </c>
      <c r="D1648" s="47" t="s">
        <v>6900</v>
      </c>
      <c r="E1648" s="256"/>
      <c r="F1648" s="47"/>
      <c r="G1648" s="47"/>
      <c r="H1648" s="47" t="s">
        <v>6900</v>
      </c>
      <c r="I1648" s="47"/>
      <c r="J1648" s="47"/>
      <c r="K1648" s="47"/>
      <c r="L1648" s="47" t="s">
        <v>7034</v>
      </c>
      <c r="M1648" s="47"/>
      <c r="N1648" s="47"/>
      <c r="O1648" s="47"/>
      <c r="P1648" s="47"/>
      <c r="Q1648" s="47"/>
      <c r="R1648" s="47"/>
      <c r="S1648" s="47"/>
      <c r="T1648" s="47"/>
      <c r="U1648" s="47"/>
      <c r="V1648" s="48" t="s">
        <v>6836</v>
      </c>
      <c r="W1648">
        <v>3</v>
      </c>
      <c r="X1648" t="s">
        <v>1031</v>
      </c>
      <c r="Y1648" t="s">
        <v>2982</v>
      </c>
      <c r="Z1648" t="s">
        <v>19</v>
      </c>
      <c r="AA1648" t="s">
        <v>19</v>
      </c>
      <c r="AB1648" t="s">
        <v>19</v>
      </c>
      <c r="AC1648" t="s">
        <v>2982</v>
      </c>
      <c r="AD1648" t="s">
        <v>1061</v>
      </c>
      <c r="AE1648" t="s">
        <v>1158</v>
      </c>
      <c r="AF1648" s="27" t="s">
        <v>19</v>
      </c>
      <c r="AG1648" s="27" t="s">
        <v>19</v>
      </c>
      <c r="AH1648" s="27" t="s">
        <v>19</v>
      </c>
      <c r="AI1648" s="27" t="s">
        <v>19</v>
      </c>
      <c r="AJ1648" s="27" t="s">
        <v>19</v>
      </c>
      <c r="AK1648" t="s">
        <v>21</v>
      </c>
      <c r="AL1648">
        <v>1</v>
      </c>
      <c r="AM1648">
        <v>1</v>
      </c>
      <c r="AN1648">
        <v>1</v>
      </c>
      <c r="AO1648">
        <v>1</v>
      </c>
      <c r="AP1648" s="179">
        <v>1</v>
      </c>
      <c r="AQ1648" s="179">
        <v>1</v>
      </c>
      <c r="AR1648" s="179">
        <v>1</v>
      </c>
      <c r="AS1648" s="179">
        <v>1</v>
      </c>
      <c r="AT1648" t="s">
        <v>2814</v>
      </c>
      <c r="AU1648" t="s">
        <v>2816</v>
      </c>
      <c r="AV1648" t="s">
        <v>2818</v>
      </c>
      <c r="AW1648" t="s">
        <v>2821</v>
      </c>
      <c r="AX1648" s="179" t="s">
        <v>7648</v>
      </c>
      <c r="AY1648" s="179" t="s">
        <v>7649</v>
      </c>
      <c r="AZ1648" s="179" t="s">
        <v>7650</v>
      </c>
      <c r="BA1648" s="179" t="s">
        <v>7651</v>
      </c>
    </row>
    <row r="1649" spans="1:53" ht="14.45" customHeight="1">
      <c r="A1649"/>
      <c r="B1649" s="26" t="s">
        <v>6820</v>
      </c>
      <c r="D1649" s="47" t="s">
        <v>6904</v>
      </c>
      <c r="E1649" s="256"/>
      <c r="F1649" s="47"/>
      <c r="G1649" s="47"/>
      <c r="H1649" s="47"/>
      <c r="I1649" s="47"/>
      <c r="J1649" s="47"/>
      <c r="K1649" s="47"/>
      <c r="L1649" s="47"/>
      <c r="M1649" s="47"/>
      <c r="N1649" s="47"/>
      <c r="O1649" s="47"/>
      <c r="P1649" s="47"/>
      <c r="Q1649" s="47"/>
      <c r="R1649" s="47"/>
      <c r="S1649" s="47"/>
      <c r="T1649" s="47"/>
      <c r="U1649" s="47"/>
      <c r="V1649" s="48" t="s">
        <v>6833</v>
      </c>
      <c r="W1649">
        <v>3</v>
      </c>
      <c r="X1649" t="s">
        <v>2567</v>
      </c>
      <c r="Y1649" t="s">
        <v>2983</v>
      </c>
      <c r="Z1649" t="s">
        <v>19</v>
      </c>
      <c r="AA1649" t="s">
        <v>19</v>
      </c>
      <c r="AB1649" t="s">
        <v>19</v>
      </c>
      <c r="AC1649" t="s">
        <v>2983</v>
      </c>
      <c r="AD1649" t="s">
        <v>1085</v>
      </c>
      <c r="AE1649" t="s">
        <v>2569</v>
      </c>
      <c r="AF1649" s="27" t="s">
        <v>19</v>
      </c>
      <c r="AG1649" s="27" t="s">
        <v>19</v>
      </c>
      <c r="AH1649" s="27" t="s">
        <v>19</v>
      </c>
      <c r="AI1649" s="27" t="s">
        <v>19</v>
      </c>
      <c r="AJ1649" s="27" t="s">
        <v>19</v>
      </c>
      <c r="AK1649" t="s">
        <v>21</v>
      </c>
      <c r="AL1649">
        <v>1</v>
      </c>
      <c r="AM1649">
        <v>1</v>
      </c>
      <c r="AN1649">
        <v>1</v>
      </c>
      <c r="AO1649">
        <v>1</v>
      </c>
      <c r="AP1649" s="179">
        <v>1</v>
      </c>
      <c r="AQ1649" s="179">
        <v>1</v>
      </c>
      <c r="AR1649" s="179">
        <v>1</v>
      </c>
      <c r="AS1649" s="179">
        <v>1</v>
      </c>
      <c r="AT1649" t="s">
        <v>2814</v>
      </c>
      <c r="AU1649" t="s">
        <v>2816</v>
      </c>
      <c r="AV1649" t="s">
        <v>2818</v>
      </c>
      <c r="AW1649" t="s">
        <v>2821</v>
      </c>
      <c r="AX1649" s="179" t="s">
        <v>7648</v>
      </c>
      <c r="AY1649" s="179" t="s">
        <v>7649</v>
      </c>
      <c r="AZ1649" s="179" t="s">
        <v>7650</v>
      </c>
      <c r="BA1649" s="179" t="s">
        <v>7651</v>
      </c>
    </row>
    <row r="1650" spans="1:53" ht="14.45" customHeight="1">
      <c r="A1650"/>
      <c r="B1650" s="26" t="s">
        <v>6820</v>
      </c>
      <c r="D1650" s="47" t="s">
        <v>6904</v>
      </c>
      <c r="E1650" s="256"/>
      <c r="F1650" s="47"/>
      <c r="G1650" s="47"/>
      <c r="H1650" s="47"/>
      <c r="I1650" s="47"/>
      <c r="J1650" s="47"/>
      <c r="K1650" s="47"/>
      <c r="L1650" s="47"/>
      <c r="M1650" s="47"/>
      <c r="N1650" s="47"/>
      <c r="O1650" s="47"/>
      <c r="P1650" s="47"/>
      <c r="Q1650" s="47"/>
      <c r="R1650" s="47"/>
      <c r="S1650" s="47"/>
      <c r="T1650" s="47"/>
      <c r="U1650" s="47"/>
      <c r="V1650" s="48" t="s">
        <v>6833</v>
      </c>
      <c r="W1650">
        <v>3</v>
      </c>
      <c r="X1650" t="s">
        <v>1403</v>
      </c>
      <c r="Y1650" t="s">
        <v>2984</v>
      </c>
      <c r="Z1650" t="s">
        <v>19</v>
      </c>
      <c r="AA1650" t="s">
        <v>19</v>
      </c>
      <c r="AB1650" t="s">
        <v>19</v>
      </c>
      <c r="AC1650" t="s">
        <v>19</v>
      </c>
      <c r="AD1650" t="s">
        <v>693</v>
      </c>
      <c r="AE1650" t="s">
        <v>2985</v>
      </c>
      <c r="AF1650" s="27" t="s">
        <v>19</v>
      </c>
      <c r="AG1650" s="27" t="s">
        <v>19</v>
      </c>
      <c r="AH1650" s="27" t="s">
        <v>19</v>
      </c>
      <c r="AI1650" s="27" t="s">
        <v>19</v>
      </c>
      <c r="AJ1650" s="27" t="s">
        <v>19</v>
      </c>
      <c r="AK1650" t="s">
        <v>21</v>
      </c>
      <c r="AL1650">
        <v>1</v>
      </c>
      <c r="AM1650">
        <v>1</v>
      </c>
      <c r="AN1650">
        <v>1</v>
      </c>
      <c r="AO1650">
        <v>1</v>
      </c>
      <c r="AP1650" s="179">
        <v>1</v>
      </c>
      <c r="AQ1650" s="179">
        <v>1</v>
      </c>
      <c r="AR1650" s="179">
        <v>1</v>
      </c>
      <c r="AS1650" s="179">
        <v>1</v>
      </c>
      <c r="AT1650" t="s">
        <v>2814</v>
      </c>
      <c r="AU1650" t="s">
        <v>2816</v>
      </c>
      <c r="AV1650" t="s">
        <v>2818</v>
      </c>
      <c r="AW1650" t="s">
        <v>2821</v>
      </c>
      <c r="AX1650" s="179" t="s">
        <v>7648</v>
      </c>
      <c r="AY1650" s="179" t="s">
        <v>7649</v>
      </c>
      <c r="AZ1650" s="179" t="s">
        <v>7650</v>
      </c>
      <c r="BA1650" s="179" t="s">
        <v>7651</v>
      </c>
    </row>
    <row r="1651" spans="1:53" ht="14.45" customHeight="1">
      <c r="A1651"/>
      <c r="B1651" s="26" t="s">
        <v>6820</v>
      </c>
      <c r="D1651" s="47" t="s">
        <v>6904</v>
      </c>
      <c r="E1651" s="256"/>
      <c r="F1651" s="47"/>
      <c r="G1651" s="47"/>
      <c r="H1651" s="47" t="s">
        <v>7110</v>
      </c>
      <c r="I1651" s="47"/>
      <c r="J1651" s="47"/>
      <c r="K1651" s="47"/>
      <c r="L1651" s="47"/>
      <c r="M1651" s="47"/>
      <c r="N1651" s="47"/>
      <c r="O1651" s="47"/>
      <c r="P1651" s="47"/>
      <c r="Q1651" s="47"/>
      <c r="R1651" s="47"/>
      <c r="S1651" s="47"/>
      <c r="T1651" s="47"/>
      <c r="U1651" s="47"/>
      <c r="V1651" s="48" t="s">
        <v>6833</v>
      </c>
      <c r="W1651">
        <v>3</v>
      </c>
      <c r="X1651" t="s">
        <v>1406</v>
      </c>
      <c r="Y1651" t="s">
        <v>1407</v>
      </c>
      <c r="Z1651" t="s">
        <v>19</v>
      </c>
      <c r="AA1651" t="s">
        <v>19</v>
      </c>
      <c r="AB1651" t="s">
        <v>19</v>
      </c>
      <c r="AC1651" t="s">
        <v>2986</v>
      </c>
      <c r="AD1651" t="s">
        <v>2987</v>
      </c>
      <c r="AE1651" t="s">
        <v>2988</v>
      </c>
      <c r="AF1651" s="27" t="s">
        <v>19</v>
      </c>
      <c r="AG1651" s="27" t="s">
        <v>19</v>
      </c>
      <c r="AH1651" s="27" t="s">
        <v>19</v>
      </c>
      <c r="AI1651" s="27" t="s">
        <v>19</v>
      </c>
      <c r="AJ1651" s="27" t="s">
        <v>19</v>
      </c>
      <c r="AK1651" t="s">
        <v>21</v>
      </c>
      <c r="AL1651">
        <v>1</v>
      </c>
      <c r="AM1651">
        <v>1</v>
      </c>
      <c r="AN1651">
        <v>1</v>
      </c>
      <c r="AO1651">
        <v>1</v>
      </c>
      <c r="AP1651" s="179">
        <v>1</v>
      </c>
      <c r="AQ1651" s="179">
        <v>1</v>
      </c>
      <c r="AR1651" s="179">
        <v>1</v>
      </c>
      <c r="AS1651" s="179">
        <v>1</v>
      </c>
      <c r="AT1651" t="s">
        <v>2814</v>
      </c>
      <c r="AU1651" t="s">
        <v>2816</v>
      </c>
      <c r="AV1651" t="s">
        <v>2818</v>
      </c>
      <c r="AW1651" t="s">
        <v>2821</v>
      </c>
      <c r="AX1651" s="179" t="s">
        <v>7648</v>
      </c>
      <c r="AY1651" s="179" t="s">
        <v>7649</v>
      </c>
      <c r="AZ1651" s="179" t="s">
        <v>7650</v>
      </c>
      <c r="BA1651" s="179" t="s">
        <v>7651</v>
      </c>
    </row>
    <row r="1652" spans="1:53" ht="14.45" customHeight="1">
      <c r="A1652"/>
      <c r="B1652" s="26" t="s">
        <v>6820</v>
      </c>
      <c r="D1652" s="47" t="s">
        <v>6904</v>
      </c>
      <c r="E1652" s="256"/>
      <c r="F1652" s="47"/>
      <c r="G1652" s="47"/>
      <c r="H1652" s="47" t="s">
        <v>6904</v>
      </c>
      <c r="I1652" s="47"/>
      <c r="J1652" s="47"/>
      <c r="K1652" s="47"/>
      <c r="L1652" s="47"/>
      <c r="M1652" s="47"/>
      <c r="N1652" s="47"/>
      <c r="O1652" s="47"/>
      <c r="P1652" s="47"/>
      <c r="Q1652" s="47"/>
      <c r="R1652" s="47"/>
      <c r="S1652" s="47"/>
      <c r="T1652" s="47"/>
      <c r="U1652" s="47"/>
      <c r="V1652" s="48" t="s">
        <v>6833</v>
      </c>
      <c r="W1652">
        <v>3</v>
      </c>
      <c r="X1652" t="s">
        <v>1406</v>
      </c>
      <c r="Y1652" t="s">
        <v>1407</v>
      </c>
      <c r="Z1652" t="s">
        <v>19</v>
      </c>
      <c r="AA1652" t="s">
        <v>19</v>
      </c>
      <c r="AB1652" t="s">
        <v>19</v>
      </c>
      <c r="AC1652" t="s">
        <v>2989</v>
      </c>
      <c r="AD1652" t="s">
        <v>2855</v>
      </c>
      <c r="AE1652" t="s">
        <v>2990</v>
      </c>
      <c r="AF1652" s="27" t="s">
        <v>19</v>
      </c>
      <c r="AG1652" s="27" t="s">
        <v>19</v>
      </c>
      <c r="AH1652" s="27" t="s">
        <v>19</v>
      </c>
      <c r="AI1652" s="27" t="s">
        <v>19</v>
      </c>
      <c r="AJ1652" s="27" t="s">
        <v>19</v>
      </c>
      <c r="AK1652" t="s">
        <v>21</v>
      </c>
      <c r="AL1652">
        <v>1</v>
      </c>
      <c r="AM1652">
        <v>1</v>
      </c>
      <c r="AN1652">
        <v>1</v>
      </c>
      <c r="AO1652">
        <v>1</v>
      </c>
      <c r="AP1652" s="179">
        <v>1</v>
      </c>
      <c r="AQ1652" s="179">
        <v>1</v>
      </c>
      <c r="AR1652" s="179">
        <v>1</v>
      </c>
      <c r="AS1652" s="179">
        <v>1</v>
      </c>
      <c r="AT1652" t="s">
        <v>2814</v>
      </c>
      <c r="AU1652" t="s">
        <v>2816</v>
      </c>
      <c r="AV1652" t="s">
        <v>2818</v>
      </c>
      <c r="AW1652" t="s">
        <v>2821</v>
      </c>
      <c r="AX1652" s="179" t="s">
        <v>7648</v>
      </c>
      <c r="AY1652" s="179" t="s">
        <v>7649</v>
      </c>
      <c r="AZ1652" s="179" t="s">
        <v>7650</v>
      </c>
      <c r="BA1652" s="179" t="s">
        <v>7651</v>
      </c>
    </row>
    <row r="1653" spans="1:53" ht="14.45" customHeight="1">
      <c r="A1653"/>
      <c r="B1653" s="26" t="s">
        <v>6821</v>
      </c>
      <c r="D1653" s="47"/>
      <c r="E1653" s="256"/>
      <c r="F1653" s="47"/>
      <c r="G1653" s="47"/>
      <c r="H1653" s="47"/>
      <c r="I1653" s="47"/>
      <c r="J1653" s="47"/>
      <c r="K1653" s="47"/>
      <c r="L1653" s="47"/>
      <c r="M1653" s="47"/>
      <c r="N1653" s="47"/>
      <c r="O1653" s="47"/>
      <c r="P1653" s="47"/>
      <c r="Q1653" s="47"/>
      <c r="R1653" s="47"/>
      <c r="S1653" s="47"/>
      <c r="T1653" s="47"/>
      <c r="U1653" s="47"/>
      <c r="V1653" s="48"/>
      <c r="W1653">
        <v>1</v>
      </c>
      <c r="X1653" t="s">
        <v>2991</v>
      </c>
    </row>
    <row r="1654" spans="1:53" ht="14.45" customHeight="1">
      <c r="A1654" s="178" t="s">
        <v>7879</v>
      </c>
      <c r="B1654" s="26" t="s">
        <v>6821</v>
      </c>
      <c r="D1654" s="47"/>
      <c r="E1654" s="256"/>
      <c r="F1654" s="47"/>
      <c r="G1654" s="47"/>
      <c r="H1654" s="47"/>
      <c r="I1654" s="47"/>
      <c r="J1654" s="47"/>
      <c r="K1654" s="47"/>
      <c r="L1654" s="47"/>
      <c r="M1654" s="47"/>
      <c r="N1654" s="47"/>
      <c r="O1654" s="47"/>
      <c r="P1654" s="47"/>
      <c r="Q1654" s="47"/>
      <c r="R1654" s="47"/>
      <c r="S1654" s="47"/>
      <c r="T1654" s="47"/>
      <c r="U1654" s="47"/>
      <c r="V1654" s="48"/>
      <c r="W1654">
        <v>2</v>
      </c>
      <c r="X1654" t="s">
        <v>1</v>
      </c>
      <c r="Y1654" t="s">
        <v>2992</v>
      </c>
      <c r="Z1654" t="s">
        <v>2993</v>
      </c>
      <c r="AA1654" s="179" t="s">
        <v>7898</v>
      </c>
    </row>
    <row r="1655" spans="1:53" ht="14.45" customHeight="1">
      <c r="A1655"/>
      <c r="B1655" s="26" t="s">
        <v>6821</v>
      </c>
      <c r="D1655" s="47"/>
      <c r="E1655" s="256"/>
      <c r="F1655" s="47"/>
      <c r="G1655" s="47"/>
      <c r="H1655" s="47"/>
      <c r="I1655" s="47"/>
      <c r="J1655" s="47"/>
      <c r="K1655" s="47"/>
      <c r="L1655" s="47"/>
      <c r="M1655" s="47"/>
      <c r="N1655" s="47"/>
      <c r="O1655" s="47"/>
      <c r="P1655" s="47"/>
      <c r="Q1655" s="47"/>
      <c r="R1655" s="47"/>
      <c r="S1655" s="47"/>
      <c r="T1655" s="47"/>
      <c r="U1655" s="47"/>
      <c r="V1655" s="48"/>
      <c r="W1655">
        <v>0</v>
      </c>
      <c r="X1655" t="s">
        <v>5</v>
      </c>
      <c r="Y1655" t="s">
        <v>6</v>
      </c>
      <c r="Z1655" t="s">
        <v>7</v>
      </c>
      <c r="AA1655" t="s">
        <v>8</v>
      </c>
      <c r="AB1655" t="s">
        <v>8</v>
      </c>
      <c r="AC1655" t="s">
        <v>9</v>
      </c>
      <c r="AD1655" t="s">
        <v>10</v>
      </c>
      <c r="AE1655" t="s">
        <v>11</v>
      </c>
      <c r="AF1655" s="27" t="s">
        <v>12</v>
      </c>
      <c r="AG1655" s="27" t="s">
        <v>13</v>
      </c>
      <c r="AH1655" s="27" t="s">
        <v>14</v>
      </c>
      <c r="AI1655" s="27" t="s">
        <v>15</v>
      </c>
      <c r="AJ1655" s="27" t="s">
        <v>16</v>
      </c>
      <c r="AK1655" t="s">
        <v>17</v>
      </c>
      <c r="AL1655" t="s">
        <v>1</v>
      </c>
      <c r="AT1655" t="s">
        <v>1</v>
      </c>
    </row>
    <row r="1656" spans="1:53" ht="14.45" customHeight="1">
      <c r="A1656"/>
      <c r="B1656" s="26" t="s">
        <v>6821</v>
      </c>
      <c r="D1656" s="47"/>
      <c r="E1656" s="256"/>
      <c r="F1656" s="47"/>
      <c r="G1656" s="47"/>
      <c r="H1656" s="47"/>
      <c r="I1656" s="47"/>
      <c r="J1656" s="47"/>
      <c r="K1656" s="47"/>
      <c r="L1656" s="47"/>
      <c r="M1656" s="47"/>
      <c r="N1656" s="47"/>
      <c r="O1656" s="47"/>
      <c r="P1656" s="47"/>
      <c r="Q1656" s="47"/>
      <c r="R1656" s="47"/>
      <c r="S1656" s="47"/>
      <c r="T1656" s="47"/>
      <c r="U1656" s="47"/>
      <c r="V1656" s="48"/>
      <c r="W1656">
        <v>4</v>
      </c>
      <c r="X1656" t="s">
        <v>36</v>
      </c>
      <c r="Y1656" t="s">
        <v>19</v>
      </c>
      <c r="Z1656" t="s">
        <v>19</v>
      </c>
      <c r="AA1656" t="s">
        <v>19</v>
      </c>
      <c r="AB1656" t="s">
        <v>19</v>
      </c>
      <c r="AC1656" t="s">
        <v>19</v>
      </c>
      <c r="AD1656" t="s">
        <v>19</v>
      </c>
      <c r="AE1656" t="s">
        <v>38</v>
      </c>
      <c r="AF1656" s="27" t="s">
        <v>19</v>
      </c>
      <c r="AG1656" s="27" t="s">
        <v>19</v>
      </c>
      <c r="AH1656" s="27" t="s">
        <v>19</v>
      </c>
      <c r="AI1656" s="27" t="s">
        <v>19</v>
      </c>
      <c r="AJ1656" s="27" t="s">
        <v>19</v>
      </c>
      <c r="AK1656" t="s">
        <v>24</v>
      </c>
      <c r="AL1656">
        <v>168</v>
      </c>
      <c r="AT1656">
        <v>168</v>
      </c>
    </row>
    <row r="1657" spans="1:53" ht="14.45" customHeight="1">
      <c r="A1657"/>
      <c r="B1657" s="26" t="s">
        <v>6821</v>
      </c>
      <c r="D1657" s="47"/>
      <c r="E1657" s="256"/>
      <c r="F1657" s="47"/>
      <c r="G1657" s="47"/>
      <c r="H1657" s="47"/>
      <c r="I1657" s="47"/>
      <c r="J1657" s="47"/>
      <c r="K1657" s="47"/>
      <c r="L1657" s="47"/>
      <c r="M1657" s="47"/>
      <c r="N1657" s="47"/>
      <c r="O1657" s="47"/>
      <c r="P1657" s="47"/>
      <c r="Q1657" s="47"/>
      <c r="R1657" s="47"/>
      <c r="S1657" s="47"/>
      <c r="T1657" s="47"/>
      <c r="U1657" s="47"/>
      <c r="V1657" s="48"/>
      <c r="W1657">
        <v>4</v>
      </c>
      <c r="X1657" t="s">
        <v>60</v>
      </c>
      <c r="Y1657" t="s">
        <v>19</v>
      </c>
      <c r="Z1657" t="s">
        <v>19</v>
      </c>
      <c r="AA1657" t="s">
        <v>19</v>
      </c>
      <c r="AB1657" t="s">
        <v>19</v>
      </c>
      <c r="AC1657" t="s">
        <v>19</v>
      </c>
      <c r="AD1657" t="s">
        <v>19</v>
      </c>
      <c r="AE1657" t="s">
        <v>2412</v>
      </c>
      <c r="AF1657" s="27" t="s">
        <v>19</v>
      </c>
      <c r="AG1657" s="27" t="s">
        <v>19</v>
      </c>
      <c r="AH1657" s="27" t="s">
        <v>19</v>
      </c>
      <c r="AI1657" s="27" t="s">
        <v>19</v>
      </c>
      <c r="AJ1657" s="27" t="s">
        <v>19</v>
      </c>
      <c r="AK1657" t="s">
        <v>21</v>
      </c>
      <c r="AL1657">
        <v>2</v>
      </c>
      <c r="AT1657">
        <v>2</v>
      </c>
    </row>
    <row r="1658" spans="1:53" ht="14.45" customHeight="1">
      <c r="A1658"/>
      <c r="B1658" s="26" t="s">
        <v>6821</v>
      </c>
      <c r="D1658" s="47"/>
      <c r="E1658" s="256"/>
      <c r="F1658" s="47"/>
      <c r="G1658" s="47"/>
      <c r="H1658" s="47"/>
      <c r="I1658" s="47"/>
      <c r="J1658" s="47"/>
      <c r="K1658" s="47"/>
      <c r="L1658" s="47"/>
      <c r="M1658" s="47"/>
      <c r="N1658" s="47"/>
      <c r="O1658" s="47"/>
      <c r="P1658" s="47"/>
      <c r="Q1658" s="47"/>
      <c r="R1658" s="47"/>
      <c r="S1658" s="47"/>
      <c r="T1658" s="47"/>
      <c r="U1658" s="47"/>
      <c r="V1658" s="48"/>
      <c r="W1658">
        <v>4</v>
      </c>
      <c r="X1658" t="s">
        <v>60</v>
      </c>
      <c r="Y1658" t="s">
        <v>19</v>
      </c>
      <c r="Z1658" t="s">
        <v>19</v>
      </c>
      <c r="AA1658" t="s">
        <v>19</v>
      </c>
      <c r="AB1658" t="s">
        <v>19</v>
      </c>
      <c r="AC1658" t="s">
        <v>19</v>
      </c>
      <c r="AD1658" t="s">
        <v>19</v>
      </c>
      <c r="AE1658" t="s">
        <v>1427</v>
      </c>
      <c r="AF1658" s="27" t="s">
        <v>19</v>
      </c>
      <c r="AG1658" s="27" t="s">
        <v>19</v>
      </c>
      <c r="AH1658" s="27" t="s">
        <v>19</v>
      </c>
      <c r="AI1658" s="27" t="s">
        <v>19</v>
      </c>
      <c r="AJ1658" s="27" t="s">
        <v>19</v>
      </c>
      <c r="AK1658" t="s">
        <v>21</v>
      </c>
      <c r="AL1658">
        <v>1</v>
      </c>
      <c r="AT1658">
        <v>1</v>
      </c>
    </row>
    <row r="1659" spans="1:53" ht="14.45" customHeight="1">
      <c r="A1659"/>
      <c r="B1659" s="26" t="s">
        <v>6821</v>
      </c>
      <c r="D1659" s="47"/>
      <c r="E1659" s="256"/>
      <c r="F1659" s="47"/>
      <c r="G1659" s="47"/>
      <c r="H1659" s="47"/>
      <c r="I1659" s="47"/>
      <c r="J1659" s="47"/>
      <c r="K1659" s="47"/>
      <c r="L1659" s="47"/>
      <c r="M1659" s="47"/>
      <c r="N1659" s="47"/>
      <c r="O1659" s="47"/>
      <c r="P1659" s="47"/>
      <c r="Q1659" s="47"/>
      <c r="R1659" s="47"/>
      <c r="S1659" s="47"/>
      <c r="T1659" s="47"/>
      <c r="U1659" s="47"/>
      <c r="V1659" s="48"/>
      <c r="W1659">
        <v>4</v>
      </c>
      <c r="X1659" t="s">
        <v>75</v>
      </c>
      <c r="Y1659" t="s">
        <v>19</v>
      </c>
      <c r="Z1659" t="s">
        <v>19</v>
      </c>
      <c r="AA1659" t="s">
        <v>19</v>
      </c>
      <c r="AB1659" t="s">
        <v>19</v>
      </c>
      <c r="AC1659" t="s">
        <v>19</v>
      </c>
      <c r="AD1659" t="s">
        <v>19</v>
      </c>
      <c r="AE1659" t="s">
        <v>89</v>
      </c>
      <c r="AF1659" s="27" t="s">
        <v>19</v>
      </c>
      <c r="AG1659" s="27" t="s">
        <v>19</v>
      </c>
      <c r="AH1659" s="27" t="s">
        <v>19</v>
      </c>
      <c r="AI1659" s="27" t="s">
        <v>19</v>
      </c>
      <c r="AJ1659" s="27" t="s">
        <v>19</v>
      </c>
      <c r="AK1659" t="s">
        <v>21</v>
      </c>
      <c r="AL1659">
        <v>1</v>
      </c>
      <c r="AT1659">
        <v>1</v>
      </c>
    </row>
    <row r="1660" spans="1:53" ht="14.45" customHeight="1">
      <c r="A1660"/>
      <c r="B1660" s="26" t="s">
        <v>6821</v>
      </c>
      <c r="D1660" s="47"/>
      <c r="E1660" s="256"/>
      <c r="F1660" s="47"/>
      <c r="G1660" s="47"/>
      <c r="H1660" s="47"/>
      <c r="I1660" s="47"/>
      <c r="J1660" s="47"/>
      <c r="K1660" s="47"/>
      <c r="L1660" s="47"/>
      <c r="M1660" s="47"/>
      <c r="N1660" s="47"/>
      <c r="O1660" s="47"/>
      <c r="P1660" s="47"/>
      <c r="Q1660" s="47"/>
      <c r="R1660" s="47"/>
      <c r="S1660" s="47"/>
      <c r="T1660" s="47"/>
      <c r="U1660" s="47"/>
      <c r="V1660" s="48"/>
      <c r="W1660">
        <v>4</v>
      </c>
      <c r="X1660" t="s">
        <v>75</v>
      </c>
      <c r="Y1660" t="s">
        <v>19</v>
      </c>
      <c r="Z1660" t="s">
        <v>19</v>
      </c>
      <c r="AA1660" t="s">
        <v>19</v>
      </c>
      <c r="AB1660" t="s">
        <v>19</v>
      </c>
      <c r="AC1660" t="s">
        <v>19</v>
      </c>
      <c r="AD1660" t="s">
        <v>19</v>
      </c>
      <c r="AE1660" t="s">
        <v>91</v>
      </c>
      <c r="AF1660" s="27" t="s">
        <v>19</v>
      </c>
      <c r="AG1660" s="27" t="s">
        <v>19</v>
      </c>
      <c r="AH1660" s="27" t="s">
        <v>19</v>
      </c>
      <c r="AI1660" s="27" t="s">
        <v>19</v>
      </c>
      <c r="AJ1660" s="27" t="s">
        <v>19</v>
      </c>
      <c r="AK1660" t="s">
        <v>21</v>
      </c>
      <c r="AL1660">
        <v>2</v>
      </c>
      <c r="AT1660">
        <v>2</v>
      </c>
    </row>
    <row r="1661" spans="1:53" ht="14.45" customHeight="1">
      <c r="A1661"/>
      <c r="B1661" s="26" t="s">
        <v>6821</v>
      </c>
      <c r="D1661" s="47"/>
      <c r="E1661" s="256"/>
      <c r="F1661" s="47"/>
      <c r="G1661" s="47"/>
      <c r="H1661" s="47"/>
      <c r="I1661" s="47"/>
      <c r="J1661" s="47"/>
      <c r="K1661" s="47"/>
      <c r="L1661" s="47"/>
      <c r="M1661" s="47"/>
      <c r="N1661" s="47"/>
      <c r="O1661" s="47"/>
      <c r="P1661" s="47"/>
      <c r="Q1661" s="47"/>
      <c r="R1661" s="47"/>
      <c r="S1661" s="47"/>
      <c r="T1661" s="47"/>
      <c r="U1661" s="47"/>
      <c r="V1661" s="48"/>
      <c r="W1661">
        <v>4</v>
      </c>
      <c r="X1661" t="s">
        <v>75</v>
      </c>
      <c r="Y1661" t="s">
        <v>19</v>
      </c>
      <c r="Z1661" t="s">
        <v>19</v>
      </c>
      <c r="AA1661" t="s">
        <v>19</v>
      </c>
      <c r="AB1661" t="s">
        <v>19</v>
      </c>
      <c r="AC1661" t="s">
        <v>19</v>
      </c>
      <c r="AD1661" t="s">
        <v>19</v>
      </c>
      <c r="AE1661" t="s">
        <v>122</v>
      </c>
      <c r="AF1661" s="27" t="s">
        <v>19</v>
      </c>
      <c r="AG1661" s="27" t="s">
        <v>19</v>
      </c>
      <c r="AH1661" s="27" t="s">
        <v>19</v>
      </c>
      <c r="AI1661" s="27" t="s">
        <v>19</v>
      </c>
      <c r="AJ1661" s="27" t="s">
        <v>19</v>
      </c>
      <c r="AK1661" t="s">
        <v>21</v>
      </c>
      <c r="AL1661">
        <v>1</v>
      </c>
      <c r="AT1661">
        <v>1</v>
      </c>
    </row>
    <row r="1662" spans="1:53" ht="14.45" customHeight="1">
      <c r="A1662"/>
      <c r="B1662" s="26" t="s">
        <v>6821</v>
      </c>
      <c r="D1662" s="47"/>
      <c r="E1662" s="256"/>
      <c r="F1662" s="47"/>
      <c r="G1662" s="47"/>
      <c r="H1662" s="47"/>
      <c r="I1662" s="47"/>
      <c r="J1662" s="47"/>
      <c r="K1662" s="47"/>
      <c r="L1662" s="47"/>
      <c r="M1662" s="47"/>
      <c r="N1662" s="47"/>
      <c r="O1662" s="47"/>
      <c r="P1662" s="47"/>
      <c r="Q1662" s="47"/>
      <c r="R1662" s="47"/>
      <c r="S1662" s="47"/>
      <c r="T1662" s="47"/>
      <c r="U1662" s="47"/>
      <c r="V1662" s="48"/>
      <c r="W1662">
        <v>4</v>
      </c>
      <c r="X1662" t="s">
        <v>75</v>
      </c>
      <c r="Y1662" t="s">
        <v>19</v>
      </c>
      <c r="Z1662" t="s">
        <v>19</v>
      </c>
      <c r="AA1662" t="s">
        <v>19</v>
      </c>
      <c r="AB1662" t="s">
        <v>19</v>
      </c>
      <c r="AC1662" t="s">
        <v>19</v>
      </c>
      <c r="AD1662" t="s">
        <v>19</v>
      </c>
      <c r="AE1662" t="s">
        <v>125</v>
      </c>
      <c r="AF1662" s="27" t="s">
        <v>19</v>
      </c>
      <c r="AG1662" s="27" t="s">
        <v>19</v>
      </c>
      <c r="AH1662" s="27" t="s">
        <v>19</v>
      </c>
      <c r="AI1662" s="27" t="s">
        <v>19</v>
      </c>
      <c r="AJ1662" s="27" t="s">
        <v>19</v>
      </c>
      <c r="AK1662" t="s">
        <v>21</v>
      </c>
      <c r="AL1662">
        <v>1</v>
      </c>
      <c r="AT1662">
        <v>1</v>
      </c>
    </row>
    <row r="1663" spans="1:53" ht="14.45" customHeight="1">
      <c r="A1663"/>
      <c r="B1663" s="26" t="s">
        <v>6821</v>
      </c>
      <c r="D1663" s="47" t="s">
        <v>6904</v>
      </c>
      <c r="E1663" s="256" t="s">
        <v>6852</v>
      </c>
      <c r="F1663" s="47" t="s">
        <v>6847</v>
      </c>
      <c r="G1663" s="47"/>
      <c r="H1663" s="47"/>
      <c r="I1663" s="47"/>
      <c r="J1663" s="47"/>
      <c r="K1663" s="47"/>
      <c r="L1663" s="47"/>
      <c r="M1663" s="47"/>
      <c r="N1663" s="47"/>
      <c r="O1663" s="47"/>
      <c r="P1663" s="47"/>
      <c r="Q1663" s="47"/>
      <c r="R1663" s="47"/>
      <c r="S1663" s="47"/>
      <c r="T1663" s="47"/>
      <c r="U1663" s="47"/>
      <c r="V1663" s="48" t="s">
        <v>6833</v>
      </c>
      <c r="W1663">
        <v>3</v>
      </c>
      <c r="X1663" t="s">
        <v>2994</v>
      </c>
      <c r="Y1663" t="s">
        <v>2995</v>
      </c>
      <c r="Z1663" t="s">
        <v>19</v>
      </c>
      <c r="AA1663" t="s">
        <v>2996</v>
      </c>
      <c r="AB1663" t="s">
        <v>2997</v>
      </c>
      <c r="AC1663" t="s">
        <v>2998</v>
      </c>
      <c r="AD1663" t="s">
        <v>2871</v>
      </c>
      <c r="AE1663" t="s">
        <v>2999</v>
      </c>
      <c r="AF1663" s="27" t="s">
        <v>535</v>
      </c>
      <c r="AG1663" s="27" t="s">
        <v>19</v>
      </c>
      <c r="AH1663" s="27" t="s">
        <v>311</v>
      </c>
      <c r="AI1663" s="27" t="s">
        <v>3000</v>
      </c>
      <c r="AJ1663" s="27" t="s">
        <v>3001</v>
      </c>
      <c r="AK1663" t="s">
        <v>21</v>
      </c>
      <c r="AL1663">
        <v>1</v>
      </c>
      <c r="AT1663" t="s">
        <v>2992</v>
      </c>
    </row>
    <row r="1664" spans="1:53" ht="14.45" customHeight="1">
      <c r="A1664"/>
      <c r="B1664" s="26" t="s">
        <v>6821</v>
      </c>
      <c r="D1664" s="47" t="s">
        <v>6904</v>
      </c>
      <c r="E1664" s="256"/>
      <c r="F1664" s="47" t="s">
        <v>6847</v>
      </c>
      <c r="G1664" s="47"/>
      <c r="H1664" s="47"/>
      <c r="I1664" s="47"/>
      <c r="J1664" s="47"/>
      <c r="K1664" s="47"/>
      <c r="L1664" s="47"/>
      <c r="M1664" s="47"/>
      <c r="N1664" s="47"/>
      <c r="O1664" s="47"/>
      <c r="P1664" s="47"/>
      <c r="Q1664" s="47"/>
      <c r="R1664" s="47"/>
      <c r="S1664" s="47"/>
      <c r="T1664" s="47"/>
      <c r="U1664" s="47"/>
      <c r="V1664" s="48" t="s">
        <v>6833</v>
      </c>
      <c r="W1664">
        <v>4</v>
      </c>
      <c r="X1664" t="s">
        <v>313</v>
      </c>
      <c r="Y1664" t="s">
        <v>19</v>
      </c>
      <c r="Z1664" t="s">
        <v>19</v>
      </c>
      <c r="AA1664" t="s">
        <v>19</v>
      </c>
      <c r="AB1664" t="s">
        <v>19</v>
      </c>
      <c r="AC1664" t="s">
        <v>19</v>
      </c>
      <c r="AD1664" t="s">
        <v>19</v>
      </c>
      <c r="AE1664" t="s">
        <v>3002</v>
      </c>
      <c r="AF1664" s="27" t="s">
        <v>19</v>
      </c>
      <c r="AG1664" s="27" t="s">
        <v>2998</v>
      </c>
      <c r="AH1664" s="27" t="s">
        <v>19</v>
      </c>
      <c r="AI1664" s="27" t="s">
        <v>19</v>
      </c>
      <c r="AJ1664" s="27" t="s">
        <v>19</v>
      </c>
      <c r="AK1664" t="s">
        <v>21</v>
      </c>
      <c r="AL1664" t="s">
        <v>315</v>
      </c>
      <c r="AT1664" t="s">
        <v>2992</v>
      </c>
    </row>
    <row r="1665" spans="1:47" ht="14.45" customHeight="1">
      <c r="A1665"/>
      <c r="B1665" s="26" t="s">
        <v>6821</v>
      </c>
      <c r="D1665" s="47" t="s">
        <v>6959</v>
      </c>
      <c r="E1665" s="256"/>
      <c r="F1665" s="47"/>
      <c r="G1665" s="47"/>
      <c r="H1665" s="47"/>
      <c r="I1665" s="47"/>
      <c r="J1665" s="47" t="s">
        <v>7111</v>
      </c>
      <c r="K1665" s="47"/>
      <c r="L1665" s="47"/>
      <c r="M1665" s="47"/>
      <c r="N1665" s="47"/>
      <c r="O1665" s="47"/>
      <c r="P1665" s="47"/>
      <c r="Q1665" s="47"/>
      <c r="R1665" s="47"/>
      <c r="S1665" s="47"/>
      <c r="T1665" s="47"/>
      <c r="U1665" s="47"/>
      <c r="V1665" s="48" t="s">
        <v>6836</v>
      </c>
      <c r="W1665">
        <v>3</v>
      </c>
      <c r="X1665" t="s">
        <v>720</v>
      </c>
      <c r="Y1665" t="s">
        <v>3003</v>
      </c>
      <c r="Z1665" t="s">
        <v>19</v>
      </c>
      <c r="AA1665" t="s">
        <v>19</v>
      </c>
      <c r="AB1665" t="s">
        <v>3004</v>
      </c>
      <c r="AC1665" t="s">
        <v>3003</v>
      </c>
      <c r="AD1665" t="s">
        <v>903</v>
      </c>
      <c r="AE1665" t="s">
        <v>723</v>
      </c>
      <c r="AF1665" s="27" t="s">
        <v>19</v>
      </c>
      <c r="AG1665" s="27" t="s">
        <v>890</v>
      </c>
      <c r="AH1665" s="27" t="s">
        <v>724</v>
      </c>
      <c r="AI1665" s="27" t="s">
        <v>19</v>
      </c>
      <c r="AJ1665" s="27" t="s">
        <v>19</v>
      </c>
      <c r="AK1665" t="s">
        <v>21</v>
      </c>
      <c r="AL1665">
        <v>1</v>
      </c>
      <c r="AT1665" t="s">
        <v>2992</v>
      </c>
    </row>
    <row r="1666" spans="1:47" ht="14.45" customHeight="1">
      <c r="A1666"/>
      <c r="B1666" s="26" t="s">
        <v>6822</v>
      </c>
      <c r="D1666" s="47"/>
      <c r="E1666" s="256"/>
      <c r="F1666" s="47"/>
      <c r="G1666" s="47"/>
      <c r="H1666" s="47"/>
      <c r="I1666" s="47"/>
      <c r="J1666" s="47"/>
      <c r="K1666" s="47"/>
      <c r="L1666" s="47"/>
      <c r="M1666" s="47"/>
      <c r="N1666" s="47"/>
      <c r="O1666" s="47"/>
      <c r="P1666" s="47"/>
      <c r="Q1666" s="47"/>
      <c r="R1666" s="47"/>
      <c r="S1666" s="47"/>
      <c r="T1666" s="47"/>
      <c r="U1666" s="47"/>
      <c r="V1666" s="48"/>
      <c r="W1666">
        <v>1</v>
      </c>
      <c r="X1666" t="s">
        <v>3005</v>
      </c>
    </row>
    <row r="1667" spans="1:47" ht="14.45" customHeight="1">
      <c r="A1667" s="225" t="s">
        <v>8093</v>
      </c>
      <c r="B1667" s="26" t="s">
        <v>6822</v>
      </c>
      <c r="D1667" s="47"/>
      <c r="E1667" s="256"/>
      <c r="F1667" s="47"/>
      <c r="G1667" s="47"/>
      <c r="H1667" s="47"/>
      <c r="I1667" s="47"/>
      <c r="J1667" s="47"/>
      <c r="K1667" s="47"/>
      <c r="L1667" s="47"/>
      <c r="M1667" s="47"/>
      <c r="N1667" s="47"/>
      <c r="O1667" s="47"/>
      <c r="P1667" s="47"/>
      <c r="Q1667" s="47"/>
      <c r="R1667" s="47"/>
      <c r="S1667" s="47"/>
      <c r="T1667" s="47"/>
      <c r="U1667" s="47"/>
      <c r="V1667" s="48"/>
      <c r="W1667">
        <v>2</v>
      </c>
      <c r="X1667" t="s">
        <v>1</v>
      </c>
      <c r="Y1667" t="s">
        <v>3006</v>
      </c>
      <c r="Z1667" t="s">
        <v>3007</v>
      </c>
      <c r="AA1667" s="179" t="s">
        <v>8092</v>
      </c>
      <c r="AB1667" t="s">
        <v>4</v>
      </c>
    </row>
    <row r="1668" spans="1:47" ht="14.45" customHeight="1">
      <c r="A1668" s="225" t="s">
        <v>8095</v>
      </c>
      <c r="B1668" s="26" t="s">
        <v>6822</v>
      </c>
      <c r="D1668" s="47"/>
      <c r="E1668" s="256"/>
      <c r="F1668" s="47"/>
      <c r="G1668" s="47"/>
      <c r="H1668" s="47"/>
      <c r="I1668" s="47"/>
      <c r="J1668" s="47"/>
      <c r="K1668" s="47"/>
      <c r="L1668" s="47"/>
      <c r="M1668" s="47"/>
      <c r="N1668" s="47"/>
      <c r="O1668" s="47"/>
      <c r="P1668" s="47"/>
      <c r="Q1668" s="47"/>
      <c r="R1668" s="47"/>
      <c r="S1668" s="47"/>
      <c r="T1668" s="47"/>
      <c r="U1668" s="47"/>
      <c r="V1668" s="48"/>
      <c r="W1668">
        <v>2</v>
      </c>
      <c r="X1668" t="s">
        <v>1485</v>
      </c>
      <c r="Y1668" t="s">
        <v>3008</v>
      </c>
      <c r="Z1668" t="s">
        <v>3009</v>
      </c>
      <c r="AA1668" s="179" t="s">
        <v>8094</v>
      </c>
      <c r="AB1668" t="s">
        <v>4</v>
      </c>
    </row>
    <row r="1669" spans="1:47" ht="14.45" customHeight="1">
      <c r="A1669"/>
      <c r="B1669" s="26" t="s">
        <v>6822</v>
      </c>
      <c r="D1669" s="47"/>
      <c r="E1669" s="256"/>
      <c r="F1669" s="47"/>
      <c r="G1669" s="47"/>
      <c r="H1669" s="47"/>
      <c r="I1669" s="47"/>
      <c r="J1669" s="47"/>
      <c r="K1669" s="47"/>
      <c r="L1669" s="47"/>
      <c r="M1669" s="47"/>
      <c r="N1669" s="47"/>
      <c r="O1669" s="47"/>
      <c r="P1669" s="47"/>
      <c r="Q1669" s="47"/>
      <c r="R1669" s="47"/>
      <c r="S1669" s="47"/>
      <c r="T1669" s="47"/>
      <c r="U1669" s="47"/>
      <c r="V1669" s="48"/>
      <c r="W1669">
        <v>0</v>
      </c>
      <c r="X1669" t="s">
        <v>5</v>
      </c>
      <c r="Y1669" t="s">
        <v>6</v>
      </c>
      <c r="Z1669" t="s">
        <v>7</v>
      </c>
      <c r="AA1669" t="s">
        <v>8</v>
      </c>
      <c r="AB1669" t="s">
        <v>8</v>
      </c>
      <c r="AC1669" t="s">
        <v>9</v>
      </c>
      <c r="AD1669" t="s">
        <v>10</v>
      </c>
      <c r="AE1669" t="s">
        <v>11</v>
      </c>
      <c r="AF1669" s="27" t="s">
        <v>12</v>
      </c>
      <c r="AG1669" s="27" t="s">
        <v>13</v>
      </c>
      <c r="AH1669" s="27" t="s">
        <v>14</v>
      </c>
      <c r="AI1669" s="27" t="s">
        <v>15</v>
      </c>
      <c r="AJ1669" s="27" t="s">
        <v>16</v>
      </c>
      <c r="AK1669" t="s">
        <v>17</v>
      </c>
      <c r="AL1669" t="s">
        <v>1</v>
      </c>
      <c r="AM1669" t="s">
        <v>1485</v>
      </c>
      <c r="AT1669" t="s">
        <v>1</v>
      </c>
      <c r="AU1669" t="s">
        <v>1485</v>
      </c>
    </row>
    <row r="1670" spans="1:47" ht="14.45" customHeight="1">
      <c r="A1670"/>
      <c r="B1670" s="26" t="s">
        <v>6822</v>
      </c>
      <c r="D1670" s="47"/>
      <c r="E1670" s="256"/>
      <c r="F1670" s="47"/>
      <c r="G1670" s="47"/>
      <c r="H1670" s="47"/>
      <c r="I1670" s="47"/>
      <c r="J1670" s="47"/>
      <c r="K1670" s="47"/>
      <c r="L1670" s="47"/>
      <c r="M1670" s="47"/>
      <c r="N1670" s="47"/>
      <c r="O1670" s="47"/>
      <c r="P1670" s="47"/>
      <c r="Q1670" s="47"/>
      <c r="R1670" s="47"/>
      <c r="S1670" s="47"/>
      <c r="T1670" s="47"/>
      <c r="U1670" s="47"/>
      <c r="V1670" s="48"/>
      <c r="W1670">
        <v>4</v>
      </c>
      <c r="X1670" t="s">
        <v>33</v>
      </c>
      <c r="Y1670" t="s">
        <v>19</v>
      </c>
      <c r="Z1670" t="s">
        <v>19</v>
      </c>
      <c r="AA1670" t="s">
        <v>19</v>
      </c>
      <c r="AB1670" t="s">
        <v>19</v>
      </c>
      <c r="AC1670" t="s">
        <v>19</v>
      </c>
      <c r="AD1670" t="s">
        <v>19</v>
      </c>
      <c r="AE1670" t="s">
        <v>35</v>
      </c>
      <c r="AF1670" s="27" t="s">
        <v>19</v>
      </c>
      <c r="AG1670" s="27" t="s">
        <v>19</v>
      </c>
      <c r="AH1670" s="27" t="s">
        <v>19</v>
      </c>
      <c r="AI1670" s="27" t="s">
        <v>19</v>
      </c>
      <c r="AJ1670" s="27" t="s">
        <v>19</v>
      </c>
      <c r="AK1670" t="s">
        <v>24</v>
      </c>
      <c r="AL1670">
        <v>1159</v>
      </c>
      <c r="AM1670">
        <v>1072</v>
      </c>
      <c r="AT1670">
        <v>1159</v>
      </c>
      <c r="AU1670">
        <v>1072</v>
      </c>
    </row>
    <row r="1671" spans="1:47" ht="14.45" customHeight="1">
      <c r="A1671"/>
      <c r="B1671" s="26" t="s">
        <v>6822</v>
      </c>
      <c r="D1671" s="47"/>
      <c r="E1671" s="256"/>
      <c r="F1671" s="47"/>
      <c r="G1671" s="47"/>
      <c r="H1671" s="47"/>
      <c r="I1671" s="47"/>
      <c r="J1671" s="47"/>
      <c r="K1671" s="47"/>
      <c r="L1671" s="47"/>
      <c r="M1671" s="47"/>
      <c r="N1671" s="47"/>
      <c r="O1671" s="47"/>
      <c r="P1671" s="47"/>
      <c r="Q1671" s="47"/>
      <c r="R1671" s="47"/>
      <c r="S1671" s="47"/>
      <c r="T1671" s="47"/>
      <c r="U1671" s="47"/>
      <c r="V1671" s="48"/>
      <c r="W1671">
        <v>4</v>
      </c>
      <c r="X1671" t="s">
        <v>60</v>
      </c>
      <c r="Y1671" t="s">
        <v>19</v>
      </c>
      <c r="Z1671" t="s">
        <v>19</v>
      </c>
      <c r="AA1671" t="s">
        <v>19</v>
      </c>
      <c r="AB1671" t="s">
        <v>19</v>
      </c>
      <c r="AC1671" t="s">
        <v>19</v>
      </c>
      <c r="AD1671" t="s">
        <v>19</v>
      </c>
      <c r="AE1671" t="s">
        <v>71</v>
      </c>
      <c r="AF1671" s="27" t="s">
        <v>19</v>
      </c>
      <c r="AG1671" s="27" t="s">
        <v>19</v>
      </c>
      <c r="AH1671" s="27" t="s">
        <v>19</v>
      </c>
      <c r="AI1671" s="27" t="s">
        <v>19</v>
      </c>
      <c r="AJ1671" s="27" t="s">
        <v>19</v>
      </c>
      <c r="AK1671" t="s">
        <v>21</v>
      </c>
      <c r="AL1671">
        <v>4</v>
      </c>
      <c r="AM1671">
        <v>2</v>
      </c>
      <c r="AT1671">
        <v>4</v>
      </c>
      <c r="AU1671">
        <v>2</v>
      </c>
    </row>
    <row r="1672" spans="1:47" ht="14.45" customHeight="1">
      <c r="A1672"/>
      <c r="B1672" s="26" t="s">
        <v>6822</v>
      </c>
      <c r="D1672" s="47"/>
      <c r="E1672" s="256"/>
      <c r="F1672" s="47"/>
      <c r="G1672" s="47"/>
      <c r="H1672" s="47"/>
      <c r="I1672" s="47"/>
      <c r="J1672" s="47"/>
      <c r="K1672" s="47"/>
      <c r="L1672" s="47"/>
      <c r="M1672" s="47"/>
      <c r="N1672" s="47"/>
      <c r="O1672" s="47"/>
      <c r="P1672" s="47"/>
      <c r="Q1672" s="47"/>
      <c r="R1672" s="47"/>
      <c r="S1672" s="47"/>
      <c r="T1672" s="47"/>
      <c r="U1672" s="47"/>
      <c r="V1672" s="48"/>
      <c r="W1672">
        <v>4</v>
      </c>
      <c r="X1672" t="s">
        <v>60</v>
      </c>
      <c r="Y1672" t="s">
        <v>19</v>
      </c>
      <c r="Z1672" t="s">
        <v>19</v>
      </c>
      <c r="AA1672" t="s">
        <v>19</v>
      </c>
      <c r="AB1672" t="s">
        <v>19</v>
      </c>
      <c r="AC1672" t="s">
        <v>19</v>
      </c>
      <c r="AD1672" t="s">
        <v>19</v>
      </c>
      <c r="AE1672" t="s">
        <v>1650</v>
      </c>
      <c r="AF1672" s="27" t="s">
        <v>19</v>
      </c>
      <c r="AG1672" s="27" t="s">
        <v>19</v>
      </c>
      <c r="AH1672" s="27" t="s">
        <v>19</v>
      </c>
      <c r="AI1672" s="27" t="s">
        <v>19</v>
      </c>
      <c r="AJ1672" s="27" t="s">
        <v>19</v>
      </c>
      <c r="AK1672" t="s">
        <v>21</v>
      </c>
      <c r="AL1672">
        <v>1</v>
      </c>
      <c r="AM1672">
        <v>1</v>
      </c>
      <c r="AT1672">
        <v>1</v>
      </c>
      <c r="AU1672">
        <v>1</v>
      </c>
    </row>
    <row r="1673" spans="1:47" ht="14.45" customHeight="1">
      <c r="A1673"/>
      <c r="B1673" s="26" t="s">
        <v>6822</v>
      </c>
      <c r="D1673" s="47"/>
      <c r="E1673" s="256"/>
      <c r="F1673" s="47"/>
      <c r="G1673" s="47"/>
      <c r="H1673" s="47"/>
      <c r="I1673" s="47"/>
      <c r="J1673" s="47"/>
      <c r="K1673" s="47"/>
      <c r="L1673" s="47"/>
      <c r="M1673" s="47"/>
      <c r="N1673" s="47"/>
      <c r="O1673" s="47"/>
      <c r="P1673" s="47"/>
      <c r="Q1673" s="47"/>
      <c r="R1673" s="47"/>
      <c r="S1673" s="47"/>
      <c r="T1673" s="47"/>
      <c r="U1673" s="47"/>
      <c r="V1673" s="48"/>
      <c r="W1673">
        <v>4</v>
      </c>
      <c r="X1673" t="s">
        <v>60</v>
      </c>
      <c r="Y1673" t="s">
        <v>19</v>
      </c>
      <c r="Z1673" t="s">
        <v>19</v>
      </c>
      <c r="AA1673" t="s">
        <v>19</v>
      </c>
      <c r="AB1673" t="s">
        <v>19</v>
      </c>
      <c r="AC1673" t="s">
        <v>19</v>
      </c>
      <c r="AD1673" t="s">
        <v>19</v>
      </c>
      <c r="AE1673" t="s">
        <v>1430</v>
      </c>
      <c r="AF1673" s="27" t="s">
        <v>19</v>
      </c>
      <c r="AG1673" s="27" t="s">
        <v>19</v>
      </c>
      <c r="AH1673" s="27" t="s">
        <v>19</v>
      </c>
      <c r="AI1673" s="27" t="s">
        <v>19</v>
      </c>
      <c r="AJ1673" s="27" t="s">
        <v>19</v>
      </c>
      <c r="AK1673" t="s">
        <v>21</v>
      </c>
      <c r="AL1673">
        <v>8</v>
      </c>
      <c r="AM1673">
        <v>6</v>
      </c>
      <c r="AT1673">
        <v>8</v>
      </c>
      <c r="AU1673">
        <v>6</v>
      </c>
    </row>
    <row r="1674" spans="1:47" ht="14.45" customHeight="1">
      <c r="A1674"/>
      <c r="B1674" s="26" t="s">
        <v>6822</v>
      </c>
      <c r="D1674" s="47"/>
      <c r="E1674" s="256"/>
      <c r="F1674" s="47"/>
      <c r="G1674" s="47"/>
      <c r="H1674" s="47"/>
      <c r="I1674" s="47"/>
      <c r="J1674" s="47"/>
      <c r="K1674" s="47"/>
      <c r="L1674" s="47"/>
      <c r="M1674" s="47"/>
      <c r="N1674" s="47"/>
      <c r="O1674" s="47"/>
      <c r="P1674" s="47"/>
      <c r="Q1674" s="47"/>
      <c r="R1674" s="47"/>
      <c r="S1674" s="47"/>
      <c r="T1674" s="47"/>
      <c r="U1674" s="47"/>
      <c r="V1674" s="48"/>
      <c r="W1674">
        <v>4</v>
      </c>
      <c r="X1674" t="s">
        <v>60</v>
      </c>
      <c r="Y1674" t="s">
        <v>19</v>
      </c>
      <c r="Z1674" t="s">
        <v>19</v>
      </c>
      <c r="AA1674" t="s">
        <v>19</v>
      </c>
      <c r="AB1674" t="s">
        <v>19</v>
      </c>
      <c r="AC1674" t="s">
        <v>19</v>
      </c>
      <c r="AD1674" t="s">
        <v>19</v>
      </c>
      <c r="AE1674" t="s">
        <v>2181</v>
      </c>
      <c r="AF1674" s="27" t="s">
        <v>19</v>
      </c>
      <c r="AG1674" s="27" t="s">
        <v>19</v>
      </c>
      <c r="AH1674" s="27" t="s">
        <v>19</v>
      </c>
      <c r="AI1674" s="27" t="s">
        <v>19</v>
      </c>
      <c r="AJ1674" s="27" t="s">
        <v>19</v>
      </c>
      <c r="AK1674" t="s">
        <v>21</v>
      </c>
      <c r="AL1674">
        <v>1</v>
      </c>
      <c r="AM1674">
        <v>1</v>
      </c>
      <c r="AT1674">
        <v>1</v>
      </c>
      <c r="AU1674">
        <v>1</v>
      </c>
    </row>
    <row r="1675" spans="1:47" ht="14.45" customHeight="1">
      <c r="A1675"/>
      <c r="B1675" s="26" t="s">
        <v>6822</v>
      </c>
      <c r="D1675" s="47"/>
      <c r="E1675" s="256"/>
      <c r="F1675" s="47"/>
      <c r="G1675" s="47"/>
      <c r="H1675" s="47"/>
      <c r="I1675" s="47"/>
      <c r="J1675" s="47"/>
      <c r="K1675" s="47"/>
      <c r="L1675" s="47"/>
      <c r="M1675" s="47"/>
      <c r="N1675" s="47"/>
      <c r="O1675" s="47"/>
      <c r="P1675" s="47"/>
      <c r="Q1675" s="47"/>
      <c r="R1675" s="47"/>
      <c r="S1675" s="47"/>
      <c r="T1675" s="47"/>
      <c r="U1675" s="47"/>
      <c r="V1675" s="48"/>
      <c r="W1675">
        <v>4</v>
      </c>
      <c r="X1675" t="s">
        <v>75</v>
      </c>
      <c r="Y1675" t="s">
        <v>19</v>
      </c>
      <c r="Z1675" t="s">
        <v>19</v>
      </c>
      <c r="AA1675" t="s">
        <v>19</v>
      </c>
      <c r="AB1675" t="s">
        <v>19</v>
      </c>
      <c r="AC1675" t="s">
        <v>19</v>
      </c>
      <c r="AD1675" t="s">
        <v>19</v>
      </c>
      <c r="AE1675" t="s">
        <v>96</v>
      </c>
      <c r="AF1675" s="27" t="s">
        <v>19</v>
      </c>
      <c r="AG1675" s="27" t="s">
        <v>19</v>
      </c>
      <c r="AH1675" s="27" t="s">
        <v>19</v>
      </c>
      <c r="AI1675" s="27" t="s">
        <v>19</v>
      </c>
      <c r="AJ1675" s="27" t="s">
        <v>19</v>
      </c>
      <c r="AK1675" t="s">
        <v>21</v>
      </c>
      <c r="AL1675">
        <v>4</v>
      </c>
      <c r="AM1675">
        <v>2</v>
      </c>
      <c r="AT1675">
        <v>4</v>
      </c>
      <c r="AU1675">
        <v>2</v>
      </c>
    </row>
    <row r="1676" spans="1:47" ht="14.45" customHeight="1">
      <c r="A1676"/>
      <c r="B1676" s="26" t="s">
        <v>6822</v>
      </c>
      <c r="D1676" s="47"/>
      <c r="E1676" s="256"/>
      <c r="F1676" s="47"/>
      <c r="G1676" s="47"/>
      <c r="H1676" s="47"/>
      <c r="I1676" s="47"/>
      <c r="J1676" s="47"/>
      <c r="K1676" s="47"/>
      <c r="L1676" s="47"/>
      <c r="M1676" s="47"/>
      <c r="N1676" s="47"/>
      <c r="O1676" s="47"/>
      <c r="P1676" s="47"/>
      <c r="Q1676" s="47"/>
      <c r="R1676" s="47"/>
      <c r="S1676" s="47"/>
      <c r="T1676" s="47"/>
      <c r="U1676" s="47"/>
      <c r="V1676" s="48"/>
      <c r="W1676">
        <v>4</v>
      </c>
      <c r="X1676" t="s">
        <v>75</v>
      </c>
      <c r="Y1676" t="s">
        <v>19</v>
      </c>
      <c r="Z1676" t="s">
        <v>19</v>
      </c>
      <c r="AA1676" t="s">
        <v>19</v>
      </c>
      <c r="AB1676" t="s">
        <v>19</v>
      </c>
      <c r="AC1676" t="s">
        <v>19</v>
      </c>
      <c r="AD1676" t="s">
        <v>19</v>
      </c>
      <c r="AE1676" t="s">
        <v>3011</v>
      </c>
      <c r="AF1676" s="27" t="s">
        <v>19</v>
      </c>
      <c r="AG1676" s="27" t="s">
        <v>19</v>
      </c>
      <c r="AH1676" s="27" t="s">
        <v>19</v>
      </c>
      <c r="AI1676" s="27" t="s">
        <v>19</v>
      </c>
      <c r="AJ1676" s="27" t="s">
        <v>19</v>
      </c>
      <c r="AK1676" t="s">
        <v>21</v>
      </c>
      <c r="AL1676">
        <v>1</v>
      </c>
      <c r="AM1676">
        <v>1</v>
      </c>
      <c r="AT1676">
        <v>1</v>
      </c>
      <c r="AU1676">
        <v>1</v>
      </c>
    </row>
    <row r="1677" spans="1:47" ht="14.45" customHeight="1">
      <c r="A1677"/>
      <c r="B1677" s="26" t="s">
        <v>6822</v>
      </c>
      <c r="D1677" s="47"/>
      <c r="E1677" s="256"/>
      <c r="F1677" s="47"/>
      <c r="G1677" s="47"/>
      <c r="H1677" s="47"/>
      <c r="I1677" s="47"/>
      <c r="J1677" s="47"/>
      <c r="K1677" s="47"/>
      <c r="L1677" s="47"/>
      <c r="M1677" s="47"/>
      <c r="N1677" s="47"/>
      <c r="O1677" s="47"/>
      <c r="P1677" s="47"/>
      <c r="Q1677" s="47"/>
      <c r="R1677" s="47"/>
      <c r="S1677" s="47"/>
      <c r="T1677" s="47"/>
      <c r="U1677" s="47"/>
      <c r="V1677" s="48"/>
      <c r="W1677">
        <v>4</v>
      </c>
      <c r="X1677" t="s">
        <v>75</v>
      </c>
      <c r="Y1677" t="s">
        <v>19</v>
      </c>
      <c r="Z1677" t="s">
        <v>19</v>
      </c>
      <c r="AA1677" t="s">
        <v>19</v>
      </c>
      <c r="AB1677" t="s">
        <v>19</v>
      </c>
      <c r="AC1677" t="s">
        <v>19</v>
      </c>
      <c r="AD1677" t="s">
        <v>19</v>
      </c>
      <c r="AE1677" t="s">
        <v>109</v>
      </c>
      <c r="AF1677" s="27" t="s">
        <v>19</v>
      </c>
      <c r="AG1677" s="27" t="s">
        <v>19</v>
      </c>
      <c r="AH1677" s="27" t="s">
        <v>19</v>
      </c>
      <c r="AI1677" s="27" t="s">
        <v>19</v>
      </c>
      <c r="AJ1677" s="27" t="s">
        <v>19</v>
      </c>
      <c r="AK1677" t="s">
        <v>21</v>
      </c>
      <c r="AL1677">
        <v>2</v>
      </c>
      <c r="AM1677">
        <v>2</v>
      </c>
      <c r="AT1677">
        <v>2</v>
      </c>
      <c r="AU1677">
        <v>2</v>
      </c>
    </row>
    <row r="1678" spans="1:47" ht="14.45" customHeight="1">
      <c r="A1678"/>
      <c r="B1678" s="26" t="s">
        <v>6822</v>
      </c>
      <c r="D1678" s="47"/>
      <c r="E1678" s="256"/>
      <c r="F1678" s="47"/>
      <c r="G1678" s="47"/>
      <c r="H1678" s="47"/>
      <c r="I1678" s="47"/>
      <c r="J1678" s="47"/>
      <c r="K1678" s="47"/>
      <c r="L1678" s="47"/>
      <c r="M1678" s="47"/>
      <c r="N1678" s="47"/>
      <c r="O1678" s="47"/>
      <c r="P1678" s="47"/>
      <c r="Q1678" s="47"/>
      <c r="R1678" s="47"/>
      <c r="S1678" s="47"/>
      <c r="T1678" s="47"/>
      <c r="U1678" s="47"/>
      <c r="V1678" s="48"/>
      <c r="W1678">
        <v>4</v>
      </c>
      <c r="X1678" t="s">
        <v>75</v>
      </c>
      <c r="Y1678" t="s">
        <v>19</v>
      </c>
      <c r="Z1678" t="s">
        <v>19</v>
      </c>
      <c r="AA1678" t="s">
        <v>19</v>
      </c>
      <c r="AB1678" t="s">
        <v>19</v>
      </c>
      <c r="AC1678" t="s">
        <v>19</v>
      </c>
      <c r="AD1678" t="s">
        <v>19</v>
      </c>
      <c r="AE1678" t="s">
        <v>2713</v>
      </c>
      <c r="AF1678" s="27" t="s">
        <v>19</v>
      </c>
      <c r="AG1678" s="27" t="s">
        <v>19</v>
      </c>
      <c r="AH1678" s="27" t="s">
        <v>19</v>
      </c>
      <c r="AI1678" s="27" t="s">
        <v>19</v>
      </c>
      <c r="AJ1678" s="27" t="s">
        <v>19</v>
      </c>
      <c r="AK1678" t="s">
        <v>21</v>
      </c>
      <c r="AL1678">
        <v>1</v>
      </c>
      <c r="AM1678">
        <v>1</v>
      </c>
      <c r="AT1678">
        <v>1</v>
      </c>
      <c r="AU1678">
        <v>1</v>
      </c>
    </row>
    <row r="1679" spans="1:47" ht="14.45" customHeight="1">
      <c r="A1679"/>
      <c r="B1679" s="26" t="s">
        <v>6822</v>
      </c>
      <c r="D1679" s="47"/>
      <c r="E1679" s="256"/>
      <c r="F1679" s="47"/>
      <c r="G1679" s="47"/>
      <c r="H1679" s="47"/>
      <c r="I1679" s="47"/>
      <c r="J1679" s="47"/>
      <c r="K1679" s="47"/>
      <c r="L1679" s="47"/>
      <c r="M1679" s="47"/>
      <c r="N1679" s="47"/>
      <c r="O1679" s="47"/>
      <c r="P1679" s="47"/>
      <c r="Q1679" s="47"/>
      <c r="R1679" s="47"/>
      <c r="S1679" s="47"/>
      <c r="T1679" s="47"/>
      <c r="U1679" s="47"/>
      <c r="V1679" s="48"/>
      <c r="W1679">
        <v>4</v>
      </c>
      <c r="X1679" t="s">
        <v>75</v>
      </c>
      <c r="Y1679" t="s">
        <v>19</v>
      </c>
      <c r="Z1679" t="s">
        <v>19</v>
      </c>
      <c r="AA1679" t="s">
        <v>19</v>
      </c>
      <c r="AB1679" t="s">
        <v>19</v>
      </c>
      <c r="AC1679" t="s">
        <v>19</v>
      </c>
      <c r="AD1679" t="s">
        <v>19</v>
      </c>
      <c r="AE1679" t="s">
        <v>1431</v>
      </c>
      <c r="AF1679" s="27" t="s">
        <v>19</v>
      </c>
      <c r="AG1679" s="27" t="s">
        <v>19</v>
      </c>
      <c r="AH1679" s="27" t="s">
        <v>19</v>
      </c>
      <c r="AI1679" s="27" t="s">
        <v>19</v>
      </c>
      <c r="AJ1679" s="27" t="s">
        <v>19</v>
      </c>
      <c r="AK1679" t="s">
        <v>21</v>
      </c>
      <c r="AL1679">
        <v>8</v>
      </c>
      <c r="AM1679">
        <v>6</v>
      </c>
      <c r="AT1679">
        <v>8</v>
      </c>
      <c r="AU1679">
        <v>6</v>
      </c>
    </row>
    <row r="1680" spans="1:47" ht="14.45" customHeight="1">
      <c r="A1680"/>
      <c r="B1680" s="26" t="s">
        <v>6822</v>
      </c>
      <c r="D1680" s="47"/>
      <c r="E1680" s="256"/>
      <c r="F1680" s="47"/>
      <c r="G1680" s="47"/>
      <c r="H1680" s="47"/>
      <c r="I1680" s="47"/>
      <c r="J1680" s="47"/>
      <c r="K1680" s="47"/>
      <c r="L1680" s="47"/>
      <c r="M1680" s="47"/>
      <c r="N1680" s="47"/>
      <c r="O1680" s="47"/>
      <c r="P1680" s="47"/>
      <c r="Q1680" s="47"/>
      <c r="R1680" s="47"/>
      <c r="S1680" s="47"/>
      <c r="T1680" s="47"/>
      <c r="U1680" s="47"/>
      <c r="V1680" s="48"/>
      <c r="W1680">
        <v>4</v>
      </c>
      <c r="X1680" t="s">
        <v>75</v>
      </c>
      <c r="Y1680" t="s">
        <v>19</v>
      </c>
      <c r="Z1680" t="s">
        <v>19</v>
      </c>
      <c r="AA1680" t="s">
        <v>19</v>
      </c>
      <c r="AB1680" t="s">
        <v>19</v>
      </c>
      <c r="AC1680" t="s">
        <v>19</v>
      </c>
      <c r="AD1680" t="s">
        <v>19</v>
      </c>
      <c r="AE1680" t="s">
        <v>123</v>
      </c>
      <c r="AF1680" s="27" t="s">
        <v>19</v>
      </c>
      <c r="AG1680" s="27" t="s">
        <v>19</v>
      </c>
      <c r="AH1680" s="27" t="s">
        <v>19</v>
      </c>
      <c r="AI1680" s="27" t="s">
        <v>19</v>
      </c>
      <c r="AJ1680" s="27" t="s">
        <v>19</v>
      </c>
      <c r="AK1680" t="s">
        <v>21</v>
      </c>
      <c r="AL1680">
        <v>2</v>
      </c>
      <c r="AM1680">
        <v>1</v>
      </c>
      <c r="AT1680">
        <v>2</v>
      </c>
      <c r="AU1680">
        <v>1</v>
      </c>
    </row>
    <row r="1681" spans="1:47" ht="14.45" customHeight="1">
      <c r="A1681"/>
      <c r="B1681" s="26" t="s">
        <v>6822</v>
      </c>
      <c r="D1681" s="47"/>
      <c r="E1681" s="256"/>
      <c r="F1681" s="47"/>
      <c r="G1681" s="47"/>
      <c r="H1681" s="47"/>
      <c r="I1681" s="47"/>
      <c r="J1681" s="47"/>
      <c r="K1681" s="47"/>
      <c r="L1681" s="47"/>
      <c r="M1681" s="47"/>
      <c r="N1681" s="47"/>
      <c r="O1681" s="47"/>
      <c r="P1681" s="47"/>
      <c r="Q1681" s="47"/>
      <c r="R1681" s="47"/>
      <c r="S1681" s="47"/>
      <c r="T1681" s="47"/>
      <c r="U1681" s="47"/>
      <c r="V1681" s="48"/>
      <c r="W1681">
        <v>4</v>
      </c>
      <c r="X1681" t="s">
        <v>75</v>
      </c>
      <c r="Y1681" t="s">
        <v>19</v>
      </c>
      <c r="Z1681" t="s">
        <v>19</v>
      </c>
      <c r="AA1681" t="s">
        <v>19</v>
      </c>
      <c r="AB1681" t="s">
        <v>19</v>
      </c>
      <c r="AC1681" t="s">
        <v>19</v>
      </c>
      <c r="AD1681" t="s">
        <v>19</v>
      </c>
      <c r="AE1681" t="s">
        <v>125</v>
      </c>
      <c r="AF1681" s="27" t="s">
        <v>19</v>
      </c>
      <c r="AG1681" s="27" t="s">
        <v>19</v>
      </c>
      <c r="AH1681" s="27" t="s">
        <v>19</v>
      </c>
      <c r="AI1681" s="27" t="s">
        <v>19</v>
      </c>
      <c r="AJ1681" s="27" t="s">
        <v>19</v>
      </c>
      <c r="AK1681" t="s">
        <v>21</v>
      </c>
      <c r="AL1681">
        <v>4</v>
      </c>
      <c r="AM1681">
        <v>2</v>
      </c>
      <c r="AT1681">
        <v>4</v>
      </c>
      <c r="AU1681">
        <v>2</v>
      </c>
    </row>
    <row r="1682" spans="1:47" ht="14.45" customHeight="1">
      <c r="A1682"/>
      <c r="B1682" s="26" t="s">
        <v>6822</v>
      </c>
      <c r="D1682" s="47"/>
      <c r="E1682" s="256"/>
      <c r="F1682" s="47"/>
      <c r="G1682" s="47"/>
      <c r="H1682" s="47"/>
      <c r="I1682" s="47"/>
      <c r="J1682" s="47"/>
      <c r="K1682" s="47"/>
      <c r="L1682" s="47"/>
      <c r="M1682" s="47"/>
      <c r="N1682" s="47"/>
      <c r="O1682" s="47"/>
      <c r="P1682" s="47"/>
      <c r="Q1682" s="47"/>
      <c r="R1682" s="47"/>
      <c r="S1682" s="47"/>
      <c r="T1682" s="47"/>
      <c r="U1682" s="47"/>
      <c r="V1682" s="48"/>
      <c r="W1682">
        <v>4</v>
      </c>
      <c r="X1682" t="s">
        <v>75</v>
      </c>
      <c r="Y1682" t="s">
        <v>19</v>
      </c>
      <c r="Z1682" t="s">
        <v>19</v>
      </c>
      <c r="AA1682" t="s">
        <v>19</v>
      </c>
      <c r="AB1682" t="s">
        <v>19</v>
      </c>
      <c r="AC1682" t="s">
        <v>19</v>
      </c>
      <c r="AD1682" t="s">
        <v>19</v>
      </c>
      <c r="AE1682" t="s">
        <v>1768</v>
      </c>
      <c r="AF1682" s="27" t="s">
        <v>19</v>
      </c>
      <c r="AG1682" s="27" t="s">
        <v>19</v>
      </c>
      <c r="AH1682" s="27" t="s">
        <v>19</v>
      </c>
      <c r="AI1682" s="27" t="s">
        <v>19</v>
      </c>
      <c r="AJ1682" s="27" t="s">
        <v>19</v>
      </c>
      <c r="AK1682" t="s">
        <v>21</v>
      </c>
      <c r="AL1682">
        <v>1</v>
      </c>
      <c r="AM1682">
        <v>1</v>
      </c>
      <c r="AT1682">
        <v>1</v>
      </c>
      <c r="AU1682">
        <v>1</v>
      </c>
    </row>
    <row r="1683" spans="1:47" ht="14.45" customHeight="1">
      <c r="A1683"/>
      <c r="B1683" s="26" t="s">
        <v>6822</v>
      </c>
      <c r="D1683" s="47"/>
      <c r="E1683" s="256"/>
      <c r="F1683" s="47"/>
      <c r="G1683" s="47"/>
      <c r="H1683" s="47"/>
      <c r="I1683" s="47"/>
      <c r="J1683" s="47"/>
      <c r="K1683" s="47"/>
      <c r="L1683" s="47"/>
      <c r="M1683" s="47"/>
      <c r="N1683" s="47"/>
      <c r="O1683" s="47"/>
      <c r="P1683" s="47"/>
      <c r="Q1683" s="47"/>
      <c r="R1683" s="47"/>
      <c r="S1683" s="47"/>
      <c r="T1683" s="47"/>
      <c r="U1683" s="47"/>
      <c r="V1683" s="48"/>
      <c r="W1683">
        <v>4</v>
      </c>
      <c r="X1683" t="s">
        <v>75</v>
      </c>
      <c r="Y1683" t="s">
        <v>19</v>
      </c>
      <c r="Z1683" t="s">
        <v>19</v>
      </c>
      <c r="AA1683" t="s">
        <v>19</v>
      </c>
      <c r="AB1683" t="s">
        <v>19</v>
      </c>
      <c r="AC1683" t="s">
        <v>19</v>
      </c>
      <c r="AD1683" t="s">
        <v>19</v>
      </c>
      <c r="AE1683" t="s">
        <v>2184</v>
      </c>
      <c r="AF1683" s="27" t="s">
        <v>19</v>
      </c>
      <c r="AG1683" s="27" t="s">
        <v>19</v>
      </c>
      <c r="AH1683" s="27" t="s">
        <v>19</v>
      </c>
      <c r="AI1683" s="27" t="s">
        <v>19</v>
      </c>
      <c r="AJ1683" s="27" t="s">
        <v>19</v>
      </c>
      <c r="AK1683" t="s">
        <v>21</v>
      </c>
      <c r="AL1683">
        <v>1</v>
      </c>
      <c r="AM1683">
        <v>1</v>
      </c>
      <c r="AT1683">
        <v>1</v>
      </c>
      <c r="AU1683">
        <v>1</v>
      </c>
    </row>
    <row r="1684" spans="1:47" ht="14.45" customHeight="1">
      <c r="A1684"/>
      <c r="B1684" s="26" t="s">
        <v>6822</v>
      </c>
      <c r="D1684" s="47" t="s">
        <v>6902</v>
      </c>
      <c r="E1684" s="256" t="s">
        <v>6846</v>
      </c>
      <c r="F1684" s="47" t="s">
        <v>6847</v>
      </c>
      <c r="G1684" s="47"/>
      <c r="H1684" s="47"/>
      <c r="I1684" s="47"/>
      <c r="J1684" s="47"/>
      <c r="K1684" s="47"/>
      <c r="L1684" s="47"/>
      <c r="M1684" s="37">
        <v>920007296</v>
      </c>
      <c r="N1684" s="47"/>
      <c r="O1684" s="47"/>
      <c r="P1684" s="47"/>
      <c r="Q1684" s="47"/>
      <c r="R1684" s="47"/>
      <c r="S1684" s="47"/>
      <c r="T1684" s="47"/>
      <c r="U1684" s="47"/>
      <c r="V1684" s="48" t="s">
        <v>6833</v>
      </c>
      <c r="W1684">
        <v>3</v>
      </c>
      <c r="X1684" t="s">
        <v>1459</v>
      </c>
      <c r="Y1684" t="s">
        <v>3012</v>
      </c>
      <c r="Z1684" t="s">
        <v>19</v>
      </c>
      <c r="AA1684" t="s">
        <v>2783</v>
      </c>
      <c r="AB1684" t="s">
        <v>2783</v>
      </c>
      <c r="AC1684" t="s">
        <v>3013</v>
      </c>
      <c r="AD1684" t="s">
        <v>3014</v>
      </c>
      <c r="AE1684" t="s">
        <v>1463</v>
      </c>
      <c r="AF1684" s="27" t="s">
        <v>19</v>
      </c>
      <c r="AG1684" s="27" t="s">
        <v>19</v>
      </c>
      <c r="AH1684" s="27" t="s">
        <v>311</v>
      </c>
      <c r="AI1684" s="27" t="s">
        <v>2786</v>
      </c>
      <c r="AJ1684" s="27" t="s">
        <v>2787</v>
      </c>
      <c r="AK1684" t="s">
        <v>21</v>
      </c>
      <c r="AL1684">
        <v>1</v>
      </c>
      <c r="AM1684" t="s">
        <v>19</v>
      </c>
      <c r="AT1684" t="s">
        <v>3006</v>
      </c>
      <c r="AU1684" t="s">
        <v>19</v>
      </c>
    </row>
    <row r="1685" spans="1:47" ht="14.45" customHeight="1">
      <c r="A1685"/>
      <c r="B1685" s="32" t="s">
        <v>6822</v>
      </c>
      <c r="D1685" s="32" t="s">
        <v>6902</v>
      </c>
      <c r="E1685" s="262"/>
      <c r="F1685" s="32"/>
      <c r="G1685" s="47"/>
      <c r="H1685" s="47"/>
      <c r="I1685" s="47"/>
      <c r="J1685" s="47"/>
      <c r="K1685" s="47"/>
      <c r="L1685" s="47"/>
      <c r="M1685" s="56">
        <v>920007473</v>
      </c>
      <c r="N1685" s="47"/>
      <c r="O1685" s="47"/>
      <c r="P1685" s="47"/>
      <c r="Q1685" s="47"/>
      <c r="R1685" s="47"/>
      <c r="S1685" s="47"/>
      <c r="T1685" s="47"/>
      <c r="U1685" s="47"/>
      <c r="V1685" s="58" t="s">
        <v>6833</v>
      </c>
      <c r="W1685" s="44">
        <v>3</v>
      </c>
      <c r="X1685" s="44" t="s">
        <v>6874</v>
      </c>
      <c r="Y1685" s="44"/>
      <c r="Z1685" s="44"/>
      <c r="AA1685" s="44"/>
      <c r="AB1685" s="44"/>
      <c r="AC1685" s="45" t="s">
        <v>3013</v>
      </c>
    </row>
    <row r="1686" spans="1:47" ht="14.45" customHeight="1">
      <c r="A1686"/>
      <c r="B1686" s="32" t="s">
        <v>6822</v>
      </c>
      <c r="D1686" s="32" t="s">
        <v>6900</v>
      </c>
      <c r="E1686" s="262"/>
      <c r="F1686" s="32"/>
      <c r="G1686" s="47"/>
      <c r="H1686" s="47"/>
      <c r="I1686" s="47"/>
      <c r="J1686" s="47"/>
      <c r="K1686" s="47"/>
      <c r="L1686" s="47"/>
      <c r="M1686" s="56">
        <v>920005343</v>
      </c>
      <c r="N1686" s="47"/>
      <c r="O1686" s="47"/>
      <c r="P1686" s="47"/>
      <c r="Q1686" s="47"/>
      <c r="R1686" s="47"/>
      <c r="S1686" s="47"/>
      <c r="T1686" s="47"/>
      <c r="U1686" s="47"/>
      <c r="V1686" s="58" t="s">
        <v>6836</v>
      </c>
      <c r="W1686" s="44">
        <v>3</v>
      </c>
      <c r="X1686" s="44" t="s">
        <v>6873</v>
      </c>
      <c r="Y1686" s="44"/>
      <c r="Z1686" s="44"/>
      <c r="AA1686" s="44"/>
      <c r="AB1686" s="44"/>
      <c r="AC1686" s="45" t="s">
        <v>3013</v>
      </c>
    </row>
    <row r="1687" spans="1:47" ht="14.45" customHeight="1">
      <c r="A1687"/>
      <c r="B1687" s="32" t="s">
        <v>6822</v>
      </c>
      <c r="D1687" s="32" t="s">
        <v>6900</v>
      </c>
      <c r="E1687" s="262"/>
      <c r="F1687" s="32"/>
      <c r="G1687" s="47"/>
      <c r="H1687" s="47"/>
      <c r="I1687" s="47"/>
      <c r="J1687" s="47"/>
      <c r="K1687" s="47"/>
      <c r="L1687" s="47"/>
      <c r="M1687" s="56">
        <v>920007474</v>
      </c>
      <c r="N1687" s="47"/>
      <c r="O1687" s="47"/>
      <c r="P1687" s="47"/>
      <c r="Q1687" s="47"/>
      <c r="R1687" s="47"/>
      <c r="S1687" s="47"/>
      <c r="T1687" s="47"/>
      <c r="U1687" s="47"/>
      <c r="V1687" s="58" t="s">
        <v>6836</v>
      </c>
      <c r="W1687" s="44">
        <v>3</v>
      </c>
      <c r="X1687" s="44" t="s">
        <v>6875</v>
      </c>
      <c r="Y1687" s="44"/>
      <c r="Z1687" s="44"/>
      <c r="AA1687" s="44"/>
      <c r="AB1687" s="44"/>
      <c r="AC1687" s="45" t="s">
        <v>3013</v>
      </c>
    </row>
    <row r="1688" spans="1:47" ht="14.45" customHeight="1">
      <c r="A1688"/>
      <c r="B1688" s="26" t="s">
        <v>6822</v>
      </c>
      <c r="D1688" s="34" t="s">
        <v>6900</v>
      </c>
      <c r="E1688" s="261"/>
      <c r="F1688" s="34"/>
      <c r="G1688" s="47"/>
      <c r="H1688" s="47"/>
      <c r="I1688" s="47"/>
      <c r="J1688" s="47"/>
      <c r="K1688" s="47"/>
      <c r="L1688" s="55" t="s">
        <v>7034</v>
      </c>
      <c r="M1688" s="47"/>
      <c r="N1688" s="47"/>
      <c r="O1688" s="47"/>
      <c r="P1688" s="47"/>
      <c r="Q1688" s="47"/>
      <c r="R1688" s="47"/>
      <c r="S1688" s="47"/>
      <c r="T1688" s="47"/>
      <c r="U1688" s="47"/>
      <c r="V1688" s="48" t="s">
        <v>6836</v>
      </c>
      <c r="W1688">
        <v>3</v>
      </c>
      <c r="X1688" t="s">
        <v>1227</v>
      </c>
      <c r="Y1688" t="s">
        <v>3015</v>
      </c>
      <c r="Z1688" t="s">
        <v>19</v>
      </c>
      <c r="AA1688" t="s">
        <v>19</v>
      </c>
      <c r="AB1688" t="s">
        <v>19</v>
      </c>
      <c r="AC1688" t="s">
        <v>3015</v>
      </c>
      <c r="AD1688" t="s">
        <v>3014</v>
      </c>
      <c r="AE1688" t="s">
        <v>1229</v>
      </c>
      <c r="AF1688" s="27" t="s">
        <v>19</v>
      </c>
      <c r="AG1688" s="27" t="s">
        <v>3013</v>
      </c>
      <c r="AH1688" s="27" t="s">
        <v>19</v>
      </c>
      <c r="AI1688" s="27" t="s">
        <v>19</v>
      </c>
      <c r="AJ1688" s="27" t="s">
        <v>19</v>
      </c>
      <c r="AK1688" t="s">
        <v>21</v>
      </c>
      <c r="AL1688">
        <v>1</v>
      </c>
      <c r="AM1688" t="s">
        <v>19</v>
      </c>
      <c r="AT1688" t="s">
        <v>3006</v>
      </c>
      <c r="AU1688" t="s">
        <v>19</v>
      </c>
    </row>
    <row r="1689" spans="1:47" ht="14.45" customHeight="1">
      <c r="A1689"/>
      <c r="B1689" s="26" t="s">
        <v>6822</v>
      </c>
      <c r="D1689" s="34" t="s">
        <v>6900</v>
      </c>
      <c r="E1689" s="265"/>
      <c r="F1689" s="26"/>
      <c r="G1689" s="47"/>
      <c r="H1689" s="47"/>
      <c r="I1689" s="47"/>
      <c r="J1689" s="47"/>
      <c r="K1689" s="47"/>
      <c r="L1689" s="47"/>
      <c r="M1689" s="47"/>
      <c r="N1689" s="47"/>
      <c r="O1689" s="47"/>
      <c r="P1689" s="47"/>
      <c r="Q1689" s="47"/>
      <c r="R1689" s="47"/>
      <c r="S1689" s="47"/>
      <c r="T1689" s="47"/>
      <c r="U1689" s="47"/>
      <c r="V1689" s="48" t="s">
        <v>6836</v>
      </c>
      <c r="W1689">
        <v>4</v>
      </c>
      <c r="X1689" t="s">
        <v>313</v>
      </c>
      <c r="Y1689" t="s">
        <v>19</v>
      </c>
      <c r="Z1689" t="s">
        <v>19</v>
      </c>
      <c r="AA1689" t="s">
        <v>19</v>
      </c>
      <c r="AB1689" t="s">
        <v>19</v>
      </c>
      <c r="AC1689" t="s">
        <v>19</v>
      </c>
      <c r="AD1689" t="s">
        <v>19</v>
      </c>
      <c r="AE1689" t="s">
        <v>1467</v>
      </c>
      <c r="AF1689" s="27" t="s">
        <v>19</v>
      </c>
      <c r="AG1689" s="27" t="s">
        <v>3013</v>
      </c>
      <c r="AH1689" s="27" t="s">
        <v>19</v>
      </c>
      <c r="AI1689" s="27" t="s">
        <v>19</v>
      </c>
      <c r="AJ1689" s="27" t="s">
        <v>19</v>
      </c>
      <c r="AK1689" t="s">
        <v>21</v>
      </c>
      <c r="AL1689" t="s">
        <v>315</v>
      </c>
      <c r="AM1689" t="s">
        <v>19</v>
      </c>
      <c r="AT1689" t="s">
        <v>3006</v>
      </c>
      <c r="AU1689" t="s">
        <v>19</v>
      </c>
    </row>
    <row r="1690" spans="1:47" ht="14.45" customHeight="1">
      <c r="A1690"/>
      <c r="B1690" s="26" t="s">
        <v>6822</v>
      </c>
      <c r="D1690" s="34" t="s">
        <v>6900</v>
      </c>
      <c r="E1690" s="265"/>
      <c r="F1690" s="26"/>
      <c r="G1690" s="47"/>
      <c r="H1690" s="47"/>
      <c r="I1690" s="47"/>
      <c r="J1690" s="47"/>
      <c r="K1690" s="47"/>
      <c r="L1690" s="47"/>
      <c r="M1690" s="47"/>
      <c r="N1690" s="47"/>
      <c r="O1690" s="47"/>
      <c r="P1690" s="47"/>
      <c r="Q1690" s="47"/>
      <c r="R1690" s="47"/>
      <c r="S1690" s="47"/>
      <c r="T1690" s="47"/>
      <c r="U1690" s="47"/>
      <c r="V1690" s="48" t="s">
        <v>6836</v>
      </c>
      <c r="W1690">
        <v>4</v>
      </c>
      <c r="X1690" t="s">
        <v>313</v>
      </c>
      <c r="Y1690" t="s">
        <v>19</v>
      </c>
      <c r="Z1690" t="s">
        <v>19</v>
      </c>
      <c r="AA1690" t="s">
        <v>19</v>
      </c>
      <c r="AB1690" t="s">
        <v>19</v>
      </c>
      <c r="AC1690" t="s">
        <v>19</v>
      </c>
      <c r="AD1690" t="s">
        <v>19</v>
      </c>
      <c r="AE1690" t="s">
        <v>316</v>
      </c>
      <c r="AF1690" s="27" t="s">
        <v>19</v>
      </c>
      <c r="AG1690" s="27" t="s">
        <v>3013</v>
      </c>
      <c r="AH1690" s="27" t="s">
        <v>19</v>
      </c>
      <c r="AI1690" s="27" t="s">
        <v>19</v>
      </c>
      <c r="AJ1690" s="27" t="s">
        <v>19</v>
      </c>
      <c r="AK1690" t="s">
        <v>21</v>
      </c>
      <c r="AL1690" t="s">
        <v>315</v>
      </c>
      <c r="AM1690" t="s">
        <v>19</v>
      </c>
      <c r="AT1690" t="s">
        <v>3006</v>
      </c>
      <c r="AU1690" t="s">
        <v>19</v>
      </c>
    </row>
    <row r="1691" spans="1:47" ht="14.45" customHeight="1">
      <c r="A1691"/>
      <c r="B1691" s="26" t="s">
        <v>6822</v>
      </c>
      <c r="D1691" s="47" t="s">
        <v>6902</v>
      </c>
      <c r="E1691" s="261" t="s">
        <v>6846</v>
      </c>
      <c r="F1691" s="26" t="s">
        <v>6847</v>
      </c>
      <c r="G1691" s="47"/>
      <c r="H1691" s="47"/>
      <c r="I1691" s="47"/>
      <c r="J1691" s="47"/>
      <c r="K1691" s="47"/>
      <c r="L1691" s="47"/>
      <c r="M1691" s="42">
        <v>920007296</v>
      </c>
      <c r="N1691" s="47"/>
      <c r="O1691" s="47"/>
      <c r="P1691" s="47"/>
      <c r="Q1691" s="47"/>
      <c r="R1691" s="47"/>
      <c r="S1691" s="47"/>
      <c r="T1691" s="47"/>
      <c r="U1691" s="47"/>
      <c r="V1691" s="48" t="s">
        <v>6833</v>
      </c>
      <c r="W1691">
        <v>3</v>
      </c>
      <c r="X1691" t="s">
        <v>2892</v>
      </c>
      <c r="Y1691" t="s">
        <v>3016</v>
      </c>
      <c r="Z1691" t="s">
        <v>19</v>
      </c>
      <c r="AA1691" t="s">
        <v>2783</v>
      </c>
      <c r="AB1691" t="s">
        <v>3017</v>
      </c>
      <c r="AC1691" t="s">
        <v>3018</v>
      </c>
      <c r="AD1691" t="s">
        <v>3019</v>
      </c>
      <c r="AE1691" t="s">
        <v>2897</v>
      </c>
      <c r="AF1691" s="27" t="s">
        <v>19</v>
      </c>
      <c r="AG1691" s="27" t="s">
        <v>19</v>
      </c>
      <c r="AH1691" s="27" t="s">
        <v>311</v>
      </c>
      <c r="AI1691" s="27" t="s">
        <v>3020</v>
      </c>
      <c r="AJ1691" s="27" t="s">
        <v>3021</v>
      </c>
      <c r="AK1691" t="s">
        <v>21</v>
      </c>
      <c r="AL1691" t="s">
        <v>19</v>
      </c>
      <c r="AM1691">
        <v>1</v>
      </c>
      <c r="AT1691" t="s">
        <v>19</v>
      </c>
      <c r="AU1691" t="s">
        <v>3008</v>
      </c>
    </row>
    <row r="1692" spans="1:47" ht="14.45" customHeight="1">
      <c r="A1692"/>
      <c r="B1692" s="32" t="s">
        <v>6822</v>
      </c>
      <c r="D1692" s="32" t="s">
        <v>6902</v>
      </c>
      <c r="E1692" s="256"/>
      <c r="F1692" s="47"/>
      <c r="G1692" s="47"/>
      <c r="H1692" s="47"/>
      <c r="I1692" s="47"/>
      <c r="J1692" s="47"/>
      <c r="K1692" s="47"/>
      <c r="L1692" s="47"/>
      <c r="M1692" s="57">
        <v>920005536</v>
      </c>
      <c r="N1692" s="47"/>
      <c r="O1692" s="47"/>
      <c r="P1692" s="47"/>
      <c r="Q1692" s="47"/>
      <c r="R1692" s="47"/>
      <c r="S1692" s="47"/>
      <c r="T1692" s="47"/>
      <c r="U1692" s="47"/>
      <c r="V1692" s="39" t="s">
        <v>6833</v>
      </c>
      <c r="W1692" s="46">
        <v>3</v>
      </c>
      <c r="X1692" s="46" t="s">
        <v>6888</v>
      </c>
      <c r="Y1692" s="46"/>
      <c r="Z1692" s="46"/>
      <c r="AA1692" s="46"/>
      <c r="AB1692" s="46"/>
      <c r="AC1692" s="44" t="s">
        <v>3018</v>
      </c>
    </row>
    <row r="1693" spans="1:47" ht="14.45" customHeight="1">
      <c r="A1693"/>
      <c r="B1693" s="32" t="s">
        <v>6822</v>
      </c>
      <c r="D1693" s="32" t="s">
        <v>6900</v>
      </c>
      <c r="E1693" s="256"/>
      <c r="F1693" s="47"/>
      <c r="G1693" s="47"/>
      <c r="H1693" s="47"/>
      <c r="I1693" s="47"/>
      <c r="J1693" s="47"/>
      <c r="K1693" s="47"/>
      <c r="L1693" s="47"/>
      <c r="M1693" s="57">
        <v>920005584</v>
      </c>
      <c r="N1693" s="47"/>
      <c r="O1693" s="47"/>
      <c r="P1693" s="47"/>
      <c r="Q1693" s="47"/>
      <c r="R1693" s="47"/>
      <c r="S1693" s="47"/>
      <c r="T1693" s="47"/>
      <c r="U1693" s="47"/>
      <c r="V1693" s="39" t="s">
        <v>6836</v>
      </c>
      <c r="W1693" s="46">
        <v>3</v>
      </c>
      <c r="X1693" s="46" t="s">
        <v>6889</v>
      </c>
      <c r="Y1693" s="46"/>
      <c r="Z1693" s="46"/>
      <c r="AA1693" s="46"/>
      <c r="AB1693" s="46"/>
      <c r="AC1693" s="44" t="s">
        <v>3018</v>
      </c>
    </row>
    <row r="1694" spans="1:47" ht="14.45" customHeight="1">
      <c r="A1694"/>
      <c r="B1694" s="32" t="s">
        <v>6822</v>
      </c>
      <c r="D1694" s="32" t="s">
        <v>6900</v>
      </c>
      <c r="E1694" s="256"/>
      <c r="F1694" s="47"/>
      <c r="G1694" s="47"/>
      <c r="H1694" s="47"/>
      <c r="I1694" s="47"/>
      <c r="J1694" s="47"/>
      <c r="K1694" s="47"/>
      <c r="L1694" s="47"/>
      <c r="M1694" s="57">
        <v>920005585</v>
      </c>
      <c r="N1694" s="47"/>
      <c r="O1694" s="47"/>
      <c r="P1694" s="47"/>
      <c r="Q1694" s="47"/>
      <c r="R1694" s="47"/>
      <c r="S1694" s="47"/>
      <c r="T1694" s="47"/>
      <c r="U1694" s="47"/>
      <c r="V1694" s="39" t="s">
        <v>6836</v>
      </c>
      <c r="W1694" s="46">
        <v>3</v>
      </c>
      <c r="X1694" s="46" t="s">
        <v>6877</v>
      </c>
      <c r="Y1694" s="46"/>
      <c r="Z1694" s="46"/>
      <c r="AA1694" s="46"/>
      <c r="AB1694" s="46"/>
      <c r="AC1694" s="44" t="s">
        <v>3018</v>
      </c>
    </row>
    <row r="1695" spans="1:47" ht="14.45" customHeight="1">
      <c r="A1695"/>
      <c r="B1695" s="26" t="s">
        <v>6822</v>
      </c>
      <c r="D1695" s="47" t="s">
        <v>6900</v>
      </c>
      <c r="E1695" s="256"/>
      <c r="F1695" s="47"/>
      <c r="G1695" s="47"/>
      <c r="H1695" s="47"/>
      <c r="I1695" s="47"/>
      <c r="J1695" s="47"/>
      <c r="K1695" s="47"/>
      <c r="L1695" s="47" t="s">
        <v>7034</v>
      </c>
      <c r="M1695" s="47"/>
      <c r="N1695" s="47"/>
      <c r="O1695" s="47"/>
      <c r="P1695" s="47"/>
      <c r="Q1695" s="47"/>
      <c r="R1695" s="47"/>
      <c r="S1695" s="47"/>
      <c r="T1695" s="47"/>
      <c r="U1695" s="47"/>
      <c r="V1695" s="48" t="s">
        <v>6836</v>
      </c>
      <c r="W1695">
        <v>3</v>
      </c>
      <c r="X1695" t="s">
        <v>1227</v>
      </c>
      <c r="Y1695" t="s">
        <v>3022</v>
      </c>
      <c r="Z1695" t="s">
        <v>19</v>
      </c>
      <c r="AA1695" t="s">
        <v>19</v>
      </c>
      <c r="AB1695" t="s">
        <v>19</v>
      </c>
      <c r="AC1695" t="s">
        <v>3022</v>
      </c>
      <c r="AD1695" t="s">
        <v>2631</v>
      </c>
      <c r="AE1695" t="s">
        <v>1229</v>
      </c>
      <c r="AF1695" s="27" t="s">
        <v>19</v>
      </c>
      <c r="AG1695" s="27" t="s">
        <v>3018</v>
      </c>
      <c r="AH1695" s="27" t="s">
        <v>19</v>
      </c>
      <c r="AI1695" s="27" t="s">
        <v>19</v>
      </c>
      <c r="AJ1695" s="27" t="s">
        <v>19</v>
      </c>
      <c r="AK1695" t="s">
        <v>21</v>
      </c>
      <c r="AL1695" t="s">
        <v>19</v>
      </c>
      <c r="AM1695">
        <v>1</v>
      </c>
      <c r="AT1695" t="s">
        <v>19</v>
      </c>
      <c r="AU1695" t="s">
        <v>3008</v>
      </c>
    </row>
    <row r="1696" spans="1:47" ht="14.45" customHeight="1">
      <c r="A1696"/>
      <c r="B1696" s="26" t="s">
        <v>6822</v>
      </c>
      <c r="D1696" s="47" t="s">
        <v>6900</v>
      </c>
      <c r="E1696" s="256"/>
      <c r="F1696" s="47"/>
      <c r="G1696" s="47"/>
      <c r="H1696" s="47"/>
      <c r="I1696" s="47"/>
      <c r="J1696" s="47"/>
      <c r="K1696" s="47"/>
      <c r="L1696" s="47"/>
      <c r="M1696" s="47"/>
      <c r="N1696" s="47"/>
      <c r="O1696" s="47"/>
      <c r="P1696" s="47"/>
      <c r="Q1696" s="47"/>
      <c r="R1696" s="47"/>
      <c r="S1696" s="47"/>
      <c r="T1696" s="47"/>
      <c r="U1696" s="47"/>
      <c r="V1696" s="48" t="s">
        <v>6836</v>
      </c>
      <c r="W1696">
        <v>4</v>
      </c>
      <c r="X1696" t="s">
        <v>313</v>
      </c>
      <c r="Y1696" t="s">
        <v>19</v>
      </c>
      <c r="Z1696" t="s">
        <v>19</v>
      </c>
      <c r="AA1696" t="s">
        <v>19</v>
      </c>
      <c r="AB1696" t="s">
        <v>19</v>
      </c>
      <c r="AC1696" t="s">
        <v>19</v>
      </c>
      <c r="AD1696" t="s">
        <v>19</v>
      </c>
      <c r="AE1696" t="s">
        <v>1467</v>
      </c>
      <c r="AF1696" s="27" t="s">
        <v>19</v>
      </c>
      <c r="AG1696" s="27" t="s">
        <v>3018</v>
      </c>
      <c r="AH1696" s="27" t="s">
        <v>19</v>
      </c>
      <c r="AI1696" s="27" t="s">
        <v>19</v>
      </c>
      <c r="AJ1696" s="27" t="s">
        <v>19</v>
      </c>
      <c r="AK1696" t="s">
        <v>21</v>
      </c>
      <c r="AL1696" t="s">
        <v>19</v>
      </c>
      <c r="AM1696" t="s">
        <v>315</v>
      </c>
      <c r="AT1696" t="s">
        <v>19</v>
      </c>
      <c r="AU1696" t="s">
        <v>3008</v>
      </c>
    </row>
    <row r="1697" spans="1:47" ht="14.45" customHeight="1">
      <c r="A1697"/>
      <c r="B1697" s="26" t="s">
        <v>6822</v>
      </c>
      <c r="D1697" s="47" t="s">
        <v>6900</v>
      </c>
      <c r="E1697" s="256"/>
      <c r="F1697" s="47"/>
      <c r="G1697" s="47"/>
      <c r="H1697" s="47"/>
      <c r="I1697" s="47"/>
      <c r="J1697" s="47"/>
      <c r="K1697" s="47"/>
      <c r="L1697" s="47"/>
      <c r="M1697" s="47"/>
      <c r="N1697" s="47"/>
      <c r="O1697" s="47"/>
      <c r="P1697" s="47"/>
      <c r="Q1697" s="47"/>
      <c r="R1697" s="47"/>
      <c r="S1697" s="47"/>
      <c r="T1697" s="47"/>
      <c r="U1697" s="47"/>
      <c r="V1697" s="48" t="s">
        <v>6836</v>
      </c>
      <c r="W1697">
        <v>4</v>
      </c>
      <c r="X1697" t="s">
        <v>313</v>
      </c>
      <c r="Y1697" t="s">
        <v>19</v>
      </c>
      <c r="Z1697" t="s">
        <v>19</v>
      </c>
      <c r="AA1697" t="s">
        <v>19</v>
      </c>
      <c r="AB1697" t="s">
        <v>19</v>
      </c>
      <c r="AC1697" t="s">
        <v>19</v>
      </c>
      <c r="AD1697" t="s">
        <v>19</v>
      </c>
      <c r="AE1697" t="s">
        <v>316</v>
      </c>
      <c r="AF1697" s="27" t="s">
        <v>19</v>
      </c>
      <c r="AG1697" s="27" t="s">
        <v>3018</v>
      </c>
      <c r="AH1697" s="27" t="s">
        <v>19</v>
      </c>
      <c r="AI1697" s="27" t="s">
        <v>19</v>
      </c>
      <c r="AJ1697" s="27" t="s">
        <v>19</v>
      </c>
      <c r="AK1697" t="s">
        <v>21</v>
      </c>
      <c r="AL1697" t="s">
        <v>19</v>
      </c>
      <c r="AM1697" t="s">
        <v>315</v>
      </c>
      <c r="AT1697" t="s">
        <v>19</v>
      </c>
      <c r="AU1697" t="s">
        <v>3008</v>
      </c>
    </row>
    <row r="1698" spans="1:47" ht="14.45" customHeight="1">
      <c r="A1698"/>
      <c r="B1698" s="26" t="s">
        <v>6822</v>
      </c>
      <c r="D1698" s="47" t="s">
        <v>6959</v>
      </c>
      <c r="E1698" s="256"/>
      <c r="F1698" s="47"/>
      <c r="G1698" s="47"/>
      <c r="H1698" s="47"/>
      <c r="I1698" s="47"/>
      <c r="J1698" s="47" t="s">
        <v>7112</v>
      </c>
      <c r="K1698" s="47"/>
      <c r="L1698" s="47"/>
      <c r="M1698" s="47"/>
      <c r="N1698" s="47"/>
      <c r="O1698" s="47"/>
      <c r="P1698" s="47"/>
      <c r="Q1698" s="47"/>
      <c r="R1698" s="47"/>
      <c r="S1698" s="47"/>
      <c r="T1698" s="47"/>
      <c r="U1698" s="47"/>
      <c r="V1698" s="48" t="s">
        <v>6836</v>
      </c>
      <c r="W1698">
        <v>3</v>
      </c>
      <c r="X1698" t="s">
        <v>715</v>
      </c>
      <c r="Y1698" t="s">
        <v>3023</v>
      </c>
      <c r="Z1698" t="s">
        <v>19</v>
      </c>
      <c r="AA1698" t="s">
        <v>19</v>
      </c>
      <c r="AB1698" t="s">
        <v>3024</v>
      </c>
      <c r="AC1698" t="s">
        <v>3023</v>
      </c>
      <c r="AD1698" t="s">
        <v>737</v>
      </c>
      <c r="AE1698" t="s">
        <v>718</v>
      </c>
      <c r="AF1698" s="27" t="s">
        <v>19</v>
      </c>
      <c r="AG1698" s="27" t="s">
        <v>736</v>
      </c>
      <c r="AH1698" s="27" t="s">
        <v>719</v>
      </c>
      <c r="AI1698" s="27" t="s">
        <v>19</v>
      </c>
      <c r="AJ1698" s="27" t="s">
        <v>19</v>
      </c>
      <c r="AK1698" t="s">
        <v>21</v>
      </c>
      <c r="AL1698">
        <v>1</v>
      </c>
      <c r="AM1698" t="s">
        <v>19</v>
      </c>
      <c r="AT1698" t="s">
        <v>3006</v>
      </c>
      <c r="AU1698" t="s">
        <v>19</v>
      </c>
    </row>
    <row r="1699" spans="1:47" ht="14.45" customHeight="1">
      <c r="A1699"/>
      <c r="B1699" s="26" t="s">
        <v>6822</v>
      </c>
      <c r="D1699" s="47" t="s">
        <v>6959</v>
      </c>
      <c r="E1699" s="256"/>
      <c r="F1699" s="47"/>
      <c r="G1699" s="47"/>
      <c r="H1699" s="47"/>
      <c r="I1699" s="47"/>
      <c r="J1699" s="47" t="s">
        <v>7113</v>
      </c>
      <c r="K1699" s="47"/>
      <c r="L1699" s="47"/>
      <c r="M1699" s="47"/>
      <c r="N1699" s="47"/>
      <c r="O1699" s="47"/>
      <c r="P1699" s="47"/>
      <c r="Q1699" s="47"/>
      <c r="R1699" s="47"/>
      <c r="S1699" s="47"/>
      <c r="T1699" s="47"/>
      <c r="U1699" s="47"/>
      <c r="V1699" s="48" t="s">
        <v>6836</v>
      </c>
      <c r="W1699">
        <v>3</v>
      </c>
      <c r="X1699" t="s">
        <v>715</v>
      </c>
      <c r="Y1699" t="s">
        <v>3025</v>
      </c>
      <c r="Z1699" t="s">
        <v>19</v>
      </c>
      <c r="AA1699" t="s">
        <v>19</v>
      </c>
      <c r="AB1699" t="s">
        <v>3024</v>
      </c>
      <c r="AC1699" t="s">
        <v>3025</v>
      </c>
      <c r="AD1699" t="s">
        <v>790</v>
      </c>
      <c r="AE1699" t="s">
        <v>718</v>
      </c>
      <c r="AF1699" s="27" t="s">
        <v>19</v>
      </c>
      <c r="AG1699" s="27" t="s">
        <v>783</v>
      </c>
      <c r="AH1699" s="27" t="s">
        <v>719</v>
      </c>
      <c r="AI1699" s="27" t="s">
        <v>19</v>
      </c>
      <c r="AJ1699" s="27" t="s">
        <v>19</v>
      </c>
      <c r="AK1699" t="s">
        <v>21</v>
      </c>
      <c r="AL1699">
        <v>1</v>
      </c>
      <c r="AM1699">
        <v>1</v>
      </c>
      <c r="AT1699" t="s">
        <v>3006</v>
      </c>
      <c r="AU1699" t="s">
        <v>3008</v>
      </c>
    </row>
    <row r="1700" spans="1:47" ht="14.45" customHeight="1">
      <c r="A1700" s="225" t="s">
        <v>7961</v>
      </c>
      <c r="B1700" s="26" t="s">
        <v>6822</v>
      </c>
      <c r="D1700" s="37" t="s">
        <v>6921</v>
      </c>
      <c r="E1700" s="256" t="s">
        <v>6852</v>
      </c>
      <c r="F1700" s="47"/>
      <c r="G1700" s="47"/>
      <c r="H1700" s="47"/>
      <c r="I1700" s="47"/>
      <c r="J1700" s="47"/>
      <c r="K1700" s="47"/>
      <c r="L1700" s="47"/>
      <c r="M1700" s="47"/>
      <c r="N1700" s="47"/>
      <c r="O1700" s="47"/>
      <c r="P1700" s="47"/>
      <c r="Q1700" s="47"/>
      <c r="R1700" s="47"/>
      <c r="S1700" s="47"/>
      <c r="T1700" s="47"/>
      <c r="U1700" s="47"/>
      <c r="V1700" s="48" t="s">
        <v>6833</v>
      </c>
      <c r="W1700">
        <v>3</v>
      </c>
      <c r="X1700" t="s">
        <v>3026</v>
      </c>
      <c r="Y1700" t="s">
        <v>3027</v>
      </c>
      <c r="Z1700" t="s">
        <v>19</v>
      </c>
      <c r="AA1700" t="s">
        <v>2783</v>
      </c>
      <c r="AB1700" t="s">
        <v>2783</v>
      </c>
      <c r="AC1700" s="79" t="s">
        <v>3028</v>
      </c>
      <c r="AD1700" t="s">
        <v>2785</v>
      </c>
      <c r="AE1700" t="s">
        <v>3029</v>
      </c>
      <c r="AF1700" s="27" t="s">
        <v>2373</v>
      </c>
      <c r="AG1700" s="27" t="s">
        <v>19</v>
      </c>
      <c r="AH1700" s="27" t="s">
        <v>1787</v>
      </c>
      <c r="AI1700" s="27" t="s">
        <v>2786</v>
      </c>
      <c r="AJ1700" s="27" t="s">
        <v>2787</v>
      </c>
      <c r="AK1700" t="s">
        <v>21</v>
      </c>
      <c r="AL1700">
        <v>1</v>
      </c>
      <c r="AM1700" t="s">
        <v>19</v>
      </c>
      <c r="AT1700" t="s">
        <v>3006</v>
      </c>
      <c r="AU1700" t="s">
        <v>19</v>
      </c>
    </row>
    <row r="1701" spans="1:47" ht="14.45" customHeight="1">
      <c r="A1701" s="225" t="s">
        <v>7961</v>
      </c>
      <c r="B1701" s="26" t="s">
        <v>6822</v>
      </c>
      <c r="D1701" s="37" t="s">
        <v>6921</v>
      </c>
      <c r="E1701" s="256"/>
      <c r="F1701" s="47"/>
      <c r="G1701" s="47"/>
      <c r="H1701" s="47"/>
      <c r="I1701" s="47"/>
      <c r="J1701" s="47"/>
      <c r="K1701" s="47"/>
      <c r="L1701" s="47"/>
      <c r="M1701" s="47"/>
      <c r="N1701" s="47"/>
      <c r="O1701" s="47"/>
      <c r="P1701" s="47"/>
      <c r="Q1701" s="47"/>
      <c r="R1701" s="47"/>
      <c r="S1701" s="47"/>
      <c r="T1701" s="47"/>
      <c r="U1701" s="47"/>
      <c r="V1701" s="48" t="s">
        <v>6833</v>
      </c>
      <c r="W1701">
        <v>4</v>
      </c>
      <c r="X1701" t="s">
        <v>313</v>
      </c>
      <c r="Y1701" t="s">
        <v>19</v>
      </c>
      <c r="Z1701" t="s">
        <v>19</v>
      </c>
      <c r="AA1701" t="s">
        <v>19</v>
      </c>
      <c r="AB1701" t="s">
        <v>19</v>
      </c>
      <c r="AC1701" s="79" t="s">
        <v>19</v>
      </c>
      <c r="AD1701" t="s">
        <v>19</v>
      </c>
      <c r="AE1701" t="s">
        <v>2196</v>
      </c>
      <c r="AF1701" s="27" t="s">
        <v>19</v>
      </c>
      <c r="AG1701" s="27" t="s">
        <v>3028</v>
      </c>
      <c r="AH1701" s="27" t="s">
        <v>19</v>
      </c>
      <c r="AI1701" s="27" t="s">
        <v>19</v>
      </c>
      <c r="AJ1701" s="27" t="s">
        <v>19</v>
      </c>
      <c r="AK1701" t="s">
        <v>21</v>
      </c>
      <c r="AL1701" t="s">
        <v>315</v>
      </c>
      <c r="AM1701" t="s">
        <v>19</v>
      </c>
      <c r="AT1701" t="s">
        <v>3006</v>
      </c>
      <c r="AU1701" t="s">
        <v>19</v>
      </c>
    </row>
    <row r="1702" spans="1:47" ht="14.45" customHeight="1">
      <c r="A1702" s="225" t="s">
        <v>7961</v>
      </c>
      <c r="B1702" s="26" t="s">
        <v>6822</v>
      </c>
      <c r="D1702" s="37" t="s">
        <v>6921</v>
      </c>
      <c r="E1702" s="256" t="s">
        <v>6852</v>
      </c>
      <c r="F1702" s="47"/>
      <c r="G1702" s="47"/>
      <c r="H1702" s="47"/>
      <c r="I1702" s="47"/>
      <c r="J1702" s="47"/>
      <c r="K1702" s="47"/>
      <c r="L1702" s="47"/>
      <c r="M1702" s="42"/>
      <c r="N1702" s="47"/>
      <c r="O1702" s="47"/>
      <c r="P1702" s="47"/>
      <c r="Q1702" s="47"/>
      <c r="R1702" s="47"/>
      <c r="S1702" s="47"/>
      <c r="T1702" s="47"/>
      <c r="U1702" s="47"/>
      <c r="V1702" s="48" t="s">
        <v>6833</v>
      </c>
      <c r="W1702">
        <v>3</v>
      </c>
      <c r="X1702" t="s">
        <v>3026</v>
      </c>
      <c r="Y1702" t="s">
        <v>3030</v>
      </c>
      <c r="Z1702" t="s">
        <v>19</v>
      </c>
      <c r="AA1702" t="s">
        <v>2783</v>
      </c>
      <c r="AB1702" t="s">
        <v>3017</v>
      </c>
      <c r="AC1702" s="79" t="s">
        <v>3031</v>
      </c>
      <c r="AD1702" t="s">
        <v>2785</v>
      </c>
      <c r="AE1702" t="s">
        <v>3029</v>
      </c>
      <c r="AF1702" s="27" t="s">
        <v>2373</v>
      </c>
      <c r="AG1702" s="27" t="s">
        <v>19</v>
      </c>
      <c r="AH1702" s="27" t="s">
        <v>1787</v>
      </c>
      <c r="AI1702" s="27" t="s">
        <v>3020</v>
      </c>
      <c r="AJ1702" s="27" t="s">
        <v>3021</v>
      </c>
      <c r="AK1702" t="s">
        <v>21</v>
      </c>
      <c r="AL1702" t="s">
        <v>19</v>
      </c>
      <c r="AM1702">
        <v>1</v>
      </c>
      <c r="AT1702" t="s">
        <v>19</v>
      </c>
      <c r="AU1702" t="s">
        <v>3008</v>
      </c>
    </row>
    <row r="1703" spans="1:47" ht="14.45" customHeight="1">
      <c r="A1703" s="225" t="s">
        <v>7961</v>
      </c>
      <c r="B1703" s="26" t="s">
        <v>6822</v>
      </c>
      <c r="D1703" s="37" t="s">
        <v>6921</v>
      </c>
      <c r="E1703" s="256"/>
      <c r="F1703" s="47"/>
      <c r="G1703" s="47"/>
      <c r="H1703" s="47"/>
      <c r="I1703" s="47"/>
      <c r="J1703" s="47"/>
      <c r="K1703" s="47"/>
      <c r="L1703" s="47"/>
      <c r="M1703" s="47"/>
      <c r="N1703" s="47"/>
      <c r="O1703" s="47"/>
      <c r="P1703" s="47"/>
      <c r="Q1703" s="47"/>
      <c r="R1703" s="47"/>
      <c r="S1703" s="47"/>
      <c r="T1703" s="47"/>
      <c r="U1703" s="47"/>
      <c r="V1703" s="48" t="s">
        <v>6833</v>
      </c>
      <c r="W1703">
        <v>4</v>
      </c>
      <c r="X1703" t="s">
        <v>313</v>
      </c>
      <c r="Y1703" t="s">
        <v>19</v>
      </c>
      <c r="Z1703" t="s">
        <v>19</v>
      </c>
      <c r="AA1703" t="s">
        <v>19</v>
      </c>
      <c r="AB1703" t="s">
        <v>19</v>
      </c>
      <c r="AC1703" s="79" t="s">
        <v>19</v>
      </c>
      <c r="AD1703" t="s">
        <v>19</v>
      </c>
      <c r="AE1703" t="s">
        <v>2196</v>
      </c>
      <c r="AF1703" s="27" t="s">
        <v>19</v>
      </c>
      <c r="AG1703" s="27" t="s">
        <v>3031</v>
      </c>
      <c r="AH1703" s="27" t="s">
        <v>19</v>
      </c>
      <c r="AI1703" s="27" t="s">
        <v>19</v>
      </c>
      <c r="AJ1703" s="27" t="s">
        <v>19</v>
      </c>
      <c r="AK1703" t="s">
        <v>21</v>
      </c>
      <c r="AL1703" t="s">
        <v>19</v>
      </c>
      <c r="AM1703" t="s">
        <v>315</v>
      </c>
      <c r="AT1703" t="s">
        <v>19</v>
      </c>
      <c r="AU1703" t="s">
        <v>3008</v>
      </c>
    </row>
    <row r="1704" spans="1:47" ht="14.45" customHeight="1">
      <c r="A1704" s="225" t="s">
        <v>7961</v>
      </c>
      <c r="B1704" s="26" t="s">
        <v>6822</v>
      </c>
      <c r="D1704" s="37" t="s">
        <v>6921</v>
      </c>
      <c r="E1704" s="256" t="s">
        <v>6852</v>
      </c>
      <c r="F1704" s="47"/>
      <c r="G1704" s="47"/>
      <c r="H1704" s="47"/>
      <c r="I1704" s="47"/>
      <c r="J1704" s="47"/>
      <c r="K1704" s="47"/>
      <c r="L1704" s="47"/>
      <c r="M1704" s="47"/>
      <c r="N1704" s="47"/>
      <c r="O1704" s="47"/>
      <c r="P1704" s="47"/>
      <c r="Q1704" s="47"/>
      <c r="R1704" s="47"/>
      <c r="S1704" s="47"/>
      <c r="T1704" s="47"/>
      <c r="U1704" s="47"/>
      <c r="V1704" s="48" t="s">
        <v>6833</v>
      </c>
      <c r="W1704">
        <v>3</v>
      </c>
      <c r="X1704" t="s">
        <v>2228</v>
      </c>
      <c r="Y1704" t="s">
        <v>3032</v>
      </c>
      <c r="Z1704" t="s">
        <v>19</v>
      </c>
      <c r="AA1704" t="s">
        <v>681</v>
      </c>
      <c r="AB1704" t="s">
        <v>681</v>
      </c>
      <c r="AC1704" s="79" t="s">
        <v>3033</v>
      </c>
      <c r="AD1704" t="s">
        <v>683</v>
      </c>
      <c r="AE1704" t="s">
        <v>2231</v>
      </c>
      <c r="AF1704" s="27" t="s">
        <v>2209</v>
      </c>
      <c r="AG1704" s="27" t="s">
        <v>19</v>
      </c>
      <c r="AH1704" s="27" t="s">
        <v>311</v>
      </c>
      <c r="AI1704" s="27" t="s">
        <v>686</v>
      </c>
      <c r="AJ1704" s="27" t="s">
        <v>687</v>
      </c>
      <c r="AK1704" t="s">
        <v>21</v>
      </c>
      <c r="AL1704">
        <v>1</v>
      </c>
      <c r="AM1704">
        <v>1</v>
      </c>
      <c r="AT1704" t="s">
        <v>3006</v>
      </c>
      <c r="AU1704" t="s">
        <v>3008</v>
      </c>
    </row>
    <row r="1705" spans="1:47" ht="14.45" customHeight="1">
      <c r="A1705" s="226"/>
      <c r="B1705" s="26" t="s">
        <v>6822</v>
      </c>
      <c r="D1705" s="47" t="s">
        <v>6900</v>
      </c>
      <c r="E1705" s="256"/>
      <c r="F1705" s="47"/>
      <c r="G1705" s="47"/>
      <c r="H1705" s="47" t="s">
        <v>6900</v>
      </c>
      <c r="I1705" s="47"/>
      <c r="J1705" s="47"/>
      <c r="K1705" s="47"/>
      <c r="L1705" s="47" t="s">
        <v>7033</v>
      </c>
      <c r="M1705" s="47"/>
      <c r="N1705" s="47"/>
      <c r="O1705" s="47"/>
      <c r="P1705" s="47"/>
      <c r="Q1705" s="47"/>
      <c r="R1705" s="47"/>
      <c r="S1705" s="47"/>
      <c r="T1705" s="47"/>
      <c r="U1705" s="47"/>
      <c r="V1705" s="48" t="s">
        <v>6836</v>
      </c>
      <c r="W1705">
        <v>3</v>
      </c>
      <c r="X1705" t="s">
        <v>1152</v>
      </c>
      <c r="Y1705" t="s">
        <v>3034</v>
      </c>
      <c r="Z1705" t="s">
        <v>19</v>
      </c>
      <c r="AA1705" t="s">
        <v>19</v>
      </c>
      <c r="AB1705" t="s">
        <v>19</v>
      </c>
      <c r="AC1705" t="s">
        <v>3034</v>
      </c>
      <c r="AD1705" t="s">
        <v>2631</v>
      </c>
      <c r="AE1705" t="s">
        <v>1155</v>
      </c>
      <c r="AF1705" s="27" t="s">
        <v>19</v>
      </c>
      <c r="AG1705" s="27" t="s">
        <v>19</v>
      </c>
      <c r="AH1705" s="27" t="s">
        <v>19</v>
      </c>
      <c r="AI1705" s="27" t="s">
        <v>19</v>
      </c>
      <c r="AJ1705" s="27" t="s">
        <v>19</v>
      </c>
      <c r="AK1705" t="s">
        <v>21</v>
      </c>
      <c r="AL1705">
        <v>1</v>
      </c>
      <c r="AM1705">
        <v>1</v>
      </c>
      <c r="AT1705" t="s">
        <v>3006</v>
      </c>
      <c r="AU1705" t="s">
        <v>3008</v>
      </c>
    </row>
    <row r="1706" spans="1:47" s="198" customFormat="1" ht="14.45" customHeight="1">
      <c r="A1706" s="227" t="s">
        <v>8098</v>
      </c>
      <c r="B1706" s="120" t="s">
        <v>6822</v>
      </c>
      <c r="D1706" s="120" t="s">
        <v>6900</v>
      </c>
      <c r="E1706" s="257"/>
      <c r="F1706" s="120"/>
      <c r="G1706" s="120"/>
      <c r="H1706" s="120" t="s">
        <v>6900</v>
      </c>
      <c r="I1706" s="120"/>
      <c r="J1706" s="120"/>
      <c r="K1706" s="120"/>
      <c r="L1706" s="120"/>
      <c r="M1706" s="120"/>
      <c r="N1706" s="120"/>
      <c r="O1706" s="120"/>
      <c r="P1706" s="120"/>
      <c r="Q1706" s="120"/>
      <c r="R1706" s="120"/>
      <c r="S1706" s="120"/>
      <c r="T1706" s="120"/>
      <c r="U1706" s="120"/>
      <c r="V1706" s="199" t="s">
        <v>6836</v>
      </c>
      <c r="W1706" s="198">
        <v>3</v>
      </c>
      <c r="X1706" s="198" t="s">
        <v>1091</v>
      </c>
      <c r="Y1706" s="198" t="s">
        <v>3035</v>
      </c>
      <c r="Z1706" s="198" t="s">
        <v>19</v>
      </c>
      <c r="AA1706" s="198" t="s">
        <v>19</v>
      </c>
      <c r="AB1706" s="198" t="s">
        <v>19</v>
      </c>
      <c r="AC1706" s="198" t="s">
        <v>3035</v>
      </c>
      <c r="AD1706" s="198" t="s">
        <v>2631</v>
      </c>
      <c r="AE1706" s="198" t="s">
        <v>1938</v>
      </c>
      <c r="AF1706" s="204" t="s">
        <v>19</v>
      </c>
      <c r="AG1706" s="204" t="s">
        <v>19</v>
      </c>
      <c r="AH1706" s="204" t="s">
        <v>19</v>
      </c>
      <c r="AI1706" s="204" t="s">
        <v>19</v>
      </c>
      <c r="AJ1706" s="204" t="s">
        <v>19</v>
      </c>
      <c r="AK1706" s="198" t="s">
        <v>21</v>
      </c>
      <c r="AL1706">
        <v>1</v>
      </c>
      <c r="AM1706">
        <v>1</v>
      </c>
      <c r="AN1706"/>
      <c r="AO1706"/>
      <c r="AP1706"/>
      <c r="AQ1706"/>
      <c r="AR1706"/>
      <c r="AS1706"/>
      <c r="AT1706" s="198" t="s">
        <v>3006</v>
      </c>
      <c r="AU1706" s="198" t="s">
        <v>3008</v>
      </c>
    </row>
    <row r="1707" spans="1:47" ht="14.45" customHeight="1">
      <c r="A1707" s="226"/>
      <c r="B1707" s="26" t="s">
        <v>6823</v>
      </c>
      <c r="D1707" s="47"/>
      <c r="E1707" s="256"/>
      <c r="F1707" s="47"/>
      <c r="G1707" s="47"/>
      <c r="H1707" s="47"/>
      <c r="I1707" s="47"/>
      <c r="J1707" s="47"/>
      <c r="K1707" s="47"/>
      <c r="L1707" s="47"/>
      <c r="M1707" s="47"/>
      <c r="N1707" s="47"/>
      <c r="O1707" s="47"/>
      <c r="P1707" s="47"/>
      <c r="Q1707" s="47"/>
      <c r="R1707" s="47"/>
      <c r="S1707" s="47"/>
      <c r="T1707" s="47"/>
      <c r="U1707" s="47"/>
      <c r="V1707" s="48"/>
      <c r="W1707">
        <v>1</v>
      </c>
      <c r="X1707" t="s">
        <v>3005</v>
      </c>
    </row>
    <row r="1708" spans="1:47" ht="14.45" customHeight="1">
      <c r="A1708" s="225" t="s">
        <v>8095</v>
      </c>
      <c r="B1708" s="26" t="s">
        <v>6823</v>
      </c>
      <c r="D1708" s="47"/>
      <c r="E1708" s="256"/>
      <c r="F1708" s="47"/>
      <c r="G1708" s="47"/>
      <c r="H1708" s="47"/>
      <c r="I1708" s="47"/>
      <c r="J1708" s="47"/>
      <c r="K1708" s="47"/>
      <c r="L1708" s="47"/>
      <c r="M1708" s="47"/>
      <c r="N1708" s="47"/>
      <c r="O1708" s="47"/>
      <c r="P1708" s="47"/>
      <c r="Q1708" s="47"/>
      <c r="R1708" s="47"/>
      <c r="S1708" s="47"/>
      <c r="T1708" s="47"/>
      <c r="U1708" s="47"/>
      <c r="V1708" s="48"/>
      <c r="W1708">
        <v>2</v>
      </c>
      <c r="X1708" t="s">
        <v>1</v>
      </c>
      <c r="Y1708" t="s">
        <v>3036</v>
      </c>
      <c r="Z1708" t="s">
        <v>3037</v>
      </c>
      <c r="AA1708" s="179" t="s">
        <v>8096</v>
      </c>
    </row>
    <row r="1709" spans="1:47" ht="14.45" customHeight="1">
      <c r="A1709" s="225" t="s">
        <v>8098</v>
      </c>
      <c r="B1709" s="26" t="s">
        <v>6823</v>
      </c>
      <c r="D1709" s="47"/>
      <c r="E1709" s="256"/>
      <c r="F1709" s="47"/>
      <c r="G1709" s="47"/>
      <c r="H1709" s="47"/>
      <c r="I1709" s="47"/>
      <c r="J1709" s="47"/>
      <c r="K1709" s="47"/>
      <c r="L1709" s="47"/>
      <c r="M1709" s="47"/>
      <c r="N1709" s="47"/>
      <c r="O1709" s="47"/>
      <c r="P1709" s="47"/>
      <c r="Q1709" s="47"/>
      <c r="R1709" s="47"/>
      <c r="S1709" s="47"/>
      <c r="T1709" s="47"/>
      <c r="U1709" s="47"/>
      <c r="V1709" s="48"/>
      <c r="W1709">
        <v>2</v>
      </c>
      <c r="X1709" t="s">
        <v>1485</v>
      </c>
      <c r="Y1709" t="s">
        <v>3038</v>
      </c>
      <c r="Z1709" t="s">
        <v>3039</v>
      </c>
      <c r="AA1709" s="179" t="s">
        <v>8097</v>
      </c>
    </row>
    <row r="1710" spans="1:47" ht="14.45" customHeight="1">
      <c r="A1710" s="226"/>
      <c r="B1710" s="26" t="s">
        <v>6823</v>
      </c>
      <c r="D1710" s="47"/>
      <c r="E1710" s="256"/>
      <c r="F1710" s="47"/>
      <c r="G1710" s="47"/>
      <c r="H1710" s="47"/>
      <c r="I1710" s="47"/>
      <c r="J1710" s="47"/>
      <c r="K1710" s="47"/>
      <c r="L1710" s="47"/>
      <c r="M1710" s="47"/>
      <c r="N1710" s="47"/>
      <c r="O1710" s="47"/>
      <c r="P1710" s="47"/>
      <c r="Q1710" s="47"/>
      <c r="R1710" s="47"/>
      <c r="S1710" s="47"/>
      <c r="T1710" s="47"/>
      <c r="U1710" s="47"/>
      <c r="V1710" s="48"/>
      <c r="W1710">
        <v>0</v>
      </c>
      <c r="X1710" t="s">
        <v>5</v>
      </c>
      <c r="Y1710" t="s">
        <v>6</v>
      </c>
      <c r="Z1710" t="s">
        <v>7</v>
      </c>
      <c r="AA1710" t="s">
        <v>8</v>
      </c>
      <c r="AB1710" t="s">
        <v>8</v>
      </c>
      <c r="AC1710" t="s">
        <v>9</v>
      </c>
      <c r="AD1710" t="s">
        <v>10</v>
      </c>
      <c r="AE1710" t="s">
        <v>11</v>
      </c>
      <c r="AF1710" s="27" t="s">
        <v>12</v>
      </c>
      <c r="AG1710" s="27" t="s">
        <v>13</v>
      </c>
      <c r="AH1710" s="27" t="s">
        <v>14</v>
      </c>
      <c r="AI1710" s="27" t="s">
        <v>15</v>
      </c>
      <c r="AJ1710" s="27" t="s">
        <v>16</v>
      </c>
      <c r="AK1710" t="s">
        <v>17</v>
      </c>
      <c r="AL1710" t="s">
        <v>1</v>
      </c>
      <c r="AM1710" t="s">
        <v>1485</v>
      </c>
      <c r="AT1710" t="s">
        <v>1</v>
      </c>
      <c r="AU1710" t="s">
        <v>1485</v>
      </c>
    </row>
    <row r="1711" spans="1:47" ht="14.45" customHeight="1">
      <c r="A1711" s="226"/>
      <c r="B1711" s="26" t="s">
        <v>6823</v>
      </c>
      <c r="D1711" s="47"/>
      <c r="E1711" s="256"/>
      <c r="F1711" s="47"/>
      <c r="G1711" s="47"/>
      <c r="H1711" s="47"/>
      <c r="I1711" s="47"/>
      <c r="J1711" s="47"/>
      <c r="K1711" s="47"/>
      <c r="L1711" s="47"/>
      <c r="M1711" s="47"/>
      <c r="N1711" s="47"/>
      <c r="O1711" s="47"/>
      <c r="P1711" s="47"/>
      <c r="Q1711" s="47"/>
      <c r="R1711" s="47"/>
      <c r="S1711" s="47"/>
      <c r="T1711" s="47"/>
      <c r="U1711" s="47"/>
      <c r="V1711" s="48"/>
      <c r="W1711">
        <v>4</v>
      </c>
      <c r="X1711" t="s">
        <v>33</v>
      </c>
      <c r="Y1711" t="s">
        <v>19</v>
      </c>
      <c r="Z1711" t="s">
        <v>19</v>
      </c>
      <c r="AA1711" t="s">
        <v>19</v>
      </c>
      <c r="AB1711" t="s">
        <v>19</v>
      </c>
      <c r="AC1711" t="s">
        <v>19</v>
      </c>
      <c r="AD1711" t="s">
        <v>19</v>
      </c>
      <c r="AE1711" t="s">
        <v>35</v>
      </c>
      <c r="AF1711" s="27" t="s">
        <v>19</v>
      </c>
      <c r="AG1711" s="27" t="s">
        <v>19</v>
      </c>
      <c r="AH1711" s="27" t="s">
        <v>19</v>
      </c>
      <c r="AI1711" s="27" t="s">
        <v>19</v>
      </c>
      <c r="AJ1711" s="27" t="s">
        <v>19</v>
      </c>
      <c r="AK1711" t="s">
        <v>24</v>
      </c>
      <c r="AL1711">
        <v>249</v>
      </c>
      <c r="AM1711">
        <v>249</v>
      </c>
      <c r="AT1711">
        <v>249</v>
      </c>
      <c r="AU1711">
        <v>249</v>
      </c>
    </row>
    <row r="1712" spans="1:47" ht="14.45" customHeight="1">
      <c r="A1712" s="225" t="s">
        <v>7912</v>
      </c>
      <c r="B1712" s="26" t="s">
        <v>6823</v>
      </c>
      <c r="D1712" s="47"/>
      <c r="E1712" s="256"/>
      <c r="F1712" s="47"/>
      <c r="G1712" s="47"/>
      <c r="H1712" s="47"/>
      <c r="I1712" s="47"/>
      <c r="J1712" s="47"/>
      <c r="K1712" s="47"/>
      <c r="L1712" s="47"/>
      <c r="M1712" s="47"/>
      <c r="N1712" s="47"/>
      <c r="O1712" s="47"/>
      <c r="P1712" s="47"/>
      <c r="Q1712" s="47"/>
      <c r="R1712" s="47"/>
      <c r="S1712" s="47"/>
      <c r="T1712" s="47"/>
      <c r="U1712" s="47"/>
      <c r="V1712" s="48"/>
      <c r="W1712">
        <v>4</v>
      </c>
      <c r="X1712" t="s">
        <v>36</v>
      </c>
      <c r="Y1712" t="s">
        <v>19</v>
      </c>
      <c r="Z1712" t="s">
        <v>19</v>
      </c>
      <c r="AA1712" t="s">
        <v>19</v>
      </c>
      <c r="AB1712" t="s">
        <v>19</v>
      </c>
      <c r="AC1712" t="s">
        <v>19</v>
      </c>
      <c r="AD1712" t="s">
        <v>19</v>
      </c>
      <c r="AE1712" t="s">
        <v>38</v>
      </c>
      <c r="AF1712" s="27" t="s">
        <v>19</v>
      </c>
      <c r="AG1712" s="27" t="s">
        <v>19</v>
      </c>
      <c r="AH1712" s="27" t="s">
        <v>19</v>
      </c>
      <c r="AI1712" s="27" t="s">
        <v>19</v>
      </c>
      <c r="AJ1712" s="27" t="s">
        <v>19</v>
      </c>
      <c r="AK1712" t="s">
        <v>24</v>
      </c>
      <c r="AL1712">
        <v>771</v>
      </c>
      <c r="AM1712">
        <v>0</v>
      </c>
      <c r="AT1712" s="179">
        <v>800</v>
      </c>
      <c r="AU1712">
        <v>0</v>
      </c>
    </row>
    <row r="1713" spans="1:47" ht="14.45" customHeight="1">
      <c r="A1713"/>
      <c r="B1713" s="26" t="s">
        <v>6823</v>
      </c>
      <c r="D1713" s="47"/>
      <c r="E1713" s="256"/>
      <c r="F1713" s="47"/>
      <c r="G1713" s="47"/>
      <c r="H1713" s="47"/>
      <c r="I1713" s="47"/>
      <c r="J1713" s="47"/>
      <c r="K1713" s="47"/>
      <c r="L1713" s="47"/>
      <c r="M1713" s="47"/>
      <c r="N1713" s="47"/>
      <c r="O1713" s="47"/>
      <c r="P1713" s="47"/>
      <c r="Q1713" s="47"/>
      <c r="R1713" s="47"/>
      <c r="S1713" s="47"/>
      <c r="T1713" s="47"/>
      <c r="U1713" s="47"/>
      <c r="V1713" s="48"/>
      <c r="W1713">
        <v>4</v>
      </c>
      <c r="X1713" t="s">
        <v>60</v>
      </c>
      <c r="Y1713" t="s">
        <v>19</v>
      </c>
      <c r="Z1713" t="s">
        <v>19</v>
      </c>
      <c r="AA1713" t="s">
        <v>19</v>
      </c>
      <c r="AB1713" t="s">
        <v>19</v>
      </c>
      <c r="AC1713" t="s">
        <v>19</v>
      </c>
      <c r="AD1713" t="s">
        <v>19</v>
      </c>
      <c r="AE1713" t="s">
        <v>69</v>
      </c>
      <c r="AF1713" s="27" t="s">
        <v>19</v>
      </c>
      <c r="AG1713" s="27" t="s">
        <v>19</v>
      </c>
      <c r="AH1713" s="27" t="s">
        <v>19</v>
      </c>
      <c r="AI1713" s="27" t="s">
        <v>19</v>
      </c>
      <c r="AJ1713" s="27" t="s">
        <v>19</v>
      </c>
      <c r="AK1713" t="s">
        <v>21</v>
      </c>
      <c r="AL1713">
        <v>3</v>
      </c>
      <c r="AM1713" t="s">
        <v>19</v>
      </c>
      <c r="AT1713">
        <v>3</v>
      </c>
      <c r="AU1713" t="s">
        <v>19</v>
      </c>
    </row>
    <row r="1714" spans="1:47" ht="14.45" customHeight="1">
      <c r="A1714"/>
      <c r="B1714" s="26" t="s">
        <v>6823</v>
      </c>
      <c r="D1714" s="47"/>
      <c r="E1714" s="256"/>
      <c r="F1714" s="47"/>
      <c r="G1714" s="47"/>
      <c r="H1714" s="47"/>
      <c r="I1714" s="47"/>
      <c r="J1714" s="47"/>
      <c r="K1714" s="47"/>
      <c r="L1714" s="47"/>
      <c r="M1714" s="47"/>
      <c r="N1714" s="47"/>
      <c r="O1714" s="47"/>
      <c r="P1714" s="47"/>
      <c r="Q1714" s="47"/>
      <c r="R1714" s="47"/>
      <c r="S1714" s="47"/>
      <c r="T1714" s="47"/>
      <c r="U1714" s="47"/>
      <c r="V1714" s="48"/>
      <c r="W1714">
        <v>4</v>
      </c>
      <c r="X1714" t="s">
        <v>60</v>
      </c>
      <c r="Y1714" t="s">
        <v>19</v>
      </c>
      <c r="Z1714" t="s">
        <v>19</v>
      </c>
      <c r="AA1714" t="s">
        <v>19</v>
      </c>
      <c r="AB1714" t="s">
        <v>19</v>
      </c>
      <c r="AC1714" t="s">
        <v>19</v>
      </c>
      <c r="AD1714" t="s">
        <v>19</v>
      </c>
      <c r="AE1714" t="s">
        <v>1427</v>
      </c>
      <c r="AF1714" s="27" t="s">
        <v>19</v>
      </c>
      <c r="AG1714" s="27" t="s">
        <v>19</v>
      </c>
      <c r="AH1714" s="27" t="s">
        <v>19</v>
      </c>
      <c r="AI1714" s="27" t="s">
        <v>19</v>
      </c>
      <c r="AJ1714" s="27" t="s">
        <v>19</v>
      </c>
      <c r="AK1714" t="s">
        <v>21</v>
      </c>
      <c r="AL1714">
        <v>1</v>
      </c>
      <c r="AM1714" t="s">
        <v>19</v>
      </c>
      <c r="AT1714">
        <v>1</v>
      </c>
      <c r="AU1714" t="s">
        <v>19</v>
      </c>
    </row>
    <row r="1715" spans="1:47" ht="14.45" customHeight="1">
      <c r="A1715"/>
      <c r="B1715" s="26" t="s">
        <v>6823</v>
      </c>
      <c r="D1715" s="47"/>
      <c r="E1715" s="256"/>
      <c r="F1715" s="47"/>
      <c r="G1715" s="47"/>
      <c r="H1715" s="47"/>
      <c r="I1715" s="47"/>
      <c r="J1715" s="47"/>
      <c r="K1715" s="47"/>
      <c r="L1715" s="47"/>
      <c r="M1715" s="47"/>
      <c r="N1715" s="47"/>
      <c r="O1715" s="47"/>
      <c r="P1715" s="47"/>
      <c r="Q1715" s="47"/>
      <c r="R1715" s="47"/>
      <c r="S1715" s="47"/>
      <c r="T1715" s="47"/>
      <c r="U1715" s="47"/>
      <c r="V1715" s="48"/>
      <c r="W1715">
        <v>4</v>
      </c>
      <c r="X1715" t="s">
        <v>60</v>
      </c>
      <c r="Y1715" t="s">
        <v>19</v>
      </c>
      <c r="Z1715" t="s">
        <v>19</v>
      </c>
      <c r="AA1715" t="s">
        <v>19</v>
      </c>
      <c r="AB1715" t="s">
        <v>19</v>
      </c>
      <c r="AC1715" t="s">
        <v>19</v>
      </c>
      <c r="AD1715" t="s">
        <v>19</v>
      </c>
      <c r="AE1715" t="s">
        <v>70</v>
      </c>
      <c r="AF1715" s="27" t="s">
        <v>19</v>
      </c>
      <c r="AG1715" s="27" t="s">
        <v>19</v>
      </c>
      <c r="AH1715" s="27" t="s">
        <v>19</v>
      </c>
      <c r="AI1715" s="27" t="s">
        <v>19</v>
      </c>
      <c r="AJ1715" s="27" t="s">
        <v>19</v>
      </c>
      <c r="AK1715" t="s">
        <v>21</v>
      </c>
      <c r="AL1715">
        <v>4</v>
      </c>
      <c r="AM1715" t="s">
        <v>19</v>
      </c>
      <c r="AT1715">
        <v>4</v>
      </c>
      <c r="AU1715" t="s">
        <v>19</v>
      </c>
    </row>
    <row r="1716" spans="1:47" ht="14.45" customHeight="1">
      <c r="A1716"/>
      <c r="B1716" s="26" t="s">
        <v>6823</v>
      </c>
      <c r="D1716" s="47"/>
      <c r="E1716" s="256"/>
      <c r="F1716" s="47"/>
      <c r="G1716" s="47"/>
      <c r="H1716" s="47"/>
      <c r="I1716" s="47"/>
      <c r="J1716" s="47"/>
      <c r="K1716" s="47"/>
      <c r="L1716" s="47"/>
      <c r="M1716" s="47"/>
      <c r="N1716" s="47"/>
      <c r="O1716" s="47"/>
      <c r="P1716" s="47"/>
      <c r="Q1716" s="47"/>
      <c r="R1716" s="47"/>
      <c r="S1716" s="47"/>
      <c r="T1716" s="47"/>
      <c r="U1716" s="47"/>
      <c r="V1716" s="48"/>
      <c r="W1716">
        <v>4</v>
      </c>
      <c r="X1716" t="s">
        <v>60</v>
      </c>
      <c r="Y1716" t="s">
        <v>19</v>
      </c>
      <c r="Z1716" t="s">
        <v>19</v>
      </c>
      <c r="AA1716" t="s">
        <v>19</v>
      </c>
      <c r="AB1716" t="s">
        <v>19</v>
      </c>
      <c r="AC1716" t="s">
        <v>19</v>
      </c>
      <c r="AD1716" t="s">
        <v>19</v>
      </c>
      <c r="AE1716" t="s">
        <v>1430</v>
      </c>
      <c r="AF1716" s="27" t="s">
        <v>19</v>
      </c>
      <c r="AG1716" s="27" t="s">
        <v>19</v>
      </c>
      <c r="AH1716" s="27" t="s">
        <v>19</v>
      </c>
      <c r="AI1716" s="27" t="s">
        <v>19</v>
      </c>
      <c r="AJ1716" s="27" t="s">
        <v>19</v>
      </c>
      <c r="AK1716" t="s">
        <v>21</v>
      </c>
      <c r="AL1716">
        <v>2</v>
      </c>
      <c r="AM1716">
        <v>2</v>
      </c>
      <c r="AT1716">
        <v>2</v>
      </c>
      <c r="AU1716">
        <v>2</v>
      </c>
    </row>
    <row r="1717" spans="1:47" ht="14.45" customHeight="1">
      <c r="A1717"/>
      <c r="B1717" s="26" t="s">
        <v>6823</v>
      </c>
      <c r="D1717" s="47"/>
      <c r="E1717" s="256"/>
      <c r="F1717" s="47"/>
      <c r="G1717" s="47"/>
      <c r="H1717" s="47"/>
      <c r="I1717" s="47"/>
      <c r="J1717" s="47"/>
      <c r="K1717" s="47"/>
      <c r="L1717" s="47"/>
      <c r="M1717" s="47"/>
      <c r="N1717" s="47"/>
      <c r="O1717" s="47"/>
      <c r="P1717" s="47"/>
      <c r="Q1717" s="47"/>
      <c r="R1717" s="47"/>
      <c r="S1717" s="47"/>
      <c r="T1717" s="47"/>
      <c r="U1717" s="47"/>
      <c r="V1717" s="48"/>
      <c r="W1717">
        <v>4</v>
      </c>
      <c r="X1717" t="s">
        <v>75</v>
      </c>
      <c r="Y1717" t="s">
        <v>19</v>
      </c>
      <c r="Z1717" t="s">
        <v>19</v>
      </c>
      <c r="AA1717" t="s">
        <v>19</v>
      </c>
      <c r="AB1717" t="s">
        <v>19</v>
      </c>
      <c r="AC1717" t="s">
        <v>19</v>
      </c>
      <c r="AD1717" t="s">
        <v>19</v>
      </c>
      <c r="AE1717" t="s">
        <v>89</v>
      </c>
      <c r="AF1717" s="27" t="s">
        <v>19</v>
      </c>
      <c r="AG1717" s="27" t="s">
        <v>19</v>
      </c>
      <c r="AH1717" s="27" t="s">
        <v>19</v>
      </c>
      <c r="AI1717" s="27" t="s">
        <v>19</v>
      </c>
      <c r="AJ1717" s="27" t="s">
        <v>19</v>
      </c>
      <c r="AK1717" t="s">
        <v>21</v>
      </c>
      <c r="AL1717">
        <v>2</v>
      </c>
      <c r="AM1717" t="s">
        <v>19</v>
      </c>
      <c r="AT1717">
        <v>2</v>
      </c>
      <c r="AU1717" t="s">
        <v>19</v>
      </c>
    </row>
    <row r="1718" spans="1:47" ht="14.45" customHeight="1">
      <c r="A1718"/>
      <c r="B1718" s="26" t="s">
        <v>6823</v>
      </c>
      <c r="D1718" s="47"/>
      <c r="E1718" s="256"/>
      <c r="F1718" s="47"/>
      <c r="G1718" s="47"/>
      <c r="H1718" s="47"/>
      <c r="I1718" s="47"/>
      <c r="J1718" s="47"/>
      <c r="K1718" s="47"/>
      <c r="L1718" s="47"/>
      <c r="M1718" s="47"/>
      <c r="N1718" s="47"/>
      <c r="O1718" s="47"/>
      <c r="P1718" s="47"/>
      <c r="Q1718" s="47"/>
      <c r="R1718" s="47"/>
      <c r="S1718" s="47"/>
      <c r="T1718" s="47"/>
      <c r="U1718" s="47"/>
      <c r="V1718" s="48"/>
      <c r="W1718">
        <v>4</v>
      </c>
      <c r="X1718" t="s">
        <v>75</v>
      </c>
      <c r="Y1718" t="s">
        <v>19</v>
      </c>
      <c r="Z1718" t="s">
        <v>19</v>
      </c>
      <c r="AA1718" t="s">
        <v>19</v>
      </c>
      <c r="AB1718" t="s">
        <v>19</v>
      </c>
      <c r="AC1718" t="s">
        <v>19</v>
      </c>
      <c r="AD1718" t="s">
        <v>19</v>
      </c>
      <c r="AE1718" t="s">
        <v>91</v>
      </c>
      <c r="AF1718" s="27" t="s">
        <v>19</v>
      </c>
      <c r="AG1718" s="27" t="s">
        <v>19</v>
      </c>
      <c r="AH1718" s="27" t="s">
        <v>19</v>
      </c>
      <c r="AI1718" s="27" t="s">
        <v>19</v>
      </c>
      <c r="AJ1718" s="27" t="s">
        <v>19</v>
      </c>
      <c r="AK1718" t="s">
        <v>21</v>
      </c>
      <c r="AL1718">
        <v>2</v>
      </c>
      <c r="AM1718" t="s">
        <v>19</v>
      </c>
      <c r="AT1718">
        <v>2</v>
      </c>
      <c r="AU1718" t="s">
        <v>19</v>
      </c>
    </row>
    <row r="1719" spans="1:47" ht="14.45" customHeight="1">
      <c r="A1719"/>
      <c r="B1719" s="26" t="s">
        <v>6823</v>
      </c>
      <c r="D1719" s="47"/>
      <c r="E1719" s="256"/>
      <c r="F1719" s="47"/>
      <c r="G1719" s="47"/>
      <c r="H1719" s="47"/>
      <c r="I1719" s="47"/>
      <c r="J1719" s="47"/>
      <c r="K1719" s="47"/>
      <c r="L1719" s="47"/>
      <c r="M1719" s="47"/>
      <c r="N1719" s="47"/>
      <c r="O1719" s="47"/>
      <c r="P1719" s="47"/>
      <c r="Q1719" s="47"/>
      <c r="R1719" s="47"/>
      <c r="S1719" s="47"/>
      <c r="T1719" s="47"/>
      <c r="U1719" s="47"/>
      <c r="V1719" s="48"/>
      <c r="W1719">
        <v>4</v>
      </c>
      <c r="X1719" t="s">
        <v>75</v>
      </c>
      <c r="Y1719" t="s">
        <v>19</v>
      </c>
      <c r="Z1719" t="s">
        <v>19</v>
      </c>
      <c r="AA1719" t="s">
        <v>19</v>
      </c>
      <c r="AB1719" t="s">
        <v>19</v>
      </c>
      <c r="AC1719" t="s">
        <v>19</v>
      </c>
      <c r="AD1719" t="s">
        <v>19</v>
      </c>
      <c r="AE1719" t="s">
        <v>1431</v>
      </c>
      <c r="AF1719" s="27" t="s">
        <v>19</v>
      </c>
      <c r="AG1719" s="27" t="s">
        <v>19</v>
      </c>
      <c r="AH1719" s="27" t="s">
        <v>19</v>
      </c>
      <c r="AI1719" s="27" t="s">
        <v>19</v>
      </c>
      <c r="AJ1719" s="27" t="s">
        <v>19</v>
      </c>
      <c r="AK1719" t="s">
        <v>21</v>
      </c>
      <c r="AL1719">
        <v>2</v>
      </c>
      <c r="AM1719">
        <v>2</v>
      </c>
      <c r="AT1719">
        <v>2</v>
      </c>
      <c r="AU1719">
        <v>2</v>
      </c>
    </row>
    <row r="1720" spans="1:47" ht="14.45" customHeight="1">
      <c r="A1720"/>
      <c r="B1720" s="26" t="s">
        <v>6823</v>
      </c>
      <c r="D1720" s="47"/>
      <c r="E1720" s="256"/>
      <c r="F1720" s="47"/>
      <c r="G1720" s="47"/>
      <c r="H1720" s="47"/>
      <c r="I1720" s="47"/>
      <c r="J1720" s="47"/>
      <c r="K1720" s="47"/>
      <c r="L1720" s="47"/>
      <c r="M1720" s="47"/>
      <c r="N1720" s="47"/>
      <c r="O1720" s="47"/>
      <c r="P1720" s="47"/>
      <c r="Q1720" s="47"/>
      <c r="R1720" s="47"/>
      <c r="S1720" s="47"/>
      <c r="T1720" s="47"/>
      <c r="U1720" s="47"/>
      <c r="V1720" s="48"/>
      <c r="W1720">
        <v>4</v>
      </c>
      <c r="X1720" t="s">
        <v>75</v>
      </c>
      <c r="Y1720" t="s">
        <v>19</v>
      </c>
      <c r="Z1720" t="s">
        <v>19</v>
      </c>
      <c r="AA1720" t="s">
        <v>19</v>
      </c>
      <c r="AB1720" t="s">
        <v>19</v>
      </c>
      <c r="AC1720" t="s">
        <v>19</v>
      </c>
      <c r="AD1720" t="s">
        <v>19</v>
      </c>
      <c r="AE1720" t="s">
        <v>2532</v>
      </c>
      <c r="AF1720" s="27" t="s">
        <v>19</v>
      </c>
      <c r="AG1720" s="27" t="s">
        <v>19</v>
      </c>
      <c r="AH1720" s="27" t="s">
        <v>19</v>
      </c>
      <c r="AI1720" s="27" t="s">
        <v>19</v>
      </c>
      <c r="AJ1720" s="27" t="s">
        <v>19</v>
      </c>
      <c r="AK1720" t="s">
        <v>21</v>
      </c>
      <c r="AL1720">
        <v>2</v>
      </c>
      <c r="AM1720" t="s">
        <v>19</v>
      </c>
      <c r="AT1720">
        <v>2</v>
      </c>
      <c r="AU1720" t="s">
        <v>19</v>
      </c>
    </row>
    <row r="1721" spans="1:47" ht="14.45" customHeight="1">
      <c r="A1721"/>
      <c r="B1721" s="26" t="s">
        <v>6823</v>
      </c>
      <c r="D1721" s="47"/>
      <c r="E1721" s="256"/>
      <c r="F1721" s="47"/>
      <c r="G1721" s="47"/>
      <c r="H1721" s="47"/>
      <c r="I1721" s="47"/>
      <c r="J1721" s="47"/>
      <c r="K1721" s="47"/>
      <c r="L1721" s="47"/>
      <c r="M1721" s="47"/>
      <c r="N1721" s="47"/>
      <c r="O1721" s="47"/>
      <c r="P1721" s="47"/>
      <c r="Q1721" s="47"/>
      <c r="R1721" s="47"/>
      <c r="S1721" s="47"/>
      <c r="T1721" s="47"/>
      <c r="U1721" s="47"/>
      <c r="V1721" s="48"/>
      <c r="W1721">
        <v>4</v>
      </c>
      <c r="X1721" t="s">
        <v>75</v>
      </c>
      <c r="Y1721" t="s">
        <v>19</v>
      </c>
      <c r="Z1721" t="s">
        <v>19</v>
      </c>
      <c r="AA1721" t="s">
        <v>19</v>
      </c>
      <c r="AB1721" t="s">
        <v>19</v>
      </c>
      <c r="AC1721" t="s">
        <v>19</v>
      </c>
      <c r="AD1721" t="s">
        <v>19</v>
      </c>
      <c r="AE1721" t="s">
        <v>2830</v>
      </c>
      <c r="AF1721" s="27" t="s">
        <v>19</v>
      </c>
      <c r="AG1721" s="27" t="s">
        <v>19</v>
      </c>
      <c r="AH1721" s="27" t="s">
        <v>19</v>
      </c>
      <c r="AI1721" s="27" t="s">
        <v>19</v>
      </c>
      <c r="AJ1721" s="27" t="s">
        <v>19</v>
      </c>
      <c r="AK1721" t="s">
        <v>21</v>
      </c>
      <c r="AL1721">
        <v>2</v>
      </c>
      <c r="AM1721" t="s">
        <v>19</v>
      </c>
      <c r="AT1721">
        <v>2</v>
      </c>
      <c r="AU1721" t="s">
        <v>19</v>
      </c>
    </row>
    <row r="1722" spans="1:47" ht="14.45" customHeight="1">
      <c r="A1722"/>
      <c r="B1722" s="26" t="s">
        <v>6823</v>
      </c>
      <c r="D1722" s="47"/>
      <c r="E1722" s="256"/>
      <c r="F1722" s="47"/>
      <c r="G1722" s="47"/>
      <c r="H1722" s="47"/>
      <c r="I1722" s="47"/>
      <c r="J1722" s="47"/>
      <c r="K1722" s="47"/>
      <c r="L1722" s="47"/>
      <c r="M1722" s="47"/>
      <c r="N1722" s="47"/>
      <c r="O1722" s="47"/>
      <c r="P1722" s="47"/>
      <c r="Q1722" s="47"/>
      <c r="R1722" s="47"/>
      <c r="S1722" s="47"/>
      <c r="T1722" s="47"/>
      <c r="U1722" s="47"/>
      <c r="V1722" s="48"/>
      <c r="W1722">
        <v>4</v>
      </c>
      <c r="X1722" t="s">
        <v>75</v>
      </c>
      <c r="Y1722" t="s">
        <v>19</v>
      </c>
      <c r="Z1722" t="s">
        <v>19</v>
      </c>
      <c r="AA1722" t="s">
        <v>19</v>
      </c>
      <c r="AB1722" t="s">
        <v>19</v>
      </c>
      <c r="AC1722" t="s">
        <v>19</v>
      </c>
      <c r="AD1722" t="s">
        <v>19</v>
      </c>
      <c r="AE1722" t="s">
        <v>122</v>
      </c>
      <c r="AF1722" s="27" t="s">
        <v>19</v>
      </c>
      <c r="AG1722" s="27" t="s">
        <v>19</v>
      </c>
      <c r="AH1722" s="27" t="s">
        <v>19</v>
      </c>
      <c r="AI1722" s="27" t="s">
        <v>19</v>
      </c>
      <c r="AJ1722" s="27" t="s">
        <v>19</v>
      </c>
      <c r="AK1722" t="s">
        <v>21</v>
      </c>
      <c r="AL1722">
        <v>2</v>
      </c>
      <c r="AM1722" t="s">
        <v>19</v>
      </c>
      <c r="AT1722">
        <v>2</v>
      </c>
      <c r="AU1722" t="s">
        <v>19</v>
      </c>
    </row>
    <row r="1723" spans="1:47" ht="14.45" customHeight="1">
      <c r="A1723"/>
      <c r="B1723" s="26" t="s">
        <v>6823</v>
      </c>
      <c r="D1723" s="47"/>
      <c r="E1723" s="256"/>
      <c r="F1723" s="47"/>
      <c r="G1723" s="47"/>
      <c r="H1723" s="47"/>
      <c r="I1723" s="47"/>
      <c r="J1723" s="47"/>
      <c r="K1723" s="47"/>
      <c r="L1723" s="47"/>
      <c r="M1723" s="47"/>
      <c r="N1723" s="47"/>
      <c r="O1723" s="47"/>
      <c r="P1723" s="47"/>
      <c r="Q1723" s="47"/>
      <c r="R1723" s="47"/>
      <c r="S1723" s="47"/>
      <c r="T1723" s="47"/>
      <c r="U1723" s="47"/>
      <c r="V1723" s="48"/>
      <c r="W1723">
        <v>4</v>
      </c>
      <c r="X1723" t="s">
        <v>75</v>
      </c>
      <c r="Y1723" t="s">
        <v>19</v>
      </c>
      <c r="Z1723" t="s">
        <v>19</v>
      </c>
      <c r="AA1723" t="s">
        <v>19</v>
      </c>
      <c r="AB1723" t="s">
        <v>19</v>
      </c>
      <c r="AC1723" t="s">
        <v>19</v>
      </c>
      <c r="AD1723" t="s">
        <v>19</v>
      </c>
      <c r="AE1723" t="s">
        <v>125</v>
      </c>
      <c r="AF1723" s="27" t="s">
        <v>19</v>
      </c>
      <c r="AG1723" s="27" t="s">
        <v>19</v>
      </c>
      <c r="AH1723" s="27" t="s">
        <v>19</v>
      </c>
      <c r="AI1723" s="27" t="s">
        <v>19</v>
      </c>
      <c r="AJ1723" s="27" t="s">
        <v>19</v>
      </c>
      <c r="AK1723" t="s">
        <v>21</v>
      </c>
      <c r="AL1723">
        <v>2</v>
      </c>
      <c r="AM1723">
        <v>2</v>
      </c>
      <c r="AT1723">
        <v>2</v>
      </c>
      <c r="AU1723">
        <v>2</v>
      </c>
    </row>
    <row r="1724" spans="1:47" ht="14.45" customHeight="1">
      <c r="A1724"/>
      <c r="B1724" s="26" t="s">
        <v>6823</v>
      </c>
      <c r="D1724" s="37" t="s">
        <v>6896</v>
      </c>
      <c r="E1724" s="267" t="s">
        <v>6846</v>
      </c>
      <c r="F1724" s="47" t="s">
        <v>6847</v>
      </c>
      <c r="G1724" s="47"/>
      <c r="H1724" s="47"/>
      <c r="I1724" s="47"/>
      <c r="J1724" s="47"/>
      <c r="K1724" s="47"/>
      <c r="L1724" s="47"/>
      <c r="M1724" s="47"/>
      <c r="N1724" s="47"/>
      <c r="O1724" s="47"/>
      <c r="P1724" s="47"/>
      <c r="Q1724" s="47"/>
      <c r="R1724" s="47"/>
      <c r="S1724" s="47"/>
      <c r="T1724" s="47"/>
      <c r="U1724" s="47"/>
      <c r="V1724" s="48" t="s">
        <v>6836</v>
      </c>
      <c r="W1724">
        <v>3</v>
      </c>
      <c r="X1724" t="s">
        <v>3040</v>
      </c>
      <c r="Y1724" t="s">
        <v>3041</v>
      </c>
      <c r="Z1724" t="s">
        <v>19</v>
      </c>
      <c r="AA1724" t="s">
        <v>1805</v>
      </c>
      <c r="AB1724" t="s">
        <v>1805</v>
      </c>
      <c r="AC1724" t="s">
        <v>3042</v>
      </c>
      <c r="AD1724" t="s">
        <v>1083</v>
      </c>
      <c r="AE1724" t="s">
        <v>3043</v>
      </c>
      <c r="AF1724" s="27" t="s">
        <v>3044</v>
      </c>
      <c r="AG1724" s="27" t="s">
        <v>19</v>
      </c>
      <c r="AH1724" s="27" t="s">
        <v>311</v>
      </c>
      <c r="AI1724" s="27" t="s">
        <v>1807</v>
      </c>
      <c r="AJ1724" s="27" t="s">
        <v>19</v>
      </c>
      <c r="AK1724" t="s">
        <v>21</v>
      </c>
      <c r="AL1724">
        <v>1</v>
      </c>
      <c r="AM1724" t="s">
        <v>19</v>
      </c>
      <c r="AT1724" t="s">
        <v>3036</v>
      </c>
      <c r="AU1724" t="s">
        <v>19</v>
      </c>
    </row>
    <row r="1725" spans="1:47" ht="14.45" customHeight="1">
      <c r="A1725"/>
      <c r="B1725" s="26" t="s">
        <v>6823</v>
      </c>
      <c r="D1725" s="47" t="s">
        <v>6900</v>
      </c>
      <c r="E1725" s="256"/>
      <c r="F1725" s="47"/>
      <c r="G1725" s="47"/>
      <c r="H1725" s="47"/>
      <c r="I1725" s="47"/>
      <c r="J1725" s="47"/>
      <c r="K1725" s="47"/>
      <c r="L1725" s="47"/>
      <c r="M1725" s="47"/>
      <c r="N1725" s="47"/>
      <c r="O1725" s="47"/>
      <c r="P1725" s="47"/>
      <c r="Q1725" s="47"/>
      <c r="R1725" s="47"/>
      <c r="S1725" s="47"/>
      <c r="T1725" s="47"/>
      <c r="U1725" s="47"/>
      <c r="V1725" s="48" t="s">
        <v>6836</v>
      </c>
      <c r="W1725">
        <v>4</v>
      </c>
      <c r="X1725" t="s">
        <v>313</v>
      </c>
      <c r="Y1725" t="s">
        <v>19</v>
      </c>
      <c r="Z1725" t="s">
        <v>19</v>
      </c>
      <c r="AA1725" t="s">
        <v>19</v>
      </c>
      <c r="AB1725" t="s">
        <v>19</v>
      </c>
      <c r="AC1725" t="s">
        <v>19</v>
      </c>
      <c r="AD1725" t="s">
        <v>19</v>
      </c>
      <c r="AE1725" t="s">
        <v>316</v>
      </c>
      <c r="AF1725" s="27" t="s">
        <v>19</v>
      </c>
      <c r="AG1725" s="27" t="s">
        <v>3042</v>
      </c>
      <c r="AH1725" s="27" t="s">
        <v>19</v>
      </c>
      <c r="AI1725" s="27" t="s">
        <v>19</v>
      </c>
      <c r="AJ1725" s="27" t="s">
        <v>19</v>
      </c>
      <c r="AK1725" t="s">
        <v>21</v>
      </c>
      <c r="AL1725" t="s">
        <v>315</v>
      </c>
      <c r="AM1725" t="s">
        <v>19</v>
      </c>
      <c r="AT1725" t="s">
        <v>3036</v>
      </c>
      <c r="AU1725" t="s">
        <v>19</v>
      </c>
    </row>
    <row r="1726" spans="1:47" ht="14.45" customHeight="1">
      <c r="A1726"/>
      <c r="B1726" s="26" t="s">
        <v>6823</v>
      </c>
      <c r="D1726" s="47" t="s">
        <v>6902</v>
      </c>
      <c r="E1726" s="256" t="s">
        <v>6846</v>
      </c>
      <c r="F1726" s="47" t="s">
        <v>6847</v>
      </c>
      <c r="G1726" s="47"/>
      <c r="H1726" s="47"/>
      <c r="I1726" s="47"/>
      <c r="J1726" s="47"/>
      <c r="K1726" s="47"/>
      <c r="L1726" s="47"/>
      <c r="M1726" s="42">
        <v>920007296</v>
      </c>
      <c r="N1726" s="47"/>
      <c r="O1726" s="47"/>
      <c r="P1726" s="47"/>
      <c r="Q1726" s="47"/>
      <c r="R1726" s="47"/>
      <c r="S1726" s="47"/>
      <c r="T1726" s="47"/>
      <c r="U1726" s="47"/>
      <c r="V1726" s="48" t="s">
        <v>6833</v>
      </c>
      <c r="W1726">
        <v>3</v>
      </c>
      <c r="X1726" t="s">
        <v>1459</v>
      </c>
      <c r="Y1726" t="s">
        <v>3012</v>
      </c>
      <c r="Z1726" t="s">
        <v>19</v>
      </c>
      <c r="AA1726" t="s">
        <v>2783</v>
      </c>
      <c r="AB1726" t="s">
        <v>2783</v>
      </c>
      <c r="AC1726" t="s">
        <v>3013</v>
      </c>
      <c r="AD1726" t="s">
        <v>3014</v>
      </c>
      <c r="AE1726" t="s">
        <v>1463</v>
      </c>
      <c r="AF1726" s="27" t="s">
        <v>19</v>
      </c>
      <c r="AG1726" s="27" t="s">
        <v>19</v>
      </c>
      <c r="AH1726" s="27" t="s">
        <v>311</v>
      </c>
      <c r="AI1726" s="27" t="s">
        <v>2786</v>
      </c>
      <c r="AJ1726" s="27" t="s">
        <v>2787</v>
      </c>
      <c r="AK1726" t="s">
        <v>21</v>
      </c>
      <c r="AL1726">
        <v>1</v>
      </c>
      <c r="AM1726">
        <v>1</v>
      </c>
      <c r="AT1726" t="s">
        <v>3036</v>
      </c>
      <c r="AU1726" t="s">
        <v>3038</v>
      </c>
    </row>
    <row r="1727" spans="1:47" ht="14.45" customHeight="1">
      <c r="A1727"/>
      <c r="B1727" s="32" t="s">
        <v>6823</v>
      </c>
      <c r="D1727" s="32" t="s">
        <v>6902</v>
      </c>
      <c r="E1727" s="256"/>
      <c r="F1727" s="47"/>
      <c r="G1727" s="47"/>
      <c r="H1727" s="47"/>
      <c r="I1727" s="47"/>
      <c r="J1727" s="47"/>
      <c r="K1727" s="47"/>
      <c r="L1727" s="47"/>
      <c r="M1727" s="32">
        <v>920005343</v>
      </c>
      <c r="N1727" s="47"/>
      <c r="O1727" s="47"/>
      <c r="P1727" s="47"/>
      <c r="Q1727" s="47"/>
      <c r="R1727" s="47"/>
      <c r="S1727" s="47"/>
      <c r="T1727" s="47"/>
      <c r="U1727" s="47"/>
      <c r="V1727" s="39" t="s">
        <v>6833</v>
      </c>
      <c r="W1727" s="30"/>
      <c r="X1727" s="30" t="s">
        <v>6873</v>
      </c>
      <c r="Y1727" s="30"/>
      <c r="Z1727" s="30"/>
      <c r="AA1727" s="30"/>
      <c r="AB1727" s="30"/>
      <c r="AC1727" s="30" t="s">
        <v>3013</v>
      </c>
    </row>
    <row r="1728" spans="1:47" ht="14.45" customHeight="1">
      <c r="A1728"/>
      <c r="B1728" s="32" t="s">
        <v>6823</v>
      </c>
      <c r="D1728" s="32" t="s">
        <v>6900</v>
      </c>
      <c r="E1728" s="256"/>
      <c r="F1728" s="47"/>
      <c r="G1728" s="47"/>
      <c r="H1728" s="47"/>
      <c r="I1728" s="47"/>
      <c r="J1728" s="47"/>
      <c r="K1728" s="47"/>
      <c r="L1728" s="47"/>
      <c r="M1728" s="32">
        <v>920007473</v>
      </c>
      <c r="N1728" s="47"/>
      <c r="O1728" s="47"/>
      <c r="P1728" s="47"/>
      <c r="Q1728" s="47"/>
      <c r="R1728" s="47"/>
      <c r="S1728" s="47"/>
      <c r="T1728" s="47"/>
      <c r="U1728" s="47"/>
      <c r="V1728" s="39" t="s">
        <v>6836</v>
      </c>
      <c r="W1728" s="30"/>
      <c r="X1728" s="30" t="s">
        <v>6874</v>
      </c>
      <c r="Y1728" s="30"/>
      <c r="Z1728" s="30"/>
      <c r="AA1728" s="30"/>
      <c r="AB1728" s="30"/>
      <c r="AC1728" s="30" t="s">
        <v>3013</v>
      </c>
    </row>
    <row r="1729" spans="1:51" ht="14.45" customHeight="1">
      <c r="A1729"/>
      <c r="B1729" s="32" t="s">
        <v>6823</v>
      </c>
      <c r="D1729" s="32" t="s">
        <v>6900</v>
      </c>
      <c r="E1729" s="256"/>
      <c r="F1729" s="47"/>
      <c r="G1729" s="47"/>
      <c r="H1729" s="47"/>
      <c r="I1729" s="47"/>
      <c r="J1729" s="47"/>
      <c r="K1729" s="47"/>
      <c r="L1729" s="47"/>
      <c r="M1729" s="32">
        <v>920007474</v>
      </c>
      <c r="N1729" s="47"/>
      <c r="O1729" s="47"/>
      <c r="P1729" s="47"/>
      <c r="Q1729" s="47"/>
      <c r="R1729" s="47"/>
      <c r="S1729" s="47"/>
      <c r="T1729" s="47"/>
      <c r="U1729" s="47"/>
      <c r="V1729" s="39" t="s">
        <v>6836</v>
      </c>
      <c r="W1729" s="30"/>
      <c r="X1729" s="30" t="s">
        <v>6875</v>
      </c>
      <c r="Y1729" s="30"/>
      <c r="Z1729" s="30"/>
      <c r="AA1729" s="30"/>
      <c r="AB1729" s="30"/>
      <c r="AC1729" s="30" t="s">
        <v>3013</v>
      </c>
    </row>
    <row r="1730" spans="1:51" ht="14.45" customHeight="1">
      <c r="A1730"/>
      <c r="B1730" s="26" t="s">
        <v>6823</v>
      </c>
      <c r="D1730" s="34" t="s">
        <v>6900</v>
      </c>
      <c r="E1730" s="256"/>
      <c r="F1730" s="47"/>
      <c r="G1730" s="47"/>
      <c r="H1730" s="47"/>
      <c r="I1730" s="47"/>
      <c r="J1730" s="47"/>
      <c r="K1730" s="47"/>
      <c r="L1730" s="55" t="s">
        <v>7034</v>
      </c>
      <c r="M1730" s="26"/>
      <c r="N1730" s="26"/>
      <c r="O1730" s="26"/>
      <c r="P1730" s="26"/>
      <c r="Q1730" s="26"/>
      <c r="R1730" s="26"/>
      <c r="S1730" s="26"/>
      <c r="T1730" s="26"/>
      <c r="U1730" s="59"/>
      <c r="V1730" s="59" t="s">
        <v>6836</v>
      </c>
      <c r="W1730">
        <v>3</v>
      </c>
      <c r="X1730" t="s">
        <v>1227</v>
      </c>
      <c r="Y1730" t="s">
        <v>3015</v>
      </c>
      <c r="Z1730" t="s">
        <v>19</v>
      </c>
      <c r="AA1730" t="s">
        <v>19</v>
      </c>
      <c r="AB1730" t="s">
        <v>19</v>
      </c>
      <c r="AC1730" t="s">
        <v>3015</v>
      </c>
      <c r="AD1730" t="s">
        <v>3014</v>
      </c>
      <c r="AE1730" t="s">
        <v>1229</v>
      </c>
      <c r="AF1730" s="27" t="s">
        <v>19</v>
      </c>
      <c r="AG1730" s="27" t="s">
        <v>3013</v>
      </c>
      <c r="AH1730" s="27" t="s">
        <v>19</v>
      </c>
      <c r="AI1730" s="27" t="s">
        <v>19</v>
      </c>
      <c r="AJ1730" s="27" t="s">
        <v>19</v>
      </c>
      <c r="AK1730" t="s">
        <v>21</v>
      </c>
      <c r="AL1730">
        <v>1</v>
      </c>
      <c r="AM1730">
        <v>1</v>
      </c>
      <c r="AT1730" t="s">
        <v>3036</v>
      </c>
      <c r="AU1730" t="s">
        <v>3038</v>
      </c>
    </row>
    <row r="1731" spans="1:51" ht="14.45" customHeight="1">
      <c r="A1731"/>
      <c r="B1731" s="26" t="s">
        <v>6823</v>
      </c>
      <c r="D1731" s="34" t="s">
        <v>6900</v>
      </c>
      <c r="E1731" s="256"/>
      <c r="F1731" s="47"/>
      <c r="G1731" s="47"/>
      <c r="H1731" s="47"/>
      <c r="I1731" s="47"/>
      <c r="J1731" s="47"/>
      <c r="K1731" s="47"/>
      <c r="L1731" s="26"/>
      <c r="M1731" s="26"/>
      <c r="N1731" s="26"/>
      <c r="O1731" s="26"/>
      <c r="P1731" s="26"/>
      <c r="Q1731" s="26"/>
      <c r="R1731" s="26"/>
      <c r="S1731" s="26"/>
      <c r="T1731" s="26"/>
      <c r="U1731" s="59"/>
      <c r="V1731" s="59" t="s">
        <v>6836</v>
      </c>
      <c r="W1731">
        <v>4</v>
      </c>
      <c r="X1731" t="s">
        <v>313</v>
      </c>
      <c r="Y1731" t="s">
        <v>19</v>
      </c>
      <c r="Z1731" t="s">
        <v>19</v>
      </c>
      <c r="AA1731" t="s">
        <v>19</v>
      </c>
      <c r="AB1731" t="s">
        <v>19</v>
      </c>
      <c r="AC1731" t="s">
        <v>19</v>
      </c>
      <c r="AD1731" t="s">
        <v>19</v>
      </c>
      <c r="AE1731" t="s">
        <v>1467</v>
      </c>
      <c r="AF1731" s="27" t="s">
        <v>19</v>
      </c>
      <c r="AG1731" s="27" t="s">
        <v>3013</v>
      </c>
      <c r="AH1731" s="27" t="s">
        <v>19</v>
      </c>
      <c r="AI1731" s="27" t="s">
        <v>19</v>
      </c>
      <c r="AJ1731" s="27" t="s">
        <v>19</v>
      </c>
      <c r="AK1731" t="s">
        <v>21</v>
      </c>
      <c r="AL1731" t="s">
        <v>315</v>
      </c>
      <c r="AM1731" t="s">
        <v>315</v>
      </c>
      <c r="AT1731" t="s">
        <v>3036</v>
      </c>
      <c r="AU1731" t="s">
        <v>3038</v>
      </c>
    </row>
    <row r="1732" spans="1:51" ht="14.45" customHeight="1">
      <c r="A1732"/>
      <c r="B1732" s="26" t="s">
        <v>6823</v>
      </c>
      <c r="D1732" s="34" t="s">
        <v>6900</v>
      </c>
      <c r="E1732" s="256"/>
      <c r="F1732" s="47"/>
      <c r="G1732" s="47"/>
      <c r="H1732" s="47"/>
      <c r="I1732" s="47"/>
      <c r="J1732" s="47"/>
      <c r="K1732" s="47"/>
      <c r="L1732" s="26"/>
      <c r="M1732" s="26"/>
      <c r="N1732" s="26"/>
      <c r="O1732" s="26"/>
      <c r="P1732" s="26"/>
      <c r="Q1732" s="26"/>
      <c r="R1732" s="26"/>
      <c r="S1732" s="26"/>
      <c r="T1732" s="26"/>
      <c r="U1732" s="59"/>
      <c r="V1732" s="59" t="s">
        <v>6836</v>
      </c>
      <c r="W1732">
        <v>4</v>
      </c>
      <c r="X1732" t="s">
        <v>313</v>
      </c>
      <c r="Y1732" t="s">
        <v>19</v>
      </c>
      <c r="Z1732" t="s">
        <v>19</v>
      </c>
      <c r="AA1732" t="s">
        <v>19</v>
      </c>
      <c r="AB1732" t="s">
        <v>19</v>
      </c>
      <c r="AC1732" t="s">
        <v>19</v>
      </c>
      <c r="AD1732" t="s">
        <v>19</v>
      </c>
      <c r="AE1732" t="s">
        <v>316</v>
      </c>
      <c r="AF1732" s="27" t="s">
        <v>19</v>
      </c>
      <c r="AG1732" s="27" t="s">
        <v>3013</v>
      </c>
      <c r="AH1732" s="27" t="s">
        <v>19</v>
      </c>
      <c r="AI1732" s="27" t="s">
        <v>19</v>
      </c>
      <c r="AJ1732" s="27" t="s">
        <v>19</v>
      </c>
      <c r="AK1732" t="s">
        <v>21</v>
      </c>
      <c r="AL1732" t="s">
        <v>315</v>
      </c>
      <c r="AM1732" t="s">
        <v>315</v>
      </c>
      <c r="AT1732" t="s">
        <v>3036</v>
      </c>
      <c r="AU1732" t="s">
        <v>3038</v>
      </c>
    </row>
    <row r="1733" spans="1:51" ht="14.45" customHeight="1">
      <c r="A1733"/>
      <c r="B1733" s="26" t="s">
        <v>6823</v>
      </c>
      <c r="D1733" s="25" t="s">
        <v>6959</v>
      </c>
      <c r="E1733" s="260"/>
      <c r="F1733" s="25"/>
      <c r="G1733" s="25"/>
      <c r="H1733" s="25"/>
      <c r="I1733" s="25"/>
      <c r="J1733" s="25" t="s">
        <v>7114</v>
      </c>
      <c r="K1733" s="72"/>
      <c r="L1733" s="72"/>
      <c r="M1733" s="72"/>
      <c r="N1733" s="72"/>
      <c r="O1733" s="72"/>
      <c r="P1733" s="72"/>
      <c r="Q1733" s="72"/>
      <c r="R1733" s="72"/>
      <c r="S1733" s="72"/>
      <c r="T1733" s="72"/>
      <c r="U1733" s="75"/>
      <c r="V1733" s="75" t="s">
        <v>6836</v>
      </c>
      <c r="W1733">
        <v>3</v>
      </c>
      <c r="X1733" t="s">
        <v>720</v>
      </c>
      <c r="Y1733" t="s">
        <v>3045</v>
      </c>
      <c r="Z1733" t="s">
        <v>19</v>
      </c>
      <c r="AA1733" t="s">
        <v>19</v>
      </c>
      <c r="AB1733" t="s">
        <v>3046</v>
      </c>
      <c r="AC1733" t="s">
        <v>3045</v>
      </c>
      <c r="AD1733" t="s">
        <v>766</v>
      </c>
      <c r="AE1733" t="s">
        <v>723</v>
      </c>
      <c r="AF1733" s="27" t="s">
        <v>19</v>
      </c>
      <c r="AG1733" s="27" t="s">
        <v>765</v>
      </c>
      <c r="AH1733" s="27" t="s">
        <v>724</v>
      </c>
      <c r="AI1733" s="27" t="s">
        <v>19</v>
      </c>
      <c r="AJ1733" s="27" t="s">
        <v>19</v>
      </c>
      <c r="AK1733" t="s">
        <v>21</v>
      </c>
      <c r="AL1733">
        <v>1</v>
      </c>
      <c r="AM1733" t="s">
        <v>19</v>
      </c>
      <c r="AT1733" t="s">
        <v>3036</v>
      </c>
      <c r="AU1733" t="s">
        <v>19</v>
      </c>
    </row>
    <row r="1734" spans="1:51" ht="14.45" customHeight="1">
      <c r="A1734"/>
      <c r="B1734" s="26" t="s">
        <v>6823</v>
      </c>
      <c r="D1734" s="25" t="s">
        <v>6959</v>
      </c>
      <c r="E1734" s="260"/>
      <c r="F1734" s="25"/>
      <c r="G1734" s="25"/>
      <c r="H1734" s="25"/>
      <c r="I1734" s="25"/>
      <c r="J1734" s="25" t="s">
        <v>7115</v>
      </c>
      <c r="K1734" s="72"/>
      <c r="L1734" s="72"/>
      <c r="M1734" s="72"/>
      <c r="N1734" s="72"/>
      <c r="O1734" s="72"/>
      <c r="P1734" s="72"/>
      <c r="Q1734" s="72"/>
      <c r="R1734" s="72"/>
      <c r="S1734" s="72"/>
      <c r="T1734" s="72"/>
      <c r="U1734" s="75"/>
      <c r="V1734" s="75" t="s">
        <v>6836</v>
      </c>
      <c r="W1734">
        <v>3</v>
      </c>
      <c r="X1734" t="s">
        <v>720</v>
      </c>
      <c r="Y1734" t="s">
        <v>3047</v>
      </c>
      <c r="Z1734" t="s">
        <v>19</v>
      </c>
      <c r="AA1734" t="s">
        <v>19</v>
      </c>
      <c r="AB1734" t="s">
        <v>3048</v>
      </c>
      <c r="AC1734" t="s">
        <v>3047</v>
      </c>
      <c r="AD1734" t="s">
        <v>796</v>
      </c>
      <c r="AE1734" t="s">
        <v>723</v>
      </c>
      <c r="AF1734" s="27" t="s">
        <v>19</v>
      </c>
      <c r="AG1734" s="27" t="s">
        <v>795</v>
      </c>
      <c r="AH1734" s="27" t="s">
        <v>724</v>
      </c>
      <c r="AI1734" s="27" t="s">
        <v>19</v>
      </c>
      <c r="AJ1734" s="27" t="s">
        <v>19</v>
      </c>
      <c r="AK1734" t="s">
        <v>21</v>
      </c>
      <c r="AL1734">
        <v>1</v>
      </c>
      <c r="AM1734" t="s">
        <v>19</v>
      </c>
      <c r="AT1734" t="s">
        <v>3036</v>
      </c>
      <c r="AU1734" t="s">
        <v>19</v>
      </c>
    </row>
    <row r="1735" spans="1:51" ht="14.45" customHeight="1">
      <c r="A1735"/>
      <c r="B1735" s="26" t="s">
        <v>6823</v>
      </c>
      <c r="D1735" s="25" t="s">
        <v>6900</v>
      </c>
      <c r="E1735" s="260"/>
      <c r="F1735" s="25"/>
      <c r="G1735" s="25"/>
      <c r="H1735" s="25" t="s">
        <v>6900</v>
      </c>
      <c r="I1735" s="25"/>
      <c r="J1735" s="25"/>
      <c r="K1735" s="25"/>
      <c r="L1735" s="68" t="s">
        <v>7033</v>
      </c>
      <c r="M1735" s="72"/>
      <c r="N1735" s="72"/>
      <c r="O1735" s="72"/>
      <c r="P1735" s="72"/>
      <c r="Q1735" s="72"/>
      <c r="R1735" s="72"/>
      <c r="S1735" s="72"/>
      <c r="T1735" s="72"/>
      <c r="U1735" s="75"/>
      <c r="V1735" s="75" t="s">
        <v>6836</v>
      </c>
      <c r="W1735">
        <v>3</v>
      </c>
      <c r="X1735" t="s">
        <v>1152</v>
      </c>
      <c r="Y1735" t="s">
        <v>3034</v>
      </c>
      <c r="Z1735" t="s">
        <v>19</v>
      </c>
      <c r="AA1735" t="s">
        <v>19</v>
      </c>
      <c r="AB1735" t="s">
        <v>19</v>
      </c>
      <c r="AC1735" t="s">
        <v>3034</v>
      </c>
      <c r="AD1735" t="s">
        <v>2631</v>
      </c>
      <c r="AE1735" t="s">
        <v>1155</v>
      </c>
      <c r="AF1735" s="27" t="s">
        <v>19</v>
      </c>
      <c r="AG1735" s="27" t="s">
        <v>19</v>
      </c>
      <c r="AH1735" s="27" t="s">
        <v>19</v>
      </c>
      <c r="AI1735" s="27" t="s">
        <v>19</v>
      </c>
      <c r="AJ1735" s="27" t="s">
        <v>19</v>
      </c>
      <c r="AK1735" t="s">
        <v>21</v>
      </c>
      <c r="AL1735">
        <v>1</v>
      </c>
      <c r="AM1735">
        <v>1</v>
      </c>
      <c r="AT1735" t="s">
        <v>3036</v>
      </c>
      <c r="AU1735" t="s">
        <v>3038</v>
      </c>
    </row>
    <row r="1736" spans="1:51" s="198" customFormat="1" ht="14.45" customHeight="1">
      <c r="A1736" s="227" t="s">
        <v>8098</v>
      </c>
      <c r="B1736" s="120" t="s">
        <v>6823</v>
      </c>
      <c r="D1736" s="197" t="s">
        <v>6900</v>
      </c>
      <c r="E1736" s="266"/>
      <c r="F1736" s="197"/>
      <c r="G1736" s="197"/>
      <c r="H1736" s="197" t="s">
        <v>6900</v>
      </c>
      <c r="I1736" s="197"/>
      <c r="J1736" s="197"/>
      <c r="K1736" s="197"/>
      <c r="L1736" s="365"/>
      <c r="M1736" s="120"/>
      <c r="N1736" s="120"/>
      <c r="O1736" s="120"/>
      <c r="P1736" s="120"/>
      <c r="Q1736" s="120"/>
      <c r="R1736" s="120"/>
      <c r="S1736" s="120"/>
      <c r="T1736" s="120"/>
      <c r="U1736" s="199"/>
      <c r="V1736" s="199" t="s">
        <v>6836</v>
      </c>
      <c r="W1736" s="198">
        <v>3</v>
      </c>
      <c r="X1736" s="198" t="s">
        <v>1091</v>
      </c>
      <c r="Y1736" s="198" t="s">
        <v>3035</v>
      </c>
      <c r="Z1736" s="198" t="s">
        <v>19</v>
      </c>
      <c r="AA1736" s="198" t="s">
        <v>19</v>
      </c>
      <c r="AB1736" s="198" t="s">
        <v>19</v>
      </c>
      <c r="AC1736" s="198" t="s">
        <v>3035</v>
      </c>
      <c r="AD1736" s="198" t="s">
        <v>2631</v>
      </c>
      <c r="AE1736" s="198" t="s">
        <v>1938</v>
      </c>
      <c r="AF1736" s="204" t="s">
        <v>19</v>
      </c>
      <c r="AG1736" s="204" t="s">
        <v>19</v>
      </c>
      <c r="AH1736" s="204" t="s">
        <v>19</v>
      </c>
      <c r="AI1736" s="204" t="s">
        <v>19</v>
      </c>
      <c r="AJ1736" s="204" t="s">
        <v>19</v>
      </c>
      <c r="AK1736" s="198" t="s">
        <v>21</v>
      </c>
      <c r="AL1736">
        <v>1</v>
      </c>
      <c r="AM1736">
        <v>1</v>
      </c>
      <c r="AN1736"/>
      <c r="AO1736"/>
      <c r="AP1736"/>
      <c r="AQ1736"/>
      <c r="AR1736"/>
      <c r="AS1736"/>
      <c r="AT1736" s="198" t="s">
        <v>3036</v>
      </c>
      <c r="AU1736" s="198" t="s">
        <v>3038</v>
      </c>
    </row>
    <row r="1737" spans="1:51" ht="14.45" customHeight="1">
      <c r="B1737" s="26" t="s">
        <v>6824</v>
      </c>
      <c r="D1737" s="47"/>
      <c r="E1737" s="256"/>
      <c r="F1737" s="47"/>
      <c r="G1737" s="47"/>
      <c r="H1737" s="47"/>
      <c r="I1737" s="47"/>
      <c r="J1737" s="47"/>
      <c r="K1737" s="47"/>
      <c r="L1737" s="47"/>
      <c r="M1737" s="47"/>
      <c r="N1737" s="47"/>
      <c r="O1737" s="47"/>
      <c r="P1737" s="47"/>
      <c r="Q1737" s="47"/>
      <c r="R1737" s="47"/>
      <c r="S1737" s="47"/>
      <c r="T1737" s="47"/>
      <c r="U1737" s="47"/>
      <c r="V1737" s="48"/>
      <c r="W1737">
        <v>1</v>
      </c>
      <c r="X1737" t="s">
        <v>3049</v>
      </c>
    </row>
    <row r="1738" spans="1:51" ht="14.45" customHeight="1">
      <c r="A1738" s="231" t="s">
        <v>7997</v>
      </c>
      <c r="B1738" s="26" t="s">
        <v>6824</v>
      </c>
      <c r="D1738" s="47"/>
      <c r="E1738" s="256"/>
      <c r="F1738" s="47"/>
      <c r="G1738" s="47"/>
      <c r="H1738" s="47"/>
      <c r="I1738" s="47"/>
      <c r="J1738" s="47"/>
      <c r="K1738" s="47"/>
      <c r="L1738" s="47"/>
      <c r="M1738" s="47"/>
      <c r="N1738" s="47"/>
      <c r="O1738" s="47"/>
      <c r="P1738" s="47"/>
      <c r="Q1738" s="47"/>
      <c r="R1738" s="47"/>
      <c r="S1738" s="47"/>
      <c r="T1738" s="47"/>
      <c r="U1738" s="47"/>
      <c r="V1738" s="48"/>
      <c r="W1738">
        <v>2</v>
      </c>
      <c r="X1738" t="s">
        <v>1</v>
      </c>
      <c r="Y1738" t="s">
        <v>3050</v>
      </c>
      <c r="Z1738" t="s">
        <v>3051</v>
      </c>
      <c r="AA1738" s="179" t="s">
        <v>7899</v>
      </c>
      <c r="AB1738" t="s">
        <v>4</v>
      </c>
    </row>
    <row r="1739" spans="1:51" ht="14.45" customHeight="1">
      <c r="A1739" s="231" t="s">
        <v>7879</v>
      </c>
      <c r="B1739" s="26" t="s">
        <v>6824</v>
      </c>
      <c r="D1739" s="47"/>
      <c r="E1739" s="256"/>
      <c r="F1739" s="47"/>
      <c r="G1739" s="47"/>
      <c r="H1739" s="47"/>
      <c r="I1739" s="47"/>
      <c r="J1739" s="47"/>
      <c r="K1739" s="47"/>
      <c r="L1739" s="47"/>
      <c r="M1739" s="47"/>
      <c r="N1739" s="47"/>
      <c r="O1739" s="47"/>
      <c r="P1739" s="47"/>
      <c r="Q1739" s="47"/>
      <c r="R1739" s="47"/>
      <c r="S1739" s="47"/>
      <c r="T1739" s="47"/>
      <c r="U1739" s="47"/>
      <c r="V1739" s="48"/>
      <c r="W1739">
        <v>2</v>
      </c>
      <c r="X1739" t="s">
        <v>1485</v>
      </c>
      <c r="Y1739" t="s">
        <v>3052</v>
      </c>
      <c r="Z1739" t="s">
        <v>3053</v>
      </c>
      <c r="AA1739" s="179" t="s">
        <v>7900</v>
      </c>
    </row>
    <row r="1740" spans="1:51" ht="14.45" customHeight="1">
      <c r="A1740" s="231" t="s">
        <v>8008</v>
      </c>
      <c r="B1740" s="26" t="s">
        <v>6824</v>
      </c>
      <c r="D1740" s="47"/>
      <c r="E1740" s="256"/>
      <c r="F1740" s="47"/>
      <c r="G1740" s="47"/>
      <c r="H1740" s="47"/>
      <c r="I1740" s="47"/>
      <c r="J1740" s="47"/>
      <c r="K1740" s="47"/>
      <c r="L1740" s="47"/>
      <c r="M1740" s="47"/>
      <c r="N1740" s="47"/>
      <c r="O1740" s="47"/>
      <c r="P1740" s="47"/>
      <c r="Q1740" s="47"/>
      <c r="R1740" s="47"/>
      <c r="S1740" s="47"/>
      <c r="T1740" s="47"/>
      <c r="U1740" s="47"/>
      <c r="V1740" s="48"/>
      <c r="W1740">
        <v>2</v>
      </c>
      <c r="X1740" t="s">
        <v>2178</v>
      </c>
      <c r="Y1740" t="s">
        <v>3054</v>
      </c>
      <c r="Z1740" t="s">
        <v>3055</v>
      </c>
      <c r="AA1740" s="179" t="s">
        <v>7901</v>
      </c>
      <c r="AB1740" t="s">
        <v>4</v>
      </c>
    </row>
    <row r="1741" spans="1:51" ht="14.45" customHeight="1">
      <c r="A1741" s="222" t="s">
        <v>7902</v>
      </c>
      <c r="B1741" s="118" t="s">
        <v>6824</v>
      </c>
      <c r="D1741" s="47"/>
      <c r="E1741" s="256"/>
      <c r="F1741" s="47"/>
      <c r="G1741" s="47"/>
      <c r="H1741" s="47"/>
      <c r="I1741" s="47"/>
      <c r="J1741" s="47"/>
      <c r="K1741" s="47"/>
      <c r="L1741" s="47"/>
      <c r="M1741" s="47"/>
      <c r="N1741" s="47"/>
      <c r="O1741" s="47"/>
      <c r="P1741" s="47"/>
      <c r="Q1741" s="47"/>
      <c r="R1741" s="47"/>
      <c r="S1741" s="47"/>
      <c r="T1741" s="47"/>
      <c r="U1741" s="47"/>
      <c r="V1741" s="48"/>
      <c r="W1741" s="178">
        <v>2</v>
      </c>
      <c r="X1741" s="179" t="s">
        <v>2820</v>
      </c>
      <c r="Y1741" s="179" t="s">
        <v>7763</v>
      </c>
      <c r="Z1741" s="179" t="s">
        <v>3051</v>
      </c>
      <c r="AA1741" s="179" t="s">
        <v>7764</v>
      </c>
      <c r="AB1741" s="179" t="s">
        <v>4</v>
      </c>
    </row>
    <row r="1742" spans="1:51" ht="14.45" customHeight="1">
      <c r="A1742" s="222" t="s">
        <v>7902</v>
      </c>
      <c r="B1742" s="118" t="s">
        <v>6824</v>
      </c>
      <c r="D1742" s="47"/>
      <c r="E1742" s="256"/>
      <c r="F1742" s="47"/>
      <c r="G1742" s="47"/>
      <c r="H1742" s="47"/>
      <c r="I1742" s="47"/>
      <c r="J1742" s="47"/>
      <c r="K1742" s="47"/>
      <c r="L1742" s="47"/>
      <c r="M1742" s="47"/>
      <c r="N1742" s="47"/>
      <c r="O1742" s="47"/>
      <c r="P1742" s="47"/>
      <c r="Q1742" s="47"/>
      <c r="R1742" s="47"/>
      <c r="S1742" s="47"/>
      <c r="T1742" s="47"/>
      <c r="U1742" s="47"/>
      <c r="V1742" s="48"/>
      <c r="W1742" s="178">
        <v>2</v>
      </c>
      <c r="X1742" s="179" t="s">
        <v>7644</v>
      </c>
      <c r="Y1742" s="179" t="s">
        <v>7766</v>
      </c>
      <c r="Z1742" s="179" t="s">
        <v>3053</v>
      </c>
      <c r="AA1742" s="179" t="s">
        <v>7767</v>
      </c>
      <c r="AB1742" s="179" t="s">
        <v>4</v>
      </c>
    </row>
    <row r="1743" spans="1:51" ht="14.45" customHeight="1">
      <c r="A1743" s="222" t="s">
        <v>7902</v>
      </c>
      <c r="B1743" s="118" t="s">
        <v>6824</v>
      </c>
      <c r="D1743" s="47"/>
      <c r="E1743" s="256"/>
      <c r="F1743" s="47"/>
      <c r="G1743" s="47"/>
      <c r="H1743" s="47"/>
      <c r="I1743" s="47"/>
      <c r="J1743" s="47"/>
      <c r="K1743" s="47"/>
      <c r="L1743" s="47"/>
      <c r="M1743" s="47"/>
      <c r="N1743" s="47"/>
      <c r="O1743" s="47"/>
      <c r="P1743" s="47"/>
      <c r="Q1743" s="47"/>
      <c r="R1743" s="47"/>
      <c r="S1743" s="47"/>
      <c r="T1743" s="47"/>
      <c r="U1743" s="47"/>
      <c r="V1743" s="48"/>
      <c r="W1743" s="178">
        <v>2</v>
      </c>
      <c r="X1743" s="179" t="s">
        <v>7645</v>
      </c>
      <c r="Y1743" s="179" t="s">
        <v>7768</v>
      </c>
      <c r="Z1743" s="179" t="s">
        <v>3055</v>
      </c>
      <c r="AA1743" s="179" t="s">
        <v>7769</v>
      </c>
      <c r="AB1743" s="179" t="s">
        <v>4</v>
      </c>
    </row>
    <row r="1744" spans="1:51" ht="14.45" customHeight="1">
      <c r="B1744" s="26" t="s">
        <v>6824</v>
      </c>
      <c r="D1744" s="47"/>
      <c r="E1744" s="256"/>
      <c r="F1744" s="47"/>
      <c r="G1744" s="47"/>
      <c r="H1744" s="47"/>
      <c r="I1744" s="47"/>
      <c r="J1744" s="47"/>
      <c r="K1744" s="47"/>
      <c r="L1744" s="47"/>
      <c r="M1744" s="47"/>
      <c r="N1744" s="47"/>
      <c r="O1744" s="47"/>
      <c r="P1744" s="47"/>
      <c r="Q1744" s="47"/>
      <c r="R1744" s="47"/>
      <c r="S1744" s="47"/>
      <c r="T1744" s="47"/>
      <c r="U1744" s="47"/>
      <c r="V1744" s="48"/>
      <c r="W1744">
        <v>0</v>
      </c>
      <c r="X1744" t="s">
        <v>5</v>
      </c>
      <c r="Y1744" t="s">
        <v>6</v>
      </c>
      <c r="Z1744" t="s">
        <v>7</v>
      </c>
      <c r="AA1744" t="s">
        <v>8</v>
      </c>
      <c r="AB1744" t="s">
        <v>8</v>
      </c>
      <c r="AC1744" t="s">
        <v>9</v>
      </c>
      <c r="AD1744" t="s">
        <v>10</v>
      </c>
      <c r="AE1744" t="s">
        <v>11</v>
      </c>
      <c r="AF1744" s="27" t="s">
        <v>12</v>
      </c>
      <c r="AG1744" s="27" t="s">
        <v>13</v>
      </c>
      <c r="AH1744" s="27" t="s">
        <v>14</v>
      </c>
      <c r="AI1744" s="27" t="s">
        <v>15</v>
      </c>
      <c r="AJ1744" s="27" t="s">
        <v>16</v>
      </c>
      <c r="AK1744" t="s">
        <v>17</v>
      </c>
      <c r="AL1744" t="s">
        <v>1</v>
      </c>
      <c r="AM1744" t="s">
        <v>1485</v>
      </c>
      <c r="AN1744" t="s">
        <v>2178</v>
      </c>
      <c r="AO1744" s="179" t="s">
        <v>2820</v>
      </c>
      <c r="AP1744" s="179" t="s">
        <v>7644</v>
      </c>
      <c r="AQ1744" s="179" t="s">
        <v>7645</v>
      </c>
      <c r="AT1744" t="s">
        <v>1</v>
      </c>
      <c r="AU1744" t="s">
        <v>1485</v>
      </c>
      <c r="AV1744" t="s">
        <v>2178</v>
      </c>
      <c r="AW1744" s="179" t="s">
        <v>2820</v>
      </c>
      <c r="AX1744" s="179" t="s">
        <v>7644</v>
      </c>
      <c r="AY1744" s="179" t="s">
        <v>7645</v>
      </c>
    </row>
    <row r="1745" spans="1:51" ht="14.45" customHeight="1">
      <c r="B1745" s="26" t="s">
        <v>6824</v>
      </c>
      <c r="D1745" s="47"/>
      <c r="E1745" s="256"/>
      <c r="F1745" s="47"/>
      <c r="G1745" s="47"/>
      <c r="H1745" s="47"/>
      <c r="I1745" s="47"/>
      <c r="J1745" s="47"/>
      <c r="K1745" s="47"/>
      <c r="L1745" s="47"/>
      <c r="M1745" s="47"/>
      <c r="N1745" s="47"/>
      <c r="O1745" s="47"/>
      <c r="P1745" s="47"/>
      <c r="Q1745" s="47"/>
      <c r="R1745" s="47"/>
      <c r="S1745" s="47"/>
      <c r="T1745" s="47"/>
      <c r="U1745" s="47"/>
      <c r="V1745" s="48"/>
      <c r="W1745">
        <v>4</v>
      </c>
      <c r="X1745" t="s">
        <v>33</v>
      </c>
      <c r="Y1745" t="s">
        <v>19</v>
      </c>
      <c r="Z1745" t="s">
        <v>19</v>
      </c>
      <c r="AA1745" t="s">
        <v>19</v>
      </c>
      <c r="AB1745" t="s">
        <v>19</v>
      </c>
      <c r="AC1745" t="s">
        <v>19</v>
      </c>
      <c r="AD1745" t="s">
        <v>19</v>
      </c>
      <c r="AE1745" t="s">
        <v>34</v>
      </c>
      <c r="AF1745" s="27" t="s">
        <v>19</v>
      </c>
      <c r="AG1745" s="27" t="s">
        <v>19</v>
      </c>
      <c r="AH1745" s="27" t="s">
        <v>19</v>
      </c>
      <c r="AI1745" s="27" t="s">
        <v>19</v>
      </c>
      <c r="AJ1745" s="27" t="s">
        <v>19</v>
      </c>
      <c r="AK1745" t="s">
        <v>24</v>
      </c>
      <c r="AL1745">
        <v>687</v>
      </c>
      <c r="AM1745">
        <v>687</v>
      </c>
      <c r="AN1745">
        <v>687</v>
      </c>
      <c r="AO1745" s="179">
        <v>687</v>
      </c>
      <c r="AP1745" s="179">
        <v>687</v>
      </c>
      <c r="AQ1745" s="179">
        <v>687</v>
      </c>
      <c r="AT1745">
        <v>687</v>
      </c>
      <c r="AU1745">
        <v>687</v>
      </c>
      <c r="AV1745">
        <v>687</v>
      </c>
      <c r="AW1745" s="179">
        <v>687</v>
      </c>
      <c r="AX1745" s="179">
        <v>687</v>
      </c>
      <c r="AY1745" s="179">
        <v>687</v>
      </c>
    </row>
    <row r="1746" spans="1:51" ht="14.45" customHeight="1">
      <c r="B1746" s="26" t="s">
        <v>6824</v>
      </c>
      <c r="D1746" s="47"/>
      <c r="E1746" s="256"/>
      <c r="F1746" s="47"/>
      <c r="G1746" s="47"/>
      <c r="H1746" s="47"/>
      <c r="I1746" s="47"/>
      <c r="J1746" s="47"/>
      <c r="K1746" s="47"/>
      <c r="L1746" s="47"/>
      <c r="M1746" s="47"/>
      <c r="N1746" s="47"/>
      <c r="O1746" s="47"/>
      <c r="P1746" s="47"/>
      <c r="Q1746" s="47"/>
      <c r="R1746" s="47"/>
      <c r="S1746" s="47"/>
      <c r="T1746" s="47"/>
      <c r="U1746" s="47"/>
      <c r="V1746" s="48"/>
      <c r="W1746">
        <v>4</v>
      </c>
      <c r="X1746" t="s">
        <v>33</v>
      </c>
      <c r="Y1746" t="s">
        <v>19</v>
      </c>
      <c r="Z1746" t="s">
        <v>19</v>
      </c>
      <c r="AA1746" t="s">
        <v>19</v>
      </c>
      <c r="AB1746" t="s">
        <v>19</v>
      </c>
      <c r="AC1746" t="s">
        <v>19</v>
      </c>
      <c r="AD1746" t="s">
        <v>19</v>
      </c>
      <c r="AE1746" t="s">
        <v>35</v>
      </c>
      <c r="AF1746" s="27" t="s">
        <v>19</v>
      </c>
      <c r="AG1746" s="27" t="s">
        <v>19</v>
      </c>
      <c r="AH1746" s="27" t="s">
        <v>19</v>
      </c>
      <c r="AI1746" s="27" t="s">
        <v>19</v>
      </c>
      <c r="AJ1746" s="27" t="s">
        <v>19</v>
      </c>
      <c r="AK1746" t="s">
        <v>24</v>
      </c>
      <c r="AL1746">
        <v>671</v>
      </c>
      <c r="AM1746">
        <v>671</v>
      </c>
      <c r="AN1746">
        <v>671</v>
      </c>
      <c r="AO1746" s="179">
        <v>671</v>
      </c>
      <c r="AP1746" s="179">
        <v>671</v>
      </c>
      <c r="AQ1746" s="179">
        <v>671</v>
      </c>
      <c r="AT1746">
        <v>671</v>
      </c>
      <c r="AU1746">
        <v>671</v>
      </c>
      <c r="AV1746">
        <v>671</v>
      </c>
      <c r="AW1746" s="179">
        <v>671</v>
      </c>
      <c r="AX1746" s="179">
        <v>671</v>
      </c>
      <c r="AY1746" s="179">
        <v>671</v>
      </c>
    </row>
    <row r="1747" spans="1:51" ht="14.45" customHeight="1">
      <c r="B1747" s="26" t="s">
        <v>6824</v>
      </c>
      <c r="D1747" s="47"/>
      <c r="E1747" s="256"/>
      <c r="F1747" s="47"/>
      <c r="G1747" s="47"/>
      <c r="H1747" s="47"/>
      <c r="I1747" s="47"/>
      <c r="J1747" s="47"/>
      <c r="K1747" s="47"/>
      <c r="L1747" s="47"/>
      <c r="M1747" s="47"/>
      <c r="N1747" s="47"/>
      <c r="O1747" s="47"/>
      <c r="P1747" s="47"/>
      <c r="Q1747" s="47"/>
      <c r="R1747" s="47"/>
      <c r="S1747" s="47"/>
      <c r="T1747" s="47"/>
      <c r="U1747" s="47"/>
      <c r="V1747" s="48"/>
      <c r="W1747">
        <v>4</v>
      </c>
      <c r="X1747" t="s">
        <v>36</v>
      </c>
      <c r="Y1747" t="s">
        <v>19</v>
      </c>
      <c r="Z1747" t="s">
        <v>19</v>
      </c>
      <c r="AA1747" t="s">
        <v>19</v>
      </c>
      <c r="AB1747" t="s">
        <v>19</v>
      </c>
      <c r="AC1747" t="s">
        <v>19</v>
      </c>
      <c r="AD1747" t="s">
        <v>19</v>
      </c>
      <c r="AE1747" t="s">
        <v>38</v>
      </c>
      <c r="AF1747" s="27" t="s">
        <v>19</v>
      </c>
      <c r="AG1747" s="27" t="s">
        <v>19</v>
      </c>
      <c r="AH1747" s="27" t="s">
        <v>19</v>
      </c>
      <c r="AI1747" s="27" t="s">
        <v>19</v>
      </c>
      <c r="AJ1747" s="27" t="s">
        <v>19</v>
      </c>
      <c r="AK1747" t="s">
        <v>24</v>
      </c>
      <c r="AL1747">
        <v>3830</v>
      </c>
      <c r="AM1747">
        <v>2487</v>
      </c>
      <c r="AN1747">
        <v>3830</v>
      </c>
      <c r="AO1747" s="179">
        <v>3830</v>
      </c>
      <c r="AP1747" s="179">
        <v>2487</v>
      </c>
      <c r="AQ1747" s="179">
        <v>3830</v>
      </c>
      <c r="AT1747">
        <v>3830</v>
      </c>
      <c r="AU1747">
        <v>2487</v>
      </c>
      <c r="AV1747">
        <v>3830</v>
      </c>
      <c r="AW1747" s="179">
        <v>3830</v>
      </c>
      <c r="AX1747" s="179">
        <v>2487</v>
      </c>
      <c r="AY1747" s="179">
        <v>3830</v>
      </c>
    </row>
    <row r="1748" spans="1:51" ht="14.45" customHeight="1">
      <c r="B1748" s="26" t="s">
        <v>6824</v>
      </c>
      <c r="D1748" s="47"/>
      <c r="E1748" s="256"/>
      <c r="F1748" s="47"/>
      <c r="G1748" s="47"/>
      <c r="H1748" s="47"/>
      <c r="I1748" s="47"/>
      <c r="J1748" s="47"/>
      <c r="K1748" s="47"/>
      <c r="L1748" s="47"/>
      <c r="M1748" s="47"/>
      <c r="N1748" s="47"/>
      <c r="O1748" s="47"/>
      <c r="P1748" s="47"/>
      <c r="Q1748" s="47"/>
      <c r="R1748" s="47"/>
      <c r="S1748" s="47"/>
      <c r="T1748" s="47"/>
      <c r="U1748" s="47"/>
      <c r="V1748" s="48"/>
      <c r="W1748">
        <v>4</v>
      </c>
      <c r="X1748" t="s">
        <v>47</v>
      </c>
      <c r="Y1748" t="s">
        <v>19</v>
      </c>
      <c r="Z1748" t="s">
        <v>19</v>
      </c>
      <c r="AA1748" t="s">
        <v>19</v>
      </c>
      <c r="AB1748" t="s">
        <v>19</v>
      </c>
      <c r="AC1748" t="s">
        <v>19</v>
      </c>
      <c r="AD1748" t="s">
        <v>19</v>
      </c>
      <c r="AE1748" t="s">
        <v>48</v>
      </c>
      <c r="AF1748" s="27" t="s">
        <v>19</v>
      </c>
      <c r="AG1748" s="27" t="s">
        <v>19</v>
      </c>
      <c r="AH1748" s="27" t="s">
        <v>19</v>
      </c>
      <c r="AI1748" s="27" t="s">
        <v>19</v>
      </c>
      <c r="AJ1748" s="27" t="s">
        <v>19</v>
      </c>
      <c r="AK1748" t="s">
        <v>24</v>
      </c>
      <c r="AL1748">
        <v>987</v>
      </c>
      <c r="AM1748">
        <v>863</v>
      </c>
      <c r="AN1748">
        <v>987</v>
      </c>
      <c r="AO1748" s="179">
        <v>987</v>
      </c>
      <c r="AP1748" s="179">
        <v>863</v>
      </c>
      <c r="AQ1748" s="179">
        <v>987</v>
      </c>
      <c r="AT1748">
        <v>987</v>
      </c>
      <c r="AU1748">
        <v>863</v>
      </c>
      <c r="AV1748">
        <v>987</v>
      </c>
      <c r="AW1748" s="179">
        <v>987</v>
      </c>
      <c r="AX1748" s="179">
        <v>863</v>
      </c>
      <c r="AY1748" s="179">
        <v>987</v>
      </c>
    </row>
    <row r="1749" spans="1:51" ht="14.45" customHeight="1">
      <c r="B1749" s="26" t="s">
        <v>6824</v>
      </c>
      <c r="D1749" s="47"/>
      <c r="E1749" s="256"/>
      <c r="F1749" s="47"/>
      <c r="G1749" s="47"/>
      <c r="H1749" s="47"/>
      <c r="I1749" s="47"/>
      <c r="J1749" s="47"/>
      <c r="K1749" s="47"/>
      <c r="L1749" s="47"/>
      <c r="M1749" s="47"/>
      <c r="N1749" s="47"/>
      <c r="O1749" s="47"/>
      <c r="P1749" s="47"/>
      <c r="Q1749" s="47"/>
      <c r="R1749" s="47"/>
      <c r="S1749" s="47"/>
      <c r="T1749" s="47"/>
      <c r="U1749" s="47"/>
      <c r="V1749" s="48"/>
      <c r="W1749">
        <v>4</v>
      </c>
      <c r="X1749" t="s">
        <v>2537</v>
      </c>
      <c r="Y1749" t="s">
        <v>19</v>
      </c>
      <c r="Z1749" t="s">
        <v>19</v>
      </c>
      <c r="AA1749" t="s">
        <v>19</v>
      </c>
      <c r="AB1749" t="s">
        <v>19</v>
      </c>
      <c r="AC1749" t="s">
        <v>19</v>
      </c>
      <c r="AD1749" t="s">
        <v>19</v>
      </c>
      <c r="AE1749" t="s">
        <v>2538</v>
      </c>
      <c r="AF1749" s="27" t="s">
        <v>19</v>
      </c>
      <c r="AG1749" s="27" t="s">
        <v>19</v>
      </c>
      <c r="AH1749" s="27" t="s">
        <v>19</v>
      </c>
      <c r="AI1749" s="27" t="s">
        <v>19</v>
      </c>
      <c r="AJ1749" s="27" t="s">
        <v>19</v>
      </c>
      <c r="AK1749" t="s">
        <v>24</v>
      </c>
      <c r="AL1749">
        <v>520</v>
      </c>
      <c r="AM1749">
        <v>520</v>
      </c>
      <c r="AN1749">
        <v>520</v>
      </c>
      <c r="AO1749" s="179">
        <v>520</v>
      </c>
      <c r="AP1749" s="179">
        <v>520</v>
      </c>
      <c r="AQ1749" s="179">
        <v>520</v>
      </c>
      <c r="AT1749">
        <v>520</v>
      </c>
      <c r="AU1749">
        <v>520</v>
      </c>
      <c r="AV1749">
        <v>520</v>
      </c>
      <c r="AW1749" s="179">
        <v>520</v>
      </c>
      <c r="AX1749" s="179">
        <v>520</v>
      </c>
      <c r="AY1749" s="179">
        <v>520</v>
      </c>
    </row>
    <row r="1750" spans="1:51" ht="14.45" customHeight="1">
      <c r="B1750" s="26" t="s">
        <v>6824</v>
      </c>
      <c r="D1750" s="47"/>
      <c r="E1750" s="256"/>
      <c r="F1750" s="47"/>
      <c r="G1750" s="47"/>
      <c r="H1750" s="47"/>
      <c r="I1750" s="47"/>
      <c r="J1750" s="47"/>
      <c r="K1750" s="47"/>
      <c r="L1750" s="47"/>
      <c r="M1750" s="47"/>
      <c r="N1750" s="47"/>
      <c r="O1750" s="47"/>
      <c r="P1750" s="47"/>
      <c r="Q1750" s="47"/>
      <c r="R1750" s="47"/>
      <c r="S1750" s="47"/>
      <c r="T1750" s="47"/>
      <c r="U1750" s="47"/>
      <c r="V1750" s="48"/>
      <c r="W1750">
        <v>4</v>
      </c>
      <c r="X1750" t="s">
        <v>60</v>
      </c>
      <c r="Y1750" t="s">
        <v>19</v>
      </c>
      <c r="Z1750" t="s">
        <v>19</v>
      </c>
      <c r="AA1750" t="s">
        <v>19</v>
      </c>
      <c r="AB1750" t="s">
        <v>19</v>
      </c>
      <c r="AC1750" t="s">
        <v>19</v>
      </c>
      <c r="AD1750" t="s">
        <v>19</v>
      </c>
      <c r="AE1750" t="s">
        <v>62</v>
      </c>
      <c r="AF1750" s="27" t="s">
        <v>19</v>
      </c>
      <c r="AG1750" s="27" t="s">
        <v>19</v>
      </c>
      <c r="AH1750" s="27" t="s">
        <v>19</v>
      </c>
      <c r="AI1750" s="27" t="s">
        <v>19</v>
      </c>
      <c r="AJ1750" s="27" t="s">
        <v>19</v>
      </c>
      <c r="AK1750" t="s">
        <v>21</v>
      </c>
      <c r="AL1750">
        <v>8</v>
      </c>
      <c r="AM1750">
        <v>8</v>
      </c>
      <c r="AN1750">
        <v>8</v>
      </c>
      <c r="AO1750" s="179">
        <v>8</v>
      </c>
      <c r="AP1750" s="179">
        <v>8</v>
      </c>
      <c r="AQ1750" s="179">
        <v>8</v>
      </c>
      <c r="AT1750">
        <v>8</v>
      </c>
      <c r="AU1750">
        <v>8</v>
      </c>
      <c r="AV1750">
        <v>8</v>
      </c>
      <c r="AW1750" s="179">
        <v>8</v>
      </c>
      <c r="AX1750" s="179">
        <v>8</v>
      </c>
      <c r="AY1750" s="179">
        <v>8</v>
      </c>
    </row>
    <row r="1751" spans="1:51" ht="14.45" customHeight="1">
      <c r="B1751" s="26" t="s">
        <v>6824</v>
      </c>
      <c r="D1751" s="47"/>
      <c r="E1751" s="256"/>
      <c r="F1751" s="47"/>
      <c r="G1751" s="47"/>
      <c r="H1751" s="47"/>
      <c r="I1751" s="47"/>
      <c r="J1751" s="47"/>
      <c r="K1751" s="47"/>
      <c r="L1751" s="47"/>
      <c r="M1751" s="47"/>
      <c r="N1751" s="47"/>
      <c r="O1751" s="47"/>
      <c r="P1751" s="47"/>
      <c r="Q1751" s="47"/>
      <c r="R1751" s="47"/>
      <c r="S1751" s="47"/>
      <c r="T1751" s="47"/>
      <c r="U1751" s="47"/>
      <c r="V1751" s="48"/>
      <c r="W1751">
        <v>4</v>
      </c>
      <c r="X1751" t="s">
        <v>60</v>
      </c>
      <c r="Y1751" t="s">
        <v>19</v>
      </c>
      <c r="Z1751" t="s">
        <v>19</v>
      </c>
      <c r="AA1751" t="s">
        <v>19</v>
      </c>
      <c r="AB1751" t="s">
        <v>19</v>
      </c>
      <c r="AC1751" t="s">
        <v>19</v>
      </c>
      <c r="AD1751" t="s">
        <v>19</v>
      </c>
      <c r="AE1751" t="s">
        <v>1761</v>
      </c>
      <c r="AF1751" s="27" t="s">
        <v>19</v>
      </c>
      <c r="AG1751" s="27" t="s">
        <v>19</v>
      </c>
      <c r="AH1751" s="27" t="s">
        <v>19</v>
      </c>
      <c r="AI1751" s="27" t="s">
        <v>19</v>
      </c>
      <c r="AJ1751" s="27" t="s">
        <v>19</v>
      </c>
      <c r="AK1751" t="s">
        <v>21</v>
      </c>
      <c r="AL1751">
        <v>2</v>
      </c>
      <c r="AM1751">
        <v>2</v>
      </c>
      <c r="AN1751">
        <v>2</v>
      </c>
      <c r="AO1751" s="179">
        <v>2</v>
      </c>
      <c r="AP1751" s="179">
        <v>2</v>
      </c>
      <c r="AQ1751" s="179">
        <v>2</v>
      </c>
      <c r="AT1751">
        <v>2</v>
      </c>
      <c r="AU1751">
        <v>2</v>
      </c>
      <c r="AV1751">
        <v>2</v>
      </c>
      <c r="AW1751" s="179">
        <v>2</v>
      </c>
      <c r="AX1751" s="179">
        <v>2</v>
      </c>
      <c r="AY1751" s="179">
        <v>2</v>
      </c>
    </row>
    <row r="1752" spans="1:51" ht="14.45" customHeight="1">
      <c r="B1752" s="26" t="s">
        <v>6824</v>
      </c>
      <c r="D1752" s="47"/>
      <c r="E1752" s="256"/>
      <c r="F1752" s="47"/>
      <c r="G1752" s="47"/>
      <c r="H1752" s="47"/>
      <c r="I1752" s="47"/>
      <c r="J1752" s="47"/>
      <c r="K1752" s="47"/>
      <c r="L1752" s="47"/>
      <c r="M1752" s="47"/>
      <c r="N1752" s="47"/>
      <c r="O1752" s="47"/>
      <c r="P1752" s="47"/>
      <c r="Q1752" s="47"/>
      <c r="R1752" s="47"/>
      <c r="S1752" s="47"/>
      <c r="T1752" s="47"/>
      <c r="U1752" s="47"/>
      <c r="V1752" s="48"/>
      <c r="W1752">
        <v>4</v>
      </c>
      <c r="X1752" t="s">
        <v>60</v>
      </c>
      <c r="Y1752" t="s">
        <v>19</v>
      </c>
      <c r="Z1752" t="s">
        <v>19</v>
      </c>
      <c r="AA1752" t="s">
        <v>19</v>
      </c>
      <c r="AB1752" t="s">
        <v>19</v>
      </c>
      <c r="AC1752" t="s">
        <v>19</v>
      </c>
      <c r="AD1752" t="s">
        <v>19</v>
      </c>
      <c r="AE1752" t="s">
        <v>2412</v>
      </c>
      <c r="AF1752" s="27" t="s">
        <v>19</v>
      </c>
      <c r="AG1752" s="27" t="s">
        <v>19</v>
      </c>
      <c r="AH1752" s="27" t="s">
        <v>19</v>
      </c>
      <c r="AI1752" s="27" t="s">
        <v>19</v>
      </c>
      <c r="AJ1752" s="27" t="s">
        <v>19</v>
      </c>
      <c r="AK1752" t="s">
        <v>21</v>
      </c>
      <c r="AL1752">
        <v>2</v>
      </c>
      <c r="AM1752">
        <v>2</v>
      </c>
      <c r="AN1752">
        <v>2</v>
      </c>
      <c r="AO1752" s="179">
        <v>2</v>
      </c>
      <c r="AP1752" s="179">
        <v>2</v>
      </c>
      <c r="AQ1752" s="179">
        <v>2</v>
      </c>
      <c r="AT1752">
        <v>2</v>
      </c>
      <c r="AU1752">
        <v>2</v>
      </c>
      <c r="AV1752">
        <v>2</v>
      </c>
      <c r="AW1752" s="179">
        <v>2</v>
      </c>
      <c r="AX1752" s="179">
        <v>2</v>
      </c>
      <c r="AY1752" s="179">
        <v>2</v>
      </c>
    </row>
    <row r="1753" spans="1:51" ht="14.45" customHeight="1">
      <c r="A1753"/>
      <c r="B1753" s="26" t="s">
        <v>6824</v>
      </c>
      <c r="D1753" s="47"/>
      <c r="E1753" s="256"/>
      <c r="F1753" s="47"/>
      <c r="G1753" s="47"/>
      <c r="H1753" s="47"/>
      <c r="I1753" s="47"/>
      <c r="J1753" s="47"/>
      <c r="K1753" s="47"/>
      <c r="L1753" s="47"/>
      <c r="M1753" s="47"/>
      <c r="N1753" s="47"/>
      <c r="O1753" s="47"/>
      <c r="P1753" s="47"/>
      <c r="Q1753" s="47"/>
      <c r="R1753" s="47"/>
      <c r="S1753" s="47"/>
      <c r="T1753" s="47"/>
      <c r="U1753" s="47"/>
      <c r="V1753" s="48"/>
      <c r="W1753">
        <v>4</v>
      </c>
      <c r="X1753" t="s">
        <v>60</v>
      </c>
      <c r="Y1753" t="s">
        <v>19</v>
      </c>
      <c r="Z1753" t="s">
        <v>19</v>
      </c>
      <c r="AA1753" t="s">
        <v>19</v>
      </c>
      <c r="AB1753" t="s">
        <v>19</v>
      </c>
      <c r="AC1753" t="s">
        <v>19</v>
      </c>
      <c r="AD1753" t="s">
        <v>19</v>
      </c>
      <c r="AE1753" t="s">
        <v>69</v>
      </c>
      <c r="AF1753" s="27" t="s">
        <v>19</v>
      </c>
      <c r="AG1753" s="27" t="s">
        <v>19</v>
      </c>
      <c r="AH1753" s="27" t="s">
        <v>19</v>
      </c>
      <c r="AI1753" s="27" t="s">
        <v>19</v>
      </c>
      <c r="AJ1753" s="27" t="s">
        <v>19</v>
      </c>
      <c r="AK1753" t="s">
        <v>21</v>
      </c>
      <c r="AL1753">
        <v>35</v>
      </c>
      <c r="AM1753">
        <v>16</v>
      </c>
      <c r="AN1753">
        <v>35</v>
      </c>
      <c r="AO1753" s="179">
        <v>37</v>
      </c>
      <c r="AP1753" s="179">
        <v>16</v>
      </c>
      <c r="AQ1753" s="179">
        <v>37</v>
      </c>
      <c r="AT1753">
        <v>35</v>
      </c>
      <c r="AU1753">
        <v>16</v>
      </c>
      <c r="AV1753">
        <v>35</v>
      </c>
      <c r="AW1753" s="179">
        <v>37</v>
      </c>
      <c r="AX1753" s="179">
        <v>16</v>
      </c>
      <c r="AY1753" s="179">
        <v>37</v>
      </c>
    </row>
    <row r="1754" spans="1:51" ht="14.45" customHeight="1">
      <c r="A1754"/>
      <c r="B1754" s="26" t="s">
        <v>6824</v>
      </c>
      <c r="D1754" s="47"/>
      <c r="E1754" s="256"/>
      <c r="F1754" s="47"/>
      <c r="G1754" s="47"/>
      <c r="H1754" s="47"/>
      <c r="I1754" s="47"/>
      <c r="J1754" s="47"/>
      <c r="K1754" s="47"/>
      <c r="L1754" s="47"/>
      <c r="M1754" s="47"/>
      <c r="N1754" s="47"/>
      <c r="O1754" s="47"/>
      <c r="P1754" s="47"/>
      <c r="Q1754" s="47"/>
      <c r="R1754" s="47"/>
      <c r="S1754" s="47"/>
      <c r="T1754" s="47"/>
      <c r="U1754" s="47"/>
      <c r="V1754" s="48"/>
      <c r="W1754">
        <v>4</v>
      </c>
      <c r="X1754" t="s">
        <v>60</v>
      </c>
      <c r="Y1754" t="s">
        <v>19</v>
      </c>
      <c r="Z1754" t="s">
        <v>19</v>
      </c>
      <c r="AA1754" t="s">
        <v>19</v>
      </c>
      <c r="AB1754" t="s">
        <v>19</v>
      </c>
      <c r="AC1754" t="s">
        <v>19</v>
      </c>
      <c r="AD1754" t="s">
        <v>19</v>
      </c>
      <c r="AE1754" t="s">
        <v>70</v>
      </c>
      <c r="AF1754" s="27" t="s">
        <v>19</v>
      </c>
      <c r="AG1754" s="27" t="s">
        <v>19</v>
      </c>
      <c r="AH1754" s="27" t="s">
        <v>19</v>
      </c>
      <c r="AI1754" s="27" t="s">
        <v>19</v>
      </c>
      <c r="AJ1754" s="27" t="s">
        <v>19</v>
      </c>
      <c r="AK1754" t="s">
        <v>21</v>
      </c>
      <c r="AL1754">
        <v>16</v>
      </c>
      <c r="AM1754">
        <v>6</v>
      </c>
      <c r="AN1754">
        <v>16</v>
      </c>
      <c r="AO1754" s="179">
        <v>14</v>
      </c>
      <c r="AP1754" s="179">
        <v>6</v>
      </c>
      <c r="AQ1754" s="179">
        <v>14</v>
      </c>
      <c r="AT1754">
        <v>16</v>
      </c>
      <c r="AU1754">
        <v>6</v>
      </c>
      <c r="AV1754">
        <v>16</v>
      </c>
      <c r="AW1754" s="179">
        <v>14</v>
      </c>
      <c r="AX1754" s="179">
        <v>6</v>
      </c>
      <c r="AY1754" s="179">
        <v>14</v>
      </c>
    </row>
    <row r="1755" spans="1:51" ht="14.45" customHeight="1">
      <c r="A1755"/>
      <c r="B1755" s="26" t="s">
        <v>6824</v>
      </c>
      <c r="D1755" s="47"/>
      <c r="E1755" s="256"/>
      <c r="F1755" s="47"/>
      <c r="G1755" s="47"/>
      <c r="H1755" s="47"/>
      <c r="I1755" s="47"/>
      <c r="J1755" s="47"/>
      <c r="K1755" s="47"/>
      <c r="L1755" s="47"/>
      <c r="M1755" s="47"/>
      <c r="N1755" s="47"/>
      <c r="O1755" s="47"/>
      <c r="P1755" s="47"/>
      <c r="Q1755" s="47"/>
      <c r="R1755" s="47"/>
      <c r="S1755" s="47"/>
      <c r="T1755" s="47"/>
      <c r="U1755" s="47"/>
      <c r="V1755" s="48"/>
      <c r="W1755">
        <v>4</v>
      </c>
      <c r="X1755" t="s">
        <v>60</v>
      </c>
      <c r="Y1755" t="s">
        <v>19</v>
      </c>
      <c r="Z1755" t="s">
        <v>19</v>
      </c>
      <c r="AA1755" t="s">
        <v>19</v>
      </c>
      <c r="AB1755" t="s">
        <v>19</v>
      </c>
      <c r="AC1755" t="s">
        <v>19</v>
      </c>
      <c r="AD1755" t="s">
        <v>19</v>
      </c>
      <c r="AE1755" t="s">
        <v>71</v>
      </c>
      <c r="AF1755" s="27" t="s">
        <v>19</v>
      </c>
      <c r="AG1755" s="27" t="s">
        <v>19</v>
      </c>
      <c r="AH1755" s="27" t="s">
        <v>19</v>
      </c>
      <c r="AI1755" s="27" t="s">
        <v>19</v>
      </c>
      <c r="AJ1755" s="27" t="s">
        <v>19</v>
      </c>
      <c r="AK1755" t="s">
        <v>21</v>
      </c>
      <c r="AL1755">
        <v>1</v>
      </c>
      <c r="AM1755">
        <v>1</v>
      </c>
      <c r="AN1755">
        <v>1</v>
      </c>
      <c r="AO1755" s="179">
        <v>1</v>
      </c>
      <c r="AP1755" s="179">
        <v>1</v>
      </c>
      <c r="AQ1755" s="179">
        <v>1</v>
      </c>
      <c r="AT1755">
        <v>1</v>
      </c>
      <c r="AU1755">
        <v>1</v>
      </c>
      <c r="AV1755">
        <v>1</v>
      </c>
      <c r="AW1755" s="179">
        <v>1</v>
      </c>
      <c r="AX1755" s="179">
        <v>1</v>
      </c>
      <c r="AY1755" s="179">
        <v>1</v>
      </c>
    </row>
    <row r="1756" spans="1:51" ht="14.45" customHeight="1">
      <c r="A1756"/>
      <c r="B1756" s="26" t="s">
        <v>6824</v>
      </c>
      <c r="D1756" s="47"/>
      <c r="E1756" s="256"/>
      <c r="F1756" s="47"/>
      <c r="G1756" s="47"/>
      <c r="H1756" s="47"/>
      <c r="I1756" s="47"/>
      <c r="J1756" s="47"/>
      <c r="K1756" s="47"/>
      <c r="L1756" s="47"/>
      <c r="M1756" s="47"/>
      <c r="N1756" s="47"/>
      <c r="O1756" s="47"/>
      <c r="P1756" s="47"/>
      <c r="Q1756" s="47"/>
      <c r="R1756" s="47"/>
      <c r="S1756" s="47"/>
      <c r="T1756" s="47"/>
      <c r="U1756" s="47"/>
      <c r="V1756" s="48"/>
      <c r="W1756">
        <v>4</v>
      </c>
      <c r="X1756" t="s">
        <v>60</v>
      </c>
      <c r="Y1756" t="s">
        <v>19</v>
      </c>
      <c r="Z1756" t="s">
        <v>19</v>
      </c>
      <c r="AA1756" t="s">
        <v>19</v>
      </c>
      <c r="AB1756" t="s">
        <v>19</v>
      </c>
      <c r="AC1756" t="s">
        <v>19</v>
      </c>
      <c r="AD1756" t="s">
        <v>19</v>
      </c>
      <c r="AE1756" t="s">
        <v>1429</v>
      </c>
      <c r="AF1756" s="27" t="s">
        <v>19</v>
      </c>
      <c r="AG1756" s="27" t="s">
        <v>19</v>
      </c>
      <c r="AH1756" s="27" t="s">
        <v>19</v>
      </c>
      <c r="AI1756" s="27" t="s">
        <v>19</v>
      </c>
      <c r="AJ1756" s="27" t="s">
        <v>19</v>
      </c>
      <c r="AK1756" t="s">
        <v>21</v>
      </c>
      <c r="AL1756">
        <v>2</v>
      </c>
      <c r="AM1756" t="s">
        <v>19</v>
      </c>
      <c r="AN1756">
        <v>2</v>
      </c>
      <c r="AO1756" s="179">
        <v>2</v>
      </c>
      <c r="AP1756" s="179" t="s">
        <v>19</v>
      </c>
      <c r="AQ1756" s="179">
        <v>2</v>
      </c>
      <c r="AT1756">
        <v>2</v>
      </c>
      <c r="AU1756" t="s">
        <v>19</v>
      </c>
      <c r="AV1756">
        <v>2</v>
      </c>
      <c r="AW1756" s="179">
        <v>2</v>
      </c>
      <c r="AX1756" s="179" t="s">
        <v>19</v>
      </c>
      <c r="AY1756" s="179">
        <v>2</v>
      </c>
    </row>
    <row r="1757" spans="1:51" ht="14.45" customHeight="1">
      <c r="A1757"/>
      <c r="B1757" s="26" t="s">
        <v>6824</v>
      </c>
      <c r="D1757" s="47"/>
      <c r="E1757" s="256"/>
      <c r="F1757" s="47"/>
      <c r="G1757" s="47"/>
      <c r="H1757" s="47"/>
      <c r="I1757" s="47"/>
      <c r="J1757" s="47"/>
      <c r="K1757" s="47"/>
      <c r="L1757" s="47"/>
      <c r="M1757" s="47"/>
      <c r="N1757" s="47"/>
      <c r="O1757" s="47"/>
      <c r="P1757" s="47"/>
      <c r="Q1757" s="47"/>
      <c r="R1757" s="47"/>
      <c r="S1757" s="47"/>
      <c r="T1757" s="47"/>
      <c r="U1757" s="47"/>
      <c r="V1757" s="48"/>
      <c r="W1757">
        <v>4</v>
      </c>
      <c r="X1757" t="s">
        <v>60</v>
      </c>
      <c r="Y1757" t="s">
        <v>19</v>
      </c>
      <c r="Z1757" t="s">
        <v>19</v>
      </c>
      <c r="AA1757" t="s">
        <v>19</v>
      </c>
      <c r="AB1757" t="s">
        <v>19</v>
      </c>
      <c r="AC1757" t="s">
        <v>19</v>
      </c>
      <c r="AD1757" t="s">
        <v>19</v>
      </c>
      <c r="AE1757" t="s">
        <v>1430</v>
      </c>
      <c r="AF1757" s="27" t="s">
        <v>19</v>
      </c>
      <c r="AG1757" s="27" t="s">
        <v>19</v>
      </c>
      <c r="AH1757" s="27" t="s">
        <v>19</v>
      </c>
      <c r="AI1757" s="27" t="s">
        <v>19</v>
      </c>
      <c r="AJ1757" s="27" t="s">
        <v>19</v>
      </c>
      <c r="AK1757" t="s">
        <v>21</v>
      </c>
      <c r="AL1757">
        <v>52</v>
      </c>
      <c r="AM1757">
        <v>25</v>
      </c>
      <c r="AN1757">
        <v>52</v>
      </c>
      <c r="AO1757" s="179">
        <v>52</v>
      </c>
      <c r="AP1757" s="179">
        <v>25</v>
      </c>
      <c r="AQ1757" s="179">
        <v>52</v>
      </c>
      <c r="AT1757">
        <v>52</v>
      </c>
      <c r="AU1757">
        <v>25</v>
      </c>
      <c r="AV1757">
        <v>52</v>
      </c>
      <c r="AW1757" s="179">
        <v>52</v>
      </c>
      <c r="AX1757" s="179">
        <v>25</v>
      </c>
      <c r="AY1757" s="179">
        <v>52</v>
      </c>
    </row>
    <row r="1758" spans="1:51" ht="14.45" customHeight="1">
      <c r="A1758"/>
      <c r="B1758" s="26" t="s">
        <v>6824</v>
      </c>
      <c r="D1758" s="47"/>
      <c r="E1758" s="256"/>
      <c r="F1758" s="47"/>
      <c r="G1758" s="47"/>
      <c r="H1758" s="47"/>
      <c r="I1758" s="47"/>
      <c r="J1758" s="47"/>
      <c r="K1758" s="47"/>
      <c r="L1758" s="47"/>
      <c r="M1758" s="47"/>
      <c r="N1758" s="47"/>
      <c r="O1758" s="47"/>
      <c r="P1758" s="47"/>
      <c r="Q1758" s="47"/>
      <c r="R1758" s="47"/>
      <c r="S1758" s="47"/>
      <c r="T1758" s="47"/>
      <c r="U1758" s="47"/>
      <c r="V1758" s="48"/>
      <c r="W1758">
        <v>4</v>
      </c>
      <c r="X1758" t="s">
        <v>75</v>
      </c>
      <c r="Y1758" t="s">
        <v>19</v>
      </c>
      <c r="Z1758" t="s">
        <v>19</v>
      </c>
      <c r="AA1758" t="s">
        <v>19</v>
      </c>
      <c r="AB1758" t="s">
        <v>19</v>
      </c>
      <c r="AC1758" t="s">
        <v>19</v>
      </c>
      <c r="AD1758" t="s">
        <v>19</v>
      </c>
      <c r="AE1758" t="s">
        <v>87</v>
      </c>
      <c r="AF1758" s="27" t="s">
        <v>19</v>
      </c>
      <c r="AG1758" s="27" t="s">
        <v>19</v>
      </c>
      <c r="AH1758" s="27" t="s">
        <v>19</v>
      </c>
      <c r="AI1758" s="27" t="s">
        <v>19</v>
      </c>
      <c r="AJ1758" s="27" t="s">
        <v>19</v>
      </c>
      <c r="AK1758" t="s">
        <v>21</v>
      </c>
      <c r="AL1758">
        <v>12</v>
      </c>
      <c r="AM1758">
        <v>4</v>
      </c>
      <c r="AN1758">
        <v>12</v>
      </c>
      <c r="AO1758" s="179">
        <v>12</v>
      </c>
      <c r="AP1758" s="179">
        <v>4</v>
      </c>
      <c r="AQ1758" s="179">
        <v>12</v>
      </c>
      <c r="AT1758">
        <v>12</v>
      </c>
      <c r="AU1758">
        <v>4</v>
      </c>
      <c r="AV1758">
        <v>12</v>
      </c>
      <c r="AW1758" s="179">
        <v>12</v>
      </c>
      <c r="AX1758" s="179">
        <v>4</v>
      </c>
      <c r="AY1758" s="179">
        <v>12</v>
      </c>
    </row>
    <row r="1759" spans="1:51" ht="14.45" customHeight="1">
      <c r="A1759"/>
      <c r="B1759" s="26" t="s">
        <v>6824</v>
      </c>
      <c r="D1759" s="47"/>
      <c r="E1759" s="256"/>
      <c r="F1759" s="47"/>
      <c r="G1759" s="47"/>
      <c r="H1759" s="47"/>
      <c r="I1759" s="47"/>
      <c r="J1759" s="47"/>
      <c r="K1759" s="47"/>
      <c r="L1759" s="47"/>
      <c r="M1759" s="47"/>
      <c r="N1759" s="47"/>
      <c r="O1759" s="47"/>
      <c r="P1759" s="47"/>
      <c r="Q1759" s="47"/>
      <c r="R1759" s="47"/>
      <c r="S1759" s="47"/>
      <c r="T1759" s="47"/>
      <c r="U1759" s="47"/>
      <c r="V1759" s="48"/>
      <c r="W1759">
        <v>4</v>
      </c>
      <c r="X1759" t="s">
        <v>75</v>
      </c>
      <c r="Y1759" t="s">
        <v>19</v>
      </c>
      <c r="Z1759" t="s">
        <v>19</v>
      </c>
      <c r="AA1759" t="s">
        <v>19</v>
      </c>
      <c r="AB1759" t="s">
        <v>19</v>
      </c>
      <c r="AC1759" t="s">
        <v>19</v>
      </c>
      <c r="AD1759" t="s">
        <v>19</v>
      </c>
      <c r="AE1759" t="s">
        <v>89</v>
      </c>
      <c r="AF1759" s="27" t="s">
        <v>19</v>
      </c>
      <c r="AG1759" s="27" t="s">
        <v>19</v>
      </c>
      <c r="AH1759" s="27" t="s">
        <v>19</v>
      </c>
      <c r="AI1759" s="27" t="s">
        <v>19</v>
      </c>
      <c r="AJ1759" s="27" t="s">
        <v>19</v>
      </c>
      <c r="AK1759" t="s">
        <v>21</v>
      </c>
      <c r="AL1759">
        <v>10</v>
      </c>
      <c r="AM1759">
        <v>4</v>
      </c>
      <c r="AN1759">
        <v>10</v>
      </c>
      <c r="AO1759" s="179">
        <v>12</v>
      </c>
      <c r="AP1759" s="179">
        <v>6</v>
      </c>
      <c r="AQ1759" s="179">
        <v>12</v>
      </c>
      <c r="AT1759">
        <v>10</v>
      </c>
      <c r="AU1759">
        <v>4</v>
      </c>
      <c r="AV1759">
        <v>10</v>
      </c>
      <c r="AW1759" s="179">
        <v>12</v>
      </c>
      <c r="AX1759" s="179">
        <v>6</v>
      </c>
      <c r="AY1759" s="179">
        <v>12</v>
      </c>
    </row>
    <row r="1760" spans="1:51" ht="14.45" customHeight="1">
      <c r="A1760"/>
      <c r="B1760" s="26" t="s">
        <v>6824</v>
      </c>
      <c r="D1760" s="47"/>
      <c r="E1760" s="256"/>
      <c r="F1760" s="47"/>
      <c r="G1760" s="47"/>
      <c r="H1760" s="47"/>
      <c r="I1760" s="47"/>
      <c r="J1760" s="47"/>
      <c r="K1760" s="47"/>
      <c r="L1760" s="47"/>
      <c r="M1760" s="47"/>
      <c r="N1760" s="47"/>
      <c r="O1760" s="47"/>
      <c r="P1760" s="47"/>
      <c r="Q1760" s="47"/>
      <c r="R1760" s="47"/>
      <c r="S1760" s="47"/>
      <c r="T1760" s="47"/>
      <c r="U1760" s="47"/>
      <c r="V1760" s="48"/>
      <c r="W1760">
        <v>4</v>
      </c>
      <c r="X1760" t="s">
        <v>75</v>
      </c>
      <c r="Y1760" t="s">
        <v>19</v>
      </c>
      <c r="Z1760" t="s">
        <v>19</v>
      </c>
      <c r="AA1760" t="s">
        <v>19</v>
      </c>
      <c r="AB1760" t="s">
        <v>19</v>
      </c>
      <c r="AC1760" t="s">
        <v>19</v>
      </c>
      <c r="AD1760" t="s">
        <v>19</v>
      </c>
      <c r="AE1760" t="s">
        <v>91</v>
      </c>
      <c r="AF1760" s="27" t="s">
        <v>19</v>
      </c>
      <c r="AG1760" s="27" t="s">
        <v>19</v>
      </c>
      <c r="AH1760" s="27" t="s">
        <v>19</v>
      </c>
      <c r="AI1760" s="27" t="s">
        <v>19</v>
      </c>
      <c r="AJ1760" s="27" t="s">
        <v>19</v>
      </c>
      <c r="AK1760" t="s">
        <v>21</v>
      </c>
      <c r="AL1760">
        <v>15</v>
      </c>
      <c r="AM1760">
        <v>10</v>
      </c>
      <c r="AN1760">
        <v>15</v>
      </c>
      <c r="AO1760" s="179">
        <v>15</v>
      </c>
      <c r="AP1760" s="179">
        <v>10</v>
      </c>
      <c r="AQ1760" s="179">
        <v>15</v>
      </c>
      <c r="AT1760">
        <v>15</v>
      </c>
      <c r="AU1760">
        <v>10</v>
      </c>
      <c r="AV1760">
        <v>15</v>
      </c>
      <c r="AW1760" s="179">
        <v>15</v>
      </c>
      <c r="AX1760" s="179">
        <v>10</v>
      </c>
      <c r="AY1760" s="179">
        <v>15</v>
      </c>
    </row>
    <row r="1761" spans="1:51" ht="14.45" customHeight="1">
      <c r="A1761"/>
      <c r="B1761" s="26" t="s">
        <v>6824</v>
      </c>
      <c r="D1761" s="47"/>
      <c r="E1761" s="256"/>
      <c r="F1761" s="47"/>
      <c r="G1761" s="47"/>
      <c r="H1761" s="47"/>
      <c r="I1761" s="47"/>
      <c r="J1761" s="47"/>
      <c r="K1761" s="47"/>
      <c r="L1761" s="47"/>
      <c r="M1761" s="47"/>
      <c r="N1761" s="47"/>
      <c r="O1761" s="47"/>
      <c r="P1761" s="47"/>
      <c r="Q1761" s="47"/>
      <c r="R1761" s="47"/>
      <c r="S1761" s="47"/>
      <c r="T1761" s="47"/>
      <c r="U1761" s="47"/>
      <c r="V1761" s="48"/>
      <c r="W1761">
        <v>4</v>
      </c>
      <c r="X1761" t="s">
        <v>75</v>
      </c>
      <c r="Y1761" t="s">
        <v>19</v>
      </c>
      <c r="Z1761" t="s">
        <v>19</v>
      </c>
      <c r="AA1761" t="s">
        <v>19</v>
      </c>
      <c r="AB1761" t="s">
        <v>19</v>
      </c>
      <c r="AC1761" t="s">
        <v>19</v>
      </c>
      <c r="AD1761" t="s">
        <v>19</v>
      </c>
      <c r="AE1761" t="s">
        <v>2579</v>
      </c>
      <c r="AF1761" s="27" t="s">
        <v>19</v>
      </c>
      <c r="AG1761" s="27" t="s">
        <v>19</v>
      </c>
      <c r="AH1761" s="27" t="s">
        <v>19</v>
      </c>
      <c r="AI1761" s="27" t="s">
        <v>19</v>
      </c>
      <c r="AJ1761" s="27" t="s">
        <v>19</v>
      </c>
      <c r="AK1761" t="s">
        <v>21</v>
      </c>
      <c r="AL1761" t="s">
        <v>19</v>
      </c>
      <c r="AM1761" t="s">
        <v>19</v>
      </c>
      <c r="AN1761">
        <v>2</v>
      </c>
      <c r="AO1761" s="179" t="s">
        <v>19</v>
      </c>
      <c r="AP1761" s="179" t="s">
        <v>19</v>
      </c>
      <c r="AQ1761" s="179">
        <v>2</v>
      </c>
      <c r="AT1761" t="s">
        <v>19</v>
      </c>
      <c r="AU1761" t="s">
        <v>19</v>
      </c>
      <c r="AV1761">
        <v>2</v>
      </c>
      <c r="AW1761" s="179" t="s">
        <v>19</v>
      </c>
      <c r="AX1761" s="179" t="s">
        <v>19</v>
      </c>
      <c r="AY1761" s="179">
        <v>2</v>
      </c>
    </row>
    <row r="1762" spans="1:51" ht="14.45" customHeight="1">
      <c r="A1762"/>
      <c r="B1762" s="26" t="s">
        <v>6824</v>
      </c>
      <c r="D1762" s="47"/>
      <c r="E1762" s="256"/>
      <c r="F1762" s="47"/>
      <c r="G1762" s="47"/>
      <c r="H1762" s="47"/>
      <c r="I1762" s="47"/>
      <c r="J1762" s="47"/>
      <c r="K1762" s="47"/>
      <c r="L1762" s="47"/>
      <c r="M1762" s="47"/>
      <c r="N1762" s="47"/>
      <c r="O1762" s="47"/>
      <c r="P1762" s="47"/>
      <c r="Q1762" s="47"/>
      <c r="R1762" s="47"/>
      <c r="S1762" s="47"/>
      <c r="T1762" s="47"/>
      <c r="U1762" s="47"/>
      <c r="V1762" s="48"/>
      <c r="W1762">
        <v>4</v>
      </c>
      <c r="X1762" t="s">
        <v>75</v>
      </c>
      <c r="Y1762" t="s">
        <v>19</v>
      </c>
      <c r="Z1762" t="s">
        <v>19</v>
      </c>
      <c r="AA1762" t="s">
        <v>19</v>
      </c>
      <c r="AB1762" t="s">
        <v>19</v>
      </c>
      <c r="AC1762" t="s">
        <v>19</v>
      </c>
      <c r="AD1762" t="s">
        <v>19</v>
      </c>
      <c r="AE1762" t="s">
        <v>92</v>
      </c>
      <c r="AF1762" s="27" t="s">
        <v>19</v>
      </c>
      <c r="AG1762" s="27" t="s">
        <v>19</v>
      </c>
      <c r="AH1762" s="27" t="s">
        <v>19</v>
      </c>
      <c r="AI1762" s="27" t="s">
        <v>19</v>
      </c>
      <c r="AJ1762" s="27" t="s">
        <v>19</v>
      </c>
      <c r="AK1762" t="s">
        <v>21</v>
      </c>
      <c r="AL1762">
        <v>6</v>
      </c>
      <c r="AM1762">
        <v>2</v>
      </c>
      <c r="AN1762">
        <v>6</v>
      </c>
      <c r="AO1762" s="179">
        <v>4</v>
      </c>
      <c r="AP1762" s="179" t="s">
        <v>19</v>
      </c>
      <c r="AQ1762" s="179">
        <v>4</v>
      </c>
      <c r="AT1762">
        <v>6</v>
      </c>
      <c r="AU1762">
        <v>2</v>
      </c>
      <c r="AV1762">
        <v>6</v>
      </c>
      <c r="AW1762" s="179">
        <v>4</v>
      </c>
      <c r="AX1762" s="179" t="s">
        <v>19</v>
      </c>
      <c r="AY1762" s="179">
        <v>4</v>
      </c>
    </row>
    <row r="1763" spans="1:51" ht="14.45" customHeight="1">
      <c r="A1763"/>
      <c r="B1763" s="26" t="s">
        <v>6824</v>
      </c>
      <c r="D1763" s="47"/>
      <c r="E1763" s="256"/>
      <c r="F1763" s="47"/>
      <c r="G1763" s="47"/>
      <c r="H1763" s="47"/>
      <c r="I1763" s="47"/>
      <c r="J1763" s="47"/>
      <c r="K1763" s="47"/>
      <c r="L1763" s="47"/>
      <c r="M1763" s="47"/>
      <c r="N1763" s="47"/>
      <c r="O1763" s="47"/>
      <c r="P1763" s="47"/>
      <c r="Q1763" s="47"/>
      <c r="R1763" s="47"/>
      <c r="S1763" s="47"/>
      <c r="T1763" s="47"/>
      <c r="U1763" s="47"/>
      <c r="V1763" s="48"/>
      <c r="W1763">
        <v>4</v>
      </c>
      <c r="X1763" t="s">
        <v>75</v>
      </c>
      <c r="Y1763" t="s">
        <v>19</v>
      </c>
      <c r="Z1763" t="s">
        <v>19</v>
      </c>
      <c r="AA1763" t="s">
        <v>19</v>
      </c>
      <c r="AB1763" t="s">
        <v>19</v>
      </c>
      <c r="AC1763" t="s">
        <v>19</v>
      </c>
      <c r="AD1763" t="s">
        <v>19</v>
      </c>
      <c r="AE1763" t="s">
        <v>94</v>
      </c>
      <c r="AF1763" s="27" t="s">
        <v>19</v>
      </c>
      <c r="AG1763" s="27" t="s">
        <v>19</v>
      </c>
      <c r="AH1763" s="27" t="s">
        <v>19</v>
      </c>
      <c r="AI1763" s="27" t="s">
        <v>19</v>
      </c>
      <c r="AJ1763" s="27" t="s">
        <v>19</v>
      </c>
      <c r="AK1763" t="s">
        <v>21</v>
      </c>
      <c r="AL1763">
        <v>10</v>
      </c>
      <c r="AM1763">
        <v>4</v>
      </c>
      <c r="AN1763">
        <v>10</v>
      </c>
      <c r="AO1763" s="179">
        <v>10</v>
      </c>
      <c r="AP1763" s="179">
        <v>4</v>
      </c>
      <c r="AQ1763" s="179">
        <v>10</v>
      </c>
      <c r="AT1763">
        <v>10</v>
      </c>
      <c r="AU1763">
        <v>4</v>
      </c>
      <c r="AV1763">
        <v>10</v>
      </c>
      <c r="AW1763" s="179">
        <v>10</v>
      </c>
      <c r="AX1763" s="179">
        <v>4</v>
      </c>
      <c r="AY1763" s="179">
        <v>10</v>
      </c>
    </row>
    <row r="1764" spans="1:51" ht="14.45" customHeight="1">
      <c r="A1764"/>
      <c r="B1764" s="26" t="s">
        <v>6824</v>
      </c>
      <c r="D1764" s="47"/>
      <c r="E1764" s="256"/>
      <c r="F1764" s="47"/>
      <c r="G1764" s="47"/>
      <c r="H1764" s="47"/>
      <c r="I1764" s="47"/>
      <c r="J1764" s="47"/>
      <c r="K1764" s="47"/>
      <c r="L1764" s="47"/>
      <c r="M1764" s="47"/>
      <c r="N1764" s="47"/>
      <c r="O1764" s="47"/>
      <c r="P1764" s="47"/>
      <c r="Q1764" s="47"/>
      <c r="R1764" s="47"/>
      <c r="S1764" s="47"/>
      <c r="T1764" s="47"/>
      <c r="U1764" s="47"/>
      <c r="V1764" s="48"/>
      <c r="W1764">
        <v>4</v>
      </c>
      <c r="X1764" t="s">
        <v>75</v>
      </c>
      <c r="Y1764" t="s">
        <v>19</v>
      </c>
      <c r="Z1764" t="s">
        <v>19</v>
      </c>
      <c r="AA1764" t="s">
        <v>19</v>
      </c>
      <c r="AB1764" t="s">
        <v>19</v>
      </c>
      <c r="AC1764" t="s">
        <v>19</v>
      </c>
      <c r="AD1764" t="s">
        <v>19</v>
      </c>
      <c r="AE1764" t="s">
        <v>96</v>
      </c>
      <c r="AF1764" s="27" t="s">
        <v>19</v>
      </c>
      <c r="AG1764" s="27" t="s">
        <v>19</v>
      </c>
      <c r="AH1764" s="27" t="s">
        <v>19</v>
      </c>
      <c r="AI1764" s="27" t="s">
        <v>19</v>
      </c>
      <c r="AJ1764" s="27" t="s">
        <v>19</v>
      </c>
      <c r="AK1764" t="s">
        <v>21</v>
      </c>
      <c r="AL1764">
        <v>1</v>
      </c>
      <c r="AM1764">
        <v>1</v>
      </c>
      <c r="AN1764">
        <v>1</v>
      </c>
      <c r="AO1764" s="179">
        <v>1</v>
      </c>
      <c r="AP1764" s="179">
        <v>1</v>
      </c>
      <c r="AQ1764" s="179">
        <v>1</v>
      </c>
      <c r="AT1764">
        <v>1</v>
      </c>
      <c r="AU1764">
        <v>1</v>
      </c>
      <c r="AV1764">
        <v>1</v>
      </c>
      <c r="AW1764" s="179">
        <v>1</v>
      </c>
      <c r="AX1764" s="179">
        <v>1</v>
      </c>
      <c r="AY1764" s="179">
        <v>1</v>
      </c>
    </row>
    <row r="1765" spans="1:51" ht="14.45" customHeight="1">
      <c r="A1765"/>
      <c r="B1765" s="26" t="s">
        <v>6824</v>
      </c>
      <c r="D1765" s="47"/>
      <c r="E1765" s="256"/>
      <c r="F1765" s="47"/>
      <c r="G1765" s="47"/>
      <c r="H1765" s="47"/>
      <c r="I1765" s="47"/>
      <c r="J1765" s="47"/>
      <c r="K1765" s="47"/>
      <c r="L1765" s="47"/>
      <c r="M1765" s="47"/>
      <c r="N1765" s="47"/>
      <c r="O1765" s="47"/>
      <c r="P1765" s="47"/>
      <c r="Q1765" s="47"/>
      <c r="R1765" s="47"/>
      <c r="S1765" s="47"/>
      <c r="T1765" s="47"/>
      <c r="U1765" s="47"/>
      <c r="V1765" s="48"/>
      <c r="W1765">
        <v>4</v>
      </c>
      <c r="X1765" t="s">
        <v>75</v>
      </c>
      <c r="Y1765" t="s">
        <v>19</v>
      </c>
      <c r="Z1765" t="s">
        <v>19</v>
      </c>
      <c r="AA1765" t="s">
        <v>19</v>
      </c>
      <c r="AB1765" t="s">
        <v>19</v>
      </c>
      <c r="AC1765" t="s">
        <v>19</v>
      </c>
      <c r="AD1765" t="s">
        <v>19</v>
      </c>
      <c r="AE1765" t="s">
        <v>102</v>
      </c>
      <c r="AF1765" s="27" t="s">
        <v>19</v>
      </c>
      <c r="AG1765" s="27" t="s">
        <v>19</v>
      </c>
      <c r="AH1765" s="27" t="s">
        <v>19</v>
      </c>
      <c r="AI1765" s="27" t="s">
        <v>19</v>
      </c>
      <c r="AJ1765" s="27" t="s">
        <v>19</v>
      </c>
      <c r="AK1765" t="s">
        <v>21</v>
      </c>
      <c r="AL1765">
        <v>2</v>
      </c>
      <c r="AM1765" t="s">
        <v>19</v>
      </c>
      <c r="AN1765">
        <v>2</v>
      </c>
      <c r="AO1765" s="179">
        <v>2</v>
      </c>
      <c r="AP1765" s="179" t="s">
        <v>19</v>
      </c>
      <c r="AQ1765" s="179">
        <v>2</v>
      </c>
      <c r="AT1765">
        <v>2</v>
      </c>
      <c r="AU1765" t="s">
        <v>19</v>
      </c>
      <c r="AV1765">
        <v>2</v>
      </c>
      <c r="AW1765" s="179">
        <v>2</v>
      </c>
      <c r="AX1765" s="179" t="s">
        <v>19</v>
      </c>
      <c r="AY1765" s="179">
        <v>2</v>
      </c>
    </row>
    <row r="1766" spans="1:51" ht="14.45" customHeight="1">
      <c r="A1766"/>
      <c r="B1766" s="26" t="s">
        <v>6824</v>
      </c>
      <c r="D1766" s="47"/>
      <c r="E1766" s="256"/>
      <c r="F1766" s="47"/>
      <c r="G1766" s="47"/>
      <c r="H1766" s="47"/>
      <c r="I1766" s="47"/>
      <c r="J1766" s="47"/>
      <c r="K1766" s="47"/>
      <c r="L1766" s="47"/>
      <c r="M1766" s="47"/>
      <c r="N1766" s="47"/>
      <c r="O1766" s="47"/>
      <c r="P1766" s="47"/>
      <c r="Q1766" s="47"/>
      <c r="R1766" s="47"/>
      <c r="S1766" s="47"/>
      <c r="T1766" s="47"/>
      <c r="U1766" s="47"/>
      <c r="V1766" s="48"/>
      <c r="W1766">
        <v>4</v>
      </c>
      <c r="X1766" t="s">
        <v>75</v>
      </c>
      <c r="Y1766" t="s">
        <v>19</v>
      </c>
      <c r="Z1766" t="s">
        <v>19</v>
      </c>
      <c r="AA1766" t="s">
        <v>19</v>
      </c>
      <c r="AB1766" t="s">
        <v>19</v>
      </c>
      <c r="AC1766" t="s">
        <v>19</v>
      </c>
      <c r="AD1766" t="s">
        <v>19</v>
      </c>
      <c r="AE1766" t="s">
        <v>1495</v>
      </c>
      <c r="AF1766" s="27" t="s">
        <v>19</v>
      </c>
      <c r="AG1766" s="27" t="s">
        <v>19</v>
      </c>
      <c r="AH1766" s="27" t="s">
        <v>19</v>
      </c>
      <c r="AI1766" s="27" t="s">
        <v>19</v>
      </c>
      <c r="AJ1766" s="27" t="s">
        <v>19</v>
      </c>
      <c r="AK1766" t="s">
        <v>21</v>
      </c>
      <c r="AL1766">
        <v>8</v>
      </c>
      <c r="AM1766">
        <v>8</v>
      </c>
      <c r="AN1766">
        <v>8</v>
      </c>
      <c r="AO1766" s="179">
        <v>8</v>
      </c>
      <c r="AP1766" s="179">
        <v>8</v>
      </c>
      <c r="AQ1766" s="179">
        <v>8</v>
      </c>
      <c r="AT1766">
        <v>8</v>
      </c>
      <c r="AU1766">
        <v>8</v>
      </c>
      <c r="AV1766">
        <v>8</v>
      </c>
      <c r="AW1766" s="179">
        <v>8</v>
      </c>
      <c r="AX1766" s="179">
        <v>8</v>
      </c>
      <c r="AY1766" s="179">
        <v>8</v>
      </c>
    </row>
    <row r="1767" spans="1:51" ht="14.45" customHeight="1">
      <c r="A1767"/>
      <c r="B1767" s="26" t="s">
        <v>6824</v>
      </c>
      <c r="D1767" s="47"/>
      <c r="E1767" s="256"/>
      <c r="F1767" s="47"/>
      <c r="G1767" s="47"/>
      <c r="H1767" s="47"/>
      <c r="I1767" s="47"/>
      <c r="J1767" s="47"/>
      <c r="K1767" s="47"/>
      <c r="L1767" s="47"/>
      <c r="M1767" s="47"/>
      <c r="N1767" s="47"/>
      <c r="O1767" s="47"/>
      <c r="P1767" s="47"/>
      <c r="Q1767" s="47"/>
      <c r="R1767" s="47"/>
      <c r="S1767" s="47"/>
      <c r="T1767" s="47"/>
      <c r="U1767" s="47"/>
      <c r="V1767" s="48"/>
      <c r="W1767">
        <v>4</v>
      </c>
      <c r="X1767" t="s">
        <v>75</v>
      </c>
      <c r="Y1767" t="s">
        <v>19</v>
      </c>
      <c r="Z1767" t="s">
        <v>19</v>
      </c>
      <c r="AA1767" t="s">
        <v>19</v>
      </c>
      <c r="AB1767" t="s">
        <v>19</v>
      </c>
      <c r="AC1767" t="s">
        <v>19</v>
      </c>
      <c r="AD1767" t="s">
        <v>19</v>
      </c>
      <c r="AE1767" t="s">
        <v>1431</v>
      </c>
      <c r="AF1767" s="27" t="s">
        <v>19</v>
      </c>
      <c r="AG1767" s="27" t="s">
        <v>19</v>
      </c>
      <c r="AH1767" s="27" t="s">
        <v>19</v>
      </c>
      <c r="AI1767" s="27" t="s">
        <v>19</v>
      </c>
      <c r="AJ1767" s="27" t="s">
        <v>19</v>
      </c>
      <c r="AK1767" t="s">
        <v>21</v>
      </c>
      <c r="AL1767">
        <v>52</v>
      </c>
      <c r="AM1767">
        <v>25</v>
      </c>
      <c r="AN1767">
        <v>52</v>
      </c>
      <c r="AO1767" s="179">
        <v>52</v>
      </c>
      <c r="AP1767" s="179">
        <v>25</v>
      </c>
      <c r="AQ1767" s="179">
        <v>52</v>
      </c>
      <c r="AT1767">
        <v>52</v>
      </c>
      <c r="AU1767">
        <v>25</v>
      </c>
      <c r="AV1767">
        <v>52</v>
      </c>
      <c r="AW1767" s="179">
        <v>52</v>
      </c>
      <c r="AX1767" s="179">
        <v>25</v>
      </c>
      <c r="AY1767" s="179">
        <v>52</v>
      </c>
    </row>
    <row r="1768" spans="1:51" ht="14.45" customHeight="1">
      <c r="A1768"/>
      <c r="B1768" s="26" t="s">
        <v>6824</v>
      </c>
      <c r="D1768" s="47"/>
      <c r="E1768" s="256"/>
      <c r="F1768" s="47"/>
      <c r="G1768" s="47"/>
      <c r="H1768" s="47"/>
      <c r="I1768" s="47"/>
      <c r="J1768" s="47"/>
      <c r="K1768" s="47"/>
      <c r="L1768" s="47"/>
      <c r="M1768" s="47"/>
      <c r="N1768" s="47"/>
      <c r="O1768" s="47"/>
      <c r="P1768" s="47"/>
      <c r="Q1768" s="47"/>
      <c r="R1768" s="47"/>
      <c r="S1768" s="47"/>
      <c r="T1768" s="47"/>
      <c r="U1768" s="47"/>
      <c r="V1768" s="48"/>
      <c r="W1768">
        <v>4</v>
      </c>
      <c r="X1768" t="s">
        <v>75</v>
      </c>
      <c r="Y1768" t="s">
        <v>19</v>
      </c>
      <c r="Z1768" t="s">
        <v>19</v>
      </c>
      <c r="AA1768" t="s">
        <v>19</v>
      </c>
      <c r="AB1768" t="s">
        <v>19</v>
      </c>
      <c r="AC1768" t="s">
        <v>19</v>
      </c>
      <c r="AD1768" t="s">
        <v>19</v>
      </c>
      <c r="AE1768" t="s">
        <v>1432</v>
      </c>
      <c r="AF1768" s="27" t="s">
        <v>19</v>
      </c>
      <c r="AG1768" s="27" t="s">
        <v>19</v>
      </c>
      <c r="AH1768" s="27" t="s">
        <v>19</v>
      </c>
      <c r="AI1768" s="27" t="s">
        <v>19</v>
      </c>
      <c r="AJ1768" s="27" t="s">
        <v>19</v>
      </c>
      <c r="AK1768" t="s">
        <v>21</v>
      </c>
      <c r="AL1768">
        <v>2</v>
      </c>
      <c r="AM1768" t="s">
        <v>19</v>
      </c>
      <c r="AN1768">
        <v>2</v>
      </c>
      <c r="AO1768" s="179">
        <v>2</v>
      </c>
      <c r="AP1768" s="179" t="s">
        <v>19</v>
      </c>
      <c r="AQ1768" s="179">
        <v>2</v>
      </c>
      <c r="AT1768">
        <v>2</v>
      </c>
      <c r="AU1768" t="s">
        <v>19</v>
      </c>
      <c r="AV1768">
        <v>2</v>
      </c>
      <c r="AW1768" s="179">
        <v>2</v>
      </c>
      <c r="AX1768" s="179" t="s">
        <v>19</v>
      </c>
      <c r="AY1768" s="179">
        <v>2</v>
      </c>
    </row>
    <row r="1769" spans="1:51" ht="14.45" customHeight="1">
      <c r="A1769"/>
      <c r="B1769" s="26" t="s">
        <v>6824</v>
      </c>
      <c r="D1769" s="47"/>
      <c r="E1769" s="256"/>
      <c r="F1769" s="47"/>
      <c r="G1769" s="47"/>
      <c r="H1769" s="47"/>
      <c r="I1769" s="47"/>
      <c r="J1769" s="47"/>
      <c r="K1769" s="47"/>
      <c r="L1769" s="47"/>
      <c r="M1769" s="47"/>
      <c r="N1769" s="47"/>
      <c r="O1769" s="47"/>
      <c r="P1769" s="47"/>
      <c r="Q1769" s="47"/>
      <c r="R1769" s="47"/>
      <c r="S1769" s="47"/>
      <c r="T1769" s="47"/>
      <c r="U1769" s="47"/>
      <c r="V1769" s="48"/>
      <c r="W1769">
        <v>4</v>
      </c>
      <c r="X1769" t="s">
        <v>75</v>
      </c>
      <c r="Y1769" t="s">
        <v>19</v>
      </c>
      <c r="Z1769" t="s">
        <v>19</v>
      </c>
      <c r="AA1769" t="s">
        <v>19</v>
      </c>
      <c r="AB1769" t="s">
        <v>19</v>
      </c>
      <c r="AC1769" t="s">
        <v>19</v>
      </c>
      <c r="AD1769" t="s">
        <v>19</v>
      </c>
      <c r="AE1769" t="s">
        <v>2539</v>
      </c>
      <c r="AF1769" s="27" t="s">
        <v>19</v>
      </c>
      <c r="AG1769" s="27" t="s">
        <v>19</v>
      </c>
      <c r="AH1769" s="27" t="s">
        <v>19</v>
      </c>
      <c r="AI1769" s="27" t="s">
        <v>19</v>
      </c>
      <c r="AJ1769" s="27" t="s">
        <v>19</v>
      </c>
      <c r="AK1769" t="s">
        <v>21</v>
      </c>
      <c r="AL1769">
        <v>2</v>
      </c>
      <c r="AM1769">
        <v>2</v>
      </c>
      <c r="AN1769">
        <v>2</v>
      </c>
      <c r="AO1769" s="179">
        <v>2</v>
      </c>
      <c r="AP1769" s="179">
        <v>2</v>
      </c>
      <c r="AQ1769" s="179">
        <v>2</v>
      </c>
      <c r="AT1769">
        <v>2</v>
      </c>
      <c r="AU1769">
        <v>2</v>
      </c>
      <c r="AV1769">
        <v>2</v>
      </c>
      <c r="AW1769" s="179">
        <v>2</v>
      </c>
      <c r="AX1769" s="179">
        <v>2</v>
      </c>
      <c r="AY1769" s="179">
        <v>2</v>
      </c>
    </row>
    <row r="1770" spans="1:51" ht="14.45" customHeight="1">
      <c r="A1770"/>
      <c r="B1770" s="26" t="s">
        <v>6824</v>
      </c>
      <c r="D1770" s="47" t="s">
        <v>6928</v>
      </c>
      <c r="E1770" s="256"/>
      <c r="F1770" s="47" t="s">
        <v>6847</v>
      </c>
      <c r="G1770" s="47"/>
      <c r="H1770" s="47"/>
      <c r="I1770" s="47"/>
      <c r="J1770" s="47"/>
      <c r="K1770" s="47"/>
      <c r="L1770" s="47"/>
      <c r="M1770" s="47"/>
      <c r="N1770" s="47"/>
      <c r="O1770" s="47"/>
      <c r="P1770" s="47"/>
      <c r="Q1770" s="47"/>
      <c r="R1770" s="47"/>
      <c r="S1770" s="47"/>
      <c r="T1770" s="47"/>
      <c r="U1770" s="47"/>
      <c r="V1770" s="48" t="s">
        <v>6833</v>
      </c>
      <c r="W1770">
        <v>3</v>
      </c>
      <c r="X1770" t="s">
        <v>75</v>
      </c>
      <c r="Y1770" t="s">
        <v>3056</v>
      </c>
      <c r="Z1770" t="s">
        <v>19</v>
      </c>
      <c r="AA1770" t="s">
        <v>216</v>
      </c>
      <c r="AB1770" t="s">
        <v>217</v>
      </c>
      <c r="AC1770" t="s">
        <v>3057</v>
      </c>
      <c r="AD1770" t="s">
        <v>1190</v>
      </c>
      <c r="AE1770" t="s">
        <v>181</v>
      </c>
      <c r="AF1770" s="27" t="s">
        <v>19</v>
      </c>
      <c r="AG1770" s="27" t="s">
        <v>19</v>
      </c>
      <c r="AH1770" s="27" t="s">
        <v>19</v>
      </c>
      <c r="AI1770" s="27" t="s">
        <v>220</v>
      </c>
      <c r="AJ1770" s="27" t="s">
        <v>167</v>
      </c>
      <c r="AK1770" t="s">
        <v>21</v>
      </c>
      <c r="AL1770">
        <v>1</v>
      </c>
      <c r="AM1770">
        <v>1</v>
      </c>
      <c r="AN1770">
        <v>1</v>
      </c>
      <c r="AO1770" s="179">
        <v>1</v>
      </c>
      <c r="AP1770" s="179">
        <v>1</v>
      </c>
      <c r="AQ1770" s="179">
        <v>1</v>
      </c>
      <c r="AT1770" t="s">
        <v>3050</v>
      </c>
      <c r="AU1770" t="s">
        <v>3052</v>
      </c>
      <c r="AV1770" t="s">
        <v>3054</v>
      </c>
      <c r="AW1770" s="179" t="s">
        <v>7763</v>
      </c>
      <c r="AX1770" s="179" t="s">
        <v>7766</v>
      </c>
      <c r="AY1770" s="179" t="s">
        <v>7768</v>
      </c>
    </row>
    <row r="1771" spans="1:51" ht="14.45" customHeight="1">
      <c r="A1771"/>
      <c r="B1771" s="26" t="s">
        <v>6824</v>
      </c>
      <c r="D1771" s="47" t="s">
        <v>6911</v>
      </c>
      <c r="E1771" s="256"/>
      <c r="F1771" s="47" t="s">
        <v>6847</v>
      </c>
      <c r="G1771" s="47"/>
      <c r="H1771" s="47"/>
      <c r="I1771" s="47"/>
      <c r="J1771" s="47"/>
      <c r="K1771" s="47"/>
      <c r="L1771" s="47"/>
      <c r="M1771" s="47"/>
      <c r="N1771" s="47"/>
      <c r="O1771" s="47"/>
      <c r="P1771" s="47"/>
      <c r="Q1771" s="47"/>
      <c r="R1771" s="47"/>
      <c r="S1771" s="47"/>
      <c r="T1771" s="47"/>
      <c r="U1771" s="47"/>
      <c r="V1771" s="48" t="s">
        <v>6833</v>
      </c>
      <c r="W1771">
        <v>3</v>
      </c>
      <c r="X1771" t="s">
        <v>75</v>
      </c>
      <c r="Y1771" t="s">
        <v>3058</v>
      </c>
      <c r="Z1771" t="s">
        <v>19</v>
      </c>
      <c r="AA1771" t="s">
        <v>222</v>
      </c>
      <c r="AB1771" t="s">
        <v>223</v>
      </c>
      <c r="AC1771" t="s">
        <v>3059</v>
      </c>
      <c r="AD1771" t="s">
        <v>225</v>
      </c>
      <c r="AE1771" t="s">
        <v>226</v>
      </c>
      <c r="AF1771" s="27" t="s">
        <v>19</v>
      </c>
      <c r="AG1771" s="27" t="s">
        <v>19</v>
      </c>
      <c r="AH1771" s="27" t="s">
        <v>19</v>
      </c>
      <c r="AI1771" s="27" t="s">
        <v>227</v>
      </c>
      <c r="AJ1771" s="27" t="s">
        <v>175</v>
      </c>
      <c r="AK1771" t="s">
        <v>21</v>
      </c>
      <c r="AL1771">
        <v>1</v>
      </c>
      <c r="AM1771" t="s">
        <v>19</v>
      </c>
      <c r="AN1771">
        <v>1</v>
      </c>
      <c r="AO1771" s="179">
        <v>1</v>
      </c>
      <c r="AP1771" s="179" t="s">
        <v>19</v>
      </c>
      <c r="AQ1771" s="179">
        <v>1</v>
      </c>
      <c r="AT1771" t="s">
        <v>3050</v>
      </c>
      <c r="AU1771" t="s">
        <v>19</v>
      </c>
      <c r="AV1771" t="s">
        <v>3054</v>
      </c>
      <c r="AW1771" s="179" t="s">
        <v>7763</v>
      </c>
      <c r="AX1771" s="179" t="s">
        <v>19</v>
      </c>
      <c r="AY1771" s="179" t="s">
        <v>7768</v>
      </c>
    </row>
    <row r="1772" spans="1:51" ht="14.45" customHeight="1">
      <c r="A1772"/>
      <c r="B1772" s="26" t="s">
        <v>6824</v>
      </c>
      <c r="D1772" s="47" t="s">
        <v>6851</v>
      </c>
      <c r="E1772" s="256" t="s">
        <v>6852</v>
      </c>
      <c r="F1772" s="47" t="s">
        <v>6847</v>
      </c>
      <c r="G1772" s="47"/>
      <c r="H1772" s="47"/>
      <c r="I1772" s="47"/>
      <c r="J1772" s="47"/>
      <c r="K1772" s="47"/>
      <c r="L1772" s="47"/>
      <c r="M1772" s="47"/>
      <c r="N1772" s="47"/>
      <c r="O1772" s="47"/>
      <c r="P1772" s="47"/>
      <c r="Q1772" s="47"/>
      <c r="R1772" s="47"/>
      <c r="S1772" s="47"/>
      <c r="T1772" s="47"/>
      <c r="U1772" s="47"/>
      <c r="V1772" s="48" t="s">
        <v>6833</v>
      </c>
      <c r="W1772">
        <v>3</v>
      </c>
      <c r="X1772" t="s">
        <v>3060</v>
      </c>
      <c r="Y1772" t="s">
        <v>3061</v>
      </c>
      <c r="Z1772" t="s">
        <v>19</v>
      </c>
      <c r="AA1772" t="s">
        <v>306</v>
      </c>
      <c r="AB1772" t="s">
        <v>306</v>
      </c>
      <c r="AC1772" t="s">
        <v>3062</v>
      </c>
      <c r="AD1772" t="s">
        <v>308</v>
      </c>
      <c r="AE1772" t="s">
        <v>3063</v>
      </c>
      <c r="AF1772" s="27" t="s">
        <v>535</v>
      </c>
      <c r="AG1772" s="27" t="s">
        <v>19</v>
      </c>
      <c r="AH1772" s="27" t="s">
        <v>346</v>
      </c>
      <c r="AI1772" s="27" t="s">
        <v>312</v>
      </c>
      <c r="AJ1772" s="27" t="s">
        <v>19</v>
      </c>
      <c r="AK1772" t="s">
        <v>21</v>
      </c>
      <c r="AL1772">
        <v>1</v>
      </c>
      <c r="AM1772" t="s">
        <v>19</v>
      </c>
      <c r="AN1772">
        <v>1</v>
      </c>
      <c r="AO1772" s="179">
        <v>1</v>
      </c>
      <c r="AP1772" s="179" t="s">
        <v>19</v>
      </c>
      <c r="AQ1772" s="179">
        <v>1</v>
      </c>
      <c r="AT1772" t="s">
        <v>3050</v>
      </c>
      <c r="AU1772" t="s">
        <v>19</v>
      </c>
      <c r="AV1772" t="s">
        <v>3054</v>
      </c>
      <c r="AW1772" s="179" t="s">
        <v>7763</v>
      </c>
      <c r="AX1772" s="179" t="s">
        <v>19</v>
      </c>
      <c r="AY1772" s="179" t="s">
        <v>7768</v>
      </c>
    </row>
    <row r="1773" spans="1:51" ht="14.45" customHeight="1">
      <c r="A1773"/>
      <c r="B1773" s="26" t="s">
        <v>6824</v>
      </c>
      <c r="D1773" s="47" t="s">
        <v>6851</v>
      </c>
      <c r="E1773" s="256"/>
      <c r="F1773" s="47" t="s">
        <v>6847</v>
      </c>
      <c r="G1773" s="47"/>
      <c r="H1773" s="47"/>
      <c r="I1773" s="47"/>
      <c r="J1773" s="47"/>
      <c r="K1773" s="47"/>
      <c r="L1773" s="47"/>
      <c r="M1773" s="47"/>
      <c r="N1773" s="47"/>
      <c r="O1773" s="47"/>
      <c r="P1773" s="47"/>
      <c r="Q1773" s="47"/>
      <c r="R1773" s="47"/>
      <c r="S1773" s="47"/>
      <c r="T1773" s="47"/>
      <c r="U1773" s="47"/>
      <c r="V1773" s="48" t="s">
        <v>6833</v>
      </c>
      <c r="W1773">
        <v>4</v>
      </c>
      <c r="X1773" t="s">
        <v>313</v>
      </c>
      <c r="Y1773" t="s">
        <v>19</v>
      </c>
      <c r="Z1773" t="s">
        <v>19</v>
      </c>
      <c r="AA1773" t="s">
        <v>19</v>
      </c>
      <c r="AB1773" t="s">
        <v>19</v>
      </c>
      <c r="AC1773" t="s">
        <v>19</v>
      </c>
      <c r="AD1773" t="s">
        <v>19</v>
      </c>
      <c r="AE1773" t="s">
        <v>314</v>
      </c>
      <c r="AF1773" s="27" t="s">
        <v>19</v>
      </c>
      <c r="AG1773" s="27" t="s">
        <v>3062</v>
      </c>
      <c r="AH1773" s="27" t="s">
        <v>19</v>
      </c>
      <c r="AI1773" s="27" t="s">
        <v>19</v>
      </c>
      <c r="AJ1773" s="27" t="s">
        <v>19</v>
      </c>
      <c r="AK1773" t="s">
        <v>21</v>
      </c>
      <c r="AL1773" t="s">
        <v>315</v>
      </c>
      <c r="AM1773" t="s">
        <v>19</v>
      </c>
      <c r="AN1773" t="s">
        <v>315</v>
      </c>
      <c r="AO1773" s="179" t="s">
        <v>315</v>
      </c>
      <c r="AP1773" s="179" t="s">
        <v>19</v>
      </c>
      <c r="AQ1773" s="179" t="s">
        <v>315</v>
      </c>
      <c r="AT1773" t="s">
        <v>3050</v>
      </c>
      <c r="AU1773" t="s">
        <v>19</v>
      </c>
      <c r="AV1773" t="s">
        <v>3054</v>
      </c>
      <c r="AW1773" s="179" t="s">
        <v>7763</v>
      </c>
      <c r="AX1773" s="179" t="s">
        <v>19</v>
      </c>
      <c r="AY1773" s="179" t="s">
        <v>7768</v>
      </c>
    </row>
    <row r="1774" spans="1:51" ht="14.45" customHeight="1">
      <c r="A1774"/>
      <c r="B1774" s="26" t="s">
        <v>6824</v>
      </c>
      <c r="D1774" s="47" t="s">
        <v>6845</v>
      </c>
      <c r="E1774" s="256" t="s">
        <v>6852</v>
      </c>
      <c r="F1774" s="47" t="s">
        <v>6847</v>
      </c>
      <c r="G1774" s="47"/>
      <c r="H1774" s="47"/>
      <c r="I1774" s="47"/>
      <c r="J1774" s="47"/>
      <c r="K1774" s="47"/>
      <c r="L1774" s="47"/>
      <c r="M1774" s="47"/>
      <c r="N1774" s="47"/>
      <c r="O1774" s="47"/>
      <c r="P1774" s="47"/>
      <c r="Q1774" s="47"/>
      <c r="R1774" s="47"/>
      <c r="S1774" s="47"/>
      <c r="T1774" s="47"/>
      <c r="U1774" s="47"/>
      <c r="V1774" s="48" t="s">
        <v>6833</v>
      </c>
      <c r="W1774">
        <v>3</v>
      </c>
      <c r="X1774" t="s">
        <v>3064</v>
      </c>
      <c r="Y1774" t="s">
        <v>3065</v>
      </c>
      <c r="Z1774" t="s">
        <v>19</v>
      </c>
      <c r="AA1774" t="s">
        <v>324</v>
      </c>
      <c r="AB1774" t="s">
        <v>324</v>
      </c>
      <c r="AC1774" t="s">
        <v>3066</v>
      </c>
      <c r="AD1774" t="s">
        <v>3067</v>
      </c>
      <c r="AE1774" t="s">
        <v>3068</v>
      </c>
      <c r="AF1774" s="27" t="s">
        <v>328</v>
      </c>
      <c r="AG1774" s="27" t="s">
        <v>19</v>
      </c>
      <c r="AH1774" s="27" t="s">
        <v>311</v>
      </c>
      <c r="AI1774" s="27" t="s">
        <v>329</v>
      </c>
      <c r="AJ1774" s="27" t="s">
        <v>19</v>
      </c>
      <c r="AK1774" t="s">
        <v>21</v>
      </c>
      <c r="AL1774">
        <v>1</v>
      </c>
      <c r="AM1774" t="s">
        <v>19</v>
      </c>
      <c r="AN1774">
        <v>1</v>
      </c>
      <c r="AO1774" s="179">
        <v>1</v>
      </c>
      <c r="AP1774" s="179" t="s">
        <v>19</v>
      </c>
      <c r="AQ1774" s="179">
        <v>1</v>
      </c>
      <c r="AT1774" t="s">
        <v>3050</v>
      </c>
      <c r="AU1774" t="s">
        <v>19</v>
      </c>
      <c r="AV1774" t="s">
        <v>3054</v>
      </c>
      <c r="AW1774" s="179" t="s">
        <v>7763</v>
      </c>
      <c r="AX1774" s="179" t="s">
        <v>19</v>
      </c>
      <c r="AY1774" s="179" t="s">
        <v>7768</v>
      </c>
    </row>
    <row r="1775" spans="1:51" ht="14.45" customHeight="1">
      <c r="A1775"/>
      <c r="B1775" s="26" t="s">
        <v>6824</v>
      </c>
      <c r="D1775" s="47" t="s">
        <v>6845</v>
      </c>
      <c r="E1775" s="256"/>
      <c r="F1775" s="47" t="s">
        <v>6847</v>
      </c>
      <c r="G1775" s="47"/>
      <c r="H1775" s="47"/>
      <c r="I1775" s="47"/>
      <c r="J1775" s="47"/>
      <c r="K1775" s="47"/>
      <c r="L1775" s="47"/>
      <c r="M1775" s="47"/>
      <c r="N1775" s="47"/>
      <c r="O1775" s="47"/>
      <c r="P1775" s="47"/>
      <c r="Q1775" s="47"/>
      <c r="R1775" s="47"/>
      <c r="S1775" s="47"/>
      <c r="T1775" s="47"/>
      <c r="U1775" s="47"/>
      <c r="V1775" s="48" t="s">
        <v>6833</v>
      </c>
      <c r="W1775">
        <v>3</v>
      </c>
      <c r="X1775" t="s">
        <v>330</v>
      </c>
      <c r="Y1775" t="s">
        <v>3069</v>
      </c>
      <c r="Z1775" t="s">
        <v>19</v>
      </c>
      <c r="AA1775" t="s">
        <v>19</v>
      </c>
      <c r="AB1775" t="s">
        <v>19</v>
      </c>
      <c r="AC1775" t="s">
        <v>3069</v>
      </c>
      <c r="AD1775" t="s">
        <v>3067</v>
      </c>
      <c r="AE1775" t="s">
        <v>332</v>
      </c>
      <c r="AF1775" s="27" t="s">
        <v>19</v>
      </c>
      <c r="AG1775" s="27" t="s">
        <v>3066</v>
      </c>
      <c r="AH1775" s="27" t="s">
        <v>19</v>
      </c>
      <c r="AI1775" s="27" t="s">
        <v>19</v>
      </c>
      <c r="AJ1775" s="27" t="s">
        <v>19</v>
      </c>
      <c r="AK1775" t="s">
        <v>21</v>
      </c>
      <c r="AL1775">
        <v>1</v>
      </c>
      <c r="AM1775" t="s">
        <v>19</v>
      </c>
      <c r="AN1775">
        <v>1</v>
      </c>
      <c r="AO1775" s="179">
        <v>1</v>
      </c>
      <c r="AP1775" s="179" t="s">
        <v>19</v>
      </c>
      <c r="AQ1775" s="179">
        <v>1</v>
      </c>
      <c r="AT1775" t="s">
        <v>3050</v>
      </c>
      <c r="AU1775" t="s">
        <v>19</v>
      </c>
      <c r="AV1775" t="s">
        <v>3054</v>
      </c>
      <c r="AW1775" s="179" t="s">
        <v>7763</v>
      </c>
      <c r="AX1775" s="179" t="s">
        <v>19</v>
      </c>
      <c r="AY1775" s="179" t="s">
        <v>7768</v>
      </c>
    </row>
    <row r="1776" spans="1:51" ht="14.45" customHeight="1">
      <c r="A1776"/>
      <c r="B1776" s="26" t="s">
        <v>6824</v>
      </c>
      <c r="D1776" s="47" t="s">
        <v>6845</v>
      </c>
      <c r="E1776" s="256"/>
      <c r="F1776" s="47" t="s">
        <v>6847</v>
      </c>
      <c r="G1776" s="47"/>
      <c r="H1776" s="47"/>
      <c r="I1776" s="47"/>
      <c r="J1776" s="47"/>
      <c r="K1776" s="47"/>
      <c r="L1776" s="47"/>
      <c r="M1776" s="47"/>
      <c r="N1776" s="47"/>
      <c r="O1776" s="47"/>
      <c r="P1776" s="47"/>
      <c r="Q1776" s="47"/>
      <c r="R1776" s="47"/>
      <c r="S1776" s="47"/>
      <c r="T1776" s="47"/>
      <c r="U1776" s="47"/>
      <c r="V1776" s="48" t="s">
        <v>6833</v>
      </c>
      <c r="W1776">
        <v>4</v>
      </c>
      <c r="X1776" t="s">
        <v>313</v>
      </c>
      <c r="Y1776" t="s">
        <v>19</v>
      </c>
      <c r="Z1776" t="s">
        <v>19</v>
      </c>
      <c r="AA1776" t="s">
        <v>19</v>
      </c>
      <c r="AB1776" t="s">
        <v>19</v>
      </c>
      <c r="AC1776" t="s">
        <v>19</v>
      </c>
      <c r="AD1776" t="s">
        <v>19</v>
      </c>
      <c r="AE1776" t="s">
        <v>314</v>
      </c>
      <c r="AF1776" s="27" t="s">
        <v>19</v>
      </c>
      <c r="AG1776" s="27" t="s">
        <v>3066</v>
      </c>
      <c r="AH1776" s="27" t="s">
        <v>19</v>
      </c>
      <c r="AI1776" s="27" t="s">
        <v>19</v>
      </c>
      <c r="AJ1776" s="27" t="s">
        <v>19</v>
      </c>
      <c r="AK1776" t="s">
        <v>21</v>
      </c>
      <c r="AL1776" t="s">
        <v>315</v>
      </c>
      <c r="AM1776" t="s">
        <v>19</v>
      </c>
      <c r="AN1776" t="s">
        <v>315</v>
      </c>
      <c r="AO1776" s="179" t="s">
        <v>315</v>
      </c>
      <c r="AP1776" s="179" t="s">
        <v>19</v>
      </c>
      <c r="AQ1776" s="179" t="s">
        <v>315</v>
      </c>
      <c r="AT1776" t="s">
        <v>3050</v>
      </c>
      <c r="AU1776" t="s">
        <v>19</v>
      </c>
      <c r="AV1776" t="s">
        <v>3054</v>
      </c>
      <c r="AW1776" s="179" t="s">
        <v>7763</v>
      </c>
      <c r="AX1776" s="179" t="s">
        <v>19</v>
      </c>
      <c r="AY1776" s="179" t="s">
        <v>7768</v>
      </c>
    </row>
    <row r="1777" spans="1:51" ht="14.45" customHeight="1">
      <c r="A1777"/>
      <c r="B1777" s="26" t="s">
        <v>6824</v>
      </c>
      <c r="D1777" s="47" t="s">
        <v>6845</v>
      </c>
      <c r="E1777" s="256" t="s">
        <v>6852</v>
      </c>
      <c r="F1777" s="47" t="s">
        <v>6847</v>
      </c>
      <c r="G1777" s="47"/>
      <c r="H1777" s="47"/>
      <c r="I1777" s="47"/>
      <c r="J1777" s="47"/>
      <c r="K1777" s="47"/>
      <c r="L1777" s="47"/>
      <c r="M1777" s="47"/>
      <c r="N1777" s="47"/>
      <c r="O1777" s="47"/>
      <c r="P1777" s="47"/>
      <c r="Q1777" s="47"/>
      <c r="R1777" s="47"/>
      <c r="S1777" s="47"/>
      <c r="T1777" s="47"/>
      <c r="U1777" s="47"/>
      <c r="V1777" s="48" t="s">
        <v>6833</v>
      </c>
      <c r="W1777">
        <v>3</v>
      </c>
      <c r="X1777" t="s">
        <v>3064</v>
      </c>
      <c r="Y1777" t="s">
        <v>3070</v>
      </c>
      <c r="Z1777" t="s">
        <v>19</v>
      </c>
      <c r="AA1777" t="s">
        <v>334</v>
      </c>
      <c r="AB1777" t="s">
        <v>334</v>
      </c>
      <c r="AC1777" t="s">
        <v>3071</v>
      </c>
      <c r="AD1777" t="s">
        <v>3072</v>
      </c>
      <c r="AE1777" t="s">
        <v>3068</v>
      </c>
      <c r="AF1777" s="27" t="s">
        <v>328</v>
      </c>
      <c r="AG1777" s="27" t="s">
        <v>19</v>
      </c>
      <c r="AH1777" s="27" t="s">
        <v>311</v>
      </c>
      <c r="AI1777" s="27" t="s">
        <v>337</v>
      </c>
      <c r="AJ1777" s="27" t="s">
        <v>19</v>
      </c>
      <c r="AK1777" t="s">
        <v>21</v>
      </c>
      <c r="AL1777">
        <v>1</v>
      </c>
      <c r="AM1777" t="s">
        <v>19</v>
      </c>
      <c r="AN1777">
        <v>1</v>
      </c>
      <c r="AO1777" s="179">
        <v>1</v>
      </c>
      <c r="AP1777" s="179" t="s">
        <v>19</v>
      </c>
      <c r="AQ1777" s="179">
        <v>1</v>
      </c>
      <c r="AT1777" t="s">
        <v>3050</v>
      </c>
      <c r="AU1777" t="s">
        <v>19</v>
      </c>
      <c r="AV1777" t="s">
        <v>3054</v>
      </c>
      <c r="AW1777" s="179" t="s">
        <v>7763</v>
      </c>
      <c r="AX1777" s="179" t="s">
        <v>19</v>
      </c>
      <c r="AY1777" s="179" t="s">
        <v>7768</v>
      </c>
    </row>
    <row r="1778" spans="1:51" ht="14.45" customHeight="1">
      <c r="A1778"/>
      <c r="B1778" s="26" t="s">
        <v>6824</v>
      </c>
      <c r="D1778" s="47" t="s">
        <v>6845</v>
      </c>
      <c r="E1778" s="256"/>
      <c r="F1778" s="47" t="s">
        <v>6847</v>
      </c>
      <c r="G1778" s="47"/>
      <c r="H1778" s="47"/>
      <c r="I1778" s="47"/>
      <c r="J1778" s="47"/>
      <c r="K1778" s="47"/>
      <c r="L1778" s="47"/>
      <c r="M1778" s="47"/>
      <c r="N1778" s="47"/>
      <c r="O1778" s="47"/>
      <c r="P1778" s="47"/>
      <c r="Q1778" s="47"/>
      <c r="R1778" s="47"/>
      <c r="S1778" s="47"/>
      <c r="T1778" s="47"/>
      <c r="U1778" s="47"/>
      <c r="V1778" s="48" t="s">
        <v>6833</v>
      </c>
      <c r="W1778">
        <v>3</v>
      </c>
      <c r="X1778" t="s">
        <v>330</v>
      </c>
      <c r="Y1778" t="s">
        <v>3073</v>
      </c>
      <c r="Z1778" t="s">
        <v>19</v>
      </c>
      <c r="AA1778" t="s">
        <v>19</v>
      </c>
      <c r="AB1778" t="s">
        <v>19</v>
      </c>
      <c r="AC1778" t="s">
        <v>3073</v>
      </c>
      <c r="AD1778" t="s">
        <v>3072</v>
      </c>
      <c r="AE1778" t="s">
        <v>332</v>
      </c>
      <c r="AF1778" s="27" t="s">
        <v>19</v>
      </c>
      <c r="AG1778" s="27" t="s">
        <v>3071</v>
      </c>
      <c r="AH1778" s="27" t="s">
        <v>19</v>
      </c>
      <c r="AI1778" s="27" t="s">
        <v>19</v>
      </c>
      <c r="AJ1778" s="27" t="s">
        <v>19</v>
      </c>
      <c r="AK1778" t="s">
        <v>21</v>
      </c>
      <c r="AL1778">
        <v>1</v>
      </c>
      <c r="AM1778" t="s">
        <v>19</v>
      </c>
      <c r="AN1778">
        <v>1</v>
      </c>
      <c r="AO1778" s="179">
        <v>1</v>
      </c>
      <c r="AP1778" s="179" t="s">
        <v>19</v>
      </c>
      <c r="AQ1778" s="179">
        <v>1</v>
      </c>
      <c r="AT1778" t="s">
        <v>3050</v>
      </c>
      <c r="AU1778" t="s">
        <v>19</v>
      </c>
      <c r="AV1778" t="s">
        <v>3054</v>
      </c>
      <c r="AW1778" s="179" t="s">
        <v>7763</v>
      </c>
      <c r="AX1778" s="179" t="s">
        <v>19</v>
      </c>
      <c r="AY1778" s="179" t="s">
        <v>7768</v>
      </c>
    </row>
    <row r="1779" spans="1:51" ht="14.45" customHeight="1">
      <c r="A1779"/>
      <c r="B1779" s="26" t="s">
        <v>6824</v>
      </c>
      <c r="D1779" s="47" t="s">
        <v>6845</v>
      </c>
      <c r="E1779" s="256"/>
      <c r="F1779" s="47" t="s">
        <v>6847</v>
      </c>
      <c r="G1779" s="47"/>
      <c r="H1779" s="47"/>
      <c r="I1779" s="47"/>
      <c r="J1779" s="47"/>
      <c r="K1779" s="47"/>
      <c r="L1779" s="47"/>
      <c r="M1779" s="47"/>
      <c r="N1779" s="47"/>
      <c r="O1779" s="47"/>
      <c r="P1779" s="47"/>
      <c r="Q1779" s="47"/>
      <c r="R1779" s="47"/>
      <c r="S1779" s="47"/>
      <c r="T1779" s="47"/>
      <c r="U1779" s="47"/>
      <c r="V1779" s="48" t="s">
        <v>6833</v>
      </c>
      <c r="W1779">
        <v>4</v>
      </c>
      <c r="X1779" t="s">
        <v>313</v>
      </c>
      <c r="Y1779" t="s">
        <v>19</v>
      </c>
      <c r="Z1779" t="s">
        <v>19</v>
      </c>
      <c r="AA1779" t="s">
        <v>19</v>
      </c>
      <c r="AB1779" t="s">
        <v>19</v>
      </c>
      <c r="AC1779" t="s">
        <v>19</v>
      </c>
      <c r="AD1779" t="s">
        <v>19</v>
      </c>
      <c r="AE1779" t="s">
        <v>314</v>
      </c>
      <c r="AF1779" s="27" t="s">
        <v>19</v>
      </c>
      <c r="AG1779" s="27" t="s">
        <v>3071</v>
      </c>
      <c r="AH1779" s="27" t="s">
        <v>19</v>
      </c>
      <c r="AI1779" s="27" t="s">
        <v>19</v>
      </c>
      <c r="AJ1779" s="27" t="s">
        <v>19</v>
      </c>
      <c r="AK1779" t="s">
        <v>21</v>
      </c>
      <c r="AL1779" t="s">
        <v>315</v>
      </c>
      <c r="AM1779" t="s">
        <v>19</v>
      </c>
      <c r="AN1779" t="s">
        <v>315</v>
      </c>
      <c r="AO1779" s="179" t="s">
        <v>315</v>
      </c>
      <c r="AP1779" s="179" t="s">
        <v>19</v>
      </c>
      <c r="AQ1779" s="179" t="s">
        <v>315</v>
      </c>
      <c r="AT1779" t="s">
        <v>3050</v>
      </c>
      <c r="AU1779" t="s">
        <v>19</v>
      </c>
      <c r="AV1779" t="s">
        <v>3054</v>
      </c>
      <c r="AW1779" s="179" t="s">
        <v>7763</v>
      </c>
      <c r="AX1779" s="179" t="s">
        <v>19</v>
      </c>
      <c r="AY1779" s="179" t="s">
        <v>7768</v>
      </c>
    </row>
    <row r="1780" spans="1:51" ht="14.45" customHeight="1">
      <c r="A1780"/>
      <c r="B1780" s="26" t="s">
        <v>6824</v>
      </c>
      <c r="D1780" s="47" t="s">
        <v>6851</v>
      </c>
      <c r="E1780" s="256" t="s">
        <v>6852</v>
      </c>
      <c r="F1780" s="47" t="s">
        <v>6847</v>
      </c>
      <c r="G1780" s="47"/>
      <c r="H1780" s="47"/>
      <c r="I1780" s="47"/>
      <c r="J1780" s="47"/>
      <c r="K1780" s="47"/>
      <c r="L1780" s="47"/>
      <c r="M1780" s="47"/>
      <c r="N1780" s="47"/>
      <c r="O1780" s="47"/>
      <c r="P1780" s="47"/>
      <c r="Q1780" s="47"/>
      <c r="R1780" s="47"/>
      <c r="S1780" s="47"/>
      <c r="T1780" s="47"/>
      <c r="U1780" s="47"/>
      <c r="V1780" s="48" t="s">
        <v>6833</v>
      </c>
      <c r="W1780">
        <v>3</v>
      </c>
      <c r="X1780" t="s">
        <v>3074</v>
      </c>
      <c r="Y1780" t="s">
        <v>3075</v>
      </c>
      <c r="Z1780" t="s">
        <v>19</v>
      </c>
      <c r="AA1780" t="s">
        <v>1445</v>
      </c>
      <c r="AB1780" t="s">
        <v>1445</v>
      </c>
      <c r="AC1780" t="s">
        <v>3076</v>
      </c>
      <c r="AD1780" t="s">
        <v>1447</v>
      </c>
      <c r="AE1780" t="s">
        <v>3077</v>
      </c>
      <c r="AF1780" s="27" t="s">
        <v>3078</v>
      </c>
      <c r="AG1780" s="27" t="s">
        <v>19</v>
      </c>
      <c r="AH1780" s="27" t="s">
        <v>311</v>
      </c>
      <c r="AI1780" s="27" t="s">
        <v>1449</v>
      </c>
      <c r="AJ1780" s="27" t="s">
        <v>19</v>
      </c>
      <c r="AK1780" t="s">
        <v>21</v>
      </c>
      <c r="AL1780">
        <v>1</v>
      </c>
      <c r="AM1780">
        <v>1</v>
      </c>
      <c r="AN1780">
        <v>1</v>
      </c>
      <c r="AO1780" s="179">
        <v>1</v>
      </c>
      <c r="AP1780" s="179" t="s">
        <v>19</v>
      </c>
      <c r="AQ1780" s="179">
        <v>1</v>
      </c>
      <c r="AT1780" t="s">
        <v>3050</v>
      </c>
      <c r="AU1780" t="s">
        <v>3052</v>
      </c>
      <c r="AV1780" t="s">
        <v>3054</v>
      </c>
      <c r="AW1780" s="179" t="s">
        <v>7763</v>
      </c>
      <c r="AX1780" s="179" t="s">
        <v>19</v>
      </c>
      <c r="AY1780" s="179" t="s">
        <v>7768</v>
      </c>
    </row>
    <row r="1781" spans="1:51" ht="14.45" customHeight="1">
      <c r="A1781"/>
      <c r="B1781" s="26" t="s">
        <v>6824</v>
      </c>
      <c r="D1781" s="47" t="s">
        <v>6851</v>
      </c>
      <c r="E1781" s="256"/>
      <c r="F1781" s="47" t="s">
        <v>6847</v>
      </c>
      <c r="G1781" s="47"/>
      <c r="H1781" s="47"/>
      <c r="I1781" s="47"/>
      <c r="J1781" s="47"/>
      <c r="K1781" s="47"/>
      <c r="L1781" s="47"/>
      <c r="M1781" s="47"/>
      <c r="N1781" s="47"/>
      <c r="O1781" s="47"/>
      <c r="P1781" s="47"/>
      <c r="Q1781" s="47"/>
      <c r="R1781" s="47"/>
      <c r="S1781" s="47"/>
      <c r="T1781" s="47"/>
      <c r="U1781" s="47"/>
      <c r="V1781" s="48" t="s">
        <v>6833</v>
      </c>
      <c r="W1781">
        <v>4</v>
      </c>
      <c r="X1781" t="s">
        <v>313</v>
      </c>
      <c r="Y1781" t="s">
        <v>19</v>
      </c>
      <c r="Z1781" t="s">
        <v>19</v>
      </c>
      <c r="AA1781" t="s">
        <v>19</v>
      </c>
      <c r="AB1781" t="s">
        <v>19</v>
      </c>
      <c r="AC1781" t="s">
        <v>19</v>
      </c>
      <c r="AD1781" t="s">
        <v>19</v>
      </c>
      <c r="AE1781" t="s">
        <v>314</v>
      </c>
      <c r="AF1781" s="27" t="s">
        <v>19</v>
      </c>
      <c r="AG1781" s="27" t="s">
        <v>3076</v>
      </c>
      <c r="AH1781" s="27" t="s">
        <v>19</v>
      </c>
      <c r="AI1781" s="27" t="s">
        <v>19</v>
      </c>
      <c r="AJ1781" s="27" t="s">
        <v>19</v>
      </c>
      <c r="AK1781" t="s">
        <v>21</v>
      </c>
      <c r="AL1781" t="s">
        <v>315</v>
      </c>
      <c r="AM1781" t="s">
        <v>315</v>
      </c>
      <c r="AN1781" t="s">
        <v>315</v>
      </c>
      <c r="AO1781" s="179" t="s">
        <v>315</v>
      </c>
      <c r="AP1781" s="179" t="s">
        <v>19</v>
      </c>
      <c r="AQ1781" s="179" t="s">
        <v>315</v>
      </c>
      <c r="AT1781" t="s">
        <v>3050</v>
      </c>
      <c r="AU1781" t="s">
        <v>3052</v>
      </c>
      <c r="AV1781" t="s">
        <v>3054</v>
      </c>
      <c r="AW1781" s="179" t="s">
        <v>7763</v>
      </c>
      <c r="AX1781" s="179" t="s">
        <v>19</v>
      </c>
      <c r="AY1781" s="179" t="s">
        <v>7768</v>
      </c>
    </row>
    <row r="1782" spans="1:51" ht="14.45" customHeight="1">
      <c r="A1782"/>
      <c r="B1782" s="26" t="s">
        <v>6824</v>
      </c>
      <c r="D1782" s="47" t="s">
        <v>6851</v>
      </c>
      <c r="E1782" s="256"/>
      <c r="F1782" s="47" t="s">
        <v>6847</v>
      </c>
      <c r="G1782" s="47"/>
      <c r="H1782" s="47"/>
      <c r="I1782" s="47"/>
      <c r="J1782" s="47"/>
      <c r="K1782" s="47"/>
      <c r="L1782" s="47"/>
      <c r="M1782" s="47"/>
      <c r="N1782" s="47"/>
      <c r="O1782" s="47"/>
      <c r="P1782" s="47"/>
      <c r="Q1782" s="47"/>
      <c r="R1782" s="47"/>
      <c r="S1782" s="47"/>
      <c r="T1782" s="47"/>
      <c r="U1782" s="47"/>
      <c r="V1782" s="48" t="s">
        <v>6833</v>
      </c>
      <c r="W1782">
        <v>4</v>
      </c>
      <c r="X1782" t="s">
        <v>313</v>
      </c>
      <c r="Y1782" t="s">
        <v>19</v>
      </c>
      <c r="Z1782" t="s">
        <v>19</v>
      </c>
      <c r="AA1782" t="s">
        <v>19</v>
      </c>
      <c r="AB1782" t="s">
        <v>19</v>
      </c>
      <c r="AC1782" t="s">
        <v>19</v>
      </c>
      <c r="AD1782" t="s">
        <v>19</v>
      </c>
      <c r="AE1782" t="s">
        <v>316</v>
      </c>
      <c r="AF1782" s="27" t="s">
        <v>19</v>
      </c>
      <c r="AG1782" s="27" t="s">
        <v>3076</v>
      </c>
      <c r="AH1782" s="27" t="s">
        <v>19</v>
      </c>
      <c r="AI1782" s="27" t="s">
        <v>19</v>
      </c>
      <c r="AJ1782" s="27" t="s">
        <v>19</v>
      </c>
      <c r="AK1782" t="s">
        <v>21</v>
      </c>
      <c r="AL1782" t="s">
        <v>315</v>
      </c>
      <c r="AM1782" t="s">
        <v>315</v>
      </c>
      <c r="AN1782" t="s">
        <v>315</v>
      </c>
      <c r="AO1782" s="179" t="s">
        <v>315</v>
      </c>
      <c r="AP1782" s="179" t="s">
        <v>19</v>
      </c>
      <c r="AQ1782" s="179" t="s">
        <v>315</v>
      </c>
      <c r="AT1782" t="s">
        <v>3050</v>
      </c>
      <c r="AU1782" t="s">
        <v>3052</v>
      </c>
      <c r="AV1782" t="s">
        <v>3054</v>
      </c>
      <c r="AW1782" s="179" t="s">
        <v>7763</v>
      </c>
      <c r="AX1782" s="179" t="s">
        <v>19</v>
      </c>
      <c r="AY1782" s="179" t="s">
        <v>7768</v>
      </c>
    </row>
    <row r="1783" spans="1:51" ht="14.45" customHeight="1">
      <c r="A1783"/>
      <c r="B1783" s="26" t="s">
        <v>6824</v>
      </c>
      <c r="D1783" s="47" t="s">
        <v>6851</v>
      </c>
      <c r="E1783" s="256" t="s">
        <v>6852</v>
      </c>
      <c r="F1783" s="47" t="s">
        <v>6847</v>
      </c>
      <c r="G1783" s="47"/>
      <c r="H1783" s="47"/>
      <c r="I1783" s="47"/>
      <c r="J1783" s="47"/>
      <c r="K1783" s="47"/>
      <c r="L1783" s="47"/>
      <c r="M1783" s="47"/>
      <c r="N1783" s="47"/>
      <c r="O1783" s="47"/>
      <c r="P1783" s="47"/>
      <c r="Q1783" s="47"/>
      <c r="R1783" s="47"/>
      <c r="S1783" s="47"/>
      <c r="T1783" s="47"/>
      <c r="U1783" s="47"/>
      <c r="V1783" s="48" t="s">
        <v>6833</v>
      </c>
      <c r="W1783">
        <v>3</v>
      </c>
      <c r="X1783" t="s">
        <v>3079</v>
      </c>
      <c r="Y1783" t="s">
        <v>3080</v>
      </c>
      <c r="Z1783" t="s">
        <v>19</v>
      </c>
      <c r="AA1783" t="s">
        <v>1445</v>
      </c>
      <c r="AB1783" t="s">
        <v>1445</v>
      </c>
      <c r="AC1783" t="s">
        <v>3081</v>
      </c>
      <c r="AD1783" t="s">
        <v>1447</v>
      </c>
      <c r="AE1783" t="s">
        <v>3082</v>
      </c>
      <c r="AF1783" s="27" t="s">
        <v>3078</v>
      </c>
      <c r="AG1783" s="27" t="s">
        <v>19</v>
      </c>
      <c r="AH1783" s="27" t="s">
        <v>443</v>
      </c>
      <c r="AI1783" s="27" t="s">
        <v>1449</v>
      </c>
      <c r="AJ1783" s="27" t="s">
        <v>19</v>
      </c>
      <c r="AK1783" t="s">
        <v>21</v>
      </c>
      <c r="AL1783">
        <v>1</v>
      </c>
      <c r="AM1783">
        <v>1</v>
      </c>
      <c r="AN1783">
        <v>1</v>
      </c>
      <c r="AO1783" s="179">
        <v>1</v>
      </c>
      <c r="AP1783" s="179" t="s">
        <v>19</v>
      </c>
      <c r="AQ1783" s="179">
        <v>1</v>
      </c>
      <c r="AT1783" t="s">
        <v>3050</v>
      </c>
      <c r="AU1783" t="s">
        <v>3052</v>
      </c>
      <c r="AV1783" t="s">
        <v>3054</v>
      </c>
      <c r="AW1783" s="179" t="s">
        <v>7763</v>
      </c>
      <c r="AX1783" s="179" t="s">
        <v>19</v>
      </c>
      <c r="AY1783" s="179" t="s">
        <v>7768</v>
      </c>
    </row>
    <row r="1784" spans="1:51" ht="14.45" customHeight="1">
      <c r="A1784"/>
      <c r="B1784" s="26" t="s">
        <v>6824</v>
      </c>
      <c r="D1784" s="47" t="s">
        <v>6851</v>
      </c>
      <c r="E1784" s="256"/>
      <c r="F1784" s="47" t="s">
        <v>6847</v>
      </c>
      <c r="G1784" s="47"/>
      <c r="H1784" s="47"/>
      <c r="I1784" s="47"/>
      <c r="J1784" s="47"/>
      <c r="K1784" s="47"/>
      <c r="L1784" s="47"/>
      <c r="M1784" s="47"/>
      <c r="N1784" s="47"/>
      <c r="O1784" s="47"/>
      <c r="P1784" s="47"/>
      <c r="Q1784" s="47"/>
      <c r="R1784" s="47"/>
      <c r="S1784" s="47"/>
      <c r="T1784" s="47"/>
      <c r="U1784" s="47"/>
      <c r="V1784" s="48" t="s">
        <v>6833</v>
      </c>
      <c r="W1784">
        <v>4</v>
      </c>
      <c r="X1784" t="s">
        <v>313</v>
      </c>
      <c r="Y1784" t="s">
        <v>19</v>
      </c>
      <c r="Z1784" t="s">
        <v>19</v>
      </c>
      <c r="AA1784" t="s">
        <v>19</v>
      </c>
      <c r="AB1784" t="s">
        <v>19</v>
      </c>
      <c r="AC1784" t="s">
        <v>19</v>
      </c>
      <c r="AD1784" t="s">
        <v>19</v>
      </c>
      <c r="AE1784" t="s">
        <v>314</v>
      </c>
      <c r="AF1784" s="27" t="s">
        <v>19</v>
      </c>
      <c r="AG1784" s="27" t="s">
        <v>3081</v>
      </c>
      <c r="AH1784" s="27" t="s">
        <v>19</v>
      </c>
      <c r="AI1784" s="27" t="s">
        <v>19</v>
      </c>
      <c r="AJ1784" s="27" t="s">
        <v>19</v>
      </c>
      <c r="AK1784" t="s">
        <v>21</v>
      </c>
      <c r="AL1784" t="s">
        <v>315</v>
      </c>
      <c r="AM1784" t="s">
        <v>315</v>
      </c>
      <c r="AN1784" t="s">
        <v>315</v>
      </c>
      <c r="AO1784" s="179" t="s">
        <v>315</v>
      </c>
      <c r="AP1784" s="179" t="s">
        <v>19</v>
      </c>
      <c r="AQ1784" s="179" t="s">
        <v>315</v>
      </c>
      <c r="AT1784" t="s">
        <v>3050</v>
      </c>
      <c r="AU1784" t="s">
        <v>3052</v>
      </c>
      <c r="AV1784" t="s">
        <v>3054</v>
      </c>
      <c r="AW1784" s="179" t="s">
        <v>7763</v>
      </c>
      <c r="AX1784" s="179" t="s">
        <v>19</v>
      </c>
      <c r="AY1784" s="179" t="s">
        <v>7768</v>
      </c>
    </row>
    <row r="1785" spans="1:51" ht="14.45" customHeight="1">
      <c r="A1785"/>
      <c r="B1785" s="26" t="s">
        <v>6824</v>
      </c>
      <c r="D1785" s="47" t="s">
        <v>6851</v>
      </c>
      <c r="E1785" s="256"/>
      <c r="F1785" s="47" t="s">
        <v>6847</v>
      </c>
      <c r="G1785" s="47"/>
      <c r="H1785" s="47"/>
      <c r="I1785" s="47"/>
      <c r="J1785" s="47"/>
      <c r="K1785" s="47"/>
      <c r="L1785" s="47"/>
      <c r="M1785" s="47"/>
      <c r="N1785" s="47"/>
      <c r="O1785" s="47"/>
      <c r="P1785" s="47"/>
      <c r="Q1785" s="47"/>
      <c r="R1785" s="47"/>
      <c r="S1785" s="47"/>
      <c r="T1785" s="47"/>
      <c r="U1785" s="47"/>
      <c r="V1785" s="48" t="s">
        <v>6833</v>
      </c>
      <c r="W1785">
        <v>4</v>
      </c>
      <c r="X1785" t="s">
        <v>313</v>
      </c>
      <c r="Y1785" t="s">
        <v>19</v>
      </c>
      <c r="Z1785" t="s">
        <v>19</v>
      </c>
      <c r="AA1785" t="s">
        <v>19</v>
      </c>
      <c r="AB1785" t="s">
        <v>19</v>
      </c>
      <c r="AC1785" t="s">
        <v>19</v>
      </c>
      <c r="AD1785" t="s">
        <v>19</v>
      </c>
      <c r="AE1785" t="s">
        <v>316</v>
      </c>
      <c r="AF1785" s="27" t="s">
        <v>19</v>
      </c>
      <c r="AG1785" s="27" t="s">
        <v>3081</v>
      </c>
      <c r="AH1785" s="27" t="s">
        <v>19</v>
      </c>
      <c r="AI1785" s="27" t="s">
        <v>19</v>
      </c>
      <c r="AJ1785" s="27" t="s">
        <v>19</v>
      </c>
      <c r="AK1785" t="s">
        <v>21</v>
      </c>
      <c r="AL1785" t="s">
        <v>315</v>
      </c>
      <c r="AM1785" t="s">
        <v>315</v>
      </c>
      <c r="AN1785" t="s">
        <v>315</v>
      </c>
      <c r="AO1785" s="179" t="s">
        <v>315</v>
      </c>
      <c r="AP1785" s="179" t="s">
        <v>19</v>
      </c>
      <c r="AQ1785" s="179" t="s">
        <v>315</v>
      </c>
      <c r="AT1785" t="s">
        <v>3050</v>
      </c>
      <c r="AU1785" t="s">
        <v>3052</v>
      </c>
      <c r="AV1785" t="s">
        <v>3054</v>
      </c>
      <c r="AW1785" s="179" t="s">
        <v>7763</v>
      </c>
      <c r="AX1785" s="179" t="s">
        <v>19</v>
      </c>
      <c r="AY1785" s="179" t="s">
        <v>7768</v>
      </c>
    </row>
    <row r="1786" spans="1:51" ht="14.45" customHeight="1">
      <c r="A1786"/>
      <c r="B1786" s="26" t="s">
        <v>6824</v>
      </c>
      <c r="D1786" s="47" t="s">
        <v>6911</v>
      </c>
      <c r="E1786" s="256" t="s">
        <v>6852</v>
      </c>
      <c r="F1786" s="47" t="s">
        <v>6847</v>
      </c>
      <c r="G1786" s="47"/>
      <c r="H1786" s="47"/>
      <c r="I1786" s="47"/>
      <c r="J1786" s="47"/>
      <c r="K1786" s="47"/>
      <c r="L1786" s="47"/>
      <c r="M1786" s="47"/>
      <c r="N1786" s="47"/>
      <c r="O1786" s="47"/>
      <c r="P1786" s="47"/>
      <c r="Q1786" s="47"/>
      <c r="R1786" s="47"/>
      <c r="S1786" s="47"/>
      <c r="T1786" s="47"/>
      <c r="U1786" s="47"/>
      <c r="V1786" s="48" t="s">
        <v>6833</v>
      </c>
      <c r="W1786">
        <v>3</v>
      </c>
      <c r="X1786" t="s">
        <v>3083</v>
      </c>
      <c r="Y1786" t="s">
        <v>3084</v>
      </c>
      <c r="Z1786" t="s">
        <v>19</v>
      </c>
      <c r="AA1786" t="s">
        <v>395</v>
      </c>
      <c r="AB1786" t="s">
        <v>395</v>
      </c>
      <c r="AC1786" t="s">
        <v>3085</v>
      </c>
      <c r="AD1786" t="s">
        <v>1480</v>
      </c>
      <c r="AE1786" t="s">
        <v>3086</v>
      </c>
      <c r="AF1786" s="27" t="s">
        <v>1458</v>
      </c>
      <c r="AG1786" s="27" t="s">
        <v>19</v>
      </c>
      <c r="AH1786" s="27" t="s">
        <v>346</v>
      </c>
      <c r="AI1786" s="27" t="s">
        <v>400</v>
      </c>
      <c r="AJ1786" s="27" t="s">
        <v>19</v>
      </c>
      <c r="AK1786" t="s">
        <v>21</v>
      </c>
      <c r="AL1786">
        <v>1</v>
      </c>
      <c r="AM1786" t="s">
        <v>19</v>
      </c>
      <c r="AN1786">
        <v>1</v>
      </c>
      <c r="AO1786" s="179">
        <v>1</v>
      </c>
      <c r="AP1786" s="179" t="s">
        <v>19</v>
      </c>
      <c r="AQ1786" s="179">
        <v>1</v>
      </c>
      <c r="AT1786" t="s">
        <v>3050</v>
      </c>
      <c r="AU1786" t="s">
        <v>19</v>
      </c>
      <c r="AV1786" t="s">
        <v>3054</v>
      </c>
      <c r="AW1786" s="179" t="s">
        <v>7763</v>
      </c>
      <c r="AX1786" s="179" t="s">
        <v>19</v>
      </c>
      <c r="AY1786" s="179" t="s">
        <v>7768</v>
      </c>
    </row>
    <row r="1787" spans="1:51" ht="14.45" customHeight="1">
      <c r="A1787"/>
      <c r="B1787" s="26" t="s">
        <v>6824</v>
      </c>
      <c r="D1787" s="47" t="s">
        <v>6911</v>
      </c>
      <c r="E1787" s="256"/>
      <c r="F1787" s="47" t="s">
        <v>6847</v>
      </c>
      <c r="G1787" s="47"/>
      <c r="H1787" s="47"/>
      <c r="I1787" s="47"/>
      <c r="J1787" s="47"/>
      <c r="K1787" s="47"/>
      <c r="L1787" s="47"/>
      <c r="M1787" s="47"/>
      <c r="N1787" s="47"/>
      <c r="O1787" s="47"/>
      <c r="P1787" s="47"/>
      <c r="Q1787" s="47"/>
      <c r="R1787" s="47"/>
      <c r="S1787" s="47"/>
      <c r="T1787" s="47"/>
      <c r="U1787" s="47"/>
      <c r="V1787" s="48" t="s">
        <v>6833</v>
      </c>
      <c r="W1787">
        <v>4</v>
      </c>
      <c r="X1787" t="s">
        <v>313</v>
      </c>
      <c r="Y1787" t="s">
        <v>19</v>
      </c>
      <c r="Z1787" t="s">
        <v>19</v>
      </c>
      <c r="AA1787" t="s">
        <v>19</v>
      </c>
      <c r="AB1787" t="s">
        <v>19</v>
      </c>
      <c r="AC1787" t="s">
        <v>19</v>
      </c>
      <c r="AD1787" t="s">
        <v>19</v>
      </c>
      <c r="AE1787" t="s">
        <v>616</v>
      </c>
      <c r="AF1787" s="27" t="s">
        <v>19</v>
      </c>
      <c r="AG1787" s="27" t="s">
        <v>3085</v>
      </c>
      <c r="AH1787" s="27" t="s">
        <v>19</v>
      </c>
      <c r="AI1787" s="27" t="s">
        <v>19</v>
      </c>
      <c r="AJ1787" s="27" t="s">
        <v>19</v>
      </c>
      <c r="AK1787" t="s">
        <v>21</v>
      </c>
      <c r="AL1787" t="s">
        <v>315</v>
      </c>
      <c r="AM1787" t="s">
        <v>19</v>
      </c>
      <c r="AN1787" t="s">
        <v>315</v>
      </c>
      <c r="AO1787" s="179" t="s">
        <v>315</v>
      </c>
      <c r="AP1787" s="179" t="s">
        <v>19</v>
      </c>
      <c r="AQ1787" s="179" t="s">
        <v>315</v>
      </c>
      <c r="AT1787" t="s">
        <v>3050</v>
      </c>
      <c r="AU1787" t="s">
        <v>19</v>
      </c>
      <c r="AV1787" t="s">
        <v>3054</v>
      </c>
      <c r="AW1787" s="179" t="s">
        <v>7763</v>
      </c>
      <c r="AX1787" s="179" t="s">
        <v>19</v>
      </c>
      <c r="AY1787" s="179" t="s">
        <v>7768</v>
      </c>
    </row>
    <row r="1788" spans="1:51" ht="14.45" customHeight="1">
      <c r="A1788"/>
      <c r="B1788" s="26" t="s">
        <v>6824</v>
      </c>
      <c r="D1788" s="47" t="s">
        <v>6845</v>
      </c>
      <c r="E1788" s="256" t="s">
        <v>6852</v>
      </c>
      <c r="F1788" s="47" t="s">
        <v>6847</v>
      </c>
      <c r="G1788" s="47"/>
      <c r="H1788" s="47"/>
      <c r="I1788" s="47"/>
      <c r="J1788" s="47"/>
      <c r="K1788" s="47"/>
      <c r="L1788" s="47"/>
      <c r="M1788" s="47"/>
      <c r="N1788" s="47"/>
      <c r="O1788" s="47"/>
      <c r="P1788" s="47"/>
      <c r="Q1788" s="47"/>
      <c r="R1788" s="47"/>
      <c r="S1788" s="47"/>
      <c r="T1788" s="47"/>
      <c r="U1788" s="47"/>
      <c r="V1788" s="48" t="s">
        <v>6833</v>
      </c>
      <c r="W1788">
        <v>3</v>
      </c>
      <c r="X1788" t="s">
        <v>2994</v>
      </c>
      <c r="Y1788" t="s">
        <v>3087</v>
      </c>
      <c r="Z1788" t="s">
        <v>19</v>
      </c>
      <c r="AA1788" t="s">
        <v>3088</v>
      </c>
      <c r="AB1788" t="s">
        <v>3088</v>
      </c>
      <c r="AC1788" t="s">
        <v>3089</v>
      </c>
      <c r="AD1788" t="s">
        <v>3090</v>
      </c>
      <c r="AE1788" t="s">
        <v>2999</v>
      </c>
      <c r="AF1788" s="27" t="s">
        <v>535</v>
      </c>
      <c r="AG1788" s="27" t="s">
        <v>19</v>
      </c>
      <c r="AH1788" s="27" t="s">
        <v>311</v>
      </c>
      <c r="AI1788" s="27" t="s">
        <v>3091</v>
      </c>
      <c r="AJ1788" s="27" t="s">
        <v>3092</v>
      </c>
      <c r="AK1788" t="s">
        <v>21</v>
      </c>
      <c r="AL1788">
        <v>1</v>
      </c>
      <c r="AM1788">
        <v>1</v>
      </c>
      <c r="AN1788">
        <v>1</v>
      </c>
      <c r="AO1788" s="179">
        <v>1</v>
      </c>
      <c r="AP1788" s="179">
        <v>1</v>
      </c>
      <c r="AQ1788" s="179">
        <v>1</v>
      </c>
      <c r="AT1788" t="s">
        <v>3050</v>
      </c>
      <c r="AU1788" t="s">
        <v>3052</v>
      </c>
      <c r="AV1788" t="s">
        <v>3054</v>
      </c>
      <c r="AW1788" s="179" t="s">
        <v>7763</v>
      </c>
      <c r="AX1788" s="179" t="s">
        <v>7766</v>
      </c>
      <c r="AY1788" s="179" t="s">
        <v>7768</v>
      </c>
    </row>
    <row r="1789" spans="1:51" ht="14.45" customHeight="1">
      <c r="A1789"/>
      <c r="B1789" s="26" t="s">
        <v>6824</v>
      </c>
      <c r="D1789" s="47" t="s">
        <v>6845</v>
      </c>
      <c r="E1789" s="256"/>
      <c r="F1789" s="47" t="s">
        <v>6847</v>
      </c>
      <c r="G1789" s="47"/>
      <c r="H1789" s="47"/>
      <c r="I1789" s="47"/>
      <c r="J1789" s="47"/>
      <c r="K1789" s="47"/>
      <c r="L1789" s="47"/>
      <c r="M1789" s="47"/>
      <c r="N1789" s="47"/>
      <c r="O1789" s="47"/>
      <c r="P1789" s="47"/>
      <c r="Q1789" s="47"/>
      <c r="R1789" s="47"/>
      <c r="S1789" s="47"/>
      <c r="T1789" s="47"/>
      <c r="U1789" s="47"/>
      <c r="V1789" s="48" t="s">
        <v>6833</v>
      </c>
      <c r="W1789">
        <v>4</v>
      </c>
      <c r="X1789" t="s">
        <v>313</v>
      </c>
      <c r="Y1789" t="s">
        <v>19</v>
      </c>
      <c r="Z1789" t="s">
        <v>19</v>
      </c>
      <c r="AA1789" t="s">
        <v>19</v>
      </c>
      <c r="AB1789" t="s">
        <v>19</v>
      </c>
      <c r="AC1789" t="s">
        <v>19</v>
      </c>
      <c r="AD1789" t="s">
        <v>19</v>
      </c>
      <c r="AE1789" t="s">
        <v>314</v>
      </c>
      <c r="AF1789" s="27" t="s">
        <v>19</v>
      </c>
      <c r="AG1789" s="27" t="s">
        <v>3089</v>
      </c>
      <c r="AH1789" s="27" t="s">
        <v>19</v>
      </c>
      <c r="AI1789" s="27" t="s">
        <v>19</v>
      </c>
      <c r="AJ1789" s="27" t="s">
        <v>19</v>
      </c>
      <c r="AK1789" t="s">
        <v>21</v>
      </c>
      <c r="AL1789" t="s">
        <v>315</v>
      </c>
      <c r="AM1789" t="s">
        <v>315</v>
      </c>
      <c r="AN1789" t="s">
        <v>315</v>
      </c>
      <c r="AO1789" s="179" t="s">
        <v>315</v>
      </c>
      <c r="AP1789" s="179" t="s">
        <v>315</v>
      </c>
      <c r="AQ1789" s="179" t="s">
        <v>315</v>
      </c>
      <c r="AT1789" t="s">
        <v>3050</v>
      </c>
      <c r="AU1789" t="s">
        <v>3052</v>
      </c>
      <c r="AV1789" t="s">
        <v>3054</v>
      </c>
      <c r="AW1789" s="179" t="s">
        <v>7763</v>
      </c>
      <c r="AX1789" s="179" t="s">
        <v>7766</v>
      </c>
      <c r="AY1789" s="179" t="s">
        <v>7768</v>
      </c>
    </row>
    <row r="1790" spans="1:51" ht="14.45" customHeight="1">
      <c r="A1790"/>
      <c r="B1790" s="26" t="s">
        <v>6824</v>
      </c>
      <c r="D1790" s="47" t="s">
        <v>6845</v>
      </c>
      <c r="E1790" s="256" t="s">
        <v>6852</v>
      </c>
      <c r="F1790" s="47" t="s">
        <v>6847</v>
      </c>
      <c r="G1790" s="47"/>
      <c r="H1790" s="47"/>
      <c r="I1790" s="47"/>
      <c r="J1790" s="47"/>
      <c r="K1790" s="47"/>
      <c r="L1790" s="47"/>
      <c r="M1790" s="47"/>
      <c r="N1790" s="47"/>
      <c r="O1790" s="47"/>
      <c r="P1790" s="47"/>
      <c r="Q1790" s="47"/>
      <c r="R1790" s="47"/>
      <c r="S1790" s="47"/>
      <c r="T1790" s="47"/>
      <c r="U1790" s="47"/>
      <c r="V1790" s="48" t="s">
        <v>6833</v>
      </c>
      <c r="W1790">
        <v>3</v>
      </c>
      <c r="X1790" t="s">
        <v>2994</v>
      </c>
      <c r="Y1790" t="s">
        <v>3093</v>
      </c>
      <c r="Z1790" t="s">
        <v>19</v>
      </c>
      <c r="AA1790" t="s">
        <v>3094</v>
      </c>
      <c r="AB1790" t="s">
        <v>3094</v>
      </c>
      <c r="AC1790" t="s">
        <v>3095</v>
      </c>
      <c r="AD1790" t="s">
        <v>693</v>
      </c>
      <c r="AE1790" t="s">
        <v>2999</v>
      </c>
      <c r="AF1790" s="27" t="s">
        <v>535</v>
      </c>
      <c r="AG1790" s="27" t="s">
        <v>19</v>
      </c>
      <c r="AH1790" s="27" t="s">
        <v>311</v>
      </c>
      <c r="AI1790" s="27" t="s">
        <v>3096</v>
      </c>
      <c r="AJ1790" s="27" t="s">
        <v>3092</v>
      </c>
      <c r="AK1790" t="s">
        <v>21</v>
      </c>
      <c r="AL1790">
        <v>1</v>
      </c>
      <c r="AM1790">
        <v>1</v>
      </c>
      <c r="AN1790">
        <v>1</v>
      </c>
      <c r="AO1790" s="179">
        <v>1</v>
      </c>
      <c r="AP1790" s="179">
        <v>1</v>
      </c>
      <c r="AQ1790" s="179">
        <v>1</v>
      </c>
      <c r="AT1790" t="s">
        <v>3050</v>
      </c>
      <c r="AU1790" t="s">
        <v>3052</v>
      </c>
      <c r="AV1790" t="s">
        <v>3054</v>
      </c>
      <c r="AW1790" s="179" t="s">
        <v>7763</v>
      </c>
      <c r="AX1790" s="179" t="s">
        <v>7766</v>
      </c>
      <c r="AY1790" s="179" t="s">
        <v>7768</v>
      </c>
    </row>
    <row r="1791" spans="1:51" ht="14.45" customHeight="1">
      <c r="A1791"/>
      <c r="B1791" s="26" t="s">
        <v>6824</v>
      </c>
      <c r="D1791" s="47" t="s">
        <v>6845</v>
      </c>
      <c r="E1791" s="256"/>
      <c r="F1791" s="47" t="s">
        <v>6847</v>
      </c>
      <c r="G1791" s="47"/>
      <c r="H1791" s="47"/>
      <c r="I1791" s="47"/>
      <c r="J1791" s="47"/>
      <c r="K1791" s="47"/>
      <c r="L1791" s="47"/>
      <c r="M1791" s="47"/>
      <c r="N1791" s="47"/>
      <c r="O1791" s="47"/>
      <c r="P1791" s="47"/>
      <c r="Q1791" s="47"/>
      <c r="R1791" s="47"/>
      <c r="S1791" s="47"/>
      <c r="T1791" s="47"/>
      <c r="U1791" s="47"/>
      <c r="V1791" s="48" t="s">
        <v>6833</v>
      </c>
      <c r="W1791">
        <v>4</v>
      </c>
      <c r="X1791" t="s">
        <v>313</v>
      </c>
      <c r="Y1791" t="s">
        <v>19</v>
      </c>
      <c r="Z1791" t="s">
        <v>19</v>
      </c>
      <c r="AA1791" t="s">
        <v>19</v>
      </c>
      <c r="AB1791" t="s">
        <v>19</v>
      </c>
      <c r="AC1791" t="s">
        <v>19</v>
      </c>
      <c r="AD1791" t="s">
        <v>19</v>
      </c>
      <c r="AE1791" t="s">
        <v>314</v>
      </c>
      <c r="AF1791" s="27" t="s">
        <v>19</v>
      </c>
      <c r="AG1791" s="27" t="s">
        <v>3095</v>
      </c>
      <c r="AH1791" s="27" t="s">
        <v>19</v>
      </c>
      <c r="AI1791" s="27" t="s">
        <v>19</v>
      </c>
      <c r="AJ1791" s="27" t="s">
        <v>19</v>
      </c>
      <c r="AK1791" t="s">
        <v>21</v>
      </c>
      <c r="AL1791" t="s">
        <v>315</v>
      </c>
      <c r="AM1791" t="s">
        <v>315</v>
      </c>
      <c r="AN1791" t="s">
        <v>315</v>
      </c>
      <c r="AO1791" s="179" t="s">
        <v>315</v>
      </c>
      <c r="AP1791" s="179" t="s">
        <v>315</v>
      </c>
      <c r="AQ1791" s="179" t="s">
        <v>315</v>
      </c>
      <c r="AT1791" t="s">
        <v>3050</v>
      </c>
      <c r="AU1791" t="s">
        <v>3052</v>
      </c>
      <c r="AV1791" t="s">
        <v>3054</v>
      </c>
      <c r="AW1791" s="179" t="s">
        <v>7763</v>
      </c>
      <c r="AX1791" s="179" t="s">
        <v>7766</v>
      </c>
      <c r="AY1791" s="179" t="s">
        <v>7768</v>
      </c>
    </row>
    <row r="1792" spans="1:51" ht="14.45" customHeight="1">
      <c r="A1792"/>
      <c r="B1792" s="26" t="s">
        <v>6824</v>
      </c>
      <c r="D1792" s="47" t="s">
        <v>6845</v>
      </c>
      <c r="E1792" s="256" t="s">
        <v>6852</v>
      </c>
      <c r="F1792" s="47" t="s">
        <v>6847</v>
      </c>
      <c r="G1792" s="47"/>
      <c r="H1792" s="47"/>
      <c r="I1792" s="47"/>
      <c r="J1792" s="47"/>
      <c r="K1792" s="47"/>
      <c r="L1792" s="47"/>
      <c r="M1792" s="47"/>
      <c r="N1792" s="47"/>
      <c r="O1792" s="47"/>
      <c r="P1792" s="47"/>
      <c r="Q1792" s="47"/>
      <c r="R1792" s="47"/>
      <c r="S1792" s="47"/>
      <c r="T1792" s="47"/>
      <c r="U1792" s="47"/>
      <c r="V1792" s="48" t="s">
        <v>6833</v>
      </c>
      <c r="W1792">
        <v>3</v>
      </c>
      <c r="X1792" t="s">
        <v>3097</v>
      </c>
      <c r="Y1792" t="s">
        <v>3098</v>
      </c>
      <c r="Z1792" t="s">
        <v>19</v>
      </c>
      <c r="AA1792" t="s">
        <v>3099</v>
      </c>
      <c r="AB1792" t="s">
        <v>3099</v>
      </c>
      <c r="AC1792" t="s">
        <v>3100</v>
      </c>
      <c r="AD1792" t="s">
        <v>3101</v>
      </c>
      <c r="AE1792" t="s">
        <v>3102</v>
      </c>
      <c r="AF1792" s="27" t="s">
        <v>1508</v>
      </c>
      <c r="AG1792" s="27" t="s">
        <v>19</v>
      </c>
      <c r="AH1792" s="27" t="s">
        <v>3103</v>
      </c>
      <c r="AI1792" s="27" t="s">
        <v>3104</v>
      </c>
      <c r="AJ1792" s="27" t="s">
        <v>3105</v>
      </c>
      <c r="AK1792" t="s">
        <v>21</v>
      </c>
      <c r="AL1792">
        <v>1</v>
      </c>
      <c r="AM1792">
        <v>1</v>
      </c>
      <c r="AN1792">
        <v>1</v>
      </c>
      <c r="AO1792" s="179">
        <v>1</v>
      </c>
      <c r="AP1792" s="179">
        <v>1</v>
      </c>
      <c r="AQ1792" s="179">
        <v>1</v>
      </c>
      <c r="AT1792" t="s">
        <v>3050</v>
      </c>
      <c r="AU1792" t="s">
        <v>3052</v>
      </c>
      <c r="AV1792" t="s">
        <v>3054</v>
      </c>
      <c r="AW1792" s="179" t="s">
        <v>7763</v>
      </c>
      <c r="AX1792" s="179" t="s">
        <v>7766</v>
      </c>
      <c r="AY1792" s="179" t="s">
        <v>7768</v>
      </c>
    </row>
    <row r="1793" spans="1:51" ht="14.45" customHeight="1">
      <c r="A1793"/>
      <c r="B1793" s="26" t="s">
        <v>6824</v>
      </c>
      <c r="D1793" s="47" t="s">
        <v>6845</v>
      </c>
      <c r="E1793" s="256"/>
      <c r="F1793" s="47" t="s">
        <v>6847</v>
      </c>
      <c r="G1793" s="47"/>
      <c r="H1793" s="47"/>
      <c r="I1793" s="47"/>
      <c r="J1793" s="47"/>
      <c r="K1793" s="47"/>
      <c r="L1793" s="47"/>
      <c r="M1793" s="47"/>
      <c r="N1793" s="47"/>
      <c r="O1793" s="47"/>
      <c r="P1793" s="47"/>
      <c r="Q1793" s="47"/>
      <c r="R1793" s="47"/>
      <c r="S1793" s="47"/>
      <c r="T1793" s="47"/>
      <c r="U1793" s="47"/>
      <c r="V1793" s="48" t="s">
        <v>6833</v>
      </c>
      <c r="W1793">
        <v>4</v>
      </c>
      <c r="X1793" t="s">
        <v>313</v>
      </c>
      <c r="Y1793" t="s">
        <v>19</v>
      </c>
      <c r="Z1793" t="s">
        <v>19</v>
      </c>
      <c r="AA1793" t="s">
        <v>19</v>
      </c>
      <c r="AB1793" t="s">
        <v>19</v>
      </c>
      <c r="AC1793" t="s">
        <v>19</v>
      </c>
      <c r="AD1793" t="s">
        <v>19</v>
      </c>
      <c r="AE1793" t="s">
        <v>984</v>
      </c>
      <c r="AF1793" s="27" t="s">
        <v>19</v>
      </c>
      <c r="AG1793" s="27" t="s">
        <v>3100</v>
      </c>
      <c r="AH1793" s="27" t="s">
        <v>19</v>
      </c>
      <c r="AI1793" s="27" t="s">
        <v>19</v>
      </c>
      <c r="AJ1793" s="27" t="s">
        <v>19</v>
      </c>
      <c r="AK1793" t="s">
        <v>21</v>
      </c>
      <c r="AL1793" t="s">
        <v>315</v>
      </c>
      <c r="AM1793" t="s">
        <v>315</v>
      </c>
      <c r="AN1793" t="s">
        <v>315</v>
      </c>
      <c r="AO1793" s="179" t="s">
        <v>315</v>
      </c>
      <c r="AP1793" s="179" t="s">
        <v>315</v>
      </c>
      <c r="AQ1793" s="179" t="s">
        <v>315</v>
      </c>
      <c r="AT1793" t="s">
        <v>3050</v>
      </c>
      <c r="AU1793" t="s">
        <v>3052</v>
      </c>
      <c r="AV1793" t="s">
        <v>3054</v>
      </c>
      <c r="AW1793" s="179" t="s">
        <v>7763</v>
      </c>
      <c r="AX1793" s="179" t="s">
        <v>7766</v>
      </c>
      <c r="AY1793" s="179" t="s">
        <v>7768</v>
      </c>
    </row>
    <row r="1794" spans="1:51" ht="14.45" customHeight="1">
      <c r="A1794"/>
      <c r="B1794" s="26" t="s">
        <v>6824</v>
      </c>
      <c r="D1794" s="47" t="s">
        <v>6845</v>
      </c>
      <c r="E1794" s="256" t="s">
        <v>6852</v>
      </c>
      <c r="F1794" s="47" t="s">
        <v>6847</v>
      </c>
      <c r="G1794" s="47"/>
      <c r="H1794" s="47"/>
      <c r="I1794" s="47"/>
      <c r="J1794" s="47"/>
      <c r="K1794" s="47"/>
      <c r="L1794" s="47"/>
      <c r="M1794" s="47"/>
      <c r="N1794" s="47"/>
      <c r="O1794" s="47"/>
      <c r="P1794" s="47"/>
      <c r="Q1794" s="47"/>
      <c r="R1794" s="47"/>
      <c r="S1794" s="47"/>
      <c r="T1794" s="47"/>
      <c r="U1794" s="47"/>
      <c r="V1794" s="48" t="s">
        <v>6833</v>
      </c>
      <c r="W1794">
        <v>3</v>
      </c>
      <c r="X1794" t="s">
        <v>3097</v>
      </c>
      <c r="Y1794" t="s">
        <v>3106</v>
      </c>
      <c r="Z1794" t="s">
        <v>19</v>
      </c>
      <c r="AA1794" t="s">
        <v>3107</v>
      </c>
      <c r="AB1794" t="s">
        <v>3107</v>
      </c>
      <c r="AC1794" t="s">
        <v>3108</v>
      </c>
      <c r="AD1794" t="s">
        <v>3109</v>
      </c>
      <c r="AE1794" t="s">
        <v>3102</v>
      </c>
      <c r="AF1794" s="27" t="s">
        <v>1508</v>
      </c>
      <c r="AG1794" s="27" t="s">
        <v>19</v>
      </c>
      <c r="AH1794" s="27" t="s">
        <v>3103</v>
      </c>
      <c r="AI1794" s="27" t="s">
        <v>3110</v>
      </c>
      <c r="AJ1794" s="27" t="s">
        <v>3105</v>
      </c>
      <c r="AK1794" t="s">
        <v>21</v>
      </c>
      <c r="AL1794" t="s">
        <v>19</v>
      </c>
      <c r="AM1794">
        <v>1</v>
      </c>
      <c r="AN1794" t="s">
        <v>19</v>
      </c>
      <c r="AO1794" s="179" t="s">
        <v>19</v>
      </c>
      <c r="AP1794" s="179">
        <v>1</v>
      </c>
      <c r="AQ1794" s="179" t="s">
        <v>19</v>
      </c>
      <c r="AT1794" t="s">
        <v>19</v>
      </c>
      <c r="AU1794" t="s">
        <v>3052</v>
      </c>
      <c r="AV1794" t="s">
        <v>19</v>
      </c>
      <c r="AW1794" s="179" t="s">
        <v>19</v>
      </c>
      <c r="AX1794" s="179" t="s">
        <v>7766</v>
      </c>
      <c r="AY1794" s="179" t="s">
        <v>19</v>
      </c>
    </row>
    <row r="1795" spans="1:51" ht="14.45" customHeight="1">
      <c r="A1795"/>
      <c r="B1795" s="26" t="s">
        <v>6824</v>
      </c>
      <c r="D1795" s="47" t="s">
        <v>6845</v>
      </c>
      <c r="E1795" s="256"/>
      <c r="F1795" s="47" t="s">
        <v>6847</v>
      </c>
      <c r="G1795" s="47"/>
      <c r="H1795" s="47"/>
      <c r="I1795" s="47"/>
      <c r="J1795" s="47"/>
      <c r="K1795" s="47"/>
      <c r="L1795" s="47"/>
      <c r="M1795" s="47"/>
      <c r="N1795" s="47"/>
      <c r="O1795" s="47"/>
      <c r="P1795" s="47"/>
      <c r="Q1795" s="47"/>
      <c r="R1795" s="47"/>
      <c r="S1795" s="47"/>
      <c r="T1795" s="47"/>
      <c r="U1795" s="47"/>
      <c r="V1795" s="48" t="s">
        <v>6833</v>
      </c>
      <c r="W1795">
        <v>4</v>
      </c>
      <c r="X1795" t="s">
        <v>313</v>
      </c>
      <c r="Y1795" t="s">
        <v>19</v>
      </c>
      <c r="Z1795" t="s">
        <v>19</v>
      </c>
      <c r="AA1795" t="s">
        <v>19</v>
      </c>
      <c r="AB1795" t="s">
        <v>19</v>
      </c>
      <c r="AC1795" t="s">
        <v>19</v>
      </c>
      <c r="AD1795" t="s">
        <v>19</v>
      </c>
      <c r="AE1795" t="s">
        <v>984</v>
      </c>
      <c r="AF1795" s="27" t="s">
        <v>19</v>
      </c>
      <c r="AG1795" s="27" t="s">
        <v>3108</v>
      </c>
      <c r="AH1795" s="27" t="s">
        <v>19</v>
      </c>
      <c r="AI1795" s="27" t="s">
        <v>19</v>
      </c>
      <c r="AJ1795" s="27" t="s">
        <v>19</v>
      </c>
      <c r="AK1795" t="s">
        <v>21</v>
      </c>
      <c r="AL1795" t="s">
        <v>19</v>
      </c>
      <c r="AM1795" t="s">
        <v>315</v>
      </c>
      <c r="AN1795" t="s">
        <v>19</v>
      </c>
      <c r="AO1795" s="179" t="s">
        <v>19</v>
      </c>
      <c r="AP1795" s="179" t="s">
        <v>315</v>
      </c>
      <c r="AQ1795" s="179" t="s">
        <v>19</v>
      </c>
      <c r="AT1795" t="s">
        <v>19</v>
      </c>
      <c r="AU1795" t="s">
        <v>3052</v>
      </c>
      <c r="AV1795" t="s">
        <v>19</v>
      </c>
      <c r="AW1795" s="179" t="s">
        <v>19</v>
      </c>
      <c r="AX1795" s="179" t="s">
        <v>7766</v>
      </c>
      <c r="AY1795" s="179" t="s">
        <v>19</v>
      </c>
    </row>
    <row r="1796" spans="1:51" ht="14.45" customHeight="1">
      <c r="A1796"/>
      <c r="B1796" s="26" t="s">
        <v>6824</v>
      </c>
      <c r="D1796" s="47" t="s">
        <v>6911</v>
      </c>
      <c r="E1796" s="256" t="s">
        <v>6852</v>
      </c>
      <c r="F1796" s="47" t="s">
        <v>6847</v>
      </c>
      <c r="G1796" s="47"/>
      <c r="H1796" s="47"/>
      <c r="I1796" s="47"/>
      <c r="J1796" s="47"/>
      <c r="K1796" s="47"/>
      <c r="L1796" s="47"/>
      <c r="M1796" s="47"/>
      <c r="N1796" s="47"/>
      <c r="O1796" s="47"/>
      <c r="P1796" s="47"/>
      <c r="Q1796" s="47"/>
      <c r="R1796" s="47"/>
      <c r="S1796" s="47"/>
      <c r="T1796" s="47"/>
      <c r="U1796" s="47"/>
      <c r="V1796" s="48" t="s">
        <v>6833</v>
      </c>
      <c r="W1796">
        <v>3</v>
      </c>
      <c r="X1796" t="s">
        <v>3097</v>
      </c>
      <c r="Y1796" t="s">
        <v>3111</v>
      </c>
      <c r="Z1796" t="s">
        <v>19</v>
      </c>
      <c r="AA1796" t="s">
        <v>3107</v>
      </c>
      <c r="AB1796" t="s">
        <v>3107</v>
      </c>
      <c r="AC1796" t="s">
        <v>3112</v>
      </c>
      <c r="AD1796" t="s">
        <v>3113</v>
      </c>
      <c r="AE1796" t="s">
        <v>3102</v>
      </c>
      <c r="AF1796" s="27" t="s">
        <v>1508</v>
      </c>
      <c r="AG1796" s="27" t="s">
        <v>19</v>
      </c>
      <c r="AH1796" s="27" t="s">
        <v>3103</v>
      </c>
      <c r="AI1796" s="27" t="s">
        <v>3110</v>
      </c>
      <c r="AJ1796" s="27" t="s">
        <v>3105</v>
      </c>
      <c r="AK1796" t="s">
        <v>21</v>
      </c>
      <c r="AL1796">
        <v>1</v>
      </c>
      <c r="AM1796" t="s">
        <v>19</v>
      </c>
      <c r="AN1796">
        <v>1</v>
      </c>
      <c r="AO1796" s="179">
        <v>1</v>
      </c>
      <c r="AP1796" s="179" t="s">
        <v>19</v>
      </c>
      <c r="AQ1796" s="179">
        <v>1</v>
      </c>
      <c r="AT1796" t="s">
        <v>3050</v>
      </c>
      <c r="AU1796" t="s">
        <v>19</v>
      </c>
      <c r="AV1796" t="s">
        <v>3054</v>
      </c>
      <c r="AW1796" s="179" t="s">
        <v>7763</v>
      </c>
      <c r="AX1796" s="179" t="s">
        <v>19</v>
      </c>
      <c r="AY1796" s="179" t="s">
        <v>7768</v>
      </c>
    </row>
    <row r="1797" spans="1:51" ht="14.45" customHeight="1">
      <c r="A1797"/>
      <c r="B1797" s="26" t="s">
        <v>6824</v>
      </c>
      <c r="D1797" s="47" t="s">
        <v>6911</v>
      </c>
      <c r="E1797" s="256"/>
      <c r="F1797" s="47" t="s">
        <v>6847</v>
      </c>
      <c r="G1797" s="47"/>
      <c r="H1797" s="47"/>
      <c r="I1797" s="47"/>
      <c r="J1797" s="47"/>
      <c r="K1797" s="47"/>
      <c r="L1797" s="47"/>
      <c r="M1797" s="47"/>
      <c r="N1797" s="47"/>
      <c r="O1797" s="47"/>
      <c r="P1797" s="47"/>
      <c r="Q1797" s="47"/>
      <c r="R1797" s="47"/>
      <c r="S1797" s="47"/>
      <c r="T1797" s="47"/>
      <c r="U1797" s="47"/>
      <c r="V1797" s="48" t="s">
        <v>6833</v>
      </c>
      <c r="W1797">
        <v>4</v>
      </c>
      <c r="X1797" t="s">
        <v>313</v>
      </c>
      <c r="Y1797" t="s">
        <v>19</v>
      </c>
      <c r="Z1797" t="s">
        <v>19</v>
      </c>
      <c r="AA1797" t="s">
        <v>19</v>
      </c>
      <c r="AB1797" t="s">
        <v>19</v>
      </c>
      <c r="AC1797" t="s">
        <v>19</v>
      </c>
      <c r="AD1797" t="s">
        <v>19</v>
      </c>
      <c r="AE1797" t="s">
        <v>485</v>
      </c>
      <c r="AF1797" s="27" t="s">
        <v>19</v>
      </c>
      <c r="AG1797" s="27" t="s">
        <v>3112</v>
      </c>
      <c r="AH1797" s="27" t="s">
        <v>19</v>
      </c>
      <c r="AI1797" s="27" t="s">
        <v>19</v>
      </c>
      <c r="AJ1797" s="27" t="s">
        <v>19</v>
      </c>
      <c r="AK1797" t="s">
        <v>21</v>
      </c>
      <c r="AL1797" t="s">
        <v>315</v>
      </c>
      <c r="AM1797" t="s">
        <v>19</v>
      </c>
      <c r="AN1797" t="s">
        <v>315</v>
      </c>
      <c r="AO1797" s="179" t="s">
        <v>315</v>
      </c>
      <c r="AP1797" s="179" t="s">
        <v>19</v>
      </c>
      <c r="AQ1797" s="179" t="s">
        <v>315</v>
      </c>
      <c r="AT1797" t="s">
        <v>3050</v>
      </c>
      <c r="AU1797" t="s">
        <v>19</v>
      </c>
      <c r="AV1797" t="s">
        <v>3054</v>
      </c>
      <c r="AW1797" s="179" t="s">
        <v>7763</v>
      </c>
      <c r="AX1797" s="179" t="s">
        <v>19</v>
      </c>
      <c r="AY1797" s="179" t="s">
        <v>7768</v>
      </c>
    </row>
    <row r="1798" spans="1:51" ht="14.45" customHeight="1">
      <c r="A1798"/>
      <c r="B1798" s="26" t="s">
        <v>6824</v>
      </c>
      <c r="D1798" s="47" t="s">
        <v>6851</v>
      </c>
      <c r="E1798" s="256" t="s">
        <v>6852</v>
      </c>
      <c r="F1798" s="47" t="s">
        <v>6847</v>
      </c>
      <c r="G1798" s="47"/>
      <c r="H1798" s="47"/>
      <c r="I1798" s="47"/>
      <c r="J1798" s="47"/>
      <c r="K1798" s="47"/>
      <c r="L1798" s="47"/>
      <c r="M1798" s="47"/>
      <c r="N1798" s="47"/>
      <c r="O1798" s="47"/>
      <c r="P1798" s="47"/>
      <c r="Q1798" s="47"/>
      <c r="R1798" s="47"/>
      <c r="S1798" s="47"/>
      <c r="T1798" s="47"/>
      <c r="U1798" s="47"/>
      <c r="V1798" s="48" t="s">
        <v>6833</v>
      </c>
      <c r="W1798">
        <v>3</v>
      </c>
      <c r="X1798" t="s">
        <v>3097</v>
      </c>
      <c r="Y1798" t="s">
        <v>3114</v>
      </c>
      <c r="Z1798" t="s">
        <v>19</v>
      </c>
      <c r="AA1798" t="s">
        <v>3115</v>
      </c>
      <c r="AB1798" t="s">
        <v>3115</v>
      </c>
      <c r="AC1798" t="s">
        <v>3116</v>
      </c>
      <c r="AD1798" t="s">
        <v>3117</v>
      </c>
      <c r="AE1798" t="s">
        <v>3102</v>
      </c>
      <c r="AF1798" s="27" t="s">
        <v>1508</v>
      </c>
      <c r="AG1798" s="27" t="s">
        <v>19</v>
      </c>
      <c r="AH1798" s="27" t="s">
        <v>3103</v>
      </c>
      <c r="AI1798" s="27" t="s">
        <v>3118</v>
      </c>
      <c r="AJ1798" s="27" t="s">
        <v>3105</v>
      </c>
      <c r="AK1798" t="s">
        <v>21</v>
      </c>
      <c r="AL1798">
        <v>1</v>
      </c>
      <c r="AM1798">
        <v>1</v>
      </c>
      <c r="AN1798">
        <v>1</v>
      </c>
      <c r="AO1798" s="179">
        <v>1</v>
      </c>
      <c r="AP1798" s="179">
        <v>1</v>
      </c>
      <c r="AQ1798" s="179">
        <v>1</v>
      </c>
      <c r="AT1798" t="s">
        <v>3050</v>
      </c>
      <c r="AU1798" t="s">
        <v>3052</v>
      </c>
      <c r="AV1798" t="s">
        <v>3054</v>
      </c>
      <c r="AW1798" s="179" t="s">
        <v>7763</v>
      </c>
      <c r="AX1798" s="179" t="s">
        <v>7766</v>
      </c>
      <c r="AY1798" s="179" t="s">
        <v>7768</v>
      </c>
    </row>
    <row r="1799" spans="1:51" ht="14.45" customHeight="1">
      <c r="A1799"/>
      <c r="B1799" s="26" t="s">
        <v>6824</v>
      </c>
      <c r="D1799" s="47" t="s">
        <v>6851</v>
      </c>
      <c r="E1799" s="256"/>
      <c r="F1799" s="47" t="s">
        <v>6847</v>
      </c>
      <c r="G1799" s="47"/>
      <c r="H1799" s="47"/>
      <c r="I1799" s="47"/>
      <c r="J1799" s="47"/>
      <c r="K1799" s="47"/>
      <c r="L1799" s="47"/>
      <c r="M1799" s="47"/>
      <c r="N1799" s="47"/>
      <c r="O1799" s="47"/>
      <c r="P1799" s="47"/>
      <c r="Q1799" s="47"/>
      <c r="R1799" s="47"/>
      <c r="S1799" s="47"/>
      <c r="T1799" s="47"/>
      <c r="U1799" s="47"/>
      <c r="V1799" s="48" t="s">
        <v>6833</v>
      </c>
      <c r="W1799">
        <v>4</v>
      </c>
      <c r="X1799" t="s">
        <v>313</v>
      </c>
      <c r="Y1799" t="s">
        <v>19</v>
      </c>
      <c r="Z1799" t="s">
        <v>19</v>
      </c>
      <c r="AA1799" t="s">
        <v>19</v>
      </c>
      <c r="AB1799" t="s">
        <v>19</v>
      </c>
      <c r="AC1799" t="s">
        <v>19</v>
      </c>
      <c r="AD1799" t="s">
        <v>19</v>
      </c>
      <c r="AE1799" t="s">
        <v>485</v>
      </c>
      <c r="AF1799" s="27" t="s">
        <v>19</v>
      </c>
      <c r="AG1799" s="27" t="s">
        <v>3116</v>
      </c>
      <c r="AH1799" s="27" t="s">
        <v>19</v>
      </c>
      <c r="AI1799" s="27" t="s">
        <v>19</v>
      </c>
      <c r="AJ1799" s="27" t="s">
        <v>19</v>
      </c>
      <c r="AK1799" t="s">
        <v>21</v>
      </c>
      <c r="AL1799" t="s">
        <v>315</v>
      </c>
      <c r="AM1799" t="s">
        <v>315</v>
      </c>
      <c r="AN1799" t="s">
        <v>315</v>
      </c>
      <c r="AO1799" s="179" t="s">
        <v>315</v>
      </c>
      <c r="AP1799" s="179" t="s">
        <v>315</v>
      </c>
      <c r="AQ1799" s="179" t="s">
        <v>315</v>
      </c>
      <c r="AT1799" t="s">
        <v>3050</v>
      </c>
      <c r="AU1799" t="s">
        <v>3052</v>
      </c>
      <c r="AV1799" t="s">
        <v>3054</v>
      </c>
      <c r="AW1799" s="179" t="s">
        <v>7763</v>
      </c>
      <c r="AX1799" s="179" t="s">
        <v>7766</v>
      </c>
      <c r="AY1799" s="179" t="s">
        <v>7768</v>
      </c>
    </row>
    <row r="1800" spans="1:51" ht="14.45" customHeight="1">
      <c r="A1800"/>
      <c r="B1800" s="26" t="s">
        <v>6824</v>
      </c>
      <c r="D1800" s="47" t="s">
        <v>6911</v>
      </c>
      <c r="E1800" s="256" t="s">
        <v>6852</v>
      </c>
      <c r="F1800" s="47" t="s">
        <v>6847</v>
      </c>
      <c r="G1800" s="47"/>
      <c r="H1800" s="47"/>
      <c r="I1800" s="47"/>
      <c r="J1800" s="47"/>
      <c r="K1800" s="47"/>
      <c r="L1800" s="47"/>
      <c r="M1800" s="47"/>
      <c r="N1800" s="47"/>
      <c r="O1800" s="47"/>
      <c r="P1800" s="47"/>
      <c r="Q1800" s="47"/>
      <c r="R1800" s="47"/>
      <c r="S1800" s="47"/>
      <c r="T1800" s="47"/>
      <c r="U1800" s="47"/>
      <c r="V1800" s="48" t="s">
        <v>6833</v>
      </c>
      <c r="W1800">
        <v>3</v>
      </c>
      <c r="X1800" t="s">
        <v>3097</v>
      </c>
      <c r="Y1800" t="s">
        <v>3119</v>
      </c>
      <c r="Z1800" t="s">
        <v>19</v>
      </c>
      <c r="AA1800" t="s">
        <v>3120</v>
      </c>
      <c r="AB1800" t="s">
        <v>3120</v>
      </c>
      <c r="AC1800" t="s">
        <v>3121</v>
      </c>
      <c r="AD1800" t="s">
        <v>3122</v>
      </c>
      <c r="AE1800" t="s">
        <v>3102</v>
      </c>
      <c r="AF1800" s="27" t="s">
        <v>1508</v>
      </c>
      <c r="AG1800" s="27" t="s">
        <v>19</v>
      </c>
      <c r="AH1800" s="27" t="s">
        <v>3103</v>
      </c>
      <c r="AI1800" s="27" t="s">
        <v>3123</v>
      </c>
      <c r="AJ1800" s="27" t="s">
        <v>3105</v>
      </c>
      <c r="AK1800" t="s">
        <v>21</v>
      </c>
      <c r="AL1800">
        <v>1</v>
      </c>
      <c r="AM1800">
        <v>1</v>
      </c>
      <c r="AN1800">
        <v>1</v>
      </c>
      <c r="AO1800" s="179">
        <v>1</v>
      </c>
      <c r="AP1800" s="179">
        <v>1</v>
      </c>
      <c r="AQ1800" s="179">
        <v>1</v>
      </c>
      <c r="AT1800" t="s">
        <v>3050</v>
      </c>
      <c r="AU1800" t="s">
        <v>3052</v>
      </c>
      <c r="AV1800" t="s">
        <v>3054</v>
      </c>
      <c r="AW1800" s="179" t="s">
        <v>7763</v>
      </c>
      <c r="AX1800" s="179" t="s">
        <v>7766</v>
      </c>
      <c r="AY1800" s="179" t="s">
        <v>7768</v>
      </c>
    </row>
    <row r="1801" spans="1:51" ht="14.45" customHeight="1">
      <c r="A1801"/>
      <c r="B1801" s="26" t="s">
        <v>6824</v>
      </c>
      <c r="D1801" s="47" t="s">
        <v>6911</v>
      </c>
      <c r="E1801" s="256"/>
      <c r="F1801" s="47" t="s">
        <v>6847</v>
      </c>
      <c r="G1801" s="47"/>
      <c r="H1801" s="47"/>
      <c r="I1801" s="47"/>
      <c r="J1801" s="47"/>
      <c r="K1801" s="47"/>
      <c r="L1801" s="47"/>
      <c r="M1801" s="47"/>
      <c r="N1801" s="47"/>
      <c r="O1801" s="47"/>
      <c r="P1801" s="47"/>
      <c r="Q1801" s="47"/>
      <c r="R1801" s="47"/>
      <c r="S1801" s="47"/>
      <c r="T1801" s="47"/>
      <c r="U1801" s="47"/>
      <c r="V1801" s="48" t="s">
        <v>6833</v>
      </c>
      <c r="W1801">
        <v>4</v>
      </c>
      <c r="X1801" t="s">
        <v>313</v>
      </c>
      <c r="Y1801" t="s">
        <v>19</v>
      </c>
      <c r="Z1801" t="s">
        <v>19</v>
      </c>
      <c r="AA1801" t="s">
        <v>19</v>
      </c>
      <c r="AB1801" t="s">
        <v>19</v>
      </c>
      <c r="AC1801" t="s">
        <v>19</v>
      </c>
      <c r="AD1801" t="s">
        <v>19</v>
      </c>
      <c r="AE1801" t="s">
        <v>485</v>
      </c>
      <c r="AF1801" s="27" t="s">
        <v>19</v>
      </c>
      <c r="AG1801" s="27" t="s">
        <v>3121</v>
      </c>
      <c r="AH1801" s="27" t="s">
        <v>19</v>
      </c>
      <c r="AI1801" s="27" t="s">
        <v>19</v>
      </c>
      <c r="AJ1801" s="27" t="s">
        <v>19</v>
      </c>
      <c r="AK1801" t="s">
        <v>21</v>
      </c>
      <c r="AL1801" t="s">
        <v>315</v>
      </c>
      <c r="AM1801" t="s">
        <v>315</v>
      </c>
      <c r="AN1801" t="s">
        <v>315</v>
      </c>
      <c r="AO1801" s="179" t="s">
        <v>315</v>
      </c>
      <c r="AP1801" s="179" t="s">
        <v>315</v>
      </c>
      <c r="AQ1801" s="179" t="s">
        <v>315</v>
      </c>
      <c r="AT1801" t="s">
        <v>3050</v>
      </c>
      <c r="AU1801" t="s">
        <v>3052</v>
      </c>
      <c r="AV1801" t="s">
        <v>3054</v>
      </c>
      <c r="AW1801" s="179" t="s">
        <v>7763</v>
      </c>
      <c r="AX1801" s="179" t="s">
        <v>7766</v>
      </c>
      <c r="AY1801" s="179" t="s">
        <v>7768</v>
      </c>
    </row>
    <row r="1802" spans="1:51" ht="14.45" customHeight="1">
      <c r="A1802"/>
      <c r="B1802" s="26" t="s">
        <v>6824</v>
      </c>
      <c r="D1802" s="47" t="s">
        <v>6851</v>
      </c>
      <c r="E1802" s="256" t="s">
        <v>6852</v>
      </c>
      <c r="F1802" s="47" t="s">
        <v>6847</v>
      </c>
      <c r="G1802" s="47"/>
      <c r="H1802" s="47"/>
      <c r="I1802" s="47"/>
      <c r="J1802" s="47"/>
      <c r="K1802" s="47"/>
      <c r="L1802" s="47"/>
      <c r="M1802" s="47">
        <v>920006193</v>
      </c>
      <c r="N1802" s="47"/>
      <c r="O1802" s="47"/>
      <c r="P1802" s="47"/>
      <c r="Q1802" s="47"/>
      <c r="R1802" s="47"/>
      <c r="S1802" s="47"/>
      <c r="T1802" s="47"/>
      <c r="U1802" s="47"/>
      <c r="V1802" s="48" t="s">
        <v>6833</v>
      </c>
      <c r="W1802">
        <v>3</v>
      </c>
      <c r="X1802" t="s">
        <v>3124</v>
      </c>
      <c r="Y1802" t="s">
        <v>3125</v>
      </c>
      <c r="Z1802" t="s">
        <v>19</v>
      </c>
      <c r="AA1802" t="s">
        <v>3126</v>
      </c>
      <c r="AB1802" t="s">
        <v>3126</v>
      </c>
      <c r="AC1802" t="s">
        <v>3127</v>
      </c>
      <c r="AD1802" t="s">
        <v>180</v>
      </c>
      <c r="AE1802" t="s">
        <v>3128</v>
      </c>
      <c r="AF1802" s="27" t="s">
        <v>19</v>
      </c>
      <c r="AG1802" s="27" t="s">
        <v>19</v>
      </c>
      <c r="AH1802" s="27" t="s">
        <v>311</v>
      </c>
      <c r="AI1802" s="27" t="s">
        <v>3129</v>
      </c>
      <c r="AJ1802" s="27" t="s">
        <v>3130</v>
      </c>
      <c r="AK1802" t="s">
        <v>21</v>
      </c>
      <c r="AL1802">
        <v>1</v>
      </c>
      <c r="AM1802">
        <v>1</v>
      </c>
      <c r="AN1802">
        <v>1</v>
      </c>
      <c r="AO1802" s="179">
        <v>1</v>
      </c>
      <c r="AP1802" s="179">
        <v>1</v>
      </c>
      <c r="AQ1802" s="179">
        <v>1</v>
      </c>
      <c r="AT1802" t="s">
        <v>3050</v>
      </c>
      <c r="AU1802" t="s">
        <v>3052</v>
      </c>
      <c r="AV1802" t="s">
        <v>3054</v>
      </c>
      <c r="AW1802" s="179" t="s">
        <v>7763</v>
      </c>
      <c r="AX1802" s="179" t="s">
        <v>7766</v>
      </c>
      <c r="AY1802" s="179" t="s">
        <v>7768</v>
      </c>
    </row>
    <row r="1803" spans="1:51" ht="14.45" customHeight="1">
      <c r="A1803"/>
      <c r="B1803" s="32" t="s">
        <v>6824</v>
      </c>
      <c r="D1803" s="32" t="s">
        <v>6851</v>
      </c>
      <c r="E1803" s="256"/>
      <c r="F1803" s="47"/>
      <c r="G1803" s="47"/>
      <c r="H1803" s="47"/>
      <c r="I1803" s="47"/>
      <c r="J1803" s="47"/>
      <c r="K1803" s="47"/>
      <c r="L1803" s="47"/>
      <c r="M1803" s="32">
        <v>920005897</v>
      </c>
      <c r="N1803" s="47"/>
      <c r="O1803" s="47"/>
      <c r="P1803" s="47"/>
      <c r="Q1803" s="47"/>
      <c r="R1803" s="47"/>
      <c r="S1803" s="47"/>
      <c r="T1803" s="47"/>
      <c r="U1803" s="47"/>
      <c r="V1803" s="39" t="s">
        <v>6833</v>
      </c>
      <c r="W1803" s="30"/>
      <c r="X1803" s="30" t="s">
        <v>6892</v>
      </c>
      <c r="Y1803" s="30"/>
      <c r="Z1803" s="30"/>
      <c r="AA1803" s="30"/>
      <c r="AB1803" s="30"/>
      <c r="AC1803" s="30" t="s">
        <v>3127</v>
      </c>
    </row>
    <row r="1804" spans="1:51" ht="14.45" customHeight="1">
      <c r="A1804"/>
      <c r="B1804" s="32" t="s">
        <v>6824</v>
      </c>
      <c r="D1804" s="32" t="s">
        <v>6851</v>
      </c>
      <c r="E1804" s="256"/>
      <c r="F1804" s="47"/>
      <c r="G1804" s="47"/>
      <c r="H1804" s="47"/>
      <c r="I1804" s="47"/>
      <c r="J1804" s="47"/>
      <c r="K1804" s="47"/>
      <c r="L1804" s="47"/>
      <c r="M1804" s="32">
        <v>920006194</v>
      </c>
      <c r="N1804" s="47"/>
      <c r="O1804" s="47"/>
      <c r="P1804" s="47"/>
      <c r="Q1804" s="47"/>
      <c r="R1804" s="47"/>
      <c r="S1804" s="47"/>
      <c r="T1804" s="47"/>
      <c r="U1804" s="47"/>
      <c r="V1804" s="39" t="s">
        <v>6833</v>
      </c>
      <c r="W1804" s="30"/>
      <c r="X1804" s="30" t="s">
        <v>6893</v>
      </c>
      <c r="Y1804" s="30"/>
      <c r="Z1804" s="30"/>
      <c r="AA1804" s="30"/>
      <c r="AB1804" s="30"/>
      <c r="AC1804" s="30" t="s">
        <v>3127</v>
      </c>
    </row>
    <row r="1805" spans="1:51" ht="14.45" customHeight="1">
      <c r="A1805"/>
      <c r="B1805" s="26" t="s">
        <v>6824</v>
      </c>
      <c r="D1805" s="47" t="s">
        <v>6851</v>
      </c>
      <c r="E1805" s="256"/>
      <c r="F1805" s="47" t="s">
        <v>6847</v>
      </c>
      <c r="G1805" s="47"/>
      <c r="H1805" s="47"/>
      <c r="I1805" s="47"/>
      <c r="J1805" s="47"/>
      <c r="K1805" s="47"/>
      <c r="L1805" s="47"/>
      <c r="M1805" s="47"/>
      <c r="N1805" s="47"/>
      <c r="O1805" s="47"/>
      <c r="P1805" s="47"/>
      <c r="Q1805" s="47"/>
      <c r="R1805" s="47"/>
      <c r="S1805" s="47"/>
      <c r="T1805" s="47"/>
      <c r="U1805" s="47"/>
      <c r="V1805" s="48" t="s">
        <v>6833</v>
      </c>
      <c r="W1805">
        <v>4</v>
      </c>
      <c r="X1805" t="s">
        <v>313</v>
      </c>
      <c r="Y1805" t="s">
        <v>19</v>
      </c>
      <c r="Z1805" t="s">
        <v>19</v>
      </c>
      <c r="AA1805" t="s">
        <v>19</v>
      </c>
      <c r="AB1805" t="s">
        <v>19</v>
      </c>
      <c r="AC1805" t="s">
        <v>19</v>
      </c>
      <c r="AD1805" t="s">
        <v>19</v>
      </c>
      <c r="AE1805" t="s">
        <v>485</v>
      </c>
      <c r="AF1805" s="27" t="s">
        <v>19</v>
      </c>
      <c r="AG1805" s="27" t="s">
        <v>3127</v>
      </c>
      <c r="AH1805" s="27" t="s">
        <v>19</v>
      </c>
      <c r="AI1805" s="27" t="s">
        <v>19</v>
      </c>
      <c r="AJ1805" s="27" t="s">
        <v>19</v>
      </c>
      <c r="AK1805" t="s">
        <v>21</v>
      </c>
      <c r="AL1805" t="s">
        <v>315</v>
      </c>
      <c r="AM1805" t="s">
        <v>315</v>
      </c>
      <c r="AN1805" t="s">
        <v>315</v>
      </c>
      <c r="AO1805" s="179" t="s">
        <v>315</v>
      </c>
      <c r="AP1805" s="179" t="s">
        <v>315</v>
      </c>
      <c r="AQ1805" s="179" t="s">
        <v>315</v>
      </c>
      <c r="AT1805" t="s">
        <v>3050</v>
      </c>
      <c r="AU1805" t="s">
        <v>3052</v>
      </c>
      <c r="AV1805" t="s">
        <v>3054</v>
      </c>
      <c r="AW1805" s="179" t="s">
        <v>7763</v>
      </c>
      <c r="AX1805" s="179" t="s">
        <v>7766</v>
      </c>
      <c r="AY1805" s="179" t="s">
        <v>7768</v>
      </c>
    </row>
    <row r="1806" spans="1:51">
      <c r="A1806"/>
      <c r="B1806" s="26" t="s">
        <v>6824</v>
      </c>
      <c r="D1806" s="47" t="s">
        <v>6845</v>
      </c>
      <c r="E1806" s="256" t="s">
        <v>6852</v>
      </c>
      <c r="F1806" s="47" t="s">
        <v>6847</v>
      </c>
      <c r="G1806" s="47"/>
      <c r="H1806" s="47"/>
      <c r="I1806" s="47"/>
      <c r="J1806" s="47"/>
      <c r="K1806" s="47"/>
      <c r="L1806" s="47"/>
      <c r="M1806" s="47"/>
      <c r="N1806" s="47"/>
      <c r="O1806" s="47"/>
      <c r="P1806" s="47"/>
      <c r="Q1806" s="47"/>
      <c r="R1806" s="47"/>
      <c r="S1806" s="47"/>
      <c r="T1806" s="47"/>
      <c r="U1806" s="47"/>
      <c r="V1806" s="48" t="s">
        <v>6833</v>
      </c>
      <c r="W1806">
        <v>3</v>
      </c>
      <c r="X1806" t="s">
        <v>3060</v>
      </c>
      <c r="Y1806" t="s">
        <v>3131</v>
      </c>
      <c r="Z1806" t="s">
        <v>19</v>
      </c>
      <c r="AA1806" t="s">
        <v>3132</v>
      </c>
      <c r="AB1806" t="s">
        <v>3132</v>
      </c>
      <c r="AC1806" t="s">
        <v>3133</v>
      </c>
      <c r="AD1806" t="s">
        <v>533</v>
      </c>
      <c r="AE1806" t="s">
        <v>3063</v>
      </c>
      <c r="AF1806" s="27" t="s">
        <v>535</v>
      </c>
      <c r="AG1806" s="27" t="s">
        <v>19</v>
      </c>
      <c r="AH1806" s="27" t="s">
        <v>346</v>
      </c>
      <c r="AI1806" s="27" t="s">
        <v>3134</v>
      </c>
      <c r="AJ1806" s="27" t="s">
        <v>3135</v>
      </c>
      <c r="AK1806" t="s">
        <v>21</v>
      </c>
      <c r="AL1806">
        <v>1</v>
      </c>
      <c r="AM1806">
        <v>1</v>
      </c>
      <c r="AN1806">
        <v>1</v>
      </c>
      <c r="AO1806" s="179">
        <v>1</v>
      </c>
      <c r="AP1806" s="179">
        <v>1</v>
      </c>
      <c r="AQ1806" s="179">
        <v>1</v>
      </c>
      <c r="AT1806" t="s">
        <v>3050</v>
      </c>
      <c r="AU1806" t="s">
        <v>3052</v>
      </c>
      <c r="AV1806" t="s">
        <v>3054</v>
      </c>
      <c r="AW1806" s="179" t="s">
        <v>7763</v>
      </c>
      <c r="AX1806" s="179" t="s">
        <v>7766</v>
      </c>
      <c r="AY1806" s="179" t="s">
        <v>7768</v>
      </c>
    </row>
    <row r="1807" spans="1:51" ht="14.45" customHeight="1">
      <c r="A1807"/>
      <c r="B1807" s="26" t="s">
        <v>6824</v>
      </c>
      <c r="D1807" s="47" t="s">
        <v>6845</v>
      </c>
      <c r="E1807" s="256"/>
      <c r="F1807" s="47" t="s">
        <v>6847</v>
      </c>
      <c r="G1807" s="47"/>
      <c r="H1807" s="47"/>
      <c r="I1807" s="47"/>
      <c r="J1807" s="47"/>
      <c r="K1807" s="47"/>
      <c r="L1807" s="47"/>
      <c r="M1807" s="47"/>
      <c r="N1807" s="47"/>
      <c r="O1807" s="47"/>
      <c r="P1807" s="47"/>
      <c r="Q1807" s="47"/>
      <c r="R1807" s="47"/>
      <c r="S1807" s="47"/>
      <c r="T1807" s="47"/>
      <c r="U1807" s="47"/>
      <c r="V1807" s="48" t="s">
        <v>6833</v>
      </c>
      <c r="W1807">
        <v>4</v>
      </c>
      <c r="X1807" t="s">
        <v>313</v>
      </c>
      <c r="Y1807" t="s">
        <v>19</v>
      </c>
      <c r="Z1807" t="s">
        <v>19</v>
      </c>
      <c r="AA1807" t="s">
        <v>19</v>
      </c>
      <c r="AB1807" t="s">
        <v>19</v>
      </c>
      <c r="AC1807" t="s">
        <v>19</v>
      </c>
      <c r="AD1807" t="s">
        <v>19</v>
      </c>
      <c r="AE1807" t="s">
        <v>314</v>
      </c>
      <c r="AF1807" s="27" t="s">
        <v>19</v>
      </c>
      <c r="AG1807" s="27" t="s">
        <v>3133</v>
      </c>
      <c r="AH1807" s="27" t="s">
        <v>19</v>
      </c>
      <c r="AI1807" s="27" t="s">
        <v>19</v>
      </c>
      <c r="AJ1807" s="27" t="s">
        <v>19</v>
      </c>
      <c r="AK1807" t="s">
        <v>21</v>
      </c>
      <c r="AL1807" t="s">
        <v>315</v>
      </c>
      <c r="AM1807" t="s">
        <v>315</v>
      </c>
      <c r="AN1807" t="s">
        <v>315</v>
      </c>
      <c r="AO1807" s="179" t="s">
        <v>315</v>
      </c>
      <c r="AP1807" s="179" t="s">
        <v>315</v>
      </c>
      <c r="AQ1807" s="179" t="s">
        <v>315</v>
      </c>
      <c r="AT1807" t="s">
        <v>3050</v>
      </c>
      <c r="AU1807" t="s">
        <v>3052</v>
      </c>
      <c r="AV1807" t="s">
        <v>3054</v>
      </c>
      <c r="AW1807" s="179" t="s">
        <v>7763</v>
      </c>
      <c r="AX1807" s="179" t="s">
        <v>7766</v>
      </c>
      <c r="AY1807" s="179" t="s">
        <v>7768</v>
      </c>
    </row>
    <row r="1808" spans="1:51">
      <c r="A1808"/>
      <c r="B1808" s="26" t="s">
        <v>6824</v>
      </c>
      <c r="D1808" s="47" t="s">
        <v>6845</v>
      </c>
      <c r="E1808" s="256" t="s">
        <v>6852</v>
      </c>
      <c r="F1808" s="47" t="s">
        <v>6847</v>
      </c>
      <c r="G1808" s="47"/>
      <c r="H1808" s="47"/>
      <c r="I1808" s="47"/>
      <c r="J1808" s="47"/>
      <c r="K1808" s="47"/>
      <c r="L1808" s="47"/>
      <c r="M1808" s="47"/>
      <c r="N1808" s="47"/>
      <c r="O1808" s="47"/>
      <c r="P1808" s="47"/>
      <c r="Q1808" s="47"/>
      <c r="R1808" s="47"/>
      <c r="S1808" s="47"/>
      <c r="T1808" s="47"/>
      <c r="U1808" s="47"/>
      <c r="V1808" s="48" t="s">
        <v>6833</v>
      </c>
      <c r="W1808">
        <v>3</v>
      </c>
      <c r="X1808" t="s">
        <v>3060</v>
      </c>
      <c r="Y1808" t="s">
        <v>3136</v>
      </c>
      <c r="Z1808" t="s">
        <v>19</v>
      </c>
      <c r="AA1808" t="s">
        <v>3137</v>
      </c>
      <c r="AB1808" t="s">
        <v>3137</v>
      </c>
      <c r="AC1808" t="s">
        <v>3138</v>
      </c>
      <c r="AD1808" t="s">
        <v>3139</v>
      </c>
      <c r="AE1808" t="s">
        <v>3063</v>
      </c>
      <c r="AF1808" s="27" t="s">
        <v>535</v>
      </c>
      <c r="AG1808" s="27" t="s">
        <v>19</v>
      </c>
      <c r="AH1808" s="27" t="s">
        <v>346</v>
      </c>
      <c r="AI1808" s="27" t="s">
        <v>3140</v>
      </c>
      <c r="AJ1808" s="27" t="s">
        <v>3141</v>
      </c>
      <c r="AK1808" t="s">
        <v>21</v>
      </c>
      <c r="AL1808">
        <v>1</v>
      </c>
      <c r="AM1808">
        <v>1</v>
      </c>
      <c r="AN1808">
        <v>1</v>
      </c>
      <c r="AO1808" s="179">
        <v>1</v>
      </c>
      <c r="AP1808" s="179">
        <v>1</v>
      </c>
      <c r="AQ1808" s="179">
        <v>1</v>
      </c>
      <c r="AT1808" t="s">
        <v>3050</v>
      </c>
      <c r="AU1808" t="s">
        <v>3052</v>
      </c>
      <c r="AV1808" t="s">
        <v>3054</v>
      </c>
      <c r="AW1808" s="179" t="s">
        <v>7763</v>
      </c>
      <c r="AX1808" s="179" t="s">
        <v>7766</v>
      </c>
      <c r="AY1808" s="179" t="s">
        <v>7768</v>
      </c>
    </row>
    <row r="1809" spans="1:51" ht="14.45" customHeight="1">
      <c r="A1809"/>
      <c r="B1809" s="26" t="s">
        <v>6824</v>
      </c>
      <c r="D1809" s="47" t="s">
        <v>6845</v>
      </c>
      <c r="E1809" s="256"/>
      <c r="F1809" s="47" t="s">
        <v>6847</v>
      </c>
      <c r="G1809" s="47"/>
      <c r="H1809" s="47"/>
      <c r="I1809" s="47"/>
      <c r="J1809" s="47"/>
      <c r="K1809" s="47"/>
      <c r="L1809" s="47"/>
      <c r="M1809" s="47"/>
      <c r="N1809" s="47"/>
      <c r="O1809" s="47"/>
      <c r="P1809" s="47"/>
      <c r="Q1809" s="47"/>
      <c r="R1809" s="47"/>
      <c r="S1809" s="47"/>
      <c r="T1809" s="47"/>
      <c r="U1809" s="47"/>
      <c r="V1809" s="48" t="s">
        <v>6833</v>
      </c>
      <c r="W1809">
        <v>4</v>
      </c>
      <c r="X1809" t="s">
        <v>313</v>
      </c>
      <c r="Y1809" t="s">
        <v>19</v>
      </c>
      <c r="Z1809" t="s">
        <v>19</v>
      </c>
      <c r="AA1809" t="s">
        <v>19</v>
      </c>
      <c r="AB1809" t="s">
        <v>19</v>
      </c>
      <c r="AC1809" t="s">
        <v>19</v>
      </c>
      <c r="AD1809" t="s">
        <v>19</v>
      </c>
      <c r="AE1809" t="s">
        <v>314</v>
      </c>
      <c r="AF1809" s="27" t="s">
        <v>19</v>
      </c>
      <c r="AG1809" s="27" t="s">
        <v>3138</v>
      </c>
      <c r="AH1809" s="27" t="s">
        <v>19</v>
      </c>
      <c r="AI1809" s="27" t="s">
        <v>19</v>
      </c>
      <c r="AJ1809" s="27" t="s">
        <v>19</v>
      </c>
      <c r="AK1809" t="s">
        <v>21</v>
      </c>
      <c r="AL1809" t="s">
        <v>315</v>
      </c>
      <c r="AM1809" t="s">
        <v>315</v>
      </c>
      <c r="AN1809" t="s">
        <v>315</v>
      </c>
      <c r="AO1809" s="179" t="s">
        <v>315</v>
      </c>
      <c r="AP1809" s="179" t="s">
        <v>315</v>
      </c>
      <c r="AQ1809" s="179" t="s">
        <v>315</v>
      </c>
      <c r="AT1809" t="s">
        <v>3050</v>
      </c>
      <c r="AU1809" t="s">
        <v>3052</v>
      </c>
      <c r="AV1809" t="s">
        <v>3054</v>
      </c>
      <c r="AW1809" s="179" t="s">
        <v>7763</v>
      </c>
      <c r="AX1809" s="179" t="s">
        <v>7766</v>
      </c>
      <c r="AY1809" s="179" t="s">
        <v>7768</v>
      </c>
    </row>
    <row r="1810" spans="1:51" ht="14.45" customHeight="1">
      <c r="A1810"/>
      <c r="B1810" s="26" t="s">
        <v>6824</v>
      </c>
      <c r="D1810" s="47" t="s">
        <v>6959</v>
      </c>
      <c r="E1810" s="256"/>
      <c r="F1810" s="47"/>
      <c r="G1810" s="47"/>
      <c r="H1810" s="47"/>
      <c r="I1810" s="47"/>
      <c r="J1810" s="47" t="s">
        <v>7116</v>
      </c>
      <c r="K1810" s="47"/>
      <c r="L1810" s="47"/>
      <c r="M1810" s="47"/>
      <c r="N1810" s="47"/>
      <c r="O1810" s="47"/>
      <c r="P1810" s="47"/>
      <c r="Q1810" s="47"/>
      <c r="R1810" s="47"/>
      <c r="S1810" s="47"/>
      <c r="T1810" s="47"/>
      <c r="U1810" s="47"/>
      <c r="V1810" s="48" t="s">
        <v>6836</v>
      </c>
      <c r="W1810">
        <v>3</v>
      </c>
      <c r="X1810" t="s">
        <v>862</v>
      </c>
      <c r="Y1810" t="s">
        <v>3142</v>
      </c>
      <c r="Z1810" t="s">
        <v>19</v>
      </c>
      <c r="AA1810" t="s">
        <v>19</v>
      </c>
      <c r="AB1810" t="s">
        <v>3143</v>
      </c>
      <c r="AC1810" t="s">
        <v>3142</v>
      </c>
      <c r="AD1810" t="s">
        <v>519</v>
      </c>
      <c r="AE1810" t="s">
        <v>865</v>
      </c>
      <c r="AF1810" s="27" t="s">
        <v>19</v>
      </c>
      <c r="AG1810" s="27" t="s">
        <v>1472</v>
      </c>
      <c r="AH1810" s="27" t="s">
        <v>866</v>
      </c>
      <c r="AI1810" s="27" t="s">
        <v>19</v>
      </c>
      <c r="AJ1810" s="27" t="s">
        <v>19</v>
      </c>
      <c r="AK1810" t="s">
        <v>21</v>
      </c>
      <c r="AL1810">
        <v>1</v>
      </c>
      <c r="AM1810" t="s">
        <v>19</v>
      </c>
      <c r="AN1810">
        <v>1</v>
      </c>
      <c r="AO1810" s="179">
        <v>1</v>
      </c>
      <c r="AP1810" s="179" t="s">
        <v>19</v>
      </c>
      <c r="AQ1810" s="179">
        <v>1</v>
      </c>
      <c r="AT1810" t="s">
        <v>3050</v>
      </c>
      <c r="AU1810" t="s">
        <v>19</v>
      </c>
      <c r="AV1810" t="s">
        <v>3054</v>
      </c>
      <c r="AW1810" s="179" t="s">
        <v>7763</v>
      </c>
      <c r="AX1810" s="179" t="s">
        <v>19</v>
      </c>
      <c r="AY1810" s="179" t="s">
        <v>7768</v>
      </c>
    </row>
    <row r="1811" spans="1:51" ht="14.45" customHeight="1">
      <c r="A1811"/>
      <c r="B1811" s="26" t="s">
        <v>6824</v>
      </c>
      <c r="D1811" s="34" t="s">
        <v>6900</v>
      </c>
      <c r="E1811" s="261"/>
      <c r="F1811" s="34"/>
      <c r="G1811" s="34"/>
      <c r="H1811" s="34" t="s">
        <v>6900</v>
      </c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59"/>
      <c r="V1811" s="59" t="s">
        <v>6836</v>
      </c>
      <c r="W1811">
        <v>3</v>
      </c>
      <c r="X1811" t="s">
        <v>1041</v>
      </c>
      <c r="Y1811" t="s">
        <v>3144</v>
      </c>
      <c r="Z1811" t="s">
        <v>19</v>
      </c>
      <c r="AA1811" t="s">
        <v>19</v>
      </c>
      <c r="AB1811" t="s">
        <v>19</v>
      </c>
      <c r="AC1811" t="s">
        <v>3144</v>
      </c>
      <c r="AD1811" t="s">
        <v>3145</v>
      </c>
      <c r="AE1811" t="s">
        <v>3146</v>
      </c>
      <c r="AF1811" s="27" t="s">
        <v>19</v>
      </c>
      <c r="AG1811" s="27" t="s">
        <v>19</v>
      </c>
      <c r="AH1811" s="27" t="s">
        <v>19</v>
      </c>
      <c r="AI1811" s="27" t="s">
        <v>19</v>
      </c>
      <c r="AJ1811" s="27" t="s">
        <v>19</v>
      </c>
      <c r="AK1811" t="s">
        <v>21</v>
      </c>
      <c r="AL1811">
        <v>1</v>
      </c>
      <c r="AM1811">
        <v>1</v>
      </c>
      <c r="AN1811">
        <v>1</v>
      </c>
      <c r="AO1811" s="179">
        <v>1</v>
      </c>
      <c r="AP1811" s="179">
        <v>1</v>
      </c>
      <c r="AQ1811" s="179">
        <v>1</v>
      </c>
      <c r="AT1811" t="s">
        <v>3050</v>
      </c>
      <c r="AU1811" t="s">
        <v>3052</v>
      </c>
      <c r="AV1811" t="s">
        <v>3054</v>
      </c>
      <c r="AW1811" s="179" t="s">
        <v>7763</v>
      </c>
      <c r="AX1811" s="179" t="s">
        <v>7766</v>
      </c>
      <c r="AY1811" s="179" t="s">
        <v>7768</v>
      </c>
    </row>
    <row r="1812" spans="1:51" ht="14.45" customHeight="1">
      <c r="A1812"/>
      <c r="B1812" s="26" t="s">
        <v>6824</v>
      </c>
      <c r="D1812" s="34" t="s">
        <v>6845</v>
      </c>
      <c r="E1812" s="261"/>
      <c r="F1812" s="34"/>
      <c r="G1812" s="34"/>
      <c r="H1812" s="34" t="s">
        <v>6900</v>
      </c>
      <c r="I1812" s="34"/>
      <c r="J1812" s="34"/>
      <c r="K1812" s="34"/>
      <c r="L1812" s="55" t="s">
        <v>7033</v>
      </c>
      <c r="M1812" s="26"/>
      <c r="N1812" s="26"/>
      <c r="O1812" s="26"/>
      <c r="P1812" s="26"/>
      <c r="Q1812" s="26"/>
      <c r="R1812" s="26"/>
      <c r="S1812" s="26"/>
      <c r="T1812" s="26"/>
      <c r="U1812" s="59"/>
      <c r="V1812" s="59" t="s">
        <v>6833</v>
      </c>
      <c r="W1812">
        <v>3</v>
      </c>
      <c r="X1812" t="s">
        <v>1031</v>
      </c>
      <c r="Y1812" t="s">
        <v>3147</v>
      </c>
      <c r="Z1812" t="s">
        <v>19</v>
      </c>
      <c r="AA1812" t="s">
        <v>19</v>
      </c>
      <c r="AB1812" t="s">
        <v>19</v>
      </c>
      <c r="AC1812" t="s">
        <v>3147</v>
      </c>
      <c r="AD1812" t="s">
        <v>3101</v>
      </c>
      <c r="AE1812" t="s">
        <v>1046</v>
      </c>
      <c r="AF1812" s="27" t="s">
        <v>19</v>
      </c>
      <c r="AG1812" s="27" t="s">
        <v>19</v>
      </c>
      <c r="AH1812" s="27" t="s">
        <v>19</v>
      </c>
      <c r="AI1812" s="27" t="s">
        <v>19</v>
      </c>
      <c r="AJ1812" s="27" t="s">
        <v>19</v>
      </c>
      <c r="AK1812" t="s">
        <v>21</v>
      </c>
      <c r="AL1812">
        <v>1</v>
      </c>
      <c r="AM1812">
        <v>1</v>
      </c>
      <c r="AN1812">
        <v>1</v>
      </c>
      <c r="AO1812" s="179">
        <v>1</v>
      </c>
      <c r="AP1812" s="179">
        <v>1</v>
      </c>
      <c r="AQ1812" s="179">
        <v>1</v>
      </c>
      <c r="AT1812" t="s">
        <v>3050</v>
      </c>
      <c r="AU1812" t="s">
        <v>3052</v>
      </c>
      <c r="AV1812" t="s">
        <v>3054</v>
      </c>
      <c r="AW1812" s="179" t="s">
        <v>7763</v>
      </c>
      <c r="AX1812" s="179" t="s">
        <v>7766</v>
      </c>
      <c r="AY1812" s="179" t="s">
        <v>7768</v>
      </c>
    </row>
    <row r="1813" spans="1:51" ht="14.45" customHeight="1">
      <c r="A1813"/>
      <c r="B1813" s="26" t="s">
        <v>6824</v>
      </c>
      <c r="D1813" s="47" t="s">
        <v>6845</v>
      </c>
      <c r="E1813" s="256"/>
      <c r="F1813" s="47"/>
      <c r="G1813" s="47"/>
      <c r="H1813" s="47" t="s">
        <v>6900</v>
      </c>
      <c r="I1813" s="47"/>
      <c r="J1813" s="47"/>
      <c r="K1813" s="47"/>
      <c r="L1813" s="47" t="s">
        <v>7033</v>
      </c>
      <c r="M1813" s="47"/>
      <c r="N1813" s="47"/>
      <c r="O1813" s="47"/>
      <c r="P1813" s="47"/>
      <c r="Q1813" s="47"/>
      <c r="R1813" s="47"/>
      <c r="S1813" s="47"/>
      <c r="T1813" s="47"/>
      <c r="U1813" s="47"/>
      <c r="V1813" s="48" t="s">
        <v>6833</v>
      </c>
      <c r="W1813">
        <v>3</v>
      </c>
      <c r="X1813" t="s">
        <v>1014</v>
      </c>
      <c r="Y1813" t="s">
        <v>3148</v>
      </c>
      <c r="Z1813" t="s">
        <v>19</v>
      </c>
      <c r="AA1813" t="s">
        <v>19</v>
      </c>
      <c r="AB1813" t="s">
        <v>19</v>
      </c>
      <c r="AC1813" t="s">
        <v>3148</v>
      </c>
      <c r="AD1813" t="s">
        <v>3090</v>
      </c>
      <c r="AE1813" t="s">
        <v>1017</v>
      </c>
      <c r="AF1813" s="27" t="s">
        <v>19</v>
      </c>
      <c r="AG1813" s="27" t="s">
        <v>19</v>
      </c>
      <c r="AH1813" s="27" t="s">
        <v>19</v>
      </c>
      <c r="AI1813" s="27" t="s">
        <v>19</v>
      </c>
      <c r="AJ1813" s="27" t="s">
        <v>19</v>
      </c>
      <c r="AK1813" t="s">
        <v>21</v>
      </c>
      <c r="AL1813">
        <v>1</v>
      </c>
      <c r="AM1813">
        <v>1</v>
      </c>
      <c r="AN1813">
        <v>1</v>
      </c>
      <c r="AO1813" s="179">
        <v>1</v>
      </c>
      <c r="AP1813" s="179">
        <v>1</v>
      </c>
      <c r="AQ1813" s="179">
        <v>1</v>
      </c>
      <c r="AT1813" t="s">
        <v>3050</v>
      </c>
      <c r="AU1813" t="s">
        <v>3052</v>
      </c>
      <c r="AV1813" t="s">
        <v>3054</v>
      </c>
      <c r="AW1813" s="179" t="s">
        <v>7763</v>
      </c>
      <c r="AX1813" s="179" t="s">
        <v>7766</v>
      </c>
      <c r="AY1813" s="179" t="s">
        <v>7768</v>
      </c>
    </row>
    <row r="1814" spans="1:51" ht="14.45" customHeight="1">
      <c r="A1814" s="409" t="s">
        <v>8115</v>
      </c>
      <c r="B1814" s="26" t="s">
        <v>6824</v>
      </c>
      <c r="D1814" s="47" t="s">
        <v>6900</v>
      </c>
      <c r="E1814" s="256"/>
      <c r="F1814" s="47"/>
      <c r="G1814" s="47"/>
      <c r="H1814" s="47" t="s">
        <v>6900</v>
      </c>
      <c r="I1814" s="47"/>
      <c r="J1814" s="47"/>
      <c r="K1814" s="47"/>
      <c r="L1814" s="37" t="s">
        <v>7034</v>
      </c>
      <c r="M1814" s="47"/>
      <c r="N1814" s="47"/>
      <c r="O1814" s="47"/>
      <c r="P1814" s="47"/>
      <c r="Q1814" s="47"/>
      <c r="R1814" s="47"/>
      <c r="S1814" s="47"/>
      <c r="T1814" s="47"/>
      <c r="U1814" s="47"/>
      <c r="V1814" s="48" t="s">
        <v>6836</v>
      </c>
      <c r="W1814">
        <v>3</v>
      </c>
      <c r="X1814" t="s">
        <v>1023</v>
      </c>
      <c r="Y1814" t="s">
        <v>3149</v>
      </c>
      <c r="Z1814" t="s">
        <v>19</v>
      </c>
      <c r="AA1814" t="s">
        <v>19</v>
      </c>
      <c r="AB1814" t="s">
        <v>19</v>
      </c>
      <c r="AC1814" t="s">
        <v>3149</v>
      </c>
      <c r="AD1814" t="s">
        <v>3145</v>
      </c>
      <c r="AE1814" t="s">
        <v>1025</v>
      </c>
      <c r="AF1814" s="27" t="s">
        <v>19</v>
      </c>
      <c r="AG1814" s="27" t="s">
        <v>19</v>
      </c>
      <c r="AH1814" s="27" t="s">
        <v>19</v>
      </c>
      <c r="AI1814" s="27" t="s">
        <v>19</v>
      </c>
      <c r="AJ1814" s="27" t="s">
        <v>19</v>
      </c>
      <c r="AK1814" t="s">
        <v>21</v>
      </c>
      <c r="AL1814">
        <v>1</v>
      </c>
      <c r="AM1814">
        <v>1</v>
      </c>
      <c r="AN1814">
        <v>1</v>
      </c>
      <c r="AO1814" s="179">
        <v>1</v>
      </c>
      <c r="AP1814" s="179">
        <v>1</v>
      </c>
      <c r="AQ1814" s="179">
        <v>1</v>
      </c>
      <c r="AT1814" t="s">
        <v>3050</v>
      </c>
      <c r="AU1814" t="s">
        <v>3052</v>
      </c>
      <c r="AV1814" t="s">
        <v>3054</v>
      </c>
      <c r="AW1814" s="179" t="s">
        <v>7763</v>
      </c>
      <c r="AX1814" s="179" t="s">
        <v>7766</v>
      </c>
      <c r="AY1814" s="179" t="s">
        <v>7768</v>
      </c>
    </row>
    <row r="1815" spans="1:51" ht="14.45" customHeight="1">
      <c r="A1815"/>
      <c r="B1815" s="26" t="s">
        <v>6824</v>
      </c>
      <c r="D1815" s="47" t="s">
        <v>6845</v>
      </c>
      <c r="E1815" s="256"/>
      <c r="F1815" s="47"/>
      <c r="G1815" s="47"/>
      <c r="H1815" s="47" t="s">
        <v>7117</v>
      </c>
      <c r="I1815" s="47"/>
      <c r="J1815" s="47"/>
      <c r="K1815" s="47"/>
      <c r="L1815" s="47" t="s">
        <v>7034</v>
      </c>
      <c r="M1815" s="47"/>
      <c r="N1815" s="47"/>
      <c r="O1815" s="47"/>
      <c r="P1815" s="47"/>
      <c r="Q1815" s="47"/>
      <c r="R1815" s="47"/>
      <c r="S1815" s="47"/>
      <c r="T1815" s="47"/>
      <c r="U1815" s="47"/>
      <c r="V1815" s="48" t="s">
        <v>6833</v>
      </c>
      <c r="W1815">
        <v>3</v>
      </c>
      <c r="X1815" t="s">
        <v>1014</v>
      </c>
      <c r="Y1815" t="s">
        <v>3150</v>
      </c>
      <c r="Z1815" t="s">
        <v>19</v>
      </c>
      <c r="AA1815" t="s">
        <v>19</v>
      </c>
      <c r="AB1815" t="s">
        <v>19</v>
      </c>
      <c r="AC1815" t="s">
        <v>3150</v>
      </c>
      <c r="AD1815" t="s">
        <v>3139</v>
      </c>
      <c r="AE1815" t="s">
        <v>1017</v>
      </c>
      <c r="AF1815" s="27" t="s">
        <v>19</v>
      </c>
      <c r="AG1815" s="27" t="s">
        <v>19</v>
      </c>
      <c r="AH1815" s="27" t="s">
        <v>19</v>
      </c>
      <c r="AI1815" s="27" t="s">
        <v>19</v>
      </c>
      <c r="AJ1815" s="27" t="s">
        <v>19</v>
      </c>
      <c r="AK1815" t="s">
        <v>21</v>
      </c>
      <c r="AL1815">
        <v>1</v>
      </c>
      <c r="AM1815">
        <v>1</v>
      </c>
      <c r="AN1815">
        <v>1</v>
      </c>
      <c r="AO1815" s="179">
        <v>1</v>
      </c>
      <c r="AP1815" s="179">
        <v>1</v>
      </c>
      <c r="AQ1815" s="179">
        <v>1</v>
      </c>
      <c r="AT1815" t="s">
        <v>3050</v>
      </c>
      <c r="AU1815" t="s">
        <v>3052</v>
      </c>
      <c r="AV1815" t="s">
        <v>3054</v>
      </c>
      <c r="AW1815" s="179" t="s">
        <v>7763</v>
      </c>
      <c r="AX1815" s="179" t="s">
        <v>7766</v>
      </c>
      <c r="AY1815" s="179" t="s">
        <v>7768</v>
      </c>
    </row>
    <row r="1816" spans="1:51" ht="14.45" customHeight="1">
      <c r="A1816"/>
      <c r="B1816" s="26" t="s">
        <v>6824</v>
      </c>
      <c r="D1816" s="47" t="s">
        <v>6946</v>
      </c>
      <c r="E1816" s="256"/>
      <c r="F1816" s="47"/>
      <c r="G1816" s="47"/>
      <c r="H1816" s="47" t="s">
        <v>7118</v>
      </c>
      <c r="I1816" s="47"/>
      <c r="J1816" s="47"/>
      <c r="K1816" s="47"/>
      <c r="L1816" s="47"/>
      <c r="M1816" s="47"/>
      <c r="N1816" s="47"/>
      <c r="O1816" s="47"/>
      <c r="P1816" s="47"/>
      <c r="Q1816" s="47"/>
      <c r="R1816" s="47"/>
      <c r="S1816" s="47"/>
      <c r="T1816" s="47"/>
      <c r="U1816" s="47"/>
      <c r="V1816" s="48" t="s">
        <v>6833</v>
      </c>
      <c r="W1816">
        <v>3</v>
      </c>
      <c r="X1816" t="s">
        <v>1091</v>
      </c>
      <c r="Y1816" t="s">
        <v>3151</v>
      </c>
      <c r="Z1816" t="s">
        <v>19</v>
      </c>
      <c r="AA1816" t="s">
        <v>19</v>
      </c>
      <c r="AB1816" t="s">
        <v>19</v>
      </c>
      <c r="AC1816" t="s">
        <v>3151</v>
      </c>
      <c r="AD1816" t="s">
        <v>3152</v>
      </c>
      <c r="AE1816" t="s">
        <v>3153</v>
      </c>
      <c r="AF1816" s="27" t="s">
        <v>19</v>
      </c>
      <c r="AG1816" s="27" t="s">
        <v>19</v>
      </c>
      <c r="AH1816" s="27" t="s">
        <v>19</v>
      </c>
      <c r="AI1816" s="27" t="s">
        <v>19</v>
      </c>
      <c r="AJ1816" s="27" t="s">
        <v>19</v>
      </c>
      <c r="AK1816" t="s">
        <v>21</v>
      </c>
      <c r="AL1816">
        <v>1</v>
      </c>
      <c r="AM1816">
        <v>1</v>
      </c>
      <c r="AN1816">
        <v>1</v>
      </c>
      <c r="AO1816" s="179">
        <v>1</v>
      </c>
      <c r="AP1816" s="179">
        <v>1</v>
      </c>
      <c r="AQ1816" s="179">
        <v>1</v>
      </c>
      <c r="AT1816" t="s">
        <v>3050</v>
      </c>
      <c r="AU1816" t="s">
        <v>3052</v>
      </c>
      <c r="AV1816" t="s">
        <v>3054</v>
      </c>
      <c r="AW1816" s="179" t="s">
        <v>7763</v>
      </c>
      <c r="AX1816" s="179" t="s">
        <v>7766</v>
      </c>
      <c r="AY1816" s="179" t="s">
        <v>7768</v>
      </c>
    </row>
    <row r="1817" spans="1:51" ht="14.45" customHeight="1">
      <c r="B1817" s="26" t="s">
        <v>6824</v>
      </c>
      <c r="D1817" s="47" t="s">
        <v>6845</v>
      </c>
      <c r="E1817" s="256"/>
      <c r="F1817" s="47"/>
      <c r="G1817" s="47"/>
      <c r="H1817" s="47" t="s">
        <v>6900</v>
      </c>
      <c r="I1817" s="47"/>
      <c r="J1817" s="47"/>
      <c r="K1817" s="47"/>
      <c r="L1817" s="47" t="s">
        <v>7033</v>
      </c>
      <c r="M1817" s="47"/>
      <c r="N1817" s="47"/>
      <c r="O1817" s="47"/>
      <c r="P1817" s="47"/>
      <c r="Q1817" s="47"/>
      <c r="R1817" s="47"/>
      <c r="S1817" s="47"/>
      <c r="T1817" s="47"/>
      <c r="U1817" s="47"/>
      <c r="V1817" s="48" t="s">
        <v>6833</v>
      </c>
      <c r="W1817">
        <v>3</v>
      </c>
      <c r="X1817" t="s">
        <v>1031</v>
      </c>
      <c r="Y1817" t="s">
        <v>3154</v>
      </c>
      <c r="Z1817" t="s">
        <v>19</v>
      </c>
      <c r="AA1817" t="s">
        <v>19</v>
      </c>
      <c r="AB1817" t="s">
        <v>19</v>
      </c>
      <c r="AC1817" t="s">
        <v>3154</v>
      </c>
      <c r="AD1817" t="s">
        <v>3152</v>
      </c>
      <c r="AE1817" t="s">
        <v>1046</v>
      </c>
      <c r="AF1817" s="27" t="s">
        <v>19</v>
      </c>
      <c r="AG1817" s="27" t="s">
        <v>19</v>
      </c>
      <c r="AH1817" s="27" t="s">
        <v>19</v>
      </c>
      <c r="AI1817" s="27" t="s">
        <v>19</v>
      </c>
      <c r="AJ1817" s="27" t="s">
        <v>19</v>
      </c>
      <c r="AK1817" t="s">
        <v>21</v>
      </c>
      <c r="AL1817" t="s">
        <v>19</v>
      </c>
      <c r="AM1817">
        <v>1</v>
      </c>
      <c r="AN1817" t="s">
        <v>19</v>
      </c>
      <c r="AO1817" s="179" t="s">
        <v>19</v>
      </c>
      <c r="AP1817" s="179">
        <v>1</v>
      </c>
      <c r="AQ1817" s="179" t="s">
        <v>19</v>
      </c>
      <c r="AT1817" t="s">
        <v>19</v>
      </c>
      <c r="AU1817" t="s">
        <v>3052</v>
      </c>
      <c r="AV1817" t="s">
        <v>19</v>
      </c>
      <c r="AW1817" s="179" t="s">
        <v>19</v>
      </c>
      <c r="AX1817" s="179" t="s">
        <v>7766</v>
      </c>
      <c r="AY1817" s="179" t="s">
        <v>19</v>
      </c>
    </row>
    <row r="1818" spans="1:51" ht="14.45" customHeight="1">
      <c r="B1818" s="26" t="s">
        <v>6824</v>
      </c>
      <c r="D1818" s="47" t="s">
        <v>6845</v>
      </c>
      <c r="E1818" s="256"/>
      <c r="F1818" s="47"/>
      <c r="G1818" s="47"/>
      <c r="H1818" s="47" t="s">
        <v>6900</v>
      </c>
      <c r="I1818" s="47"/>
      <c r="J1818" s="47"/>
      <c r="K1818" s="47"/>
      <c r="L1818" s="47" t="s">
        <v>7119</v>
      </c>
      <c r="M1818" s="47"/>
      <c r="N1818" s="47"/>
      <c r="O1818" s="47"/>
      <c r="P1818" s="47"/>
      <c r="Q1818" s="47"/>
      <c r="R1818" s="47"/>
      <c r="S1818" s="47"/>
      <c r="T1818" s="47"/>
      <c r="U1818" s="47"/>
      <c r="V1818" s="48" t="s">
        <v>6833</v>
      </c>
      <c r="W1818">
        <v>3</v>
      </c>
      <c r="X1818" t="s">
        <v>1028</v>
      </c>
      <c r="Y1818" t="s">
        <v>3155</v>
      </c>
      <c r="Z1818" t="s">
        <v>19</v>
      </c>
      <c r="AA1818" t="s">
        <v>19</v>
      </c>
      <c r="AB1818" t="s">
        <v>19</v>
      </c>
      <c r="AC1818" t="s">
        <v>3155</v>
      </c>
      <c r="AD1818" t="s">
        <v>1078</v>
      </c>
      <c r="AE1818" t="s">
        <v>1030</v>
      </c>
      <c r="AF1818" s="27" t="s">
        <v>19</v>
      </c>
      <c r="AG1818" s="27" t="s">
        <v>19</v>
      </c>
      <c r="AH1818" s="27" t="s">
        <v>19</v>
      </c>
      <c r="AI1818" s="27" t="s">
        <v>19</v>
      </c>
      <c r="AJ1818" s="27" t="s">
        <v>19</v>
      </c>
      <c r="AK1818" t="s">
        <v>21</v>
      </c>
      <c r="AL1818">
        <v>1</v>
      </c>
      <c r="AM1818">
        <v>1</v>
      </c>
      <c r="AN1818">
        <v>1</v>
      </c>
      <c r="AO1818" s="179">
        <v>1</v>
      </c>
      <c r="AP1818" s="179">
        <v>1</v>
      </c>
      <c r="AQ1818" s="179">
        <v>1</v>
      </c>
      <c r="AT1818" t="s">
        <v>3050</v>
      </c>
      <c r="AU1818" t="s">
        <v>3052</v>
      </c>
      <c r="AV1818" t="s">
        <v>3054</v>
      </c>
      <c r="AW1818" s="179" t="s">
        <v>7763</v>
      </c>
      <c r="AX1818" s="179" t="s">
        <v>7766</v>
      </c>
      <c r="AY1818" s="179" t="s">
        <v>7768</v>
      </c>
    </row>
    <row r="1819" spans="1:51" ht="14.45" customHeight="1">
      <c r="B1819" s="26" t="s">
        <v>6824</v>
      </c>
      <c r="D1819" s="47" t="s">
        <v>6911</v>
      </c>
      <c r="E1819" s="256"/>
      <c r="F1819" s="47"/>
      <c r="G1819" s="47"/>
      <c r="H1819" s="47" t="s">
        <v>6911</v>
      </c>
      <c r="I1819" s="47"/>
      <c r="J1819" s="47"/>
      <c r="K1819" s="47"/>
      <c r="L1819" s="47" t="s">
        <v>7033</v>
      </c>
      <c r="M1819" s="47"/>
      <c r="N1819" s="47"/>
      <c r="O1819" s="47"/>
      <c r="P1819" s="47"/>
      <c r="Q1819" s="47"/>
      <c r="R1819" s="47"/>
      <c r="S1819" s="47"/>
      <c r="T1819" s="47"/>
      <c r="U1819" s="47"/>
      <c r="V1819" s="48" t="s">
        <v>6833</v>
      </c>
      <c r="W1819">
        <v>3</v>
      </c>
      <c r="X1819" t="s">
        <v>3156</v>
      </c>
      <c r="Y1819" t="s">
        <v>3157</v>
      </c>
      <c r="Z1819" t="s">
        <v>19</v>
      </c>
      <c r="AA1819" t="s">
        <v>19</v>
      </c>
      <c r="AB1819" t="s">
        <v>19</v>
      </c>
      <c r="AC1819" t="s">
        <v>3157</v>
      </c>
      <c r="AD1819" t="s">
        <v>3113</v>
      </c>
      <c r="AE1819" t="s">
        <v>3158</v>
      </c>
      <c r="AF1819" s="27" t="s">
        <v>19</v>
      </c>
      <c r="AG1819" s="27" t="s">
        <v>19</v>
      </c>
      <c r="AH1819" s="27" t="s">
        <v>19</v>
      </c>
      <c r="AI1819" s="27" t="s">
        <v>19</v>
      </c>
      <c r="AJ1819" s="27" t="s">
        <v>19</v>
      </c>
      <c r="AK1819" t="s">
        <v>21</v>
      </c>
      <c r="AL1819">
        <v>1</v>
      </c>
      <c r="AM1819" t="s">
        <v>19</v>
      </c>
      <c r="AN1819">
        <v>1</v>
      </c>
      <c r="AO1819" s="179">
        <v>1</v>
      </c>
      <c r="AP1819" s="179" t="s">
        <v>19</v>
      </c>
      <c r="AQ1819" s="179">
        <v>1</v>
      </c>
      <c r="AT1819" t="s">
        <v>3050</v>
      </c>
      <c r="AU1819" t="s">
        <v>19</v>
      </c>
      <c r="AV1819" t="s">
        <v>3054</v>
      </c>
      <c r="AW1819" s="179" t="s">
        <v>7763</v>
      </c>
      <c r="AX1819" s="179" t="s">
        <v>19</v>
      </c>
      <c r="AY1819" s="179" t="s">
        <v>7768</v>
      </c>
    </row>
    <row r="1820" spans="1:51" ht="14.45" customHeight="1">
      <c r="A1820" s="409" t="s">
        <v>8115</v>
      </c>
      <c r="B1820" s="26" t="s">
        <v>6824</v>
      </c>
      <c r="D1820" s="47" t="s">
        <v>6851</v>
      </c>
      <c r="E1820" s="256"/>
      <c r="F1820" s="47"/>
      <c r="G1820" s="47"/>
      <c r="H1820" s="47" t="s">
        <v>6851</v>
      </c>
      <c r="I1820" s="47"/>
      <c r="J1820" s="47"/>
      <c r="K1820" s="47"/>
      <c r="L1820" s="37" t="s">
        <v>7034</v>
      </c>
      <c r="M1820" s="47"/>
      <c r="N1820" s="47"/>
      <c r="O1820" s="47"/>
      <c r="P1820" s="47"/>
      <c r="Q1820" s="47"/>
      <c r="R1820" s="47"/>
      <c r="S1820" s="47"/>
      <c r="T1820" s="47"/>
      <c r="U1820" s="47"/>
      <c r="V1820" s="48" t="s">
        <v>6833</v>
      </c>
      <c r="W1820">
        <v>3</v>
      </c>
      <c r="X1820" t="s">
        <v>1031</v>
      </c>
      <c r="Y1820" t="s">
        <v>3159</v>
      </c>
      <c r="Z1820" t="s">
        <v>19</v>
      </c>
      <c r="AA1820" t="s">
        <v>19</v>
      </c>
      <c r="AB1820" t="s">
        <v>19</v>
      </c>
      <c r="AC1820" t="s">
        <v>3159</v>
      </c>
      <c r="AD1820" t="s">
        <v>3117</v>
      </c>
      <c r="AE1820" t="s">
        <v>1046</v>
      </c>
      <c r="AF1820" s="27" t="s">
        <v>19</v>
      </c>
      <c r="AG1820" s="27" t="s">
        <v>19</v>
      </c>
      <c r="AH1820" s="27" t="s">
        <v>19</v>
      </c>
      <c r="AI1820" s="27" t="s">
        <v>19</v>
      </c>
      <c r="AJ1820" s="27" t="s">
        <v>19</v>
      </c>
      <c r="AK1820" t="s">
        <v>21</v>
      </c>
      <c r="AL1820">
        <v>1</v>
      </c>
      <c r="AM1820">
        <v>1</v>
      </c>
      <c r="AN1820">
        <v>1</v>
      </c>
      <c r="AO1820" s="179">
        <v>1</v>
      </c>
      <c r="AP1820" s="179">
        <v>1</v>
      </c>
      <c r="AQ1820" s="179">
        <v>1</v>
      </c>
      <c r="AT1820" t="s">
        <v>3050</v>
      </c>
      <c r="AU1820" t="s">
        <v>3052</v>
      </c>
      <c r="AV1820" t="s">
        <v>3054</v>
      </c>
      <c r="AW1820" s="179" t="s">
        <v>7763</v>
      </c>
      <c r="AX1820" s="179" t="s">
        <v>7766</v>
      </c>
      <c r="AY1820" s="179" t="s">
        <v>7768</v>
      </c>
    </row>
    <row r="1821" spans="1:51" ht="14.45" customHeight="1">
      <c r="B1821" s="26" t="s">
        <v>6824</v>
      </c>
      <c r="D1821" s="47" t="s">
        <v>7040</v>
      </c>
      <c r="E1821" s="256"/>
      <c r="F1821" s="47"/>
      <c r="G1821" s="47"/>
      <c r="H1821" s="47"/>
      <c r="I1821" s="47"/>
      <c r="J1821" s="47"/>
      <c r="K1821" s="47"/>
      <c r="L1821" s="47" t="s">
        <v>6966</v>
      </c>
      <c r="M1821" s="47"/>
      <c r="N1821" s="47"/>
      <c r="O1821" s="47"/>
      <c r="P1821" s="47"/>
      <c r="Q1821" s="47"/>
      <c r="R1821" s="47"/>
      <c r="S1821" s="47"/>
      <c r="T1821" s="47"/>
      <c r="U1821" s="47"/>
      <c r="V1821" s="48" t="s">
        <v>6836</v>
      </c>
      <c r="W1821">
        <v>3</v>
      </c>
      <c r="X1821" t="s">
        <v>992</v>
      </c>
      <c r="Y1821" t="s">
        <v>3160</v>
      </c>
      <c r="Z1821" t="s">
        <v>19</v>
      </c>
      <c r="AA1821" t="s">
        <v>19</v>
      </c>
      <c r="AB1821" t="s">
        <v>19</v>
      </c>
      <c r="AC1821" t="s">
        <v>3160</v>
      </c>
      <c r="AD1821" t="s">
        <v>1323</v>
      </c>
      <c r="AE1821" t="s">
        <v>994</v>
      </c>
      <c r="AF1821" s="27" t="s">
        <v>19</v>
      </c>
      <c r="AG1821" s="27" t="s">
        <v>19</v>
      </c>
      <c r="AH1821" s="27" t="s">
        <v>19</v>
      </c>
      <c r="AI1821" s="27" t="s">
        <v>19</v>
      </c>
      <c r="AJ1821" s="27" t="s">
        <v>19</v>
      </c>
      <c r="AK1821" t="s">
        <v>21</v>
      </c>
      <c r="AL1821">
        <v>1</v>
      </c>
      <c r="AM1821">
        <v>1</v>
      </c>
      <c r="AN1821">
        <v>1</v>
      </c>
      <c r="AO1821" s="179">
        <v>1</v>
      </c>
      <c r="AP1821" s="179">
        <v>1</v>
      </c>
      <c r="AQ1821" s="179">
        <v>1</v>
      </c>
      <c r="AT1821" t="s">
        <v>3050</v>
      </c>
      <c r="AU1821" t="s">
        <v>3052</v>
      </c>
      <c r="AV1821" t="s">
        <v>3054</v>
      </c>
      <c r="AW1821" s="179" t="s">
        <v>7763</v>
      </c>
      <c r="AX1821" s="179" t="s">
        <v>7766</v>
      </c>
      <c r="AY1821" s="179" t="s">
        <v>7768</v>
      </c>
    </row>
    <row r="1822" spans="1:51" ht="14.45" customHeight="1">
      <c r="B1822" s="26" t="s">
        <v>6824</v>
      </c>
      <c r="D1822" s="47" t="s">
        <v>6845</v>
      </c>
      <c r="E1822" s="256"/>
      <c r="F1822" s="47"/>
      <c r="G1822" s="47"/>
      <c r="H1822" s="47"/>
      <c r="I1822" s="47"/>
      <c r="J1822" s="47"/>
      <c r="K1822" s="47"/>
      <c r="L1822" s="47"/>
      <c r="M1822" s="47"/>
      <c r="N1822" s="47"/>
      <c r="O1822" s="47"/>
      <c r="P1822" s="47"/>
      <c r="Q1822" s="47"/>
      <c r="R1822" s="47"/>
      <c r="S1822" s="47"/>
      <c r="T1822" s="47"/>
      <c r="U1822" s="47"/>
      <c r="V1822" s="48" t="s">
        <v>6833</v>
      </c>
      <c r="W1822">
        <v>3</v>
      </c>
      <c r="X1822" t="s">
        <v>2567</v>
      </c>
      <c r="Y1822" t="s">
        <v>3161</v>
      </c>
      <c r="Z1822" t="s">
        <v>19</v>
      </c>
      <c r="AA1822" t="s">
        <v>19</v>
      </c>
      <c r="AB1822" t="s">
        <v>19</v>
      </c>
      <c r="AC1822" t="s">
        <v>3161</v>
      </c>
      <c r="AD1822" t="s">
        <v>3090</v>
      </c>
      <c r="AE1822" t="s">
        <v>2569</v>
      </c>
      <c r="AF1822" s="27" t="s">
        <v>19</v>
      </c>
      <c r="AG1822" s="27" t="s">
        <v>19</v>
      </c>
      <c r="AH1822" s="27" t="s">
        <v>19</v>
      </c>
      <c r="AI1822" s="27" t="s">
        <v>19</v>
      </c>
      <c r="AJ1822" s="27" t="s">
        <v>19</v>
      </c>
      <c r="AK1822" t="s">
        <v>21</v>
      </c>
      <c r="AL1822">
        <v>1</v>
      </c>
      <c r="AM1822">
        <v>1</v>
      </c>
      <c r="AN1822">
        <v>1</v>
      </c>
      <c r="AO1822" s="179">
        <v>1</v>
      </c>
      <c r="AP1822" s="179">
        <v>1</v>
      </c>
      <c r="AQ1822" s="179">
        <v>1</v>
      </c>
      <c r="AT1822" t="s">
        <v>3050</v>
      </c>
      <c r="AU1822" t="s">
        <v>3052</v>
      </c>
      <c r="AV1822" t="s">
        <v>3054</v>
      </c>
      <c r="AW1822" s="179" t="s">
        <v>7763</v>
      </c>
      <c r="AX1822" s="179" t="s">
        <v>7766</v>
      </c>
      <c r="AY1822" s="179" t="s">
        <v>7768</v>
      </c>
    </row>
    <row r="1823" spans="1:51" ht="14.45" customHeight="1">
      <c r="B1823" s="26" t="s">
        <v>6824</v>
      </c>
      <c r="D1823" s="47" t="s">
        <v>6845</v>
      </c>
      <c r="E1823" s="256"/>
      <c r="F1823" s="47"/>
      <c r="G1823" s="47"/>
      <c r="H1823" s="47"/>
      <c r="I1823" s="47"/>
      <c r="J1823" s="47"/>
      <c r="K1823" s="47"/>
      <c r="L1823" s="47"/>
      <c r="M1823" s="47"/>
      <c r="N1823" s="47"/>
      <c r="O1823" s="47"/>
      <c r="P1823" s="47"/>
      <c r="Q1823" s="47"/>
      <c r="R1823" s="47"/>
      <c r="S1823" s="47"/>
      <c r="T1823" s="47"/>
      <c r="U1823" s="47"/>
      <c r="V1823" s="48" t="s">
        <v>6833</v>
      </c>
      <c r="W1823">
        <v>3</v>
      </c>
      <c r="X1823" t="s">
        <v>2567</v>
      </c>
      <c r="Y1823" t="s">
        <v>3162</v>
      </c>
      <c r="Z1823" t="s">
        <v>19</v>
      </c>
      <c r="AA1823" t="s">
        <v>19</v>
      </c>
      <c r="AB1823" t="s">
        <v>19</v>
      </c>
      <c r="AC1823" t="s">
        <v>3162</v>
      </c>
      <c r="AD1823" t="s">
        <v>693</v>
      </c>
      <c r="AE1823" t="s">
        <v>2569</v>
      </c>
      <c r="AF1823" s="27" t="s">
        <v>19</v>
      </c>
      <c r="AG1823" s="27" t="s">
        <v>19</v>
      </c>
      <c r="AH1823" s="27" t="s">
        <v>19</v>
      </c>
      <c r="AI1823" s="27" t="s">
        <v>19</v>
      </c>
      <c r="AJ1823" s="27" t="s">
        <v>19</v>
      </c>
      <c r="AK1823" t="s">
        <v>21</v>
      </c>
      <c r="AL1823">
        <v>1</v>
      </c>
      <c r="AM1823">
        <v>1</v>
      </c>
      <c r="AN1823">
        <v>1</v>
      </c>
      <c r="AO1823" s="179">
        <v>1</v>
      </c>
      <c r="AP1823" s="179">
        <v>1</v>
      </c>
      <c r="AQ1823" s="179">
        <v>1</v>
      </c>
      <c r="AT1823" t="s">
        <v>3050</v>
      </c>
      <c r="AU1823" t="s">
        <v>3052</v>
      </c>
      <c r="AV1823" t="s">
        <v>3054</v>
      </c>
      <c r="AW1823" s="179" t="s">
        <v>7763</v>
      </c>
      <c r="AX1823" s="179" t="s">
        <v>7766</v>
      </c>
      <c r="AY1823" s="179" t="s">
        <v>7768</v>
      </c>
    </row>
    <row r="1824" spans="1:51">
      <c r="A1824" s="50" t="s">
        <v>8106</v>
      </c>
      <c r="B1824" s="26" t="s">
        <v>6824</v>
      </c>
      <c r="D1824" s="47" t="s">
        <v>6851</v>
      </c>
      <c r="E1824" s="256"/>
      <c r="F1824" s="47"/>
      <c r="G1824" s="47" t="s">
        <v>7120</v>
      </c>
      <c r="H1824" s="47" t="s">
        <v>7121</v>
      </c>
      <c r="I1824" s="47"/>
      <c r="J1824" s="37" t="s">
        <v>8104</v>
      </c>
      <c r="K1824" s="47"/>
      <c r="L1824" s="47"/>
      <c r="M1824" s="47"/>
      <c r="N1824" s="47"/>
      <c r="O1824" s="47"/>
      <c r="P1824" s="47"/>
      <c r="Q1824" s="47"/>
      <c r="R1824" s="47"/>
      <c r="S1824" s="47"/>
      <c r="T1824" s="47"/>
      <c r="U1824" s="47"/>
      <c r="V1824" s="48" t="s">
        <v>6833</v>
      </c>
      <c r="W1824">
        <v>3</v>
      </c>
      <c r="X1824" t="s">
        <v>3163</v>
      </c>
      <c r="Y1824" t="s">
        <v>1407</v>
      </c>
      <c r="Z1824" t="s">
        <v>19</v>
      </c>
      <c r="AA1824" t="s">
        <v>19</v>
      </c>
      <c r="AB1824" t="s">
        <v>19</v>
      </c>
      <c r="AC1824" t="s">
        <v>3164</v>
      </c>
      <c r="AD1824" t="s">
        <v>3101</v>
      </c>
      <c r="AE1824" t="s">
        <v>3165</v>
      </c>
      <c r="AF1824" s="27" t="s">
        <v>19</v>
      </c>
      <c r="AG1824" s="27" t="s">
        <v>19</v>
      </c>
      <c r="AH1824" s="27" t="s">
        <v>19</v>
      </c>
      <c r="AI1824" s="27" t="s">
        <v>19</v>
      </c>
      <c r="AJ1824" s="27" t="s">
        <v>19</v>
      </c>
      <c r="AK1824" t="s">
        <v>21</v>
      </c>
      <c r="AL1824">
        <v>1</v>
      </c>
      <c r="AM1824" t="s">
        <v>19</v>
      </c>
      <c r="AN1824">
        <v>1</v>
      </c>
      <c r="AO1824" s="179">
        <v>1</v>
      </c>
      <c r="AP1824" s="179" t="s">
        <v>19</v>
      </c>
      <c r="AQ1824" s="179">
        <v>1</v>
      </c>
      <c r="AT1824" t="s">
        <v>3050</v>
      </c>
      <c r="AU1824" t="s">
        <v>19</v>
      </c>
      <c r="AV1824" t="s">
        <v>3054</v>
      </c>
      <c r="AW1824" s="179" t="s">
        <v>7763</v>
      </c>
      <c r="AX1824" s="179" t="s">
        <v>19</v>
      </c>
      <c r="AY1824" s="179" t="s">
        <v>7768</v>
      </c>
    </row>
    <row r="1825" spans="1:51" s="198" customFormat="1">
      <c r="A1825" s="200" t="s">
        <v>7745</v>
      </c>
      <c r="B1825" s="120" t="s">
        <v>6824</v>
      </c>
      <c r="D1825" s="120" t="s">
        <v>6911</v>
      </c>
      <c r="E1825" s="257"/>
      <c r="F1825" s="120" t="s">
        <v>6847</v>
      </c>
      <c r="G1825" s="120" t="s">
        <v>7120</v>
      </c>
      <c r="H1825" s="120" t="s">
        <v>6911</v>
      </c>
      <c r="I1825" s="120"/>
      <c r="J1825" s="120"/>
      <c r="K1825" s="120"/>
      <c r="L1825" s="47"/>
      <c r="M1825" s="120"/>
      <c r="N1825" s="120"/>
      <c r="O1825" s="120"/>
      <c r="P1825" s="120"/>
      <c r="Q1825" s="120"/>
      <c r="R1825" s="120"/>
      <c r="S1825" s="120"/>
      <c r="T1825" s="120"/>
      <c r="U1825" s="120"/>
      <c r="V1825" s="199" t="s">
        <v>6833</v>
      </c>
      <c r="W1825" s="198">
        <v>3</v>
      </c>
      <c r="X1825" s="198" t="s">
        <v>3163</v>
      </c>
      <c r="Y1825" s="198" t="s">
        <v>1407</v>
      </c>
      <c r="Z1825" s="198" t="s">
        <v>19</v>
      </c>
      <c r="AA1825" s="198" t="s">
        <v>19</v>
      </c>
      <c r="AB1825" s="198" t="s">
        <v>19</v>
      </c>
      <c r="AC1825" s="198" t="s">
        <v>3166</v>
      </c>
      <c r="AD1825" s="198" t="s">
        <v>1058</v>
      </c>
      <c r="AE1825" s="198" t="s">
        <v>3167</v>
      </c>
      <c r="AF1825" s="204" t="s">
        <v>19</v>
      </c>
      <c r="AG1825" s="204" t="s">
        <v>19</v>
      </c>
      <c r="AH1825" s="204" t="s">
        <v>19</v>
      </c>
      <c r="AI1825" s="204" t="s">
        <v>19</v>
      </c>
      <c r="AJ1825" s="204" t="s">
        <v>19</v>
      </c>
      <c r="AK1825" s="198" t="s">
        <v>21</v>
      </c>
      <c r="AL1825" s="198">
        <v>1</v>
      </c>
      <c r="AM1825" s="198" t="s">
        <v>19</v>
      </c>
      <c r="AN1825" s="198">
        <v>1</v>
      </c>
      <c r="AT1825" s="198">
        <v>0</v>
      </c>
      <c r="AU1825" s="198" t="s">
        <v>19</v>
      </c>
      <c r="AV1825" s="198">
        <v>0</v>
      </c>
    </row>
    <row r="1826" spans="1:51" s="198" customFormat="1">
      <c r="A1826" s="200" t="s">
        <v>7999</v>
      </c>
      <c r="B1826" s="120" t="s">
        <v>6824</v>
      </c>
      <c r="D1826" s="120" t="s">
        <v>6911</v>
      </c>
      <c r="E1826" s="257"/>
      <c r="F1826" s="120"/>
      <c r="G1826" s="120" t="s">
        <v>7120</v>
      </c>
      <c r="H1826" s="120" t="s">
        <v>6911</v>
      </c>
      <c r="I1826" s="120"/>
      <c r="J1826" s="197" t="s">
        <v>7950</v>
      </c>
      <c r="K1826" s="120"/>
      <c r="L1826" s="120"/>
      <c r="M1826" s="120"/>
      <c r="N1826" s="120"/>
      <c r="O1826" s="120"/>
      <c r="P1826" s="120"/>
      <c r="Q1826" s="120"/>
      <c r="R1826" s="120"/>
      <c r="S1826" s="120"/>
      <c r="T1826" s="120"/>
      <c r="U1826" s="120"/>
      <c r="V1826" s="199" t="s">
        <v>6833</v>
      </c>
      <c r="W1826" s="198">
        <v>3</v>
      </c>
      <c r="X1826" s="198" t="s">
        <v>3163</v>
      </c>
      <c r="Y1826" s="198" t="s">
        <v>1407</v>
      </c>
      <c r="Z1826" s="198" t="s">
        <v>19</v>
      </c>
      <c r="AA1826" s="198" t="s">
        <v>19</v>
      </c>
      <c r="AB1826" s="198" t="s">
        <v>19</v>
      </c>
      <c r="AC1826" s="198" t="s">
        <v>3166</v>
      </c>
      <c r="AD1826" s="198" t="s">
        <v>1058</v>
      </c>
      <c r="AE1826" s="203" t="s">
        <v>7746</v>
      </c>
      <c r="AF1826" s="204" t="s">
        <v>19</v>
      </c>
      <c r="AG1826" s="204" t="s">
        <v>19</v>
      </c>
      <c r="AH1826" s="204" t="s">
        <v>19</v>
      </c>
      <c r="AI1826" s="204" t="s">
        <v>19</v>
      </c>
      <c r="AJ1826" s="204" t="s">
        <v>19</v>
      </c>
      <c r="AK1826" s="198" t="s">
        <v>21</v>
      </c>
      <c r="AL1826" s="198">
        <v>1</v>
      </c>
      <c r="AM1826" s="198" t="s">
        <v>19</v>
      </c>
      <c r="AN1826" s="198">
        <v>1</v>
      </c>
      <c r="AO1826" s="203">
        <v>1</v>
      </c>
      <c r="AP1826" s="203" t="s">
        <v>19</v>
      </c>
      <c r="AQ1826" s="203">
        <v>1</v>
      </c>
      <c r="AT1826" s="198" t="s">
        <v>3050</v>
      </c>
      <c r="AU1826" s="198" t="s">
        <v>19</v>
      </c>
      <c r="AV1826" s="198" t="s">
        <v>3054</v>
      </c>
      <c r="AW1826" s="203" t="s">
        <v>7763</v>
      </c>
      <c r="AX1826" s="203" t="s">
        <v>19</v>
      </c>
      <c r="AY1826" s="203" t="s">
        <v>7768</v>
      </c>
    </row>
    <row r="1827" spans="1:51" s="178" customFormat="1">
      <c r="A1827" s="50" t="s">
        <v>8107</v>
      </c>
      <c r="B1827" s="118" t="s">
        <v>6824</v>
      </c>
      <c r="D1827" s="118" t="s">
        <v>6911</v>
      </c>
      <c r="E1827" s="258"/>
      <c r="F1827" s="118" t="s">
        <v>6847</v>
      </c>
      <c r="G1827" s="118" t="s">
        <v>7120</v>
      </c>
      <c r="H1827" s="118" t="s">
        <v>6911</v>
      </c>
      <c r="I1827" s="118"/>
      <c r="J1827" s="37" t="s">
        <v>8105</v>
      </c>
      <c r="K1827" s="118"/>
      <c r="L1827" s="118"/>
      <c r="M1827" s="118"/>
      <c r="N1827" s="118"/>
      <c r="O1827" s="118"/>
      <c r="P1827" s="118"/>
      <c r="Q1827" s="118"/>
      <c r="R1827" s="118"/>
      <c r="S1827" s="118"/>
      <c r="T1827" s="118"/>
      <c r="U1827" s="118"/>
      <c r="V1827" s="180" t="s">
        <v>6833</v>
      </c>
      <c r="W1827" s="178">
        <v>3</v>
      </c>
      <c r="X1827" s="178" t="s">
        <v>3163</v>
      </c>
      <c r="Y1827" s="178" t="s">
        <v>1407</v>
      </c>
      <c r="Z1827" s="178" t="s">
        <v>19</v>
      </c>
      <c r="AA1827" s="178" t="s">
        <v>19</v>
      </c>
      <c r="AB1827" s="178" t="s">
        <v>19</v>
      </c>
      <c r="AC1827" s="178" t="s">
        <v>3166</v>
      </c>
      <c r="AD1827" s="178" t="s">
        <v>1058</v>
      </c>
      <c r="AE1827" s="344" t="s">
        <v>3167</v>
      </c>
      <c r="AF1827" s="181" t="s">
        <v>19</v>
      </c>
      <c r="AG1827" s="181" t="s">
        <v>19</v>
      </c>
      <c r="AH1827" s="181" t="s">
        <v>19</v>
      </c>
      <c r="AI1827" s="181" t="s">
        <v>19</v>
      </c>
      <c r="AJ1827" s="181" t="s">
        <v>19</v>
      </c>
      <c r="AK1827" s="178" t="s">
        <v>21</v>
      </c>
      <c r="AL1827" s="178">
        <v>1</v>
      </c>
      <c r="AM1827" s="178" t="s">
        <v>19</v>
      </c>
      <c r="AN1827" s="178">
        <v>1</v>
      </c>
      <c r="AT1827" s="178" t="s">
        <v>3050</v>
      </c>
      <c r="AU1827" s="178" t="s">
        <v>19</v>
      </c>
      <c r="AV1827" s="178" t="s">
        <v>3054</v>
      </c>
      <c r="AW1827" s="179" t="s">
        <v>7763</v>
      </c>
      <c r="AX1827" s="179" t="s">
        <v>19</v>
      </c>
      <c r="AY1827" s="179" t="s">
        <v>7768</v>
      </c>
    </row>
    <row r="1828" spans="1:51" ht="14.45" customHeight="1">
      <c r="B1828" s="26" t="s">
        <v>6825</v>
      </c>
      <c r="D1828" s="47"/>
      <c r="E1828" s="256"/>
      <c r="F1828" s="47"/>
      <c r="G1828" s="47"/>
      <c r="H1828" s="47"/>
      <c r="I1828" s="47"/>
      <c r="J1828" s="47"/>
      <c r="K1828" s="47"/>
      <c r="L1828" s="47"/>
      <c r="M1828" s="47"/>
      <c r="N1828" s="47"/>
      <c r="O1828" s="47"/>
      <c r="P1828" s="47"/>
      <c r="Q1828" s="47"/>
      <c r="R1828" s="47"/>
      <c r="S1828" s="47"/>
      <c r="T1828" s="47"/>
      <c r="U1828" s="47"/>
      <c r="V1828" s="48"/>
      <c r="W1828">
        <v>1</v>
      </c>
      <c r="X1828" t="s">
        <v>3168</v>
      </c>
    </row>
    <row r="1829" spans="1:51" ht="14.45" customHeight="1">
      <c r="A1829" s="222" t="s">
        <v>7910</v>
      </c>
      <c r="B1829" s="26" t="s">
        <v>6825</v>
      </c>
      <c r="D1829" s="47"/>
      <c r="E1829" s="256"/>
      <c r="F1829" s="47"/>
      <c r="G1829" s="47"/>
      <c r="H1829" s="47"/>
      <c r="I1829" s="47"/>
      <c r="J1829" s="47"/>
      <c r="K1829" s="47"/>
      <c r="L1829" s="47"/>
      <c r="M1829" s="47"/>
      <c r="N1829" s="47"/>
      <c r="O1829" s="47"/>
      <c r="P1829" s="47"/>
      <c r="Q1829" s="47"/>
      <c r="R1829" s="47"/>
      <c r="S1829" s="47"/>
      <c r="T1829" s="47"/>
      <c r="U1829" s="47"/>
      <c r="V1829" s="48"/>
      <c r="W1829">
        <v>2</v>
      </c>
      <c r="X1829" t="s">
        <v>1</v>
      </c>
      <c r="Y1829" t="s">
        <v>3169</v>
      </c>
      <c r="Z1829" t="s">
        <v>3170</v>
      </c>
      <c r="AA1829" s="179" t="s">
        <v>7915</v>
      </c>
    </row>
    <row r="1830" spans="1:51" ht="14.45" customHeight="1">
      <c r="A1830" s="222" t="s">
        <v>7879</v>
      </c>
      <c r="B1830" s="26" t="s">
        <v>6825</v>
      </c>
      <c r="D1830" s="47"/>
      <c r="E1830" s="256"/>
      <c r="F1830" s="47"/>
      <c r="H1830" s="47"/>
      <c r="I1830" s="47"/>
      <c r="J1830" s="47"/>
      <c r="K1830" s="47"/>
      <c r="L1830" s="47"/>
      <c r="M1830" s="47"/>
      <c r="N1830" s="47"/>
      <c r="O1830" s="47"/>
      <c r="P1830" s="47"/>
      <c r="Q1830" s="47"/>
      <c r="R1830" s="47"/>
      <c r="S1830" s="47"/>
      <c r="T1830" s="47"/>
      <c r="U1830" s="47"/>
      <c r="V1830" s="48"/>
      <c r="W1830">
        <v>2</v>
      </c>
      <c r="X1830" t="s">
        <v>1485</v>
      </c>
      <c r="Y1830" t="s">
        <v>3171</v>
      </c>
      <c r="Z1830" t="s">
        <v>3172</v>
      </c>
      <c r="AA1830" s="179" t="s">
        <v>7903</v>
      </c>
    </row>
    <row r="1831" spans="1:51" ht="14.45" customHeight="1">
      <c r="B1831" s="26" t="s">
        <v>6825</v>
      </c>
      <c r="D1831" s="47"/>
      <c r="E1831" s="256"/>
      <c r="F1831" s="47"/>
      <c r="H1831" s="47"/>
      <c r="K1831" s="47"/>
      <c r="L1831" s="47"/>
      <c r="M1831" s="47"/>
      <c r="N1831" s="47"/>
      <c r="O1831" s="47"/>
      <c r="P1831" s="47"/>
      <c r="Q1831" s="47"/>
      <c r="R1831" s="47"/>
      <c r="S1831" s="47"/>
      <c r="T1831" s="47"/>
      <c r="U1831" s="47"/>
      <c r="V1831" s="48"/>
      <c r="W1831">
        <v>0</v>
      </c>
      <c r="X1831" t="s">
        <v>5</v>
      </c>
      <c r="Y1831" t="s">
        <v>6</v>
      </c>
      <c r="Z1831" t="s">
        <v>7</v>
      </c>
      <c r="AA1831" t="s">
        <v>8</v>
      </c>
      <c r="AB1831" t="s">
        <v>8</v>
      </c>
      <c r="AC1831" t="s">
        <v>9</v>
      </c>
      <c r="AD1831" t="s">
        <v>10</v>
      </c>
      <c r="AE1831" t="s">
        <v>11</v>
      </c>
      <c r="AF1831" s="27" t="s">
        <v>12</v>
      </c>
      <c r="AG1831" s="27" t="s">
        <v>13</v>
      </c>
      <c r="AH1831" s="27" t="s">
        <v>14</v>
      </c>
      <c r="AI1831" s="27" t="s">
        <v>15</v>
      </c>
      <c r="AJ1831" s="27" t="s">
        <v>16</v>
      </c>
      <c r="AK1831" t="s">
        <v>17</v>
      </c>
      <c r="AL1831" t="s">
        <v>1</v>
      </c>
      <c r="AM1831" t="s">
        <v>1485</v>
      </c>
      <c r="AT1831" t="s">
        <v>1</v>
      </c>
      <c r="AU1831" t="s">
        <v>1485</v>
      </c>
    </row>
    <row r="1832" spans="1:51" ht="14.45" customHeight="1">
      <c r="B1832" s="26" t="s">
        <v>6825</v>
      </c>
      <c r="D1832" s="47"/>
      <c r="E1832" s="256"/>
      <c r="F1832" s="47"/>
      <c r="H1832" s="47"/>
      <c r="I1832" s="47"/>
      <c r="J1832" s="47"/>
      <c r="K1832" s="47"/>
      <c r="L1832" s="47"/>
      <c r="M1832" s="47"/>
      <c r="N1832" s="47"/>
      <c r="O1832" s="47"/>
      <c r="P1832" s="47"/>
      <c r="Q1832" s="47"/>
      <c r="R1832" s="47"/>
      <c r="S1832" s="47"/>
      <c r="T1832" s="47"/>
      <c r="U1832" s="47"/>
      <c r="V1832" s="48"/>
      <c r="W1832">
        <v>4</v>
      </c>
      <c r="X1832" t="s">
        <v>33</v>
      </c>
      <c r="Y1832" t="s">
        <v>19</v>
      </c>
      <c r="Z1832" t="s">
        <v>19</v>
      </c>
      <c r="AA1832" t="s">
        <v>19</v>
      </c>
      <c r="AB1832" t="s">
        <v>19</v>
      </c>
      <c r="AC1832" t="s">
        <v>19</v>
      </c>
      <c r="AD1832" t="s">
        <v>19</v>
      </c>
      <c r="AE1832" t="s">
        <v>35</v>
      </c>
      <c r="AF1832" s="27" t="s">
        <v>19</v>
      </c>
      <c r="AG1832" s="27" t="s">
        <v>19</v>
      </c>
      <c r="AH1832" s="27" t="s">
        <v>19</v>
      </c>
      <c r="AI1832" s="27" t="s">
        <v>19</v>
      </c>
      <c r="AJ1832" s="27" t="s">
        <v>19</v>
      </c>
      <c r="AK1832" t="s">
        <v>24</v>
      </c>
      <c r="AL1832">
        <v>365</v>
      </c>
      <c r="AM1832">
        <v>365</v>
      </c>
      <c r="AT1832">
        <v>365</v>
      </c>
      <c r="AU1832">
        <v>365</v>
      </c>
    </row>
    <row r="1833" spans="1:51" ht="14.45" customHeight="1">
      <c r="B1833" s="26" t="s">
        <v>6825</v>
      </c>
      <c r="D1833" s="47"/>
      <c r="E1833" s="256"/>
      <c r="F1833" s="47"/>
      <c r="G1833" s="47"/>
      <c r="H1833" s="47"/>
      <c r="I1833" s="47"/>
      <c r="J1833" s="47"/>
      <c r="K1833" s="47"/>
      <c r="L1833" s="47"/>
      <c r="M1833" s="47"/>
      <c r="N1833" s="47"/>
      <c r="O1833" s="47"/>
      <c r="P1833" s="47"/>
      <c r="Q1833" s="47"/>
      <c r="R1833" s="47"/>
      <c r="S1833" s="47"/>
      <c r="T1833" s="47"/>
      <c r="U1833" s="47"/>
      <c r="V1833" s="48"/>
      <c r="W1833">
        <v>4</v>
      </c>
      <c r="X1833" t="s">
        <v>60</v>
      </c>
      <c r="Y1833" t="s">
        <v>19</v>
      </c>
      <c r="Z1833" t="s">
        <v>19</v>
      </c>
      <c r="AA1833" t="s">
        <v>19</v>
      </c>
      <c r="AB1833" t="s">
        <v>19</v>
      </c>
      <c r="AC1833" t="s">
        <v>19</v>
      </c>
      <c r="AD1833" t="s">
        <v>19</v>
      </c>
      <c r="AE1833" t="s">
        <v>69</v>
      </c>
      <c r="AF1833" s="27" t="s">
        <v>19</v>
      </c>
      <c r="AG1833" s="27" t="s">
        <v>19</v>
      </c>
      <c r="AH1833" s="27" t="s">
        <v>19</v>
      </c>
      <c r="AI1833" s="27" t="s">
        <v>19</v>
      </c>
      <c r="AJ1833" s="27" t="s">
        <v>19</v>
      </c>
      <c r="AK1833" t="s">
        <v>21</v>
      </c>
      <c r="AL1833">
        <v>8</v>
      </c>
      <c r="AM1833">
        <v>2</v>
      </c>
      <c r="AT1833">
        <v>8</v>
      </c>
      <c r="AU1833">
        <v>2</v>
      </c>
    </row>
    <row r="1834" spans="1:51" ht="14.45" customHeight="1">
      <c r="A1834"/>
      <c r="B1834" s="26" t="s">
        <v>6825</v>
      </c>
      <c r="D1834" s="47"/>
      <c r="E1834" s="256"/>
      <c r="F1834" s="47"/>
      <c r="G1834" s="47"/>
      <c r="H1834" s="47"/>
      <c r="I1834" s="47"/>
      <c r="J1834" s="47"/>
      <c r="K1834" s="47"/>
      <c r="L1834" s="47"/>
      <c r="M1834" s="47"/>
      <c r="N1834" s="47"/>
      <c r="O1834" s="47"/>
      <c r="P1834" s="47"/>
      <c r="Q1834" s="47"/>
      <c r="R1834" s="47"/>
      <c r="S1834" s="47"/>
      <c r="T1834" s="47"/>
      <c r="U1834" s="47"/>
      <c r="V1834" s="48"/>
      <c r="W1834">
        <v>4</v>
      </c>
      <c r="X1834" t="s">
        <v>60</v>
      </c>
      <c r="Y1834" t="s">
        <v>19</v>
      </c>
      <c r="Z1834" t="s">
        <v>19</v>
      </c>
      <c r="AA1834" t="s">
        <v>19</v>
      </c>
      <c r="AB1834" t="s">
        <v>19</v>
      </c>
      <c r="AC1834" t="s">
        <v>19</v>
      </c>
      <c r="AD1834" t="s">
        <v>19</v>
      </c>
      <c r="AE1834" t="s">
        <v>1650</v>
      </c>
      <c r="AF1834" s="27" t="s">
        <v>19</v>
      </c>
      <c r="AG1834" s="27" t="s">
        <v>19</v>
      </c>
      <c r="AH1834" s="27" t="s">
        <v>19</v>
      </c>
      <c r="AI1834" s="27" t="s">
        <v>19</v>
      </c>
      <c r="AJ1834" s="27" t="s">
        <v>19</v>
      </c>
      <c r="AK1834" t="s">
        <v>21</v>
      </c>
      <c r="AL1834">
        <v>2</v>
      </c>
      <c r="AM1834" t="s">
        <v>19</v>
      </c>
      <c r="AT1834">
        <v>2</v>
      </c>
      <c r="AU1834" t="s">
        <v>19</v>
      </c>
    </row>
    <row r="1835" spans="1:51" ht="14.45" customHeight="1">
      <c r="A1835"/>
      <c r="B1835" s="26" t="s">
        <v>6825</v>
      </c>
      <c r="D1835" s="47"/>
      <c r="E1835" s="256"/>
      <c r="F1835" s="47"/>
      <c r="G1835" s="47"/>
      <c r="H1835" s="47"/>
      <c r="I1835" s="47"/>
      <c r="J1835" s="47"/>
      <c r="K1835" s="47"/>
      <c r="L1835" s="47"/>
      <c r="M1835" s="47"/>
      <c r="N1835" s="47"/>
      <c r="O1835" s="47"/>
      <c r="P1835" s="47"/>
      <c r="Q1835" s="47"/>
      <c r="R1835" s="47"/>
      <c r="S1835" s="47"/>
      <c r="T1835" s="47"/>
      <c r="U1835" s="47"/>
      <c r="V1835" s="48"/>
      <c r="W1835">
        <v>4</v>
      </c>
      <c r="X1835" t="s">
        <v>75</v>
      </c>
      <c r="Y1835" t="s">
        <v>19</v>
      </c>
      <c r="Z1835" t="s">
        <v>19</v>
      </c>
      <c r="AA1835" t="s">
        <v>19</v>
      </c>
      <c r="AB1835" t="s">
        <v>19</v>
      </c>
      <c r="AC1835" t="s">
        <v>19</v>
      </c>
      <c r="AD1835" t="s">
        <v>19</v>
      </c>
      <c r="AE1835" t="s">
        <v>89</v>
      </c>
      <c r="AF1835" s="27" t="s">
        <v>19</v>
      </c>
      <c r="AG1835" s="27" t="s">
        <v>19</v>
      </c>
      <c r="AH1835" s="27" t="s">
        <v>19</v>
      </c>
      <c r="AI1835" s="27" t="s">
        <v>19</v>
      </c>
      <c r="AJ1835" s="27" t="s">
        <v>19</v>
      </c>
      <c r="AK1835" t="s">
        <v>21</v>
      </c>
      <c r="AL1835">
        <v>8</v>
      </c>
      <c r="AM1835">
        <v>2</v>
      </c>
      <c r="AT1835">
        <v>8</v>
      </c>
      <c r="AU1835">
        <v>2</v>
      </c>
    </row>
    <row r="1836" spans="1:51" ht="14.45" customHeight="1">
      <c r="A1836"/>
      <c r="B1836" s="26" t="s">
        <v>6825</v>
      </c>
      <c r="D1836" s="47"/>
      <c r="E1836" s="256"/>
      <c r="F1836" s="47"/>
      <c r="G1836" s="47"/>
      <c r="H1836" s="47"/>
      <c r="I1836" s="47"/>
      <c r="J1836" s="47"/>
      <c r="K1836" s="47"/>
      <c r="L1836" s="47"/>
      <c r="M1836" s="47"/>
      <c r="N1836" s="47"/>
      <c r="O1836" s="47"/>
      <c r="P1836" s="47"/>
      <c r="Q1836" s="47"/>
      <c r="R1836" s="47"/>
      <c r="S1836" s="47"/>
      <c r="T1836" s="47"/>
      <c r="U1836" s="47"/>
      <c r="V1836" s="48"/>
      <c r="W1836">
        <v>4</v>
      </c>
      <c r="X1836" t="s">
        <v>75</v>
      </c>
      <c r="Y1836" t="s">
        <v>19</v>
      </c>
      <c r="Z1836" t="s">
        <v>19</v>
      </c>
      <c r="AA1836" t="s">
        <v>19</v>
      </c>
      <c r="AB1836" t="s">
        <v>19</v>
      </c>
      <c r="AC1836" t="s">
        <v>19</v>
      </c>
      <c r="AD1836" t="s">
        <v>19</v>
      </c>
      <c r="AE1836" t="s">
        <v>2579</v>
      </c>
      <c r="AF1836" s="27" t="s">
        <v>19</v>
      </c>
      <c r="AG1836" s="27" t="s">
        <v>19</v>
      </c>
      <c r="AH1836" s="27" t="s">
        <v>19</v>
      </c>
      <c r="AI1836" s="27" t="s">
        <v>19</v>
      </c>
      <c r="AJ1836" s="27" t="s">
        <v>19</v>
      </c>
      <c r="AK1836" t="s">
        <v>21</v>
      </c>
      <c r="AL1836">
        <v>11</v>
      </c>
      <c r="AM1836" t="s">
        <v>19</v>
      </c>
      <c r="AT1836">
        <v>11</v>
      </c>
      <c r="AU1836" t="s">
        <v>19</v>
      </c>
    </row>
    <row r="1837" spans="1:51" ht="14.45" customHeight="1">
      <c r="A1837"/>
      <c r="B1837" s="26" t="s">
        <v>6825</v>
      </c>
      <c r="D1837" s="47"/>
      <c r="E1837" s="256"/>
      <c r="F1837" s="47"/>
      <c r="G1837" s="47"/>
      <c r="H1837" s="47"/>
      <c r="I1837" s="47"/>
      <c r="J1837" s="47"/>
      <c r="K1837" s="47"/>
      <c r="L1837" s="47"/>
      <c r="M1837" s="47"/>
      <c r="N1837" s="47"/>
      <c r="O1837" s="47"/>
      <c r="P1837" s="47"/>
      <c r="Q1837" s="47"/>
      <c r="R1837" s="47"/>
      <c r="S1837" s="47"/>
      <c r="T1837" s="47"/>
      <c r="U1837" s="47"/>
      <c r="V1837" s="48"/>
      <c r="W1837">
        <v>4</v>
      </c>
      <c r="X1837" t="s">
        <v>75</v>
      </c>
      <c r="Y1837" t="s">
        <v>19</v>
      </c>
      <c r="Z1837" t="s">
        <v>19</v>
      </c>
      <c r="AA1837" t="s">
        <v>19</v>
      </c>
      <c r="AB1837" t="s">
        <v>19</v>
      </c>
      <c r="AC1837" t="s">
        <v>19</v>
      </c>
      <c r="AD1837" t="s">
        <v>19</v>
      </c>
      <c r="AE1837" t="s">
        <v>95</v>
      </c>
      <c r="AF1837" s="27" t="s">
        <v>19</v>
      </c>
      <c r="AG1837" s="27" t="s">
        <v>19</v>
      </c>
      <c r="AH1837" s="27" t="s">
        <v>19</v>
      </c>
      <c r="AI1837" s="27" t="s">
        <v>19</v>
      </c>
      <c r="AJ1837" s="27" t="s">
        <v>19</v>
      </c>
      <c r="AK1837" t="s">
        <v>21</v>
      </c>
      <c r="AL1837">
        <v>4</v>
      </c>
      <c r="AM1837" t="s">
        <v>19</v>
      </c>
      <c r="AT1837">
        <v>4</v>
      </c>
      <c r="AU1837" t="s">
        <v>19</v>
      </c>
    </row>
    <row r="1838" spans="1:51" ht="14.45" customHeight="1">
      <c r="A1838"/>
      <c r="B1838" s="26" t="s">
        <v>6825</v>
      </c>
      <c r="D1838" s="47"/>
      <c r="E1838" s="256"/>
      <c r="F1838" s="47"/>
      <c r="G1838" s="47"/>
      <c r="H1838" s="47"/>
      <c r="I1838" s="47"/>
      <c r="J1838" s="47"/>
      <c r="K1838" s="47"/>
      <c r="L1838" s="47"/>
      <c r="M1838" s="47"/>
      <c r="N1838" s="47"/>
      <c r="O1838" s="47"/>
      <c r="P1838" s="47"/>
      <c r="Q1838" s="47"/>
      <c r="R1838" s="47"/>
      <c r="S1838" s="47"/>
      <c r="T1838" s="47"/>
      <c r="U1838" s="47"/>
      <c r="V1838" s="48"/>
      <c r="W1838">
        <v>4</v>
      </c>
      <c r="X1838" t="s">
        <v>75</v>
      </c>
      <c r="Y1838" t="s">
        <v>19</v>
      </c>
      <c r="Z1838" t="s">
        <v>19</v>
      </c>
      <c r="AA1838" t="s">
        <v>19</v>
      </c>
      <c r="AB1838" t="s">
        <v>19</v>
      </c>
      <c r="AC1838" t="s">
        <v>19</v>
      </c>
      <c r="AD1838" t="s">
        <v>19</v>
      </c>
      <c r="AE1838" t="s">
        <v>121</v>
      </c>
      <c r="AF1838" s="27" t="s">
        <v>19</v>
      </c>
      <c r="AG1838" s="27" t="s">
        <v>19</v>
      </c>
      <c r="AH1838" s="27" t="s">
        <v>19</v>
      </c>
      <c r="AI1838" s="27" t="s">
        <v>19</v>
      </c>
      <c r="AJ1838" s="27" t="s">
        <v>19</v>
      </c>
      <c r="AK1838" t="s">
        <v>21</v>
      </c>
      <c r="AL1838">
        <v>1</v>
      </c>
      <c r="AM1838" t="s">
        <v>19</v>
      </c>
      <c r="AT1838">
        <v>1</v>
      </c>
      <c r="AU1838" t="s">
        <v>19</v>
      </c>
    </row>
    <row r="1839" spans="1:51" ht="14.45" customHeight="1">
      <c r="A1839"/>
      <c r="B1839" s="26" t="s">
        <v>6825</v>
      </c>
      <c r="D1839" s="47"/>
      <c r="E1839" s="256"/>
      <c r="F1839" s="47"/>
      <c r="G1839" s="47"/>
      <c r="H1839" s="47"/>
      <c r="I1839" s="47"/>
      <c r="J1839" s="47"/>
      <c r="K1839" s="47"/>
      <c r="L1839" s="47"/>
      <c r="M1839" s="47"/>
      <c r="N1839" s="47"/>
      <c r="O1839" s="47"/>
      <c r="P1839" s="47"/>
      <c r="Q1839" s="47"/>
      <c r="R1839" s="47"/>
      <c r="S1839" s="47"/>
      <c r="T1839" s="47"/>
      <c r="U1839" s="47"/>
      <c r="V1839" s="48"/>
      <c r="W1839">
        <v>4</v>
      </c>
      <c r="X1839" t="s">
        <v>75</v>
      </c>
      <c r="Y1839" t="s">
        <v>19</v>
      </c>
      <c r="Z1839" t="s">
        <v>19</v>
      </c>
      <c r="AA1839" t="s">
        <v>19</v>
      </c>
      <c r="AB1839" t="s">
        <v>19</v>
      </c>
      <c r="AC1839" t="s">
        <v>19</v>
      </c>
      <c r="AD1839" t="s">
        <v>19</v>
      </c>
      <c r="AE1839" t="s">
        <v>123</v>
      </c>
      <c r="AF1839" s="27" t="s">
        <v>19</v>
      </c>
      <c r="AG1839" s="27" t="s">
        <v>19</v>
      </c>
      <c r="AH1839" s="27" t="s">
        <v>19</v>
      </c>
      <c r="AI1839" s="27" t="s">
        <v>19</v>
      </c>
      <c r="AJ1839" s="27" t="s">
        <v>19</v>
      </c>
      <c r="AK1839" t="s">
        <v>21</v>
      </c>
      <c r="AL1839">
        <v>1</v>
      </c>
      <c r="AM1839" t="s">
        <v>19</v>
      </c>
      <c r="AT1839">
        <v>1</v>
      </c>
      <c r="AU1839" t="s">
        <v>19</v>
      </c>
    </row>
    <row r="1840" spans="1:51" ht="14.45" customHeight="1">
      <c r="A1840"/>
      <c r="B1840" s="26" t="s">
        <v>6825</v>
      </c>
      <c r="D1840" s="47"/>
      <c r="E1840" s="256"/>
      <c r="F1840" s="47"/>
      <c r="G1840" s="47"/>
      <c r="H1840" s="47"/>
      <c r="I1840" s="47"/>
      <c r="J1840" s="47"/>
      <c r="K1840" s="47"/>
      <c r="L1840" s="47"/>
      <c r="M1840" s="47"/>
      <c r="N1840" s="47"/>
      <c r="O1840" s="47"/>
      <c r="P1840" s="47"/>
      <c r="Q1840" s="47"/>
      <c r="R1840" s="47"/>
      <c r="S1840" s="47"/>
      <c r="T1840" s="47"/>
      <c r="U1840" s="47"/>
      <c r="V1840" s="48"/>
      <c r="W1840">
        <v>4</v>
      </c>
      <c r="X1840" t="s">
        <v>75</v>
      </c>
      <c r="Y1840" t="s">
        <v>19</v>
      </c>
      <c r="Z1840" t="s">
        <v>19</v>
      </c>
      <c r="AA1840" t="s">
        <v>19</v>
      </c>
      <c r="AB1840" t="s">
        <v>19</v>
      </c>
      <c r="AC1840" t="s">
        <v>19</v>
      </c>
      <c r="AD1840" t="s">
        <v>19</v>
      </c>
      <c r="AE1840" t="s">
        <v>1433</v>
      </c>
      <c r="AF1840" s="27" t="s">
        <v>19</v>
      </c>
      <c r="AG1840" s="27" t="s">
        <v>19</v>
      </c>
      <c r="AH1840" s="27" t="s">
        <v>19</v>
      </c>
      <c r="AI1840" s="27" t="s">
        <v>19</v>
      </c>
      <c r="AJ1840" s="27" t="s">
        <v>19</v>
      </c>
      <c r="AK1840" t="s">
        <v>21</v>
      </c>
      <c r="AL1840">
        <v>2</v>
      </c>
      <c r="AM1840" t="s">
        <v>19</v>
      </c>
      <c r="AT1840">
        <v>2</v>
      </c>
      <c r="AU1840" t="s">
        <v>19</v>
      </c>
    </row>
    <row r="1841" spans="1:47" ht="14.45" customHeight="1">
      <c r="A1841"/>
      <c r="B1841" s="26" t="s">
        <v>6825</v>
      </c>
      <c r="D1841" s="47"/>
      <c r="E1841" s="256"/>
      <c r="F1841" s="47"/>
      <c r="G1841" s="47"/>
      <c r="H1841" s="47"/>
      <c r="I1841" s="47"/>
      <c r="J1841" s="47"/>
      <c r="K1841" s="47"/>
      <c r="L1841" s="47"/>
      <c r="M1841" s="47"/>
      <c r="N1841" s="47"/>
      <c r="O1841" s="47"/>
      <c r="P1841" s="47"/>
      <c r="Q1841" s="47"/>
      <c r="R1841" s="47"/>
      <c r="S1841" s="47"/>
      <c r="T1841" s="47"/>
      <c r="U1841" s="47"/>
      <c r="V1841" s="48"/>
      <c r="W1841">
        <v>4</v>
      </c>
      <c r="X1841" t="s">
        <v>75</v>
      </c>
      <c r="Y1841" t="s">
        <v>19</v>
      </c>
      <c r="Z1841" t="s">
        <v>19</v>
      </c>
      <c r="AA1841" t="s">
        <v>19</v>
      </c>
      <c r="AB1841" t="s">
        <v>19</v>
      </c>
      <c r="AC1841" t="s">
        <v>19</v>
      </c>
      <c r="AD1841" t="s">
        <v>19</v>
      </c>
      <c r="AE1841" t="s">
        <v>125</v>
      </c>
      <c r="AF1841" s="27" t="s">
        <v>19</v>
      </c>
      <c r="AG1841" s="27" t="s">
        <v>19</v>
      </c>
      <c r="AH1841" s="27" t="s">
        <v>19</v>
      </c>
      <c r="AI1841" s="27" t="s">
        <v>19</v>
      </c>
      <c r="AJ1841" s="27" t="s">
        <v>19</v>
      </c>
      <c r="AK1841" t="s">
        <v>21</v>
      </c>
      <c r="AL1841">
        <v>2</v>
      </c>
      <c r="AM1841">
        <v>2</v>
      </c>
      <c r="AT1841">
        <v>2</v>
      </c>
      <c r="AU1841">
        <v>2</v>
      </c>
    </row>
    <row r="1842" spans="1:47" ht="14.45" customHeight="1">
      <c r="A1842"/>
      <c r="B1842" s="26" t="s">
        <v>6825</v>
      </c>
      <c r="D1842" s="47" t="s">
        <v>6911</v>
      </c>
      <c r="E1842" s="256"/>
      <c r="F1842" s="47" t="s">
        <v>6847</v>
      </c>
      <c r="G1842" s="47"/>
      <c r="H1842" s="47"/>
      <c r="I1842" s="47"/>
      <c r="J1842" s="47"/>
      <c r="K1842" s="47"/>
      <c r="L1842" s="47"/>
      <c r="M1842" s="47"/>
      <c r="N1842" s="47"/>
      <c r="O1842" s="47"/>
      <c r="P1842" s="47"/>
      <c r="Q1842" s="47"/>
      <c r="R1842" s="47"/>
      <c r="S1842" s="47"/>
      <c r="T1842" s="47"/>
      <c r="U1842" s="47"/>
      <c r="V1842" s="48" t="s">
        <v>6833</v>
      </c>
      <c r="W1842">
        <v>3</v>
      </c>
      <c r="X1842" t="s">
        <v>75</v>
      </c>
      <c r="Y1842" t="s">
        <v>3173</v>
      </c>
      <c r="Z1842" t="s">
        <v>19</v>
      </c>
      <c r="AA1842" t="s">
        <v>222</v>
      </c>
      <c r="AB1842" t="s">
        <v>223</v>
      </c>
      <c r="AC1842" t="s">
        <v>3174</v>
      </c>
      <c r="AD1842" t="s">
        <v>225</v>
      </c>
      <c r="AE1842" t="s">
        <v>226</v>
      </c>
      <c r="AF1842" s="27" t="s">
        <v>19</v>
      </c>
      <c r="AG1842" s="27" t="s">
        <v>19</v>
      </c>
      <c r="AH1842" s="27" t="s">
        <v>19</v>
      </c>
      <c r="AI1842" s="27" t="s">
        <v>227</v>
      </c>
      <c r="AJ1842" s="27" t="s">
        <v>175</v>
      </c>
      <c r="AK1842" t="s">
        <v>21</v>
      </c>
      <c r="AL1842">
        <v>1</v>
      </c>
      <c r="AM1842" t="s">
        <v>19</v>
      </c>
      <c r="AT1842" t="s">
        <v>3169</v>
      </c>
      <c r="AU1842" t="s">
        <v>19</v>
      </c>
    </row>
    <row r="1843" spans="1:47" ht="14.45" customHeight="1">
      <c r="A1843"/>
      <c r="B1843" s="26" t="s">
        <v>6825</v>
      </c>
      <c r="D1843" s="47" t="s">
        <v>6911</v>
      </c>
      <c r="E1843" s="256" t="s">
        <v>6852</v>
      </c>
      <c r="F1843" s="47" t="s">
        <v>6847</v>
      </c>
      <c r="G1843" s="47"/>
      <c r="H1843" s="47"/>
      <c r="I1843" s="47"/>
      <c r="J1843" s="47"/>
      <c r="K1843" s="47"/>
      <c r="L1843" s="47"/>
      <c r="M1843" s="47"/>
      <c r="N1843" s="47"/>
      <c r="O1843" s="47"/>
      <c r="P1843" s="47"/>
      <c r="Q1843" s="47"/>
      <c r="R1843" s="47"/>
      <c r="S1843" s="47"/>
      <c r="T1843" s="47"/>
      <c r="U1843" s="47"/>
      <c r="V1843" s="48" t="s">
        <v>6833</v>
      </c>
      <c r="W1843">
        <v>3</v>
      </c>
      <c r="X1843" t="s">
        <v>2598</v>
      </c>
      <c r="Y1843" t="s">
        <v>2599</v>
      </c>
      <c r="Z1843" t="s">
        <v>19</v>
      </c>
      <c r="AA1843" t="s">
        <v>2600</v>
      </c>
      <c r="AB1843" t="s">
        <v>2600</v>
      </c>
      <c r="AC1843" t="s">
        <v>2601</v>
      </c>
      <c r="AD1843" t="s">
        <v>2602</v>
      </c>
      <c r="AE1843" t="s">
        <v>2603</v>
      </c>
      <c r="AF1843" s="27" t="s">
        <v>2604</v>
      </c>
      <c r="AG1843" s="27" t="s">
        <v>19</v>
      </c>
      <c r="AH1843" s="27" t="s">
        <v>666</v>
      </c>
      <c r="AI1843" s="27" t="s">
        <v>2605</v>
      </c>
      <c r="AJ1843" s="27" t="s">
        <v>2606</v>
      </c>
      <c r="AK1843" t="s">
        <v>21</v>
      </c>
      <c r="AL1843">
        <v>1</v>
      </c>
      <c r="AM1843" t="s">
        <v>19</v>
      </c>
      <c r="AT1843" t="s">
        <v>3169</v>
      </c>
      <c r="AU1843" t="s">
        <v>19</v>
      </c>
    </row>
    <row r="1844" spans="1:47" ht="14.45" customHeight="1">
      <c r="A1844"/>
      <c r="B1844" s="26" t="s">
        <v>6825</v>
      </c>
      <c r="D1844" s="47" t="s">
        <v>6959</v>
      </c>
      <c r="E1844" s="256"/>
      <c r="F1844" s="47"/>
      <c r="G1844" s="47"/>
      <c r="H1844" s="47"/>
      <c r="I1844" s="47"/>
      <c r="J1844" s="47" t="s">
        <v>7122</v>
      </c>
      <c r="K1844" s="47"/>
      <c r="L1844" s="47"/>
      <c r="M1844" s="47"/>
      <c r="N1844" s="47"/>
      <c r="O1844" s="47"/>
      <c r="P1844" s="47"/>
      <c r="Q1844" s="47"/>
      <c r="R1844" s="47"/>
      <c r="S1844" s="47"/>
      <c r="T1844" s="47"/>
      <c r="U1844" s="47"/>
      <c r="V1844" s="48" t="s">
        <v>6836</v>
      </c>
      <c r="W1844">
        <v>3</v>
      </c>
      <c r="X1844" t="s">
        <v>742</v>
      </c>
      <c r="Y1844" t="s">
        <v>3175</v>
      </c>
      <c r="Z1844" t="s">
        <v>19</v>
      </c>
      <c r="AA1844" t="s">
        <v>19</v>
      </c>
      <c r="AB1844" t="s">
        <v>3176</v>
      </c>
      <c r="AC1844" t="s">
        <v>3175</v>
      </c>
      <c r="AD1844" t="s">
        <v>827</v>
      </c>
      <c r="AE1844" t="s">
        <v>745</v>
      </c>
      <c r="AF1844" s="27" t="s">
        <v>19</v>
      </c>
      <c r="AG1844" s="27" t="s">
        <v>834</v>
      </c>
      <c r="AH1844" s="27" t="s">
        <v>746</v>
      </c>
      <c r="AI1844" s="27" t="s">
        <v>19</v>
      </c>
      <c r="AJ1844" s="27" t="s">
        <v>19</v>
      </c>
      <c r="AK1844" t="s">
        <v>21</v>
      </c>
      <c r="AL1844">
        <v>1</v>
      </c>
      <c r="AM1844" t="s">
        <v>19</v>
      </c>
      <c r="AT1844" t="s">
        <v>3169</v>
      </c>
      <c r="AU1844" t="s">
        <v>19</v>
      </c>
    </row>
    <row r="1845" spans="1:47" ht="14.45" customHeight="1">
      <c r="A1845"/>
      <c r="B1845" s="26" t="s">
        <v>6825</v>
      </c>
      <c r="D1845" s="47" t="s">
        <v>6959</v>
      </c>
      <c r="E1845" s="256"/>
      <c r="F1845" s="47"/>
      <c r="G1845" s="47"/>
      <c r="H1845" s="47"/>
      <c r="I1845" s="47"/>
      <c r="J1845" s="47" t="s">
        <v>7123</v>
      </c>
      <c r="K1845" s="47"/>
      <c r="L1845" s="47"/>
      <c r="M1845" s="47"/>
      <c r="N1845" s="47"/>
      <c r="O1845" s="47"/>
      <c r="P1845" s="47"/>
      <c r="Q1845" s="47"/>
      <c r="R1845" s="47"/>
      <c r="S1845" s="47"/>
      <c r="T1845" s="47"/>
      <c r="U1845" s="47"/>
      <c r="V1845" s="48" t="s">
        <v>6836</v>
      </c>
      <c r="W1845">
        <v>3</v>
      </c>
      <c r="X1845" t="s">
        <v>720</v>
      </c>
      <c r="Y1845" t="s">
        <v>3177</v>
      </c>
      <c r="Z1845" t="s">
        <v>19</v>
      </c>
      <c r="AA1845" t="s">
        <v>19</v>
      </c>
      <c r="AB1845" t="s">
        <v>3176</v>
      </c>
      <c r="AC1845" t="s">
        <v>3177</v>
      </c>
      <c r="AD1845" t="s">
        <v>1889</v>
      </c>
      <c r="AE1845" t="s">
        <v>723</v>
      </c>
      <c r="AF1845" s="27" t="s">
        <v>19</v>
      </c>
      <c r="AG1845" s="27" t="s">
        <v>841</v>
      </c>
      <c r="AH1845" s="27" t="s">
        <v>724</v>
      </c>
      <c r="AI1845" s="27" t="s">
        <v>19</v>
      </c>
      <c r="AJ1845" s="27" t="s">
        <v>19</v>
      </c>
      <c r="AK1845" t="s">
        <v>21</v>
      </c>
      <c r="AL1845">
        <v>1</v>
      </c>
      <c r="AM1845" t="s">
        <v>19</v>
      </c>
      <c r="AT1845" t="s">
        <v>3169</v>
      </c>
      <c r="AU1845" t="s">
        <v>19</v>
      </c>
    </row>
    <row r="1846" spans="1:47" ht="14.45" customHeight="1">
      <c r="A1846"/>
      <c r="B1846" s="26" t="s">
        <v>6825</v>
      </c>
      <c r="D1846" s="47" t="s">
        <v>6911</v>
      </c>
      <c r="E1846" s="256" t="s">
        <v>6852</v>
      </c>
      <c r="F1846" s="47" t="s">
        <v>6847</v>
      </c>
      <c r="G1846" s="47"/>
      <c r="H1846" s="47"/>
      <c r="I1846" s="47"/>
      <c r="J1846" s="47"/>
      <c r="K1846" s="47"/>
      <c r="L1846" s="47"/>
      <c r="M1846" s="47"/>
      <c r="N1846" s="47"/>
      <c r="O1846" s="47"/>
      <c r="P1846" s="47"/>
      <c r="Q1846" s="47"/>
      <c r="R1846" s="47"/>
      <c r="S1846" s="47"/>
      <c r="T1846" s="47"/>
      <c r="U1846" s="47"/>
      <c r="V1846" s="48" t="s">
        <v>6833</v>
      </c>
      <c r="W1846">
        <v>3</v>
      </c>
      <c r="X1846" t="s">
        <v>2698</v>
      </c>
      <c r="Y1846" t="s">
        <v>3178</v>
      </c>
      <c r="Z1846" t="s">
        <v>19</v>
      </c>
      <c r="AA1846" t="s">
        <v>2600</v>
      </c>
      <c r="AB1846" t="s">
        <v>2600</v>
      </c>
      <c r="AC1846" t="s">
        <v>3179</v>
      </c>
      <c r="AD1846" t="s">
        <v>2602</v>
      </c>
      <c r="AE1846" t="s">
        <v>3180</v>
      </c>
      <c r="AF1846" s="27" t="s">
        <v>2604</v>
      </c>
      <c r="AG1846" s="27" t="s">
        <v>19</v>
      </c>
      <c r="AH1846" s="27" t="s">
        <v>498</v>
      </c>
      <c r="AI1846" s="27" t="s">
        <v>2605</v>
      </c>
      <c r="AJ1846" s="27" t="s">
        <v>2606</v>
      </c>
      <c r="AK1846" t="s">
        <v>21</v>
      </c>
      <c r="AL1846">
        <v>1</v>
      </c>
      <c r="AM1846" t="s">
        <v>19</v>
      </c>
      <c r="AT1846" t="s">
        <v>3169</v>
      </c>
      <c r="AU1846" t="s">
        <v>19</v>
      </c>
    </row>
    <row r="1847" spans="1:47" ht="14.45" customHeight="1">
      <c r="A1847"/>
      <c r="B1847" s="26" t="s">
        <v>6826</v>
      </c>
      <c r="D1847" s="47"/>
      <c r="E1847" s="256"/>
      <c r="F1847" s="47"/>
      <c r="G1847" s="47"/>
      <c r="H1847" s="47"/>
      <c r="I1847" s="47"/>
      <c r="J1847" s="47"/>
      <c r="K1847" s="47"/>
      <c r="L1847" s="47"/>
      <c r="M1847" s="47"/>
      <c r="N1847" s="47"/>
      <c r="O1847" s="47"/>
      <c r="P1847" s="47"/>
      <c r="Q1847" s="47"/>
      <c r="R1847" s="47"/>
      <c r="S1847" s="47"/>
      <c r="T1847" s="47"/>
      <c r="U1847" s="47"/>
      <c r="V1847" s="48"/>
      <c r="W1847">
        <v>1</v>
      </c>
      <c r="X1847" t="s">
        <v>3181</v>
      </c>
    </row>
    <row r="1848" spans="1:47" ht="14.45" customHeight="1">
      <c r="A1848" s="178" t="s">
        <v>8042</v>
      </c>
      <c r="B1848" s="26" t="s">
        <v>6826</v>
      </c>
      <c r="D1848" s="47"/>
      <c r="E1848" s="256"/>
      <c r="F1848" s="47"/>
      <c r="G1848" s="47"/>
      <c r="H1848" s="47"/>
      <c r="I1848" s="47"/>
      <c r="J1848" s="47"/>
      <c r="K1848" s="47"/>
      <c r="L1848" s="47"/>
      <c r="M1848" s="47"/>
      <c r="N1848" s="47"/>
      <c r="O1848" s="47"/>
      <c r="P1848" s="47"/>
      <c r="Q1848" s="47"/>
      <c r="R1848" s="47"/>
      <c r="S1848" s="47"/>
      <c r="T1848" s="47"/>
      <c r="U1848" s="47"/>
      <c r="V1848" s="48"/>
      <c r="W1848">
        <v>2</v>
      </c>
      <c r="X1848" t="s">
        <v>1</v>
      </c>
      <c r="Y1848" t="s">
        <v>3182</v>
      </c>
      <c r="Z1848" t="s">
        <v>3183</v>
      </c>
      <c r="AA1848" s="179" t="s">
        <v>8041</v>
      </c>
    </row>
    <row r="1849" spans="1:47" ht="14.45" customHeight="1">
      <c r="A1849"/>
      <c r="B1849" s="26" t="s">
        <v>6826</v>
      </c>
      <c r="D1849" s="47"/>
      <c r="E1849" s="256"/>
      <c r="F1849" s="47"/>
      <c r="G1849" s="47"/>
      <c r="H1849" s="47"/>
      <c r="I1849" s="47"/>
      <c r="J1849" s="47"/>
      <c r="K1849" s="47"/>
      <c r="L1849" s="47"/>
      <c r="M1849" s="47"/>
      <c r="N1849" s="47"/>
      <c r="O1849" s="47"/>
      <c r="P1849" s="47"/>
      <c r="Q1849" s="47"/>
      <c r="R1849" s="47"/>
      <c r="S1849" s="47"/>
      <c r="T1849" s="47"/>
      <c r="U1849" s="47"/>
      <c r="V1849" s="48"/>
      <c r="W1849">
        <v>0</v>
      </c>
      <c r="X1849" t="s">
        <v>5</v>
      </c>
      <c r="Y1849" t="s">
        <v>6</v>
      </c>
      <c r="Z1849" t="s">
        <v>7</v>
      </c>
      <c r="AA1849" t="s">
        <v>8</v>
      </c>
      <c r="AB1849" t="s">
        <v>8</v>
      </c>
      <c r="AC1849" t="s">
        <v>9</v>
      </c>
      <c r="AD1849" t="s">
        <v>10</v>
      </c>
      <c r="AE1849" t="s">
        <v>11</v>
      </c>
      <c r="AF1849" s="27" t="s">
        <v>12</v>
      </c>
      <c r="AG1849" s="27" t="s">
        <v>13</v>
      </c>
      <c r="AH1849" s="27" t="s">
        <v>14</v>
      </c>
      <c r="AI1849" s="27" t="s">
        <v>15</v>
      </c>
      <c r="AJ1849" s="27" t="s">
        <v>16</v>
      </c>
      <c r="AK1849" t="s">
        <v>17</v>
      </c>
      <c r="AL1849" t="s">
        <v>1</v>
      </c>
      <c r="AT1849" t="s">
        <v>1</v>
      </c>
    </row>
    <row r="1850" spans="1:47" ht="14.45" customHeight="1">
      <c r="A1850"/>
      <c r="B1850" s="26" t="s">
        <v>6826</v>
      </c>
      <c r="D1850" s="47"/>
      <c r="E1850" s="256"/>
      <c r="F1850" s="47"/>
      <c r="G1850" s="47"/>
      <c r="H1850" s="47"/>
      <c r="I1850" s="47"/>
      <c r="J1850" s="47"/>
      <c r="K1850" s="47"/>
      <c r="L1850" s="47"/>
      <c r="M1850" s="47"/>
      <c r="N1850" s="47"/>
      <c r="O1850" s="47"/>
      <c r="P1850" s="47"/>
      <c r="Q1850" s="47"/>
      <c r="R1850" s="47"/>
      <c r="S1850" s="47"/>
      <c r="T1850" s="47"/>
      <c r="U1850" s="47"/>
      <c r="V1850" s="48"/>
      <c r="W1850">
        <v>4</v>
      </c>
      <c r="X1850" t="s">
        <v>36</v>
      </c>
      <c r="Y1850" t="s">
        <v>19</v>
      </c>
      <c r="Z1850" t="s">
        <v>19</v>
      </c>
      <c r="AA1850" t="s">
        <v>19</v>
      </c>
      <c r="AB1850" t="s">
        <v>19</v>
      </c>
      <c r="AC1850" t="s">
        <v>19</v>
      </c>
      <c r="AD1850" t="s">
        <v>19</v>
      </c>
      <c r="AE1850" t="s">
        <v>38</v>
      </c>
      <c r="AF1850" s="27" t="s">
        <v>19</v>
      </c>
      <c r="AG1850" s="27" t="s">
        <v>19</v>
      </c>
      <c r="AH1850" s="27" t="s">
        <v>19</v>
      </c>
      <c r="AI1850" s="27" t="s">
        <v>19</v>
      </c>
      <c r="AJ1850" s="27" t="s">
        <v>19</v>
      </c>
      <c r="AK1850" t="s">
        <v>24</v>
      </c>
      <c r="AL1850">
        <v>1906</v>
      </c>
      <c r="AT1850">
        <v>1906</v>
      </c>
    </row>
    <row r="1851" spans="1:47" ht="14.45" customHeight="1">
      <c r="A1851"/>
      <c r="B1851" s="26" t="s">
        <v>6826</v>
      </c>
      <c r="D1851" s="47"/>
      <c r="E1851" s="256"/>
      <c r="F1851" s="47"/>
      <c r="G1851" s="47"/>
      <c r="H1851" s="47"/>
      <c r="I1851" s="47"/>
      <c r="J1851" s="47"/>
      <c r="K1851" s="47"/>
      <c r="L1851" s="47"/>
      <c r="M1851" s="47"/>
      <c r="N1851" s="47"/>
      <c r="O1851" s="47"/>
      <c r="P1851" s="47"/>
      <c r="Q1851" s="47"/>
      <c r="R1851" s="47"/>
      <c r="S1851" s="47"/>
      <c r="T1851" s="47"/>
      <c r="U1851" s="47"/>
      <c r="V1851" s="48"/>
      <c r="W1851">
        <v>4</v>
      </c>
      <c r="X1851" t="s">
        <v>47</v>
      </c>
      <c r="Y1851" t="s">
        <v>19</v>
      </c>
      <c r="Z1851" t="s">
        <v>19</v>
      </c>
      <c r="AA1851" t="s">
        <v>19</v>
      </c>
      <c r="AB1851" t="s">
        <v>19</v>
      </c>
      <c r="AC1851" t="s">
        <v>19</v>
      </c>
      <c r="AD1851" t="s">
        <v>19</v>
      </c>
      <c r="AE1851" t="s">
        <v>48</v>
      </c>
      <c r="AF1851" s="27" t="s">
        <v>19</v>
      </c>
      <c r="AG1851" s="27" t="s">
        <v>19</v>
      </c>
      <c r="AH1851" s="27" t="s">
        <v>19</v>
      </c>
      <c r="AI1851" s="27" t="s">
        <v>19</v>
      </c>
      <c r="AJ1851" s="27" t="s">
        <v>19</v>
      </c>
      <c r="AK1851" t="s">
        <v>24</v>
      </c>
      <c r="AL1851">
        <v>915</v>
      </c>
      <c r="AT1851">
        <v>915</v>
      </c>
    </row>
    <row r="1852" spans="1:47" ht="14.45" customHeight="1">
      <c r="A1852"/>
      <c r="B1852" s="26" t="s">
        <v>6826</v>
      </c>
      <c r="D1852" s="47"/>
      <c r="E1852" s="256"/>
      <c r="F1852" s="47"/>
      <c r="G1852" s="47"/>
      <c r="H1852" s="47"/>
      <c r="I1852" s="47"/>
      <c r="J1852" s="47"/>
      <c r="K1852" s="47"/>
      <c r="L1852" s="47"/>
      <c r="M1852" s="47"/>
      <c r="N1852" s="47"/>
      <c r="O1852" s="47"/>
      <c r="P1852" s="47"/>
      <c r="Q1852" s="47"/>
      <c r="R1852" s="47"/>
      <c r="S1852" s="47"/>
      <c r="T1852" s="47"/>
      <c r="U1852" s="47"/>
      <c r="V1852" s="48"/>
      <c r="W1852">
        <v>4</v>
      </c>
      <c r="X1852" t="s">
        <v>60</v>
      </c>
      <c r="Y1852" t="s">
        <v>19</v>
      </c>
      <c r="Z1852" t="s">
        <v>19</v>
      </c>
      <c r="AA1852" t="s">
        <v>19</v>
      </c>
      <c r="AB1852" t="s">
        <v>19</v>
      </c>
      <c r="AC1852" t="s">
        <v>19</v>
      </c>
      <c r="AD1852" t="s">
        <v>19</v>
      </c>
      <c r="AE1852" t="s">
        <v>1761</v>
      </c>
      <c r="AF1852" s="27" t="s">
        <v>19</v>
      </c>
      <c r="AG1852" s="27" t="s">
        <v>19</v>
      </c>
      <c r="AH1852" s="27" t="s">
        <v>19</v>
      </c>
      <c r="AI1852" s="27" t="s">
        <v>19</v>
      </c>
      <c r="AJ1852" s="27" t="s">
        <v>19</v>
      </c>
      <c r="AK1852" t="s">
        <v>21</v>
      </c>
      <c r="AL1852">
        <v>2</v>
      </c>
      <c r="AT1852">
        <v>2</v>
      </c>
    </row>
    <row r="1853" spans="1:47" ht="14.45" customHeight="1">
      <c r="A1853"/>
      <c r="B1853" s="26" t="s">
        <v>6826</v>
      </c>
      <c r="D1853" s="47"/>
      <c r="E1853" s="256"/>
      <c r="F1853" s="47"/>
      <c r="G1853" s="47"/>
      <c r="H1853" s="47"/>
      <c r="I1853" s="47"/>
      <c r="J1853" s="47"/>
      <c r="K1853" s="47"/>
      <c r="L1853" s="47"/>
      <c r="M1853" s="47"/>
      <c r="N1853" s="47"/>
      <c r="O1853" s="47"/>
      <c r="P1853" s="47"/>
      <c r="Q1853" s="47"/>
      <c r="R1853" s="47"/>
      <c r="S1853" s="47"/>
      <c r="T1853" s="47"/>
      <c r="U1853" s="47"/>
      <c r="V1853" s="48"/>
      <c r="W1853">
        <v>4</v>
      </c>
      <c r="X1853" t="s">
        <v>75</v>
      </c>
      <c r="Y1853" t="s">
        <v>19</v>
      </c>
      <c r="Z1853" t="s">
        <v>19</v>
      </c>
      <c r="AA1853" t="s">
        <v>19</v>
      </c>
      <c r="AB1853" t="s">
        <v>19</v>
      </c>
      <c r="AC1853" t="s">
        <v>19</v>
      </c>
      <c r="AD1853" t="s">
        <v>19</v>
      </c>
      <c r="AE1853" t="s">
        <v>2065</v>
      </c>
      <c r="AF1853" s="27" t="s">
        <v>19</v>
      </c>
      <c r="AG1853" s="27" t="s">
        <v>19</v>
      </c>
      <c r="AH1853" s="27" t="s">
        <v>19</v>
      </c>
      <c r="AI1853" s="27" t="s">
        <v>19</v>
      </c>
      <c r="AJ1853" s="27" t="s">
        <v>19</v>
      </c>
      <c r="AK1853" t="s">
        <v>21</v>
      </c>
      <c r="AL1853">
        <v>2</v>
      </c>
      <c r="AT1853">
        <v>2</v>
      </c>
    </row>
    <row r="1854" spans="1:47" ht="14.45" customHeight="1">
      <c r="A1854"/>
      <c r="B1854" s="26" t="s">
        <v>6826</v>
      </c>
      <c r="D1854" s="47"/>
      <c r="E1854" s="256"/>
      <c r="F1854" s="47"/>
      <c r="G1854" s="47"/>
      <c r="H1854" s="47"/>
      <c r="I1854" s="47"/>
      <c r="J1854" s="47"/>
      <c r="K1854" s="47"/>
      <c r="L1854" s="47"/>
      <c r="M1854" s="47"/>
      <c r="N1854" s="47"/>
      <c r="O1854" s="47"/>
      <c r="P1854" s="47"/>
      <c r="Q1854" s="47"/>
      <c r="R1854" s="47"/>
      <c r="S1854" s="47"/>
      <c r="T1854" s="47"/>
      <c r="U1854" s="47"/>
      <c r="V1854" s="48"/>
      <c r="W1854">
        <v>4</v>
      </c>
      <c r="X1854" t="s">
        <v>75</v>
      </c>
      <c r="Y1854" t="s">
        <v>19</v>
      </c>
      <c r="Z1854" t="s">
        <v>19</v>
      </c>
      <c r="AA1854" t="s">
        <v>19</v>
      </c>
      <c r="AB1854" t="s">
        <v>19</v>
      </c>
      <c r="AC1854" t="s">
        <v>19</v>
      </c>
      <c r="AD1854" t="s">
        <v>19</v>
      </c>
      <c r="AE1854" t="s">
        <v>93</v>
      </c>
      <c r="AF1854" s="27" t="s">
        <v>19</v>
      </c>
      <c r="AG1854" s="27" t="s">
        <v>19</v>
      </c>
      <c r="AH1854" s="27" t="s">
        <v>19</v>
      </c>
      <c r="AI1854" s="27" t="s">
        <v>19</v>
      </c>
      <c r="AJ1854" s="27" t="s">
        <v>19</v>
      </c>
      <c r="AK1854" t="s">
        <v>21</v>
      </c>
      <c r="AL1854">
        <v>2</v>
      </c>
      <c r="AT1854">
        <v>2</v>
      </c>
    </row>
    <row r="1855" spans="1:47" ht="14.45" customHeight="1">
      <c r="A1855"/>
      <c r="B1855" s="26" t="s">
        <v>6826</v>
      </c>
      <c r="D1855" s="47"/>
      <c r="E1855" s="256"/>
      <c r="F1855" s="47"/>
      <c r="G1855" s="47"/>
      <c r="H1855" s="47"/>
      <c r="I1855" s="47"/>
      <c r="J1855" s="47"/>
      <c r="K1855" s="47"/>
      <c r="L1855" s="47"/>
      <c r="M1855" s="47"/>
      <c r="N1855" s="47"/>
      <c r="O1855" s="47"/>
      <c r="P1855" s="47"/>
      <c r="Q1855" s="47"/>
      <c r="R1855" s="47"/>
      <c r="S1855" s="47"/>
      <c r="T1855" s="47"/>
      <c r="U1855" s="47"/>
      <c r="V1855" s="48"/>
      <c r="W1855">
        <v>4</v>
      </c>
      <c r="X1855" t="s">
        <v>75</v>
      </c>
      <c r="Y1855" t="s">
        <v>19</v>
      </c>
      <c r="Z1855" t="s">
        <v>19</v>
      </c>
      <c r="AA1855" t="s">
        <v>19</v>
      </c>
      <c r="AB1855" t="s">
        <v>19</v>
      </c>
      <c r="AC1855" t="s">
        <v>19</v>
      </c>
      <c r="AD1855" t="s">
        <v>19</v>
      </c>
      <c r="AE1855" t="s">
        <v>1594</v>
      </c>
      <c r="AF1855" s="27" t="s">
        <v>19</v>
      </c>
      <c r="AG1855" s="27" t="s">
        <v>19</v>
      </c>
      <c r="AH1855" s="27" t="s">
        <v>19</v>
      </c>
      <c r="AI1855" s="27" t="s">
        <v>19</v>
      </c>
      <c r="AJ1855" s="27" t="s">
        <v>19</v>
      </c>
      <c r="AK1855" t="s">
        <v>21</v>
      </c>
      <c r="AL1855">
        <v>2</v>
      </c>
      <c r="AT1855">
        <v>2</v>
      </c>
    </row>
    <row r="1856" spans="1:47" ht="14.45" customHeight="1">
      <c r="A1856"/>
      <c r="B1856" s="26" t="s">
        <v>6826</v>
      </c>
      <c r="D1856" s="47"/>
      <c r="E1856" s="256"/>
      <c r="F1856" s="47"/>
      <c r="G1856" s="47"/>
      <c r="H1856" s="47"/>
      <c r="I1856" s="47"/>
      <c r="J1856" s="47"/>
      <c r="K1856" s="47"/>
      <c r="L1856" s="47"/>
      <c r="M1856" s="47"/>
      <c r="N1856" s="47"/>
      <c r="O1856" s="47"/>
      <c r="P1856" s="47"/>
      <c r="Q1856" s="47"/>
      <c r="R1856" s="47"/>
      <c r="S1856" s="47"/>
      <c r="T1856" s="47"/>
      <c r="U1856" s="47"/>
      <c r="V1856" s="48"/>
      <c r="W1856">
        <v>4</v>
      </c>
      <c r="X1856" t="s">
        <v>75</v>
      </c>
      <c r="Y1856" t="s">
        <v>19</v>
      </c>
      <c r="Z1856" t="s">
        <v>19</v>
      </c>
      <c r="AA1856" t="s">
        <v>19</v>
      </c>
      <c r="AB1856" t="s">
        <v>19</v>
      </c>
      <c r="AC1856" t="s">
        <v>19</v>
      </c>
      <c r="AD1856" t="s">
        <v>19</v>
      </c>
      <c r="AE1856" t="s">
        <v>110</v>
      </c>
      <c r="AF1856" s="27" t="s">
        <v>19</v>
      </c>
      <c r="AG1856" s="27" t="s">
        <v>19</v>
      </c>
      <c r="AH1856" s="27" t="s">
        <v>19</v>
      </c>
      <c r="AI1856" s="27" t="s">
        <v>19</v>
      </c>
      <c r="AJ1856" s="27" t="s">
        <v>19</v>
      </c>
      <c r="AK1856" t="s">
        <v>21</v>
      </c>
      <c r="AL1856">
        <v>4</v>
      </c>
      <c r="AT1856">
        <v>4</v>
      </c>
    </row>
    <row r="1857" spans="1:46" ht="14.45" customHeight="1">
      <c r="A1857"/>
      <c r="B1857" s="26" t="s">
        <v>6826</v>
      </c>
      <c r="D1857" s="47"/>
      <c r="E1857" s="256"/>
      <c r="F1857" s="47"/>
      <c r="G1857" s="47"/>
      <c r="H1857" s="47"/>
      <c r="I1857" s="47"/>
      <c r="J1857" s="47"/>
      <c r="K1857" s="47"/>
      <c r="L1857" s="47"/>
      <c r="M1857" s="47"/>
      <c r="N1857" s="47"/>
      <c r="O1857" s="47"/>
      <c r="P1857" s="47"/>
      <c r="Q1857" s="47"/>
      <c r="R1857" s="47"/>
      <c r="S1857" s="47"/>
      <c r="T1857" s="47"/>
      <c r="U1857" s="47"/>
      <c r="V1857" s="48"/>
      <c r="W1857">
        <v>4</v>
      </c>
      <c r="X1857" t="s">
        <v>75</v>
      </c>
      <c r="Y1857" t="s">
        <v>19</v>
      </c>
      <c r="Z1857" t="s">
        <v>19</v>
      </c>
      <c r="AA1857" t="s">
        <v>19</v>
      </c>
      <c r="AB1857" t="s">
        <v>19</v>
      </c>
      <c r="AC1857" t="s">
        <v>19</v>
      </c>
      <c r="AD1857" t="s">
        <v>19</v>
      </c>
      <c r="AE1857" t="s">
        <v>121</v>
      </c>
      <c r="AF1857" s="27" t="s">
        <v>19</v>
      </c>
      <c r="AG1857" s="27" t="s">
        <v>19</v>
      </c>
      <c r="AH1857" s="27" t="s">
        <v>19</v>
      </c>
      <c r="AI1857" s="27" t="s">
        <v>19</v>
      </c>
      <c r="AJ1857" s="27" t="s">
        <v>19</v>
      </c>
      <c r="AK1857" t="s">
        <v>21</v>
      </c>
      <c r="AL1857">
        <v>1</v>
      </c>
      <c r="AT1857">
        <v>1</v>
      </c>
    </row>
    <row r="1858" spans="1:46" ht="14.45" customHeight="1">
      <c r="A1858"/>
      <c r="B1858" s="26" t="s">
        <v>6826</v>
      </c>
      <c r="D1858" s="47"/>
      <c r="E1858" s="256"/>
      <c r="F1858" s="47"/>
      <c r="G1858" s="47"/>
      <c r="H1858" s="47"/>
      <c r="I1858" s="47"/>
      <c r="J1858" s="47"/>
      <c r="K1858" s="47"/>
      <c r="L1858" s="47"/>
      <c r="M1858" s="47"/>
      <c r="N1858" s="47"/>
      <c r="O1858" s="47"/>
      <c r="P1858" s="47"/>
      <c r="Q1858" s="47"/>
      <c r="R1858" s="47"/>
      <c r="S1858" s="47"/>
      <c r="T1858" s="47"/>
      <c r="U1858" s="47"/>
      <c r="V1858" s="48"/>
      <c r="W1858">
        <v>4</v>
      </c>
      <c r="X1858" t="s">
        <v>75</v>
      </c>
      <c r="Y1858" t="s">
        <v>19</v>
      </c>
      <c r="Z1858" t="s">
        <v>19</v>
      </c>
      <c r="AA1858" t="s">
        <v>19</v>
      </c>
      <c r="AB1858" t="s">
        <v>19</v>
      </c>
      <c r="AC1858" t="s">
        <v>19</v>
      </c>
      <c r="AD1858" t="s">
        <v>19</v>
      </c>
      <c r="AE1858" t="s">
        <v>125</v>
      </c>
      <c r="AF1858" s="27" t="s">
        <v>19</v>
      </c>
      <c r="AG1858" s="27" t="s">
        <v>19</v>
      </c>
      <c r="AH1858" s="27" t="s">
        <v>19</v>
      </c>
      <c r="AI1858" s="27" t="s">
        <v>19</v>
      </c>
      <c r="AJ1858" s="27" t="s">
        <v>19</v>
      </c>
      <c r="AK1858" t="s">
        <v>21</v>
      </c>
      <c r="AL1858">
        <v>6</v>
      </c>
      <c r="AT1858">
        <v>6</v>
      </c>
    </row>
    <row r="1859" spans="1:46" ht="14.45" customHeight="1">
      <c r="A1859"/>
      <c r="B1859" s="26" t="s">
        <v>6826</v>
      </c>
      <c r="D1859" s="47"/>
      <c r="E1859" s="256"/>
      <c r="F1859" s="47"/>
      <c r="G1859" s="47"/>
      <c r="H1859" s="47"/>
      <c r="I1859" s="47"/>
      <c r="J1859" s="47"/>
      <c r="K1859" s="47"/>
      <c r="L1859" s="47"/>
      <c r="M1859" s="47"/>
      <c r="N1859" s="47"/>
      <c r="O1859" s="47"/>
      <c r="P1859" s="47"/>
      <c r="Q1859" s="47"/>
      <c r="R1859" s="47"/>
      <c r="S1859" s="47"/>
      <c r="T1859" s="47"/>
      <c r="U1859" s="47"/>
      <c r="V1859" s="48"/>
      <c r="W1859">
        <v>4</v>
      </c>
      <c r="X1859" t="s">
        <v>75</v>
      </c>
      <c r="Y1859" t="s">
        <v>19</v>
      </c>
      <c r="Z1859" t="s">
        <v>19</v>
      </c>
      <c r="AA1859" t="s">
        <v>19</v>
      </c>
      <c r="AB1859" t="s">
        <v>19</v>
      </c>
      <c r="AC1859" t="s">
        <v>19</v>
      </c>
      <c r="AD1859" t="s">
        <v>19</v>
      </c>
      <c r="AE1859" t="s">
        <v>126</v>
      </c>
      <c r="AF1859" s="27" t="s">
        <v>19</v>
      </c>
      <c r="AG1859" s="27" t="s">
        <v>19</v>
      </c>
      <c r="AH1859" s="27" t="s">
        <v>19</v>
      </c>
      <c r="AI1859" s="27" t="s">
        <v>19</v>
      </c>
      <c r="AJ1859" s="27" t="s">
        <v>19</v>
      </c>
      <c r="AK1859" t="s">
        <v>21</v>
      </c>
      <c r="AL1859">
        <v>6</v>
      </c>
      <c r="AT1859">
        <v>6</v>
      </c>
    </row>
    <row r="1860" spans="1:46" ht="14.45" customHeight="1">
      <c r="A1860"/>
      <c r="B1860" s="26" t="s">
        <v>6826</v>
      </c>
      <c r="D1860" s="47" t="s">
        <v>6826</v>
      </c>
      <c r="E1860" s="256"/>
      <c r="F1860" s="47"/>
      <c r="G1860" s="47"/>
      <c r="H1860" s="47"/>
      <c r="I1860" s="47"/>
      <c r="J1860" s="47"/>
      <c r="K1860" s="47"/>
      <c r="L1860" s="47"/>
      <c r="M1860" s="47"/>
      <c r="N1860" s="47"/>
      <c r="O1860" s="47"/>
      <c r="P1860" s="47"/>
      <c r="Q1860" s="47"/>
      <c r="R1860" s="47"/>
      <c r="S1860" s="47"/>
      <c r="T1860" s="47"/>
      <c r="U1860" s="47"/>
      <c r="V1860" s="48" t="s">
        <v>6942</v>
      </c>
      <c r="W1860">
        <v>3</v>
      </c>
      <c r="X1860" t="s">
        <v>75</v>
      </c>
      <c r="Y1860" t="s">
        <v>3184</v>
      </c>
      <c r="Z1860" t="s">
        <v>19</v>
      </c>
      <c r="AA1860" t="s">
        <v>1772</v>
      </c>
      <c r="AB1860" t="s">
        <v>1773</v>
      </c>
      <c r="AC1860" t="s">
        <v>3185</v>
      </c>
      <c r="AD1860" t="s">
        <v>1775</v>
      </c>
      <c r="AE1860" t="s">
        <v>241</v>
      </c>
      <c r="AF1860" s="27" t="s">
        <v>19</v>
      </c>
      <c r="AG1860" s="27" t="s">
        <v>19</v>
      </c>
      <c r="AH1860" s="27" t="s">
        <v>19</v>
      </c>
      <c r="AI1860" s="27" t="s">
        <v>1776</v>
      </c>
      <c r="AJ1860" s="27" t="s">
        <v>167</v>
      </c>
      <c r="AK1860" t="s">
        <v>21</v>
      </c>
      <c r="AL1860">
        <v>1</v>
      </c>
      <c r="AT1860" t="s">
        <v>3182</v>
      </c>
    </row>
    <row r="1861" spans="1:46" ht="14.45" customHeight="1">
      <c r="A1861"/>
      <c r="B1861" s="26" t="s">
        <v>6826</v>
      </c>
      <c r="D1861" s="47" t="s">
        <v>6826</v>
      </c>
      <c r="E1861" s="256" t="s">
        <v>6852</v>
      </c>
      <c r="F1861" s="47"/>
      <c r="G1861" s="47"/>
      <c r="H1861" s="47"/>
      <c r="I1861" s="47"/>
      <c r="J1861" s="47"/>
      <c r="K1861" s="47"/>
      <c r="L1861" s="47"/>
      <c r="M1861" s="47"/>
      <c r="N1861" s="47"/>
      <c r="O1861" s="47"/>
      <c r="P1861" s="47"/>
      <c r="Q1861" s="47"/>
      <c r="R1861" s="47"/>
      <c r="S1861" s="47"/>
      <c r="T1861" s="47"/>
      <c r="U1861" s="47"/>
      <c r="V1861" s="48" t="s">
        <v>6942</v>
      </c>
      <c r="W1861">
        <v>3</v>
      </c>
      <c r="X1861" t="s">
        <v>638</v>
      </c>
      <c r="Y1861" t="s">
        <v>3186</v>
      </c>
      <c r="Z1861" t="s">
        <v>19</v>
      </c>
      <c r="AA1861" t="s">
        <v>3187</v>
      </c>
      <c r="AB1861" t="s">
        <v>3188</v>
      </c>
      <c r="AC1861" t="s">
        <v>3189</v>
      </c>
      <c r="AD1861" t="s">
        <v>2170</v>
      </c>
      <c r="AE1861" t="s">
        <v>644</v>
      </c>
      <c r="AF1861" s="27" t="s">
        <v>645</v>
      </c>
      <c r="AG1861" s="27" t="s">
        <v>19</v>
      </c>
      <c r="AH1861" s="27" t="s">
        <v>311</v>
      </c>
      <c r="AI1861" s="27" t="s">
        <v>3190</v>
      </c>
      <c r="AJ1861" s="27" t="s">
        <v>3191</v>
      </c>
      <c r="AK1861" t="s">
        <v>21</v>
      </c>
      <c r="AL1861">
        <v>1</v>
      </c>
      <c r="AT1861" t="s">
        <v>3182</v>
      </c>
    </row>
    <row r="1862" spans="1:46" ht="14.45" customHeight="1">
      <c r="A1862"/>
      <c r="B1862" s="26" t="s">
        <v>6826</v>
      </c>
      <c r="D1862" s="47" t="s">
        <v>6826</v>
      </c>
      <c r="E1862" s="256" t="s">
        <v>6852</v>
      </c>
      <c r="F1862" s="47"/>
      <c r="G1862" s="47"/>
      <c r="H1862" s="47"/>
      <c r="I1862" s="47"/>
      <c r="J1862" s="47"/>
      <c r="K1862" s="47"/>
      <c r="L1862" s="47"/>
      <c r="M1862" s="47"/>
      <c r="N1862" s="47"/>
      <c r="O1862" s="47"/>
      <c r="P1862" s="47"/>
      <c r="Q1862" s="47"/>
      <c r="R1862" s="47"/>
      <c r="S1862" s="47"/>
      <c r="T1862" s="47"/>
      <c r="U1862" s="47"/>
      <c r="V1862" s="48" t="s">
        <v>6942</v>
      </c>
      <c r="W1862">
        <v>3</v>
      </c>
      <c r="X1862" t="s">
        <v>688</v>
      </c>
      <c r="Y1862" t="s">
        <v>3192</v>
      </c>
      <c r="Z1862" t="s">
        <v>19</v>
      </c>
      <c r="AA1862" t="s">
        <v>3193</v>
      </c>
      <c r="AB1862" t="s">
        <v>3194</v>
      </c>
      <c r="AC1862" t="s">
        <v>3195</v>
      </c>
      <c r="AD1862" t="s">
        <v>1447</v>
      </c>
      <c r="AE1862" t="s">
        <v>694</v>
      </c>
      <c r="AF1862" s="27" t="s">
        <v>695</v>
      </c>
      <c r="AG1862" s="27" t="s">
        <v>19</v>
      </c>
      <c r="AH1862" s="27" t="s">
        <v>311</v>
      </c>
      <c r="AI1862" s="27" t="s">
        <v>3196</v>
      </c>
      <c r="AJ1862" s="27" t="s">
        <v>3197</v>
      </c>
      <c r="AK1862" t="s">
        <v>21</v>
      </c>
      <c r="AL1862">
        <v>1</v>
      </c>
      <c r="AT1862" t="s">
        <v>3182</v>
      </c>
    </row>
    <row r="1863" spans="1:46" ht="14.45" customHeight="1">
      <c r="A1863"/>
      <c r="B1863" s="26" t="s">
        <v>6826</v>
      </c>
      <c r="D1863" s="47" t="s">
        <v>6826</v>
      </c>
      <c r="E1863" s="256"/>
      <c r="F1863" s="47"/>
      <c r="G1863" s="47"/>
      <c r="H1863" s="47"/>
      <c r="I1863" s="47"/>
      <c r="J1863" s="47"/>
      <c r="K1863" s="47"/>
      <c r="L1863" s="47"/>
      <c r="M1863" s="47"/>
      <c r="N1863" s="47"/>
      <c r="O1863" s="47"/>
      <c r="P1863" s="47"/>
      <c r="Q1863" s="47"/>
      <c r="R1863" s="47"/>
      <c r="S1863" s="47"/>
      <c r="T1863" s="47"/>
      <c r="U1863" s="47"/>
      <c r="V1863" s="48" t="s">
        <v>6942</v>
      </c>
      <c r="W1863">
        <v>4</v>
      </c>
      <c r="X1863" t="s">
        <v>313</v>
      </c>
      <c r="Y1863" t="s">
        <v>19</v>
      </c>
      <c r="Z1863" t="s">
        <v>19</v>
      </c>
      <c r="AA1863" t="s">
        <v>19</v>
      </c>
      <c r="AB1863" t="s">
        <v>19</v>
      </c>
      <c r="AC1863" t="s">
        <v>19</v>
      </c>
      <c r="AD1863" t="s">
        <v>19</v>
      </c>
      <c r="AE1863" t="s">
        <v>485</v>
      </c>
      <c r="AF1863" s="27" t="s">
        <v>19</v>
      </c>
      <c r="AG1863" s="27" t="s">
        <v>3195</v>
      </c>
      <c r="AH1863" s="27" t="s">
        <v>19</v>
      </c>
      <c r="AI1863" s="27" t="s">
        <v>19</v>
      </c>
      <c r="AJ1863" s="27" t="s">
        <v>19</v>
      </c>
      <c r="AK1863" t="s">
        <v>21</v>
      </c>
      <c r="AL1863" t="s">
        <v>315</v>
      </c>
      <c r="AT1863" t="s">
        <v>3182</v>
      </c>
    </row>
    <row r="1864" spans="1:46" ht="14.45" customHeight="1">
      <c r="A1864"/>
      <c r="B1864" s="26" t="s">
        <v>6826</v>
      </c>
      <c r="D1864" s="47" t="s">
        <v>6959</v>
      </c>
      <c r="E1864" s="256"/>
      <c r="F1864" s="47"/>
      <c r="G1864" s="47"/>
      <c r="H1864" s="47"/>
      <c r="I1864" s="47"/>
      <c r="J1864" s="47" t="s">
        <v>7124</v>
      </c>
      <c r="K1864" s="47"/>
      <c r="L1864" s="47"/>
      <c r="M1864" s="47"/>
      <c r="N1864" s="47"/>
      <c r="O1864" s="47"/>
      <c r="P1864" s="47"/>
      <c r="Q1864" s="47"/>
      <c r="R1864" s="47"/>
      <c r="S1864" s="47"/>
      <c r="T1864" s="47"/>
      <c r="U1864" s="47"/>
      <c r="V1864" s="48" t="s">
        <v>6836</v>
      </c>
      <c r="W1864">
        <v>3</v>
      </c>
      <c r="X1864" t="s">
        <v>720</v>
      </c>
      <c r="Y1864" t="s">
        <v>3198</v>
      </c>
      <c r="Z1864" t="s">
        <v>19</v>
      </c>
      <c r="AA1864" t="s">
        <v>19</v>
      </c>
      <c r="AB1864" t="s">
        <v>3199</v>
      </c>
      <c r="AC1864" t="s">
        <v>3198</v>
      </c>
      <c r="AD1864" t="s">
        <v>1889</v>
      </c>
      <c r="AE1864" t="s">
        <v>723</v>
      </c>
      <c r="AF1864" s="27" t="s">
        <v>19</v>
      </c>
      <c r="AG1864" s="27" t="s">
        <v>841</v>
      </c>
      <c r="AH1864" s="27" t="s">
        <v>724</v>
      </c>
      <c r="AI1864" s="27" t="s">
        <v>19</v>
      </c>
      <c r="AJ1864" s="27" t="s">
        <v>19</v>
      </c>
      <c r="AK1864" t="s">
        <v>21</v>
      </c>
      <c r="AL1864">
        <v>1</v>
      </c>
      <c r="AT1864" t="s">
        <v>3182</v>
      </c>
    </row>
    <row r="1865" spans="1:46" s="198" customFormat="1" ht="14.45" customHeight="1">
      <c r="A1865" s="227" t="s">
        <v>8042</v>
      </c>
      <c r="B1865" s="120" t="s">
        <v>6826</v>
      </c>
      <c r="D1865" s="120" t="s">
        <v>6900</v>
      </c>
      <c r="E1865" s="257"/>
      <c r="F1865" s="120"/>
      <c r="G1865" s="120"/>
      <c r="H1865" s="120" t="s">
        <v>6900</v>
      </c>
      <c r="I1865" s="120"/>
      <c r="J1865" s="120"/>
      <c r="K1865" s="120"/>
      <c r="L1865" s="120" t="s">
        <v>7034</v>
      </c>
      <c r="M1865" s="120"/>
      <c r="N1865" s="120"/>
      <c r="O1865" s="120"/>
      <c r="P1865" s="120"/>
      <c r="Q1865" s="120"/>
      <c r="R1865" s="120"/>
      <c r="S1865" s="120"/>
      <c r="T1865" s="120"/>
      <c r="U1865" s="120"/>
      <c r="V1865" s="199" t="s">
        <v>6836</v>
      </c>
      <c r="W1865" s="198">
        <v>3</v>
      </c>
      <c r="X1865" s="198" t="s">
        <v>2400</v>
      </c>
      <c r="Y1865" s="198" t="s">
        <v>2649</v>
      </c>
      <c r="Z1865" s="198" t="s">
        <v>19</v>
      </c>
      <c r="AA1865" s="198" t="s">
        <v>19</v>
      </c>
      <c r="AB1865" s="198" t="s">
        <v>19</v>
      </c>
      <c r="AC1865" s="198" t="s">
        <v>2649</v>
      </c>
      <c r="AD1865" s="198" t="s">
        <v>2617</v>
      </c>
      <c r="AE1865" s="198" t="s">
        <v>2402</v>
      </c>
      <c r="AF1865" s="204" t="s">
        <v>19</v>
      </c>
      <c r="AG1865" s="204" t="s">
        <v>19</v>
      </c>
      <c r="AH1865" s="204" t="s">
        <v>19</v>
      </c>
      <c r="AI1865" s="204" t="s">
        <v>19</v>
      </c>
      <c r="AJ1865" s="204" t="s">
        <v>19</v>
      </c>
      <c r="AK1865" s="198" t="s">
        <v>21</v>
      </c>
      <c r="AL1865" s="198">
        <v>1</v>
      </c>
      <c r="AT1865" s="198" t="s">
        <v>3182</v>
      </c>
    </row>
    <row r="1866" spans="1:46" s="178" customFormat="1" ht="14.45" customHeight="1">
      <c r="A1866" s="225" t="s">
        <v>8042</v>
      </c>
      <c r="B1866" s="118" t="s">
        <v>6826</v>
      </c>
      <c r="D1866" s="118" t="s">
        <v>6900</v>
      </c>
      <c r="E1866" s="258"/>
      <c r="F1866" s="118"/>
      <c r="G1866" s="118"/>
      <c r="H1866" s="118" t="s">
        <v>6900</v>
      </c>
      <c r="I1866" s="118"/>
      <c r="J1866" s="118"/>
      <c r="K1866" s="118"/>
      <c r="L1866" s="118" t="s">
        <v>7034</v>
      </c>
      <c r="M1866" s="118"/>
      <c r="N1866" s="118"/>
      <c r="O1866" s="118"/>
      <c r="P1866" s="118"/>
      <c r="Q1866" s="118"/>
      <c r="R1866" s="118"/>
      <c r="S1866" s="118"/>
      <c r="T1866" s="118"/>
      <c r="U1866" s="118"/>
      <c r="V1866" s="180" t="s">
        <v>6836</v>
      </c>
      <c r="W1866" s="178">
        <v>3</v>
      </c>
      <c r="X1866" s="178" t="s">
        <v>2400</v>
      </c>
      <c r="Y1866" s="178" t="s">
        <v>2649</v>
      </c>
      <c r="Z1866" s="178" t="s">
        <v>19</v>
      </c>
      <c r="AA1866" s="178" t="s">
        <v>19</v>
      </c>
      <c r="AB1866" s="178" t="s">
        <v>19</v>
      </c>
      <c r="AC1866" s="178" t="s">
        <v>2649</v>
      </c>
      <c r="AD1866" s="178" t="s">
        <v>2617</v>
      </c>
      <c r="AE1866" s="179" t="s">
        <v>1046</v>
      </c>
      <c r="AF1866" s="181" t="s">
        <v>19</v>
      </c>
      <c r="AG1866" s="181" t="s">
        <v>19</v>
      </c>
      <c r="AH1866" s="181" t="s">
        <v>19</v>
      </c>
      <c r="AI1866" s="181" t="s">
        <v>19</v>
      </c>
      <c r="AJ1866" s="181" t="s">
        <v>19</v>
      </c>
      <c r="AK1866" s="178" t="s">
        <v>21</v>
      </c>
      <c r="AL1866" s="178">
        <v>1</v>
      </c>
      <c r="AT1866" s="178" t="s">
        <v>3182</v>
      </c>
    </row>
    <row r="1867" spans="1:46" ht="14.45" customHeight="1">
      <c r="B1867" s="26" t="s">
        <v>6826</v>
      </c>
      <c r="D1867" s="47" t="s">
        <v>6826</v>
      </c>
      <c r="E1867" s="256"/>
      <c r="F1867" s="47"/>
      <c r="G1867" s="47"/>
      <c r="H1867" s="47"/>
      <c r="I1867" s="47"/>
      <c r="J1867" s="47"/>
      <c r="K1867" s="47"/>
      <c r="L1867" s="47" t="s">
        <v>7034</v>
      </c>
      <c r="M1867" s="47"/>
      <c r="N1867" s="47"/>
      <c r="O1867" s="47"/>
      <c r="P1867" s="47"/>
      <c r="Q1867" s="47"/>
      <c r="R1867" s="47"/>
      <c r="S1867" s="47"/>
      <c r="T1867" s="47"/>
      <c r="U1867" s="47"/>
      <c r="V1867" s="48" t="s">
        <v>6942</v>
      </c>
      <c r="W1867">
        <v>3</v>
      </c>
      <c r="X1867" t="s">
        <v>1031</v>
      </c>
      <c r="Y1867" t="s">
        <v>3200</v>
      </c>
      <c r="Z1867" t="s">
        <v>19</v>
      </c>
      <c r="AA1867" t="s">
        <v>19</v>
      </c>
      <c r="AB1867" t="s">
        <v>19</v>
      </c>
      <c r="AC1867" t="s">
        <v>3200</v>
      </c>
      <c r="AD1867" t="s">
        <v>2617</v>
      </c>
      <c r="AE1867" t="s">
        <v>1046</v>
      </c>
      <c r="AF1867" s="27" t="s">
        <v>19</v>
      </c>
      <c r="AG1867" s="27" t="s">
        <v>19</v>
      </c>
      <c r="AH1867" s="27" t="s">
        <v>19</v>
      </c>
      <c r="AI1867" s="27" t="s">
        <v>19</v>
      </c>
      <c r="AJ1867" s="27" t="s">
        <v>19</v>
      </c>
      <c r="AK1867" t="s">
        <v>21</v>
      </c>
      <c r="AL1867">
        <v>1</v>
      </c>
      <c r="AT1867" t="s">
        <v>3182</v>
      </c>
    </row>
    <row r="1868" spans="1:46" ht="14.45" customHeight="1">
      <c r="B1868" s="26" t="s">
        <v>6826</v>
      </c>
      <c r="D1868" s="47" t="s">
        <v>6826</v>
      </c>
      <c r="E1868" s="256"/>
      <c r="F1868" s="47"/>
      <c r="G1868" s="47"/>
      <c r="H1868" s="47"/>
      <c r="I1868" s="47"/>
      <c r="J1868" s="47"/>
      <c r="K1868" s="47"/>
      <c r="L1868" s="47" t="s">
        <v>7034</v>
      </c>
      <c r="M1868" s="47"/>
      <c r="N1868" s="47"/>
      <c r="O1868" s="47"/>
      <c r="P1868" s="47"/>
      <c r="Q1868" s="47"/>
      <c r="R1868" s="47"/>
      <c r="S1868" s="47"/>
      <c r="T1868" s="47"/>
      <c r="U1868" s="47"/>
      <c r="V1868" s="48" t="s">
        <v>6942</v>
      </c>
      <c r="W1868">
        <v>3</v>
      </c>
      <c r="X1868" t="s">
        <v>1031</v>
      </c>
      <c r="Y1868" t="s">
        <v>3201</v>
      </c>
      <c r="Z1868" t="s">
        <v>19</v>
      </c>
      <c r="AA1868" t="s">
        <v>19</v>
      </c>
      <c r="AB1868" t="s">
        <v>19</v>
      </c>
      <c r="AC1868" t="s">
        <v>3201</v>
      </c>
      <c r="AD1868" t="s">
        <v>2617</v>
      </c>
      <c r="AE1868" t="s">
        <v>1046</v>
      </c>
      <c r="AF1868" s="27" t="s">
        <v>19</v>
      </c>
      <c r="AG1868" s="27" t="s">
        <v>19</v>
      </c>
      <c r="AH1868" s="27" t="s">
        <v>19</v>
      </c>
      <c r="AI1868" s="27" t="s">
        <v>19</v>
      </c>
      <c r="AJ1868" s="27" t="s">
        <v>19</v>
      </c>
      <c r="AK1868" t="s">
        <v>21</v>
      </c>
      <c r="AL1868">
        <v>1</v>
      </c>
      <c r="AT1868" t="s">
        <v>3182</v>
      </c>
    </row>
    <row r="1869" spans="1:46" ht="14.45" customHeight="1">
      <c r="B1869" s="26" t="s">
        <v>6826</v>
      </c>
      <c r="D1869" s="47" t="s">
        <v>6826</v>
      </c>
      <c r="E1869" s="256"/>
      <c r="F1869" s="47"/>
      <c r="G1869" s="47"/>
      <c r="H1869" s="47"/>
      <c r="I1869" s="47"/>
      <c r="J1869" s="47"/>
      <c r="K1869" s="47"/>
      <c r="L1869" s="47" t="s">
        <v>7034</v>
      </c>
      <c r="M1869" s="47"/>
      <c r="N1869" s="47"/>
      <c r="O1869" s="47"/>
      <c r="P1869" s="47"/>
      <c r="Q1869" s="47"/>
      <c r="R1869" s="47"/>
      <c r="S1869" s="47"/>
      <c r="T1869" s="47"/>
      <c r="U1869" s="47"/>
      <c r="V1869" s="48" t="s">
        <v>6942</v>
      </c>
      <c r="W1869">
        <v>3</v>
      </c>
      <c r="X1869" t="s">
        <v>1031</v>
      </c>
      <c r="Y1869" t="s">
        <v>3202</v>
      </c>
      <c r="Z1869" t="s">
        <v>19</v>
      </c>
      <c r="AA1869" t="s">
        <v>19</v>
      </c>
      <c r="AB1869" t="s">
        <v>19</v>
      </c>
      <c r="AC1869" t="s">
        <v>3202</v>
      </c>
      <c r="AD1869" t="s">
        <v>3203</v>
      </c>
      <c r="AE1869" t="s">
        <v>1046</v>
      </c>
      <c r="AF1869" s="27" t="s">
        <v>19</v>
      </c>
      <c r="AG1869" s="27" t="s">
        <v>19</v>
      </c>
      <c r="AH1869" s="27" t="s">
        <v>19</v>
      </c>
      <c r="AI1869" s="27" t="s">
        <v>19</v>
      </c>
      <c r="AJ1869" s="27" t="s">
        <v>19</v>
      </c>
      <c r="AK1869" t="s">
        <v>21</v>
      </c>
      <c r="AL1869">
        <v>1</v>
      </c>
      <c r="AT1869" t="s">
        <v>3182</v>
      </c>
    </row>
    <row r="1870" spans="1:46" ht="14.45" customHeight="1">
      <c r="B1870" s="26" t="s">
        <v>6826</v>
      </c>
      <c r="D1870" s="47" t="s">
        <v>6826</v>
      </c>
      <c r="E1870" s="256"/>
      <c r="F1870" s="47"/>
      <c r="G1870" s="47"/>
      <c r="H1870" s="47"/>
      <c r="I1870" s="47"/>
      <c r="J1870" s="47"/>
      <c r="K1870" s="47"/>
      <c r="L1870" s="47" t="s">
        <v>7034</v>
      </c>
      <c r="M1870" s="47"/>
      <c r="N1870" s="47"/>
      <c r="O1870" s="47"/>
      <c r="P1870" s="47"/>
      <c r="Q1870" s="47"/>
      <c r="R1870" s="47"/>
      <c r="S1870" s="47"/>
      <c r="T1870" s="47"/>
      <c r="U1870" s="47"/>
      <c r="V1870" s="48" t="s">
        <v>6942</v>
      </c>
      <c r="W1870">
        <v>3</v>
      </c>
      <c r="X1870" t="s">
        <v>1031</v>
      </c>
      <c r="Y1870" t="s">
        <v>3204</v>
      </c>
      <c r="Z1870" t="s">
        <v>19</v>
      </c>
      <c r="AA1870" t="s">
        <v>19</v>
      </c>
      <c r="AB1870" t="s">
        <v>19</v>
      </c>
      <c r="AC1870" t="s">
        <v>3204</v>
      </c>
      <c r="AD1870" t="s">
        <v>3203</v>
      </c>
      <c r="AE1870" t="s">
        <v>1158</v>
      </c>
      <c r="AF1870" s="27" t="s">
        <v>19</v>
      </c>
      <c r="AG1870" s="27" t="s">
        <v>19</v>
      </c>
      <c r="AH1870" s="27" t="s">
        <v>19</v>
      </c>
      <c r="AI1870" s="27" t="s">
        <v>19</v>
      </c>
      <c r="AJ1870" s="27" t="s">
        <v>19</v>
      </c>
      <c r="AK1870" t="s">
        <v>21</v>
      </c>
      <c r="AL1870">
        <v>1</v>
      </c>
      <c r="AT1870" t="s">
        <v>3182</v>
      </c>
    </row>
    <row r="1871" spans="1:46" ht="14.45" customHeight="1">
      <c r="B1871" s="26" t="s">
        <v>6826</v>
      </c>
      <c r="D1871" s="47" t="s">
        <v>6826</v>
      </c>
      <c r="E1871" s="256"/>
      <c r="F1871" s="47"/>
      <c r="G1871" s="47"/>
      <c r="H1871" s="47"/>
      <c r="I1871" s="47"/>
      <c r="J1871" s="47"/>
      <c r="K1871" s="47"/>
      <c r="L1871" s="47" t="s">
        <v>7034</v>
      </c>
      <c r="M1871" s="47"/>
      <c r="N1871" s="47"/>
      <c r="O1871" s="47"/>
      <c r="P1871" s="47"/>
      <c r="Q1871" s="47"/>
      <c r="R1871" s="47"/>
      <c r="S1871" s="47"/>
      <c r="T1871" s="47"/>
      <c r="U1871" s="47"/>
      <c r="V1871" s="48" t="s">
        <v>6942</v>
      </c>
      <c r="W1871">
        <v>3</v>
      </c>
      <c r="X1871" t="s">
        <v>1031</v>
      </c>
      <c r="Y1871" t="s">
        <v>3205</v>
      </c>
      <c r="Z1871" t="s">
        <v>19</v>
      </c>
      <c r="AA1871" t="s">
        <v>19</v>
      </c>
      <c r="AB1871" t="s">
        <v>19</v>
      </c>
      <c r="AC1871" t="s">
        <v>3205</v>
      </c>
      <c r="AD1871" t="s">
        <v>1447</v>
      </c>
      <c r="AE1871" t="s">
        <v>1158</v>
      </c>
      <c r="AF1871" s="27" t="s">
        <v>19</v>
      </c>
      <c r="AG1871" s="27" t="s">
        <v>19</v>
      </c>
      <c r="AH1871" s="27" t="s">
        <v>19</v>
      </c>
      <c r="AI1871" s="27" t="s">
        <v>19</v>
      </c>
      <c r="AJ1871" s="27" t="s">
        <v>19</v>
      </c>
      <c r="AK1871" t="s">
        <v>21</v>
      </c>
      <c r="AL1871">
        <v>1</v>
      </c>
      <c r="AT1871" t="s">
        <v>3182</v>
      </c>
    </row>
    <row r="1872" spans="1:46" ht="14.45" customHeight="1">
      <c r="B1872" s="26" t="s">
        <v>6827</v>
      </c>
      <c r="D1872" s="47"/>
      <c r="E1872" s="256"/>
      <c r="F1872" s="47"/>
      <c r="G1872" s="47"/>
      <c r="H1872" s="47"/>
      <c r="I1872" s="47"/>
      <c r="J1872" s="47"/>
      <c r="K1872" s="47"/>
      <c r="L1872" s="47"/>
      <c r="M1872" s="47"/>
      <c r="N1872" s="47"/>
      <c r="O1872" s="47"/>
      <c r="P1872" s="47"/>
      <c r="Q1872" s="47"/>
      <c r="R1872" s="47"/>
      <c r="S1872" s="47"/>
      <c r="T1872" s="47"/>
      <c r="U1872" s="47"/>
      <c r="V1872" s="48"/>
      <c r="W1872">
        <v>1</v>
      </c>
      <c r="X1872" t="s">
        <v>2709</v>
      </c>
    </row>
    <row r="1873" spans="1:47" ht="14.45" customHeight="1">
      <c r="A1873" s="118">
        <v>502</v>
      </c>
      <c r="B1873" s="26" t="s">
        <v>6827</v>
      </c>
      <c r="D1873" s="47"/>
      <c r="E1873" s="256"/>
      <c r="F1873" s="47"/>
      <c r="G1873" s="47"/>
      <c r="H1873" s="47"/>
      <c r="I1873" s="47"/>
      <c r="J1873" s="47"/>
      <c r="K1873" s="47"/>
      <c r="L1873" s="47"/>
      <c r="M1873" s="47"/>
      <c r="N1873" s="47"/>
      <c r="O1873" s="47"/>
      <c r="P1873" s="47"/>
      <c r="Q1873" s="47"/>
      <c r="R1873" s="47"/>
      <c r="S1873" s="47"/>
      <c r="T1873" s="47"/>
      <c r="U1873" s="47"/>
      <c r="V1873" s="48"/>
      <c r="W1873">
        <v>2</v>
      </c>
      <c r="X1873" t="s">
        <v>1</v>
      </c>
      <c r="Y1873" t="s">
        <v>3206</v>
      </c>
      <c r="Z1873" t="s">
        <v>3207</v>
      </c>
      <c r="AA1873" s="179" t="s">
        <v>7632</v>
      </c>
      <c r="AB1873" t="s">
        <v>4</v>
      </c>
    </row>
    <row r="1874" spans="1:47" ht="14.45" customHeight="1">
      <c r="A1874" s="231" t="s">
        <v>7935</v>
      </c>
      <c r="B1874" s="26" t="s">
        <v>6827</v>
      </c>
      <c r="D1874" s="47"/>
      <c r="E1874" s="256"/>
      <c r="F1874" s="47"/>
      <c r="G1874" s="47"/>
      <c r="H1874" s="47"/>
      <c r="I1874" s="47"/>
      <c r="J1874" s="47"/>
      <c r="K1874" s="47"/>
      <c r="L1874" s="47"/>
      <c r="M1874" s="47"/>
      <c r="N1874" s="47"/>
      <c r="O1874" s="47"/>
      <c r="P1874" s="47"/>
      <c r="Q1874" s="47"/>
      <c r="R1874" s="47"/>
      <c r="S1874" s="47"/>
      <c r="T1874" s="47"/>
      <c r="U1874" s="47"/>
      <c r="V1874" s="48"/>
      <c r="W1874">
        <v>2</v>
      </c>
      <c r="X1874" t="s">
        <v>1485</v>
      </c>
      <c r="Y1874" t="s">
        <v>3208</v>
      </c>
      <c r="Z1874" t="s">
        <v>3209</v>
      </c>
      <c r="AA1874" s="179" t="s">
        <v>7945</v>
      </c>
      <c r="AB1874" t="s">
        <v>4</v>
      </c>
    </row>
    <row r="1875" spans="1:47" ht="14.45" customHeight="1">
      <c r="B1875" s="26" t="s">
        <v>6827</v>
      </c>
      <c r="D1875" s="47"/>
      <c r="E1875" s="256"/>
      <c r="F1875" s="47"/>
      <c r="G1875" s="47"/>
      <c r="H1875" s="47"/>
      <c r="I1875" s="47"/>
      <c r="J1875" s="47"/>
      <c r="K1875" s="47"/>
      <c r="L1875" s="47"/>
      <c r="M1875" s="47"/>
      <c r="N1875" s="47"/>
      <c r="O1875" s="47"/>
      <c r="P1875" s="47"/>
      <c r="Q1875" s="47"/>
      <c r="R1875" s="47"/>
      <c r="S1875" s="47"/>
      <c r="T1875" s="47"/>
      <c r="U1875" s="47"/>
      <c r="V1875" s="48"/>
      <c r="W1875">
        <v>0</v>
      </c>
      <c r="X1875" t="s">
        <v>5</v>
      </c>
      <c r="Y1875" t="s">
        <v>6</v>
      </c>
      <c r="Z1875" t="s">
        <v>7</v>
      </c>
      <c r="AA1875" t="s">
        <v>8</v>
      </c>
      <c r="AB1875" t="s">
        <v>8</v>
      </c>
      <c r="AC1875" t="s">
        <v>9</v>
      </c>
      <c r="AD1875" t="s">
        <v>10</v>
      </c>
      <c r="AE1875" t="s">
        <v>11</v>
      </c>
      <c r="AF1875" s="27" t="s">
        <v>12</v>
      </c>
      <c r="AG1875" s="27" t="s">
        <v>13</v>
      </c>
      <c r="AH1875" s="27" t="s">
        <v>14</v>
      </c>
      <c r="AI1875" s="27" t="s">
        <v>15</v>
      </c>
      <c r="AJ1875" s="27" t="s">
        <v>16</v>
      </c>
      <c r="AK1875" t="s">
        <v>17</v>
      </c>
      <c r="AL1875" t="s">
        <v>1</v>
      </c>
      <c r="AM1875" t="s">
        <v>1485</v>
      </c>
      <c r="AT1875" t="s">
        <v>1</v>
      </c>
      <c r="AU1875" t="s">
        <v>1485</v>
      </c>
    </row>
    <row r="1876" spans="1:47" ht="14.45" customHeight="1">
      <c r="B1876" s="26" t="s">
        <v>6827</v>
      </c>
      <c r="D1876" s="47"/>
      <c r="E1876" s="256"/>
      <c r="F1876" s="47"/>
      <c r="G1876" s="47"/>
      <c r="H1876" s="47"/>
      <c r="I1876" s="47"/>
      <c r="J1876" s="47"/>
      <c r="K1876" s="47"/>
      <c r="L1876" s="47"/>
      <c r="M1876" s="47"/>
      <c r="N1876" s="47"/>
      <c r="O1876" s="47"/>
      <c r="P1876" s="47"/>
      <c r="Q1876" s="47"/>
      <c r="R1876" s="47"/>
      <c r="S1876" s="47"/>
      <c r="T1876" s="47"/>
      <c r="U1876" s="47"/>
      <c r="V1876" s="48"/>
      <c r="W1876">
        <v>4</v>
      </c>
      <c r="X1876" t="s">
        <v>45</v>
      </c>
      <c r="Y1876" t="s">
        <v>19</v>
      </c>
      <c r="Z1876" t="s">
        <v>19</v>
      </c>
      <c r="AA1876" t="s">
        <v>19</v>
      </c>
      <c r="AB1876" t="s">
        <v>19</v>
      </c>
      <c r="AC1876" t="s">
        <v>19</v>
      </c>
      <c r="AD1876" t="s">
        <v>19</v>
      </c>
      <c r="AE1876" t="s">
        <v>46</v>
      </c>
      <c r="AF1876" s="27" t="s">
        <v>19</v>
      </c>
      <c r="AG1876" s="27" t="s">
        <v>19</v>
      </c>
      <c r="AH1876" s="27" t="s">
        <v>19</v>
      </c>
      <c r="AI1876" s="27" t="s">
        <v>19</v>
      </c>
      <c r="AJ1876" s="27" t="s">
        <v>19</v>
      </c>
      <c r="AK1876" t="s">
        <v>24</v>
      </c>
      <c r="AL1876">
        <v>483</v>
      </c>
      <c r="AM1876">
        <v>0</v>
      </c>
      <c r="AT1876">
        <v>483</v>
      </c>
      <c r="AU1876">
        <v>0</v>
      </c>
    </row>
    <row r="1877" spans="1:47" s="178" customFormat="1" ht="14.45" customHeight="1">
      <c r="A1877" s="118">
        <v>502</v>
      </c>
      <c r="B1877" s="118" t="s">
        <v>6827</v>
      </c>
      <c r="D1877" s="118"/>
      <c r="E1877" s="258"/>
      <c r="F1877" s="118"/>
      <c r="G1877" s="118"/>
      <c r="H1877" s="118"/>
      <c r="I1877" s="118"/>
      <c r="J1877" s="118"/>
      <c r="K1877" s="118"/>
      <c r="L1877" s="118"/>
      <c r="M1877" s="118"/>
      <c r="N1877" s="118"/>
      <c r="O1877" s="118"/>
      <c r="P1877" s="118"/>
      <c r="Q1877" s="118"/>
      <c r="R1877" s="118"/>
      <c r="S1877" s="118"/>
      <c r="T1877" s="118"/>
      <c r="U1877" s="118"/>
      <c r="V1877" s="180"/>
      <c r="W1877" s="178">
        <v>4</v>
      </c>
      <c r="X1877" s="179" t="s">
        <v>7633</v>
      </c>
      <c r="Y1877" s="179" t="s">
        <v>19</v>
      </c>
      <c r="Z1877" s="179" t="s">
        <v>19</v>
      </c>
      <c r="AA1877" s="179" t="s">
        <v>19</v>
      </c>
      <c r="AB1877" s="179" t="s">
        <v>19</v>
      </c>
      <c r="AC1877" s="179" t="s">
        <v>19</v>
      </c>
      <c r="AD1877" s="179" t="s">
        <v>19</v>
      </c>
      <c r="AE1877" s="179" t="s">
        <v>7634</v>
      </c>
      <c r="AF1877" s="182" t="s">
        <v>19</v>
      </c>
      <c r="AG1877" s="182" t="s">
        <v>19</v>
      </c>
      <c r="AH1877" s="182" t="s">
        <v>19</v>
      </c>
      <c r="AI1877" s="182" t="s">
        <v>19</v>
      </c>
      <c r="AJ1877" s="182" t="s">
        <v>19</v>
      </c>
      <c r="AK1877" s="179" t="s">
        <v>24</v>
      </c>
      <c r="AL1877" s="179">
        <v>342</v>
      </c>
      <c r="AM1877" s="179">
        <v>0</v>
      </c>
      <c r="AN1877"/>
      <c r="AO1877"/>
      <c r="AT1877" s="179">
        <v>342</v>
      </c>
      <c r="AU1877" s="179">
        <v>0</v>
      </c>
    </row>
    <row r="1878" spans="1:47" ht="14.45" customHeight="1">
      <c r="B1878" s="26" t="s">
        <v>6827</v>
      </c>
      <c r="D1878" s="47"/>
      <c r="E1878" s="256"/>
      <c r="F1878" s="47"/>
      <c r="G1878" s="47"/>
      <c r="H1878" s="47"/>
      <c r="I1878" s="47"/>
      <c r="J1878" s="47"/>
      <c r="K1878" s="47"/>
      <c r="L1878" s="47"/>
      <c r="M1878" s="47"/>
      <c r="N1878" s="47"/>
      <c r="O1878" s="47"/>
      <c r="P1878" s="47"/>
      <c r="Q1878" s="47"/>
      <c r="R1878" s="47"/>
      <c r="S1878" s="47"/>
      <c r="T1878" s="47"/>
      <c r="U1878" s="47"/>
      <c r="V1878" s="48"/>
      <c r="W1878">
        <v>4</v>
      </c>
      <c r="X1878" t="s">
        <v>60</v>
      </c>
      <c r="Y1878" t="s">
        <v>19</v>
      </c>
      <c r="Z1878" t="s">
        <v>19</v>
      </c>
      <c r="AA1878" t="s">
        <v>19</v>
      </c>
      <c r="AB1878" t="s">
        <v>19</v>
      </c>
      <c r="AC1878" t="s">
        <v>19</v>
      </c>
      <c r="AD1878" t="s">
        <v>19</v>
      </c>
      <c r="AE1878" t="s">
        <v>1429</v>
      </c>
      <c r="AF1878" s="27" t="s">
        <v>19</v>
      </c>
      <c r="AG1878" s="27" t="s">
        <v>19</v>
      </c>
      <c r="AH1878" s="27" t="s">
        <v>19</v>
      </c>
      <c r="AI1878" s="27" t="s">
        <v>19</v>
      </c>
      <c r="AJ1878" s="27" t="s">
        <v>19</v>
      </c>
      <c r="AK1878" t="s">
        <v>21</v>
      </c>
      <c r="AL1878">
        <v>1</v>
      </c>
      <c r="AM1878">
        <v>1</v>
      </c>
      <c r="AT1878">
        <v>1</v>
      </c>
      <c r="AU1878">
        <v>1</v>
      </c>
    </row>
    <row r="1879" spans="1:47" ht="14.45" customHeight="1">
      <c r="B1879" s="26" t="s">
        <v>6827</v>
      </c>
      <c r="D1879" s="47"/>
      <c r="E1879" s="256"/>
      <c r="F1879" s="47"/>
      <c r="G1879" s="47"/>
      <c r="H1879" s="47"/>
      <c r="I1879" s="47"/>
      <c r="J1879" s="47"/>
      <c r="K1879" s="47"/>
      <c r="L1879" s="47"/>
      <c r="M1879" s="47"/>
      <c r="N1879" s="47"/>
      <c r="O1879" s="47"/>
      <c r="P1879" s="47"/>
      <c r="Q1879" s="47"/>
      <c r="R1879" s="47"/>
      <c r="S1879" s="47"/>
      <c r="T1879" s="47"/>
      <c r="U1879" s="47"/>
      <c r="V1879" s="48"/>
      <c r="W1879">
        <v>4</v>
      </c>
      <c r="X1879" t="s">
        <v>60</v>
      </c>
      <c r="Y1879" t="s">
        <v>19</v>
      </c>
      <c r="Z1879" t="s">
        <v>19</v>
      </c>
      <c r="AA1879" t="s">
        <v>19</v>
      </c>
      <c r="AB1879" t="s">
        <v>19</v>
      </c>
      <c r="AC1879" t="s">
        <v>19</v>
      </c>
      <c r="AD1879" t="s">
        <v>19</v>
      </c>
      <c r="AE1879" t="s">
        <v>2181</v>
      </c>
      <c r="AF1879" s="27" t="s">
        <v>19</v>
      </c>
      <c r="AG1879" s="27" t="s">
        <v>19</v>
      </c>
      <c r="AH1879" s="27" t="s">
        <v>19</v>
      </c>
      <c r="AI1879" s="27" t="s">
        <v>19</v>
      </c>
      <c r="AJ1879" s="27" t="s">
        <v>19</v>
      </c>
      <c r="AK1879" t="s">
        <v>21</v>
      </c>
      <c r="AL1879">
        <v>1</v>
      </c>
      <c r="AM1879">
        <v>1</v>
      </c>
      <c r="AT1879">
        <v>1</v>
      </c>
      <c r="AU1879">
        <v>1</v>
      </c>
    </row>
    <row r="1880" spans="1:47" ht="14.45" customHeight="1">
      <c r="B1880" s="26" t="s">
        <v>6827</v>
      </c>
      <c r="D1880" s="47"/>
      <c r="E1880" s="256"/>
      <c r="F1880" s="47"/>
      <c r="G1880" s="47"/>
      <c r="H1880" s="47"/>
      <c r="I1880" s="47"/>
      <c r="J1880" s="47"/>
      <c r="K1880" s="47"/>
      <c r="L1880" s="47"/>
      <c r="M1880" s="47"/>
      <c r="N1880" s="47"/>
      <c r="O1880" s="47"/>
      <c r="P1880" s="47"/>
      <c r="Q1880" s="47"/>
      <c r="R1880" s="47"/>
      <c r="S1880" s="47"/>
      <c r="T1880" s="47"/>
      <c r="U1880" s="47"/>
      <c r="V1880" s="48"/>
      <c r="W1880">
        <v>4</v>
      </c>
      <c r="X1880" t="s">
        <v>75</v>
      </c>
      <c r="Y1880" t="s">
        <v>19</v>
      </c>
      <c r="Z1880" t="s">
        <v>19</v>
      </c>
      <c r="AA1880" t="s">
        <v>19</v>
      </c>
      <c r="AB1880" t="s">
        <v>19</v>
      </c>
      <c r="AC1880" t="s">
        <v>19</v>
      </c>
      <c r="AD1880" t="s">
        <v>19</v>
      </c>
      <c r="AE1880" t="s">
        <v>3011</v>
      </c>
      <c r="AF1880" s="27" t="s">
        <v>19</v>
      </c>
      <c r="AG1880" s="27" t="s">
        <v>19</v>
      </c>
      <c r="AH1880" s="27" t="s">
        <v>19</v>
      </c>
      <c r="AI1880" s="27" t="s">
        <v>19</v>
      </c>
      <c r="AJ1880" s="27" t="s">
        <v>19</v>
      </c>
      <c r="AK1880" t="s">
        <v>21</v>
      </c>
      <c r="AL1880">
        <v>1</v>
      </c>
      <c r="AM1880" t="s">
        <v>19</v>
      </c>
      <c r="AT1880">
        <v>1</v>
      </c>
      <c r="AU1880" t="s">
        <v>19</v>
      </c>
    </row>
    <row r="1881" spans="1:47" ht="14.45" customHeight="1">
      <c r="B1881" s="26" t="s">
        <v>6827</v>
      </c>
      <c r="D1881" s="47"/>
      <c r="E1881" s="256"/>
      <c r="F1881" s="47"/>
      <c r="G1881" s="47"/>
      <c r="H1881" s="47"/>
      <c r="I1881" s="47"/>
      <c r="J1881" s="47"/>
      <c r="K1881" s="47"/>
      <c r="L1881" s="47"/>
      <c r="M1881" s="47"/>
      <c r="N1881" s="47"/>
      <c r="O1881" s="47"/>
      <c r="P1881" s="47"/>
      <c r="Q1881" s="47"/>
      <c r="R1881" s="47"/>
      <c r="S1881" s="47"/>
      <c r="T1881" s="47"/>
      <c r="U1881" s="47"/>
      <c r="V1881" s="48"/>
      <c r="W1881">
        <v>4</v>
      </c>
      <c r="X1881" t="s">
        <v>75</v>
      </c>
      <c r="Y1881" t="s">
        <v>19</v>
      </c>
      <c r="Z1881" t="s">
        <v>19</v>
      </c>
      <c r="AA1881" t="s">
        <v>19</v>
      </c>
      <c r="AB1881" t="s">
        <v>19</v>
      </c>
      <c r="AC1881" t="s">
        <v>19</v>
      </c>
      <c r="AD1881" t="s">
        <v>19</v>
      </c>
      <c r="AE1881" t="s">
        <v>1763</v>
      </c>
      <c r="AF1881" s="27" t="s">
        <v>19</v>
      </c>
      <c r="AG1881" s="27" t="s">
        <v>19</v>
      </c>
      <c r="AH1881" s="27" t="s">
        <v>19</v>
      </c>
      <c r="AI1881" s="27" t="s">
        <v>19</v>
      </c>
      <c r="AJ1881" s="27" t="s">
        <v>19</v>
      </c>
      <c r="AK1881" t="s">
        <v>21</v>
      </c>
      <c r="AL1881">
        <v>1</v>
      </c>
      <c r="AM1881">
        <v>1</v>
      </c>
      <c r="AT1881">
        <v>1</v>
      </c>
      <c r="AU1881">
        <v>1</v>
      </c>
    </row>
    <row r="1882" spans="1:47" ht="14.45" customHeight="1">
      <c r="B1882" s="26" t="s">
        <v>6827</v>
      </c>
      <c r="D1882" s="47"/>
      <c r="E1882" s="256"/>
      <c r="F1882" s="47"/>
      <c r="G1882" s="47"/>
      <c r="H1882" s="47"/>
      <c r="I1882" s="47"/>
      <c r="J1882" s="47"/>
      <c r="K1882" s="47"/>
      <c r="L1882" s="47"/>
      <c r="M1882" s="47"/>
      <c r="N1882" s="47"/>
      <c r="O1882" s="47"/>
      <c r="P1882" s="47"/>
      <c r="Q1882" s="47"/>
      <c r="R1882" s="47"/>
      <c r="S1882" s="47"/>
      <c r="T1882" s="47"/>
      <c r="U1882" s="47"/>
      <c r="V1882" s="48"/>
      <c r="W1882">
        <v>4</v>
      </c>
      <c r="X1882" t="s">
        <v>75</v>
      </c>
      <c r="Y1882" t="s">
        <v>19</v>
      </c>
      <c r="Z1882" t="s">
        <v>19</v>
      </c>
      <c r="AA1882" t="s">
        <v>19</v>
      </c>
      <c r="AB1882" t="s">
        <v>19</v>
      </c>
      <c r="AC1882" t="s">
        <v>19</v>
      </c>
      <c r="AD1882" t="s">
        <v>19</v>
      </c>
      <c r="AE1882" t="s">
        <v>1764</v>
      </c>
      <c r="AF1882" s="27" t="s">
        <v>19</v>
      </c>
      <c r="AG1882" s="27" t="s">
        <v>19</v>
      </c>
      <c r="AH1882" s="27" t="s">
        <v>19</v>
      </c>
      <c r="AI1882" s="27" t="s">
        <v>19</v>
      </c>
      <c r="AJ1882" s="27" t="s">
        <v>19</v>
      </c>
      <c r="AK1882" t="s">
        <v>21</v>
      </c>
      <c r="AL1882">
        <v>1</v>
      </c>
      <c r="AM1882" t="s">
        <v>19</v>
      </c>
      <c r="AT1882">
        <v>1</v>
      </c>
      <c r="AU1882" t="s">
        <v>19</v>
      </c>
    </row>
    <row r="1883" spans="1:47" ht="14.45" customHeight="1">
      <c r="A1883"/>
      <c r="B1883" s="26" t="s">
        <v>6827</v>
      </c>
      <c r="D1883" s="47"/>
      <c r="E1883" s="256"/>
      <c r="F1883" s="47"/>
      <c r="G1883" s="47"/>
      <c r="H1883" s="47"/>
      <c r="I1883" s="47"/>
      <c r="J1883" s="47"/>
      <c r="K1883" s="47"/>
      <c r="L1883" s="47"/>
      <c r="M1883" s="47"/>
      <c r="N1883" s="47"/>
      <c r="O1883" s="47"/>
      <c r="P1883" s="47"/>
      <c r="Q1883" s="47"/>
      <c r="R1883" s="47"/>
      <c r="S1883" s="47"/>
      <c r="T1883" s="47"/>
      <c r="U1883" s="47"/>
      <c r="V1883" s="48"/>
      <c r="W1883">
        <v>4</v>
      </c>
      <c r="X1883" t="s">
        <v>75</v>
      </c>
      <c r="Y1883" t="s">
        <v>19</v>
      </c>
      <c r="Z1883" t="s">
        <v>19</v>
      </c>
      <c r="AA1883" t="s">
        <v>19</v>
      </c>
      <c r="AB1883" t="s">
        <v>19</v>
      </c>
      <c r="AC1883" t="s">
        <v>19</v>
      </c>
      <c r="AD1883" t="s">
        <v>19</v>
      </c>
      <c r="AE1883" t="s">
        <v>2183</v>
      </c>
      <c r="AF1883" s="27" t="s">
        <v>19</v>
      </c>
      <c r="AG1883" s="27" t="s">
        <v>19</v>
      </c>
      <c r="AH1883" s="27" t="s">
        <v>19</v>
      </c>
      <c r="AI1883" s="27" t="s">
        <v>19</v>
      </c>
      <c r="AJ1883" s="27" t="s">
        <v>19</v>
      </c>
      <c r="AK1883" t="s">
        <v>21</v>
      </c>
      <c r="AL1883">
        <v>1</v>
      </c>
      <c r="AM1883">
        <v>1</v>
      </c>
      <c r="AT1883">
        <v>1</v>
      </c>
      <c r="AU1883">
        <v>1</v>
      </c>
    </row>
    <row r="1884" spans="1:47" ht="14.45" customHeight="1">
      <c r="A1884"/>
      <c r="B1884" s="26" t="s">
        <v>6827</v>
      </c>
      <c r="D1884" s="47"/>
      <c r="E1884" s="256"/>
      <c r="F1884" s="47"/>
      <c r="G1884" s="47"/>
      <c r="H1884" s="47"/>
      <c r="I1884" s="47"/>
      <c r="J1884" s="47"/>
      <c r="K1884" s="47"/>
      <c r="L1884" s="47"/>
      <c r="M1884" s="47"/>
      <c r="N1884" s="47"/>
      <c r="O1884" s="47"/>
      <c r="P1884" s="47"/>
      <c r="Q1884" s="47"/>
      <c r="R1884" s="47"/>
      <c r="S1884" s="47"/>
      <c r="T1884" s="47"/>
      <c r="U1884" s="47"/>
      <c r="V1884" s="48"/>
      <c r="W1884">
        <v>4</v>
      </c>
      <c r="X1884" t="s">
        <v>75</v>
      </c>
      <c r="Y1884" t="s">
        <v>19</v>
      </c>
      <c r="Z1884" t="s">
        <v>19</v>
      </c>
      <c r="AA1884" t="s">
        <v>19</v>
      </c>
      <c r="AB1884" t="s">
        <v>19</v>
      </c>
      <c r="AC1884" t="s">
        <v>19</v>
      </c>
      <c r="AD1884" t="s">
        <v>19</v>
      </c>
      <c r="AE1884" t="s">
        <v>1767</v>
      </c>
      <c r="AF1884" s="27" t="s">
        <v>19</v>
      </c>
      <c r="AG1884" s="27" t="s">
        <v>19</v>
      </c>
      <c r="AH1884" s="27" t="s">
        <v>19</v>
      </c>
      <c r="AI1884" s="27" t="s">
        <v>19</v>
      </c>
      <c r="AJ1884" s="27" t="s">
        <v>19</v>
      </c>
      <c r="AK1884" t="s">
        <v>21</v>
      </c>
      <c r="AL1884">
        <v>3</v>
      </c>
      <c r="AM1884" t="s">
        <v>19</v>
      </c>
      <c r="AT1884">
        <v>3</v>
      </c>
      <c r="AU1884" t="s">
        <v>19</v>
      </c>
    </row>
    <row r="1885" spans="1:47" ht="14.45" customHeight="1">
      <c r="A1885"/>
      <c r="B1885" s="26" t="s">
        <v>6827</v>
      </c>
      <c r="D1885" s="47"/>
      <c r="E1885" s="256"/>
      <c r="F1885" s="47"/>
      <c r="G1885" s="47"/>
      <c r="H1885" s="47"/>
      <c r="I1885" s="47"/>
      <c r="J1885" s="47"/>
      <c r="K1885" s="47"/>
      <c r="L1885" s="47"/>
      <c r="M1885" s="47"/>
      <c r="N1885" s="47"/>
      <c r="O1885" s="47"/>
      <c r="P1885" s="47"/>
      <c r="Q1885" s="47"/>
      <c r="R1885" s="47"/>
      <c r="S1885" s="47"/>
      <c r="T1885" s="47"/>
      <c r="U1885" s="47"/>
      <c r="V1885" s="48"/>
      <c r="W1885">
        <v>4</v>
      </c>
      <c r="X1885" t="s">
        <v>75</v>
      </c>
      <c r="Y1885" t="s">
        <v>19</v>
      </c>
      <c r="Z1885" t="s">
        <v>19</v>
      </c>
      <c r="AA1885" t="s">
        <v>19</v>
      </c>
      <c r="AB1885" t="s">
        <v>19</v>
      </c>
      <c r="AC1885" t="s">
        <v>19</v>
      </c>
      <c r="AD1885" t="s">
        <v>19</v>
      </c>
      <c r="AE1885" t="s">
        <v>3210</v>
      </c>
      <c r="AF1885" s="27" t="s">
        <v>19</v>
      </c>
      <c r="AG1885" s="27" t="s">
        <v>19</v>
      </c>
      <c r="AH1885" s="27" t="s">
        <v>19</v>
      </c>
      <c r="AI1885" s="27" t="s">
        <v>19</v>
      </c>
      <c r="AJ1885" s="27" t="s">
        <v>19</v>
      </c>
      <c r="AK1885" t="s">
        <v>21</v>
      </c>
      <c r="AL1885">
        <v>1</v>
      </c>
      <c r="AM1885" t="s">
        <v>19</v>
      </c>
      <c r="AT1885">
        <v>1</v>
      </c>
      <c r="AU1885" t="s">
        <v>19</v>
      </c>
    </row>
    <row r="1886" spans="1:47" ht="14.45" customHeight="1">
      <c r="A1886"/>
      <c r="B1886" s="26" t="s">
        <v>6827</v>
      </c>
      <c r="D1886" s="47"/>
      <c r="E1886" s="256"/>
      <c r="F1886" s="47"/>
      <c r="G1886" s="47"/>
      <c r="H1886" s="47"/>
      <c r="I1886" s="47"/>
      <c r="J1886" s="47"/>
      <c r="K1886" s="47"/>
      <c r="L1886" s="47"/>
      <c r="M1886" s="47"/>
      <c r="N1886" s="47"/>
      <c r="O1886" s="47"/>
      <c r="P1886" s="47"/>
      <c r="Q1886" s="47"/>
      <c r="R1886" s="47"/>
      <c r="S1886" s="47"/>
      <c r="T1886" s="47"/>
      <c r="U1886" s="47"/>
      <c r="V1886" s="48"/>
      <c r="W1886">
        <v>4</v>
      </c>
      <c r="X1886" t="s">
        <v>75</v>
      </c>
      <c r="Y1886" t="s">
        <v>19</v>
      </c>
      <c r="Z1886" t="s">
        <v>19</v>
      </c>
      <c r="AA1886" t="s">
        <v>19</v>
      </c>
      <c r="AB1886" t="s">
        <v>19</v>
      </c>
      <c r="AC1886" t="s">
        <v>19</v>
      </c>
      <c r="AD1886" t="s">
        <v>19</v>
      </c>
      <c r="AE1886" t="s">
        <v>1768</v>
      </c>
      <c r="AF1886" s="27" t="s">
        <v>19</v>
      </c>
      <c r="AG1886" s="27" t="s">
        <v>19</v>
      </c>
      <c r="AH1886" s="27" t="s">
        <v>19</v>
      </c>
      <c r="AI1886" s="27" t="s">
        <v>19</v>
      </c>
      <c r="AJ1886" s="27" t="s">
        <v>19</v>
      </c>
      <c r="AK1886" t="s">
        <v>21</v>
      </c>
      <c r="AL1886">
        <v>3</v>
      </c>
      <c r="AM1886">
        <v>1</v>
      </c>
      <c r="AT1886">
        <v>3</v>
      </c>
      <c r="AU1886">
        <v>1</v>
      </c>
    </row>
    <row r="1887" spans="1:47" ht="14.45" customHeight="1">
      <c r="A1887"/>
      <c r="B1887" s="26" t="s">
        <v>6827</v>
      </c>
      <c r="D1887" s="47"/>
      <c r="E1887" s="256"/>
      <c r="F1887" s="47"/>
      <c r="G1887" s="47"/>
      <c r="H1887" s="47"/>
      <c r="I1887" s="47"/>
      <c r="J1887" s="47"/>
      <c r="K1887" s="47"/>
      <c r="L1887" s="47"/>
      <c r="M1887" s="47"/>
      <c r="N1887" s="47"/>
      <c r="O1887" s="47"/>
      <c r="P1887" s="47"/>
      <c r="Q1887" s="47"/>
      <c r="R1887" s="47"/>
      <c r="S1887" s="47"/>
      <c r="T1887" s="47"/>
      <c r="U1887" s="47"/>
      <c r="V1887" s="48"/>
      <c r="W1887">
        <v>4</v>
      </c>
      <c r="X1887" t="s">
        <v>75</v>
      </c>
      <c r="Y1887" t="s">
        <v>19</v>
      </c>
      <c r="Z1887" t="s">
        <v>19</v>
      </c>
      <c r="AA1887" t="s">
        <v>19</v>
      </c>
      <c r="AB1887" t="s">
        <v>19</v>
      </c>
      <c r="AC1887" t="s">
        <v>19</v>
      </c>
      <c r="AD1887" t="s">
        <v>19</v>
      </c>
      <c r="AE1887" t="s">
        <v>2184</v>
      </c>
      <c r="AF1887" s="27" t="s">
        <v>19</v>
      </c>
      <c r="AG1887" s="27" t="s">
        <v>19</v>
      </c>
      <c r="AH1887" s="27" t="s">
        <v>19</v>
      </c>
      <c r="AI1887" s="27" t="s">
        <v>19</v>
      </c>
      <c r="AJ1887" s="27" t="s">
        <v>19</v>
      </c>
      <c r="AK1887" t="s">
        <v>21</v>
      </c>
      <c r="AL1887">
        <v>1</v>
      </c>
      <c r="AM1887">
        <v>1</v>
      </c>
      <c r="AT1887">
        <v>1</v>
      </c>
      <c r="AU1887">
        <v>1</v>
      </c>
    </row>
    <row r="1888" spans="1:47" ht="14.45" customHeight="1">
      <c r="A1888"/>
      <c r="B1888" s="26" t="s">
        <v>6827</v>
      </c>
      <c r="D1888" s="47"/>
      <c r="E1888" s="256"/>
      <c r="F1888" s="47"/>
      <c r="G1888" s="47"/>
      <c r="H1888" s="47"/>
      <c r="I1888" s="47"/>
      <c r="J1888" s="47"/>
      <c r="K1888" s="47"/>
      <c r="L1888" s="47"/>
      <c r="M1888" s="47"/>
      <c r="N1888" s="47"/>
      <c r="O1888" s="47"/>
      <c r="P1888" s="47"/>
      <c r="Q1888" s="47"/>
      <c r="R1888" s="47"/>
      <c r="S1888" s="47"/>
      <c r="T1888" s="47"/>
      <c r="U1888" s="47"/>
      <c r="V1888" s="48"/>
      <c r="W1888">
        <v>4</v>
      </c>
      <c r="X1888" t="s">
        <v>75</v>
      </c>
      <c r="Y1888" t="s">
        <v>19</v>
      </c>
      <c r="Z1888" t="s">
        <v>19</v>
      </c>
      <c r="AA1888" t="s">
        <v>19</v>
      </c>
      <c r="AB1888" t="s">
        <v>19</v>
      </c>
      <c r="AC1888" t="s">
        <v>19</v>
      </c>
      <c r="AD1888" t="s">
        <v>19</v>
      </c>
      <c r="AE1888" t="s">
        <v>1770</v>
      </c>
      <c r="AF1888" s="27" t="s">
        <v>19</v>
      </c>
      <c r="AG1888" s="27" t="s">
        <v>19</v>
      </c>
      <c r="AH1888" s="27" t="s">
        <v>19</v>
      </c>
      <c r="AI1888" s="27" t="s">
        <v>19</v>
      </c>
      <c r="AJ1888" s="27" t="s">
        <v>19</v>
      </c>
      <c r="AK1888" t="s">
        <v>21</v>
      </c>
      <c r="AL1888">
        <v>4</v>
      </c>
      <c r="AM1888" t="s">
        <v>19</v>
      </c>
      <c r="AT1888">
        <v>4</v>
      </c>
      <c r="AU1888" t="s">
        <v>19</v>
      </c>
    </row>
    <row r="1889" spans="1:47" ht="14.45" customHeight="1">
      <c r="A1889"/>
      <c r="B1889" s="26" t="s">
        <v>6827</v>
      </c>
      <c r="D1889" s="34" t="s">
        <v>6914</v>
      </c>
      <c r="E1889" s="261" t="s">
        <v>6852</v>
      </c>
      <c r="F1889" s="42" t="s">
        <v>6847</v>
      </c>
      <c r="G1889" s="42"/>
      <c r="H1889" s="42"/>
      <c r="I1889" s="42"/>
      <c r="J1889" s="42"/>
      <c r="K1889" s="42"/>
      <c r="L1889" s="42"/>
      <c r="M1889" s="42"/>
      <c r="N1889" s="42"/>
      <c r="O1889" s="42"/>
      <c r="P1889" s="42" t="s">
        <v>6919</v>
      </c>
      <c r="Q1889" s="42"/>
      <c r="R1889" s="42"/>
      <c r="S1889" s="42"/>
      <c r="T1889" s="42"/>
      <c r="U1889" s="70"/>
      <c r="V1889" s="70" t="s">
        <v>6833</v>
      </c>
      <c r="W1889">
        <v>3</v>
      </c>
      <c r="X1889" t="s">
        <v>3211</v>
      </c>
      <c r="Y1889" t="s">
        <v>3212</v>
      </c>
      <c r="Z1889" t="s">
        <v>19</v>
      </c>
      <c r="AA1889" t="s">
        <v>369</v>
      </c>
      <c r="AB1889" t="s">
        <v>369</v>
      </c>
      <c r="AC1889" t="s">
        <v>3213</v>
      </c>
      <c r="AD1889" t="s">
        <v>1784</v>
      </c>
      <c r="AE1889" t="s">
        <v>3214</v>
      </c>
      <c r="AF1889" s="27" t="s">
        <v>1786</v>
      </c>
      <c r="AG1889" s="27" t="s">
        <v>19</v>
      </c>
      <c r="AH1889" s="27" t="s">
        <v>2217</v>
      </c>
      <c r="AI1889" s="27" t="s">
        <v>372</v>
      </c>
      <c r="AJ1889" s="27" t="s">
        <v>19</v>
      </c>
      <c r="AK1889" t="s">
        <v>21</v>
      </c>
      <c r="AL1889">
        <v>1</v>
      </c>
      <c r="AM1889" t="s">
        <v>19</v>
      </c>
      <c r="AT1889" t="s">
        <v>3206</v>
      </c>
      <c r="AU1889" t="s">
        <v>19</v>
      </c>
    </row>
    <row r="1890" spans="1:47" ht="14.45" customHeight="1">
      <c r="A1890"/>
      <c r="B1890" s="26" t="s">
        <v>6827</v>
      </c>
      <c r="D1890" s="34" t="s">
        <v>6900</v>
      </c>
      <c r="E1890" s="261"/>
      <c r="F1890" s="42"/>
      <c r="G1890" s="42"/>
      <c r="H1890" s="42"/>
      <c r="I1890" s="42"/>
      <c r="J1890" s="34"/>
      <c r="K1890" s="42"/>
      <c r="L1890" s="55"/>
      <c r="M1890" s="42"/>
      <c r="N1890" s="42"/>
      <c r="O1890" s="42"/>
      <c r="P1890" s="42" t="s">
        <v>6919</v>
      </c>
      <c r="Q1890" s="42"/>
      <c r="R1890" s="42"/>
      <c r="S1890" s="42"/>
      <c r="T1890" s="42"/>
      <c r="U1890" s="70"/>
      <c r="V1890" s="70" t="s">
        <v>6836</v>
      </c>
      <c r="W1890">
        <v>3</v>
      </c>
      <c r="X1890" t="s">
        <v>3215</v>
      </c>
      <c r="Y1890" t="s">
        <v>3216</v>
      </c>
      <c r="Z1890" t="s">
        <v>19</v>
      </c>
      <c r="AA1890" t="s">
        <v>3217</v>
      </c>
      <c r="AB1890" t="s">
        <v>3217</v>
      </c>
      <c r="AC1890" t="s">
        <v>3218</v>
      </c>
      <c r="AD1890" t="s">
        <v>1306</v>
      </c>
      <c r="AE1890" t="s">
        <v>3219</v>
      </c>
      <c r="AF1890" s="27" t="s">
        <v>1879</v>
      </c>
      <c r="AG1890" s="27" t="s">
        <v>19</v>
      </c>
      <c r="AH1890" s="27" t="s">
        <v>311</v>
      </c>
      <c r="AI1890" s="27" t="s">
        <v>3220</v>
      </c>
      <c r="AJ1890" s="27" t="s">
        <v>19</v>
      </c>
      <c r="AK1890" t="s">
        <v>21</v>
      </c>
      <c r="AL1890" t="s">
        <v>19</v>
      </c>
      <c r="AM1890">
        <v>1</v>
      </c>
      <c r="AT1890" t="s">
        <v>19</v>
      </c>
      <c r="AU1890" t="s">
        <v>3208</v>
      </c>
    </row>
    <row r="1891" spans="1:47" ht="14.45" customHeight="1">
      <c r="A1891"/>
      <c r="B1891" s="26" t="s">
        <v>6827</v>
      </c>
      <c r="D1891" s="34" t="s">
        <v>7125</v>
      </c>
      <c r="E1891" s="261" t="s">
        <v>6852</v>
      </c>
      <c r="F1891" s="42" t="s">
        <v>6847</v>
      </c>
      <c r="G1891" s="42"/>
      <c r="H1891" s="42"/>
      <c r="I1891" s="42"/>
      <c r="J1891" s="34"/>
      <c r="K1891" s="42"/>
      <c r="L1891" s="55"/>
      <c r="M1891" s="42"/>
      <c r="N1891" s="42"/>
      <c r="O1891" s="42"/>
      <c r="P1891" s="42" t="s">
        <v>6919</v>
      </c>
      <c r="Q1891" s="42"/>
      <c r="R1891" s="42"/>
      <c r="S1891" s="42"/>
      <c r="T1891" s="42"/>
      <c r="U1891" s="70"/>
      <c r="V1891" s="70" t="s">
        <v>7126</v>
      </c>
      <c r="W1891">
        <v>3</v>
      </c>
      <c r="X1891" t="s">
        <v>3221</v>
      </c>
      <c r="Y1891" t="s">
        <v>3222</v>
      </c>
      <c r="Z1891" t="s">
        <v>19</v>
      </c>
      <c r="AA1891" t="s">
        <v>2357</v>
      </c>
      <c r="AB1891" t="s">
        <v>2357</v>
      </c>
      <c r="AC1891" t="s">
        <v>3223</v>
      </c>
      <c r="AD1891" t="s">
        <v>2397</v>
      </c>
      <c r="AE1891" t="s">
        <v>3224</v>
      </c>
      <c r="AF1891" s="27" t="s">
        <v>2194</v>
      </c>
      <c r="AG1891" s="27" t="s">
        <v>19</v>
      </c>
      <c r="AH1891" s="27" t="s">
        <v>1787</v>
      </c>
      <c r="AI1891" s="27" t="s">
        <v>2360</v>
      </c>
      <c r="AJ1891" s="27" t="s">
        <v>19</v>
      </c>
      <c r="AK1891" t="s">
        <v>21</v>
      </c>
      <c r="AL1891">
        <v>1</v>
      </c>
      <c r="AM1891">
        <v>1</v>
      </c>
      <c r="AT1891" t="s">
        <v>3206</v>
      </c>
      <c r="AU1891" t="s">
        <v>3208</v>
      </c>
    </row>
    <row r="1892" spans="1:47" ht="14.45" customHeight="1">
      <c r="A1892"/>
      <c r="B1892" s="26" t="s">
        <v>6827</v>
      </c>
      <c r="D1892" s="34" t="s">
        <v>7125</v>
      </c>
      <c r="E1892" s="261"/>
      <c r="F1892" s="42" t="s">
        <v>6847</v>
      </c>
      <c r="G1892" s="42"/>
      <c r="H1892" s="42"/>
      <c r="I1892" s="42"/>
      <c r="J1892" s="34"/>
      <c r="K1892" s="42"/>
      <c r="L1892" s="55"/>
      <c r="M1892" s="42"/>
      <c r="N1892" s="42"/>
      <c r="O1892" s="42"/>
      <c r="P1892" s="42"/>
      <c r="Q1892" s="42"/>
      <c r="R1892" s="42"/>
      <c r="S1892" s="42"/>
      <c r="T1892" s="42"/>
      <c r="U1892" s="70"/>
      <c r="V1892" s="70" t="s">
        <v>7126</v>
      </c>
      <c r="W1892">
        <v>4</v>
      </c>
      <c r="X1892" t="s">
        <v>313</v>
      </c>
      <c r="Y1892" t="s">
        <v>19</v>
      </c>
      <c r="Z1892" t="s">
        <v>19</v>
      </c>
      <c r="AA1892" t="s">
        <v>19</v>
      </c>
      <c r="AB1892" t="s">
        <v>19</v>
      </c>
      <c r="AC1892" t="s">
        <v>19</v>
      </c>
      <c r="AD1892" t="s">
        <v>19</v>
      </c>
      <c r="AE1892" t="s">
        <v>2196</v>
      </c>
      <c r="AF1892" s="27" t="s">
        <v>19</v>
      </c>
      <c r="AG1892" s="27" t="s">
        <v>3223</v>
      </c>
      <c r="AH1892" s="27" t="s">
        <v>19</v>
      </c>
      <c r="AI1892" s="27" t="s">
        <v>19</v>
      </c>
      <c r="AJ1892" s="27" t="s">
        <v>19</v>
      </c>
      <c r="AK1892" t="s">
        <v>21</v>
      </c>
      <c r="AL1892" t="s">
        <v>315</v>
      </c>
      <c r="AM1892" t="s">
        <v>315</v>
      </c>
      <c r="AT1892" t="s">
        <v>3206</v>
      </c>
      <c r="AU1892" t="s">
        <v>3208</v>
      </c>
    </row>
    <row r="1893" spans="1:47" ht="14.45" customHeight="1">
      <c r="A1893"/>
      <c r="B1893" s="26" t="s">
        <v>6827</v>
      </c>
      <c r="D1893" s="42" t="s">
        <v>6914</v>
      </c>
      <c r="E1893" s="268" t="s">
        <v>6852</v>
      </c>
      <c r="F1893" s="42" t="s">
        <v>6847</v>
      </c>
      <c r="G1893" s="42"/>
      <c r="H1893" s="42"/>
      <c r="I1893" s="42"/>
      <c r="J1893" s="42"/>
      <c r="K1893" s="42"/>
      <c r="L1893" s="42"/>
      <c r="M1893" s="42"/>
      <c r="N1893" s="42"/>
      <c r="O1893" s="42"/>
      <c r="P1893" s="42" t="s">
        <v>6919</v>
      </c>
      <c r="Q1893" s="42"/>
      <c r="R1893" s="42"/>
      <c r="S1893" s="42"/>
      <c r="T1893" s="42"/>
      <c r="U1893" s="42"/>
      <c r="V1893" s="70" t="s">
        <v>6833</v>
      </c>
      <c r="W1893">
        <v>3</v>
      </c>
      <c r="X1893" t="s">
        <v>2494</v>
      </c>
      <c r="Y1893" t="s">
        <v>3225</v>
      </c>
      <c r="Z1893" t="s">
        <v>19</v>
      </c>
      <c r="AA1893" t="s">
        <v>3226</v>
      </c>
      <c r="AB1893" t="s">
        <v>3226</v>
      </c>
      <c r="AC1893" t="s">
        <v>3227</v>
      </c>
      <c r="AD1893" t="s">
        <v>3228</v>
      </c>
      <c r="AE1893" t="s">
        <v>2497</v>
      </c>
      <c r="AF1893" s="27" t="s">
        <v>1879</v>
      </c>
      <c r="AG1893" s="27" t="s">
        <v>19</v>
      </c>
      <c r="AH1893" s="27" t="s">
        <v>2195</v>
      </c>
      <c r="AI1893" s="27" t="s">
        <v>3229</v>
      </c>
      <c r="AJ1893" s="27" t="s">
        <v>3230</v>
      </c>
      <c r="AK1893" t="s">
        <v>21</v>
      </c>
      <c r="AL1893">
        <v>1</v>
      </c>
      <c r="AM1893" t="s">
        <v>19</v>
      </c>
      <c r="AT1893" t="s">
        <v>3206</v>
      </c>
      <c r="AU1893" t="s">
        <v>19</v>
      </c>
    </row>
    <row r="1894" spans="1:47" ht="14.45" customHeight="1">
      <c r="A1894"/>
      <c r="B1894" s="26" t="s">
        <v>6827</v>
      </c>
      <c r="D1894" s="34" t="s">
        <v>6914</v>
      </c>
      <c r="E1894" s="261" t="s">
        <v>6852</v>
      </c>
      <c r="F1894" s="42" t="s">
        <v>6847</v>
      </c>
      <c r="G1894" s="42"/>
      <c r="H1894" s="42"/>
      <c r="I1894" s="42"/>
      <c r="J1894" s="34"/>
      <c r="K1894" s="42"/>
      <c r="L1894" s="55"/>
      <c r="M1894" s="42"/>
      <c r="N1894" s="42"/>
      <c r="O1894" s="42"/>
      <c r="P1894" s="42" t="s">
        <v>6919</v>
      </c>
      <c r="Q1894" s="42"/>
      <c r="R1894" s="42"/>
      <c r="S1894" s="42"/>
      <c r="T1894" s="42"/>
      <c r="U1894" s="70"/>
      <c r="V1894" s="70" t="s">
        <v>6833</v>
      </c>
      <c r="W1894">
        <v>3</v>
      </c>
      <c r="X1894" t="s">
        <v>2202</v>
      </c>
      <c r="Y1894" t="s">
        <v>3231</v>
      </c>
      <c r="Z1894" t="s">
        <v>19</v>
      </c>
      <c r="AA1894" t="s">
        <v>3232</v>
      </c>
      <c r="AB1894" t="s">
        <v>3232</v>
      </c>
      <c r="AC1894" t="s">
        <v>3233</v>
      </c>
      <c r="AD1894" t="s">
        <v>1753</v>
      </c>
      <c r="AE1894" t="s">
        <v>2208</v>
      </c>
      <c r="AF1894" s="27" t="s">
        <v>2209</v>
      </c>
      <c r="AG1894" s="27" t="s">
        <v>19</v>
      </c>
      <c r="AH1894" s="27" t="s">
        <v>2195</v>
      </c>
      <c r="AI1894" s="27" t="s">
        <v>3234</v>
      </c>
      <c r="AJ1894" s="27" t="s">
        <v>3235</v>
      </c>
      <c r="AK1894" t="s">
        <v>21</v>
      </c>
      <c r="AL1894">
        <v>1</v>
      </c>
      <c r="AM1894" t="s">
        <v>19</v>
      </c>
      <c r="AT1894" t="s">
        <v>3206</v>
      </c>
      <c r="AU1894" t="s">
        <v>19</v>
      </c>
    </row>
    <row r="1895" spans="1:47" ht="14.45" customHeight="1">
      <c r="A1895"/>
      <c r="B1895" s="26" t="s">
        <v>6827</v>
      </c>
      <c r="D1895" s="34" t="s">
        <v>6914</v>
      </c>
      <c r="E1895" s="261" t="s">
        <v>6852</v>
      </c>
      <c r="F1895" s="42" t="s">
        <v>6847</v>
      </c>
      <c r="G1895" s="42"/>
      <c r="H1895" s="42"/>
      <c r="I1895" s="42"/>
      <c r="J1895" s="34"/>
      <c r="K1895" s="42"/>
      <c r="L1895" s="55"/>
      <c r="M1895" s="42"/>
      <c r="N1895" s="42"/>
      <c r="O1895" s="42"/>
      <c r="P1895" s="42" t="s">
        <v>6919</v>
      </c>
      <c r="Q1895" s="42"/>
      <c r="R1895" s="42"/>
      <c r="S1895" s="42"/>
      <c r="T1895" s="42"/>
      <c r="U1895" s="70"/>
      <c r="V1895" s="70" t="s">
        <v>6833</v>
      </c>
      <c r="W1895">
        <v>3</v>
      </c>
      <c r="X1895" t="s">
        <v>3236</v>
      </c>
      <c r="Y1895" t="s">
        <v>3237</v>
      </c>
      <c r="Z1895" t="s">
        <v>19</v>
      </c>
      <c r="AA1895" t="s">
        <v>591</v>
      </c>
      <c r="AB1895" t="s">
        <v>591</v>
      </c>
      <c r="AC1895" t="s">
        <v>3238</v>
      </c>
      <c r="AD1895" t="s">
        <v>593</v>
      </c>
      <c r="AE1895" t="s">
        <v>3239</v>
      </c>
      <c r="AF1895" s="27" t="s">
        <v>3240</v>
      </c>
      <c r="AG1895" s="27" t="s">
        <v>19</v>
      </c>
      <c r="AH1895" s="27" t="s">
        <v>2775</v>
      </c>
      <c r="AI1895" s="27" t="s">
        <v>595</v>
      </c>
      <c r="AJ1895" s="27" t="s">
        <v>596</v>
      </c>
      <c r="AK1895" t="s">
        <v>21</v>
      </c>
      <c r="AL1895">
        <v>1</v>
      </c>
      <c r="AM1895" t="s">
        <v>19</v>
      </c>
      <c r="AT1895" t="s">
        <v>3206</v>
      </c>
      <c r="AU1895" t="s">
        <v>19</v>
      </c>
    </row>
    <row r="1896" spans="1:47" ht="14.45" customHeight="1">
      <c r="A1896"/>
      <c r="B1896" s="26" t="s">
        <v>6827</v>
      </c>
      <c r="D1896" s="34" t="s">
        <v>6914</v>
      </c>
      <c r="E1896" s="261"/>
      <c r="F1896" s="42"/>
      <c r="G1896" s="42"/>
      <c r="H1896" s="42"/>
      <c r="I1896" s="42"/>
      <c r="J1896" s="34"/>
      <c r="K1896" s="42"/>
      <c r="L1896" s="55"/>
      <c r="M1896" s="42"/>
      <c r="N1896" s="42"/>
      <c r="O1896" s="42"/>
      <c r="P1896" s="42"/>
      <c r="Q1896" s="42"/>
      <c r="R1896" s="42"/>
      <c r="S1896" s="42"/>
      <c r="T1896" s="42"/>
      <c r="U1896" s="70"/>
      <c r="V1896" s="70" t="s">
        <v>6833</v>
      </c>
      <c r="W1896">
        <v>3</v>
      </c>
      <c r="X1896" t="s">
        <v>1010</v>
      </c>
      <c r="Y1896" t="s">
        <v>3241</v>
      </c>
      <c r="Z1896" t="s">
        <v>19</v>
      </c>
      <c r="AA1896" t="s">
        <v>19</v>
      </c>
      <c r="AB1896" t="s">
        <v>19</v>
      </c>
      <c r="AC1896" t="s">
        <v>3241</v>
      </c>
      <c r="AD1896" t="s">
        <v>3228</v>
      </c>
      <c r="AE1896" t="s">
        <v>1013</v>
      </c>
      <c r="AF1896" s="27" t="s">
        <v>19</v>
      </c>
      <c r="AG1896" s="27" t="s">
        <v>19</v>
      </c>
      <c r="AH1896" s="27" t="s">
        <v>19</v>
      </c>
      <c r="AI1896" s="27" t="s">
        <v>19</v>
      </c>
      <c r="AJ1896" s="27" t="s">
        <v>19</v>
      </c>
      <c r="AK1896" t="s">
        <v>21</v>
      </c>
      <c r="AL1896">
        <v>1</v>
      </c>
      <c r="AM1896" t="s">
        <v>19</v>
      </c>
      <c r="AT1896" t="s">
        <v>3206</v>
      </c>
      <c r="AU1896" t="s">
        <v>19</v>
      </c>
    </row>
    <row r="1897" spans="1:47" ht="14.45" customHeight="1">
      <c r="A1897" s="410" t="s">
        <v>8115</v>
      </c>
      <c r="B1897" s="26" t="s">
        <v>6827</v>
      </c>
      <c r="D1897" s="34" t="s">
        <v>6914</v>
      </c>
      <c r="E1897" s="261"/>
      <c r="F1897" s="42"/>
      <c r="G1897" s="42"/>
      <c r="H1897" s="42" t="s">
        <v>6914</v>
      </c>
      <c r="I1897" s="42"/>
      <c r="J1897" s="34"/>
      <c r="K1897" s="42"/>
      <c r="L1897" s="407" t="s">
        <v>7034</v>
      </c>
      <c r="M1897" s="42"/>
      <c r="N1897" s="42"/>
      <c r="O1897" s="42"/>
      <c r="P1897" s="42"/>
      <c r="Q1897" s="42"/>
      <c r="R1897" s="42"/>
      <c r="S1897" s="42"/>
      <c r="T1897" s="42"/>
      <c r="U1897" s="70"/>
      <c r="V1897" s="70" t="s">
        <v>6833</v>
      </c>
      <c r="W1897">
        <v>3</v>
      </c>
      <c r="X1897" t="s">
        <v>1088</v>
      </c>
      <c r="Y1897" t="s">
        <v>3242</v>
      </c>
      <c r="Z1897" t="s">
        <v>19</v>
      </c>
      <c r="AA1897" t="s">
        <v>19</v>
      </c>
      <c r="AB1897" t="s">
        <v>19</v>
      </c>
      <c r="AC1897" t="s">
        <v>3242</v>
      </c>
      <c r="AD1897" t="s">
        <v>1756</v>
      </c>
      <c r="AE1897" t="s">
        <v>1114</v>
      </c>
      <c r="AF1897" s="27" t="s">
        <v>19</v>
      </c>
      <c r="AG1897" s="27" t="s">
        <v>19</v>
      </c>
      <c r="AH1897" s="27" t="s">
        <v>19</v>
      </c>
      <c r="AI1897" s="27" t="s">
        <v>19</v>
      </c>
      <c r="AJ1897" s="27" t="s">
        <v>19</v>
      </c>
      <c r="AK1897" t="s">
        <v>21</v>
      </c>
      <c r="AL1897">
        <v>1</v>
      </c>
      <c r="AM1897" t="s">
        <v>19</v>
      </c>
      <c r="AT1897" t="s">
        <v>3206</v>
      </c>
      <c r="AU1897" t="s">
        <v>19</v>
      </c>
    </row>
    <row r="1898" spans="1:47" ht="14.45" customHeight="1">
      <c r="A1898"/>
      <c r="B1898" s="26" t="s">
        <v>6828</v>
      </c>
      <c r="D1898" s="47"/>
      <c r="E1898" s="256"/>
      <c r="F1898" s="47"/>
      <c r="G1898" s="47"/>
      <c r="H1898" s="47"/>
      <c r="I1898" s="47"/>
      <c r="J1898" s="47"/>
      <c r="K1898" s="47"/>
      <c r="L1898" s="47"/>
      <c r="M1898" s="47"/>
      <c r="N1898" s="47"/>
      <c r="O1898" s="47"/>
      <c r="P1898" s="47"/>
      <c r="Q1898" s="47"/>
      <c r="R1898" s="47"/>
      <c r="S1898" s="47"/>
      <c r="T1898" s="47"/>
      <c r="U1898" s="47"/>
      <c r="V1898" s="48"/>
      <c r="W1898">
        <v>1</v>
      </c>
      <c r="X1898" t="s">
        <v>3243</v>
      </c>
    </row>
    <row r="1899" spans="1:47" ht="14.45" customHeight="1">
      <c r="A1899" s="222" t="s">
        <v>7879</v>
      </c>
      <c r="B1899" s="26" t="s">
        <v>6828</v>
      </c>
      <c r="D1899" s="47"/>
      <c r="E1899" s="256"/>
      <c r="F1899" s="47"/>
      <c r="G1899" s="47"/>
      <c r="H1899" s="47"/>
      <c r="I1899" s="47"/>
      <c r="J1899" s="47"/>
      <c r="K1899" s="47"/>
      <c r="L1899" s="47"/>
      <c r="M1899" s="47"/>
      <c r="N1899" s="47"/>
      <c r="O1899" s="47"/>
      <c r="P1899" s="47"/>
      <c r="Q1899" s="47"/>
      <c r="R1899" s="47"/>
      <c r="S1899" s="47"/>
      <c r="T1899" s="47"/>
      <c r="U1899" s="47"/>
      <c r="V1899" s="48"/>
      <c r="W1899">
        <v>2</v>
      </c>
      <c r="X1899" t="s">
        <v>1</v>
      </c>
      <c r="Y1899" t="s">
        <v>3244</v>
      </c>
      <c r="Z1899" t="s">
        <v>3245</v>
      </c>
      <c r="AA1899" s="179" t="s">
        <v>7904</v>
      </c>
    </row>
    <row r="1900" spans="1:47" ht="14.45" customHeight="1">
      <c r="A1900" s="222" t="s">
        <v>7879</v>
      </c>
      <c r="B1900" s="26" t="s">
        <v>6828</v>
      </c>
      <c r="D1900" s="47"/>
      <c r="E1900" s="256"/>
      <c r="F1900" s="47"/>
      <c r="G1900" s="47"/>
      <c r="H1900" s="47"/>
      <c r="I1900" s="47"/>
      <c r="J1900" s="47"/>
      <c r="K1900" s="47"/>
      <c r="L1900" s="47"/>
      <c r="M1900" s="47"/>
      <c r="N1900" s="47"/>
      <c r="O1900" s="47"/>
      <c r="P1900" s="47"/>
      <c r="Q1900" s="47"/>
      <c r="R1900" s="47"/>
      <c r="S1900" s="47"/>
      <c r="T1900" s="47"/>
      <c r="U1900" s="47"/>
      <c r="V1900" s="48"/>
      <c r="W1900">
        <v>2</v>
      </c>
      <c r="X1900" t="s">
        <v>1485</v>
      </c>
      <c r="Y1900" t="s">
        <v>3246</v>
      </c>
      <c r="Z1900" t="s">
        <v>3247</v>
      </c>
      <c r="AA1900" s="179" t="s">
        <v>7903</v>
      </c>
    </row>
    <row r="1901" spans="1:47" ht="14.45" customHeight="1">
      <c r="A1901"/>
      <c r="B1901" s="26" t="s">
        <v>6828</v>
      </c>
      <c r="D1901" s="47"/>
      <c r="E1901" s="256"/>
      <c r="F1901" s="47"/>
      <c r="G1901" s="47"/>
      <c r="H1901" s="47"/>
      <c r="I1901" s="47"/>
      <c r="J1901" s="47"/>
      <c r="K1901" s="47"/>
      <c r="L1901" s="47"/>
      <c r="M1901" s="47"/>
      <c r="N1901" s="47"/>
      <c r="O1901" s="47"/>
      <c r="P1901" s="47"/>
      <c r="Q1901" s="47"/>
      <c r="R1901" s="47"/>
      <c r="S1901" s="47"/>
      <c r="T1901" s="47"/>
      <c r="U1901" s="47"/>
      <c r="V1901" s="48"/>
      <c r="W1901">
        <v>0</v>
      </c>
      <c r="X1901" t="s">
        <v>5</v>
      </c>
      <c r="Y1901" t="s">
        <v>6</v>
      </c>
      <c r="Z1901" t="s">
        <v>7</v>
      </c>
      <c r="AA1901" t="s">
        <v>8</v>
      </c>
      <c r="AB1901" t="s">
        <v>8</v>
      </c>
      <c r="AC1901" t="s">
        <v>9</v>
      </c>
      <c r="AD1901" t="s">
        <v>10</v>
      </c>
      <c r="AE1901" t="s">
        <v>11</v>
      </c>
      <c r="AF1901" s="27" t="s">
        <v>12</v>
      </c>
      <c r="AG1901" s="27" t="s">
        <v>13</v>
      </c>
      <c r="AH1901" s="27" t="s">
        <v>14</v>
      </c>
      <c r="AI1901" s="27" t="s">
        <v>15</v>
      </c>
      <c r="AJ1901" s="27" t="s">
        <v>16</v>
      </c>
      <c r="AK1901" t="s">
        <v>17</v>
      </c>
      <c r="AL1901" t="s">
        <v>1</v>
      </c>
      <c r="AM1901" t="s">
        <v>1485</v>
      </c>
      <c r="AT1901" t="s">
        <v>1</v>
      </c>
      <c r="AU1901" t="s">
        <v>1485</v>
      </c>
    </row>
    <row r="1902" spans="1:47" ht="14.45" customHeight="1">
      <c r="A1902"/>
      <c r="B1902" s="26" t="s">
        <v>6828</v>
      </c>
      <c r="D1902" s="47"/>
      <c r="E1902" s="256"/>
      <c r="F1902" s="47"/>
      <c r="G1902" s="47"/>
      <c r="H1902" s="47"/>
      <c r="I1902" s="47"/>
      <c r="J1902" s="47"/>
      <c r="K1902" s="47"/>
      <c r="L1902" s="47"/>
      <c r="M1902" s="47"/>
      <c r="N1902" s="47"/>
      <c r="O1902" s="47"/>
      <c r="P1902" s="47"/>
      <c r="Q1902" s="47"/>
      <c r="R1902" s="47"/>
      <c r="S1902" s="47"/>
      <c r="T1902" s="47"/>
      <c r="U1902" s="47"/>
      <c r="V1902" s="48"/>
      <c r="W1902">
        <v>4</v>
      </c>
      <c r="X1902" t="s">
        <v>41</v>
      </c>
      <c r="Y1902" t="s">
        <v>19</v>
      </c>
      <c r="Z1902" t="s">
        <v>19</v>
      </c>
      <c r="AA1902" t="s">
        <v>19</v>
      </c>
      <c r="AB1902" t="s">
        <v>19</v>
      </c>
      <c r="AC1902" t="s">
        <v>19</v>
      </c>
      <c r="AD1902" t="s">
        <v>19</v>
      </c>
      <c r="AE1902" t="s">
        <v>42</v>
      </c>
      <c r="AF1902" s="27" t="s">
        <v>19</v>
      </c>
      <c r="AG1902" s="27" t="s">
        <v>19</v>
      </c>
      <c r="AH1902" s="27" t="s">
        <v>19</v>
      </c>
      <c r="AI1902" s="27" t="s">
        <v>19</v>
      </c>
      <c r="AJ1902" s="27" t="s">
        <v>19</v>
      </c>
      <c r="AK1902" t="s">
        <v>24</v>
      </c>
      <c r="AL1902">
        <v>25</v>
      </c>
      <c r="AM1902">
        <v>0</v>
      </c>
      <c r="AT1902">
        <v>25</v>
      </c>
      <c r="AU1902">
        <v>0</v>
      </c>
    </row>
    <row r="1903" spans="1:47" ht="14.45" customHeight="1">
      <c r="A1903"/>
      <c r="B1903" s="26" t="s">
        <v>6828</v>
      </c>
      <c r="D1903" s="47"/>
      <c r="E1903" s="256"/>
      <c r="F1903" s="47"/>
      <c r="G1903" s="47"/>
      <c r="H1903" s="47"/>
      <c r="I1903" s="47"/>
      <c r="J1903" s="47"/>
      <c r="K1903" s="47"/>
      <c r="L1903" s="47"/>
      <c r="M1903" s="47"/>
      <c r="N1903" s="47"/>
      <c r="O1903" s="47"/>
      <c r="P1903" s="47"/>
      <c r="Q1903" s="47"/>
      <c r="R1903" s="47"/>
      <c r="S1903" s="47"/>
      <c r="T1903" s="47"/>
      <c r="U1903" s="47"/>
      <c r="V1903" s="48"/>
      <c r="W1903">
        <v>4</v>
      </c>
      <c r="X1903" t="s">
        <v>60</v>
      </c>
      <c r="Y1903" t="s">
        <v>19</v>
      </c>
      <c r="Z1903" t="s">
        <v>19</v>
      </c>
      <c r="AA1903" t="s">
        <v>19</v>
      </c>
      <c r="AB1903" t="s">
        <v>19</v>
      </c>
      <c r="AC1903" t="s">
        <v>19</v>
      </c>
      <c r="AD1903" t="s">
        <v>19</v>
      </c>
      <c r="AE1903" t="s">
        <v>3248</v>
      </c>
      <c r="AF1903" s="27" t="s">
        <v>19</v>
      </c>
      <c r="AG1903" s="27" t="s">
        <v>19</v>
      </c>
      <c r="AH1903" s="27" t="s">
        <v>19</v>
      </c>
      <c r="AI1903" s="27" t="s">
        <v>19</v>
      </c>
      <c r="AJ1903" s="27" t="s">
        <v>19</v>
      </c>
      <c r="AK1903" t="s">
        <v>21</v>
      </c>
      <c r="AL1903">
        <v>1</v>
      </c>
      <c r="AM1903" t="s">
        <v>19</v>
      </c>
      <c r="AT1903">
        <v>1</v>
      </c>
      <c r="AU1903" t="s">
        <v>19</v>
      </c>
    </row>
    <row r="1904" spans="1:47" ht="14.45" customHeight="1">
      <c r="A1904"/>
      <c r="B1904" s="26" t="s">
        <v>6828</v>
      </c>
      <c r="D1904" s="47"/>
      <c r="E1904" s="256"/>
      <c r="F1904" s="47"/>
      <c r="G1904" s="47"/>
      <c r="H1904" s="47"/>
      <c r="I1904" s="47"/>
      <c r="J1904" s="47"/>
      <c r="K1904" s="47"/>
      <c r="L1904" s="47"/>
      <c r="M1904" s="47"/>
      <c r="N1904" s="47"/>
      <c r="O1904" s="47"/>
      <c r="P1904" s="47"/>
      <c r="Q1904" s="47"/>
      <c r="R1904" s="47"/>
      <c r="S1904" s="47"/>
      <c r="T1904" s="47"/>
      <c r="U1904" s="47"/>
      <c r="V1904" s="48"/>
      <c r="W1904">
        <v>4</v>
      </c>
      <c r="X1904" t="s">
        <v>60</v>
      </c>
      <c r="Y1904" t="s">
        <v>19</v>
      </c>
      <c r="Z1904" t="s">
        <v>19</v>
      </c>
      <c r="AA1904" t="s">
        <v>19</v>
      </c>
      <c r="AB1904" t="s">
        <v>19</v>
      </c>
      <c r="AC1904" t="s">
        <v>19</v>
      </c>
      <c r="AD1904" t="s">
        <v>19</v>
      </c>
      <c r="AE1904" t="s">
        <v>69</v>
      </c>
      <c r="AF1904" s="27" t="s">
        <v>19</v>
      </c>
      <c r="AG1904" s="27" t="s">
        <v>19</v>
      </c>
      <c r="AH1904" s="27" t="s">
        <v>19</v>
      </c>
      <c r="AI1904" s="27" t="s">
        <v>19</v>
      </c>
      <c r="AJ1904" s="27" t="s">
        <v>19</v>
      </c>
      <c r="AK1904" t="s">
        <v>21</v>
      </c>
      <c r="AL1904">
        <v>1</v>
      </c>
      <c r="AM1904">
        <v>2</v>
      </c>
      <c r="AT1904">
        <v>1</v>
      </c>
      <c r="AU1904">
        <v>2</v>
      </c>
    </row>
    <row r="1905" spans="1:47" ht="14.45" customHeight="1">
      <c r="A1905"/>
      <c r="B1905" s="26" t="s">
        <v>6828</v>
      </c>
      <c r="D1905" s="47"/>
      <c r="E1905" s="256"/>
      <c r="F1905" s="47"/>
      <c r="G1905" s="47"/>
      <c r="H1905" s="47"/>
      <c r="I1905" s="47"/>
      <c r="J1905" s="47"/>
      <c r="K1905" s="47"/>
      <c r="L1905" s="47"/>
      <c r="M1905" s="47"/>
      <c r="N1905" s="47"/>
      <c r="O1905" s="47"/>
      <c r="P1905" s="47"/>
      <c r="Q1905" s="47"/>
      <c r="R1905" s="47"/>
      <c r="S1905" s="47"/>
      <c r="T1905" s="47"/>
      <c r="U1905" s="47"/>
      <c r="V1905" s="48"/>
      <c r="W1905">
        <v>4</v>
      </c>
      <c r="X1905" t="s">
        <v>75</v>
      </c>
      <c r="Y1905" t="s">
        <v>19</v>
      </c>
      <c r="Z1905" t="s">
        <v>19</v>
      </c>
      <c r="AA1905" t="s">
        <v>19</v>
      </c>
      <c r="AB1905" t="s">
        <v>19</v>
      </c>
      <c r="AC1905" t="s">
        <v>19</v>
      </c>
      <c r="AD1905" t="s">
        <v>19</v>
      </c>
      <c r="AE1905" t="s">
        <v>89</v>
      </c>
      <c r="AF1905" s="27" t="s">
        <v>19</v>
      </c>
      <c r="AG1905" s="27" t="s">
        <v>19</v>
      </c>
      <c r="AH1905" s="27" t="s">
        <v>19</v>
      </c>
      <c r="AI1905" s="27" t="s">
        <v>19</v>
      </c>
      <c r="AJ1905" s="27" t="s">
        <v>19</v>
      </c>
      <c r="AK1905" t="s">
        <v>21</v>
      </c>
      <c r="AL1905">
        <v>1</v>
      </c>
      <c r="AM1905">
        <v>2</v>
      </c>
      <c r="AT1905">
        <v>1</v>
      </c>
      <c r="AU1905">
        <v>2</v>
      </c>
    </row>
    <row r="1906" spans="1:47" ht="14.45" customHeight="1">
      <c r="A1906"/>
      <c r="B1906" s="26" t="s">
        <v>6828</v>
      </c>
      <c r="D1906" s="47"/>
      <c r="E1906" s="256"/>
      <c r="F1906" s="47"/>
      <c r="G1906" s="47"/>
      <c r="H1906" s="47"/>
      <c r="I1906" s="47"/>
      <c r="J1906" s="47"/>
      <c r="K1906" s="47"/>
      <c r="L1906" s="47"/>
      <c r="M1906" s="47"/>
      <c r="N1906" s="47"/>
      <c r="O1906" s="47"/>
      <c r="P1906" s="47"/>
      <c r="Q1906" s="47"/>
      <c r="R1906" s="47"/>
      <c r="S1906" s="47"/>
      <c r="T1906" s="47"/>
      <c r="U1906" s="47"/>
      <c r="V1906" s="48"/>
      <c r="W1906">
        <v>4</v>
      </c>
      <c r="X1906" t="s">
        <v>75</v>
      </c>
      <c r="Y1906" t="s">
        <v>19</v>
      </c>
      <c r="Z1906" t="s">
        <v>19</v>
      </c>
      <c r="AA1906" t="s">
        <v>19</v>
      </c>
      <c r="AB1906" t="s">
        <v>19</v>
      </c>
      <c r="AC1906" t="s">
        <v>19</v>
      </c>
      <c r="AD1906" t="s">
        <v>19</v>
      </c>
      <c r="AE1906" t="s">
        <v>121</v>
      </c>
      <c r="AF1906" s="27" t="s">
        <v>19</v>
      </c>
      <c r="AG1906" s="27" t="s">
        <v>19</v>
      </c>
      <c r="AH1906" s="27" t="s">
        <v>19</v>
      </c>
      <c r="AI1906" s="27" t="s">
        <v>19</v>
      </c>
      <c r="AJ1906" s="27" t="s">
        <v>19</v>
      </c>
      <c r="AK1906" t="s">
        <v>21</v>
      </c>
      <c r="AL1906">
        <v>1</v>
      </c>
      <c r="AM1906" t="s">
        <v>19</v>
      </c>
      <c r="AT1906">
        <v>1</v>
      </c>
      <c r="AU1906" t="s">
        <v>19</v>
      </c>
    </row>
    <row r="1907" spans="1:47" ht="14.45" customHeight="1">
      <c r="A1907"/>
      <c r="B1907" s="26" t="s">
        <v>6828</v>
      </c>
      <c r="D1907" s="47"/>
      <c r="E1907" s="256"/>
      <c r="F1907" s="47"/>
      <c r="G1907" s="47"/>
      <c r="H1907" s="47"/>
      <c r="I1907" s="47"/>
      <c r="J1907" s="47"/>
      <c r="K1907" s="47"/>
      <c r="L1907" s="47"/>
      <c r="M1907" s="47"/>
      <c r="N1907" s="47"/>
      <c r="O1907" s="47"/>
      <c r="P1907" s="47"/>
      <c r="Q1907" s="47"/>
      <c r="R1907" s="47"/>
      <c r="S1907" s="47"/>
      <c r="T1907" s="47"/>
      <c r="U1907" s="47"/>
      <c r="V1907" s="48"/>
      <c r="W1907">
        <v>4</v>
      </c>
      <c r="X1907" t="s">
        <v>75</v>
      </c>
      <c r="Y1907" t="s">
        <v>19</v>
      </c>
      <c r="Z1907" t="s">
        <v>19</v>
      </c>
      <c r="AA1907" t="s">
        <v>19</v>
      </c>
      <c r="AB1907" t="s">
        <v>19</v>
      </c>
      <c r="AC1907" t="s">
        <v>19</v>
      </c>
      <c r="AD1907" t="s">
        <v>19</v>
      </c>
      <c r="AE1907" t="s">
        <v>125</v>
      </c>
      <c r="AF1907" s="27" t="s">
        <v>19</v>
      </c>
      <c r="AG1907" s="27" t="s">
        <v>19</v>
      </c>
      <c r="AH1907" s="27" t="s">
        <v>19</v>
      </c>
      <c r="AI1907" s="27" t="s">
        <v>19</v>
      </c>
      <c r="AJ1907" s="27" t="s">
        <v>19</v>
      </c>
      <c r="AK1907" t="s">
        <v>21</v>
      </c>
      <c r="AL1907" t="s">
        <v>19</v>
      </c>
      <c r="AM1907">
        <v>2</v>
      </c>
      <c r="AT1907" t="s">
        <v>19</v>
      </c>
      <c r="AU1907">
        <v>2</v>
      </c>
    </row>
    <row r="1908" spans="1:47" ht="14.45" customHeight="1">
      <c r="A1908"/>
      <c r="B1908" s="26" t="s">
        <v>6828</v>
      </c>
      <c r="D1908" s="47"/>
      <c r="E1908" s="256"/>
      <c r="F1908" s="47"/>
      <c r="G1908" s="47"/>
      <c r="H1908" s="47"/>
      <c r="I1908" s="47"/>
      <c r="J1908" s="47"/>
      <c r="K1908" s="47"/>
      <c r="L1908" s="47"/>
      <c r="M1908" s="47"/>
      <c r="N1908" s="47"/>
      <c r="O1908" s="47"/>
      <c r="P1908" s="47"/>
      <c r="Q1908" s="47"/>
      <c r="R1908" s="47"/>
      <c r="S1908" s="47"/>
      <c r="T1908" s="47"/>
      <c r="U1908" s="47"/>
      <c r="V1908" s="48"/>
      <c r="W1908">
        <v>4</v>
      </c>
      <c r="X1908" t="s">
        <v>75</v>
      </c>
      <c r="Y1908" t="s">
        <v>19</v>
      </c>
      <c r="Z1908" t="s">
        <v>19</v>
      </c>
      <c r="AA1908" t="s">
        <v>19</v>
      </c>
      <c r="AB1908" t="s">
        <v>19</v>
      </c>
      <c r="AC1908" t="s">
        <v>19</v>
      </c>
      <c r="AD1908" t="s">
        <v>19</v>
      </c>
      <c r="AE1908" t="s">
        <v>3249</v>
      </c>
      <c r="AF1908" s="27" t="s">
        <v>19</v>
      </c>
      <c r="AG1908" s="27" t="s">
        <v>19</v>
      </c>
      <c r="AH1908" s="27" t="s">
        <v>19</v>
      </c>
      <c r="AI1908" s="27" t="s">
        <v>19</v>
      </c>
      <c r="AJ1908" s="27" t="s">
        <v>19</v>
      </c>
      <c r="AK1908" t="s">
        <v>21</v>
      </c>
      <c r="AL1908">
        <v>1</v>
      </c>
      <c r="AM1908" t="s">
        <v>19</v>
      </c>
      <c r="AT1908">
        <v>1</v>
      </c>
      <c r="AU1908" t="s">
        <v>19</v>
      </c>
    </row>
    <row r="1909" spans="1:47" ht="14.45" customHeight="1">
      <c r="A1909"/>
      <c r="B1909" s="26" t="s">
        <v>6828</v>
      </c>
      <c r="D1909" s="47" t="s">
        <v>6851</v>
      </c>
      <c r="E1909" s="256"/>
      <c r="F1909" s="47" t="s">
        <v>6847</v>
      </c>
      <c r="G1909" s="47"/>
      <c r="H1909" s="47"/>
      <c r="I1909" s="47"/>
      <c r="J1909" s="47" t="s">
        <v>7127</v>
      </c>
      <c r="K1909" s="47"/>
      <c r="L1909" s="47"/>
      <c r="M1909" s="47"/>
      <c r="N1909" s="47"/>
      <c r="O1909" s="47"/>
      <c r="P1909" s="47"/>
      <c r="Q1909" s="47"/>
      <c r="R1909" s="47"/>
      <c r="S1909" s="47"/>
      <c r="T1909" s="47"/>
      <c r="U1909" s="47"/>
      <c r="V1909" s="48" t="s">
        <v>6836</v>
      </c>
      <c r="W1909">
        <v>3</v>
      </c>
      <c r="X1909" t="s">
        <v>75</v>
      </c>
      <c r="Y1909" t="s">
        <v>3250</v>
      </c>
      <c r="Z1909" t="s">
        <v>19</v>
      </c>
      <c r="AA1909" t="s">
        <v>204</v>
      </c>
      <c r="AB1909" t="s">
        <v>204</v>
      </c>
      <c r="AC1909" t="s">
        <v>3251</v>
      </c>
      <c r="AD1909" t="s">
        <v>297</v>
      </c>
      <c r="AE1909" t="s">
        <v>287</v>
      </c>
      <c r="AF1909" s="27" t="s">
        <v>19</v>
      </c>
      <c r="AG1909" s="27" t="s">
        <v>19</v>
      </c>
      <c r="AH1909" s="27" t="s">
        <v>19</v>
      </c>
      <c r="AI1909" s="27" t="s">
        <v>208</v>
      </c>
      <c r="AJ1909" s="27" t="s">
        <v>209</v>
      </c>
      <c r="AK1909" t="s">
        <v>21</v>
      </c>
      <c r="AL1909">
        <v>1</v>
      </c>
      <c r="AM1909" t="s">
        <v>19</v>
      </c>
      <c r="AT1909" t="s">
        <v>3244</v>
      </c>
      <c r="AU1909" t="s">
        <v>19</v>
      </c>
    </row>
    <row r="1910" spans="1:47" ht="14.45" customHeight="1">
      <c r="A1910"/>
      <c r="B1910" s="26" t="s">
        <v>6828</v>
      </c>
      <c r="D1910" s="47" t="s">
        <v>6851</v>
      </c>
      <c r="E1910" s="256" t="s">
        <v>6852</v>
      </c>
      <c r="F1910" s="47" t="s">
        <v>6847</v>
      </c>
      <c r="G1910" s="47"/>
      <c r="H1910" s="47"/>
      <c r="I1910" s="47"/>
      <c r="J1910" s="47"/>
      <c r="K1910" s="47"/>
      <c r="L1910" s="47"/>
      <c r="M1910" s="47"/>
      <c r="N1910" s="47"/>
      <c r="O1910" s="47"/>
      <c r="P1910" s="47"/>
      <c r="Q1910" s="47"/>
      <c r="R1910" s="47"/>
      <c r="S1910" s="47"/>
      <c r="T1910" s="47"/>
      <c r="U1910" s="47"/>
      <c r="V1910" s="48" t="s">
        <v>6836</v>
      </c>
      <c r="W1910">
        <v>3</v>
      </c>
      <c r="X1910" t="s">
        <v>3252</v>
      </c>
      <c r="Y1910" t="s">
        <v>3253</v>
      </c>
      <c r="Z1910" t="s">
        <v>19</v>
      </c>
      <c r="AA1910" t="s">
        <v>1445</v>
      </c>
      <c r="AB1910" t="s">
        <v>1445</v>
      </c>
      <c r="AC1910" t="s">
        <v>3254</v>
      </c>
      <c r="AD1910" t="s">
        <v>469</v>
      </c>
      <c r="AE1910" t="s">
        <v>3255</v>
      </c>
      <c r="AF1910" s="27" t="s">
        <v>19</v>
      </c>
      <c r="AG1910" s="27" t="s">
        <v>19</v>
      </c>
      <c r="AH1910" s="27" t="s">
        <v>311</v>
      </c>
      <c r="AI1910" s="27" t="s">
        <v>1449</v>
      </c>
      <c r="AJ1910" s="27" t="s">
        <v>19</v>
      </c>
      <c r="AK1910" t="s">
        <v>21</v>
      </c>
      <c r="AL1910">
        <v>1</v>
      </c>
      <c r="AM1910" t="s">
        <v>19</v>
      </c>
      <c r="AT1910" t="s">
        <v>3244</v>
      </c>
      <c r="AU1910" t="s">
        <v>19</v>
      </c>
    </row>
    <row r="1911" spans="1:47" ht="14.45" customHeight="1">
      <c r="A1911"/>
      <c r="B1911" s="26" t="s">
        <v>6828</v>
      </c>
      <c r="D1911" s="47" t="s">
        <v>6851</v>
      </c>
      <c r="E1911" s="256"/>
      <c r="F1911" s="47" t="s">
        <v>6847</v>
      </c>
      <c r="G1911" s="47"/>
      <c r="H1911" s="47"/>
      <c r="I1911" s="47"/>
      <c r="J1911" s="47"/>
      <c r="K1911" s="47"/>
      <c r="L1911" s="47"/>
      <c r="M1911" s="47"/>
      <c r="N1911" s="47"/>
      <c r="O1911" s="47"/>
      <c r="P1911" s="47"/>
      <c r="Q1911" s="47"/>
      <c r="R1911" s="47"/>
      <c r="S1911" s="47"/>
      <c r="T1911" s="47"/>
      <c r="U1911" s="47"/>
      <c r="V1911" s="48" t="s">
        <v>6836</v>
      </c>
      <c r="W1911">
        <v>4</v>
      </c>
      <c r="X1911" t="s">
        <v>313</v>
      </c>
      <c r="Y1911" t="s">
        <v>19</v>
      </c>
      <c r="Z1911" t="s">
        <v>19</v>
      </c>
      <c r="AA1911" t="s">
        <v>19</v>
      </c>
      <c r="AB1911" t="s">
        <v>19</v>
      </c>
      <c r="AC1911" t="s">
        <v>19</v>
      </c>
      <c r="AD1911" t="s">
        <v>19</v>
      </c>
      <c r="AE1911" t="s">
        <v>421</v>
      </c>
      <c r="AF1911" s="27" t="s">
        <v>19</v>
      </c>
      <c r="AG1911" s="27" t="s">
        <v>3254</v>
      </c>
      <c r="AH1911" s="27" t="s">
        <v>19</v>
      </c>
      <c r="AI1911" s="27" t="s">
        <v>19</v>
      </c>
      <c r="AJ1911" s="27" t="s">
        <v>19</v>
      </c>
      <c r="AK1911" t="s">
        <v>21</v>
      </c>
      <c r="AL1911" t="s">
        <v>315</v>
      </c>
      <c r="AM1911" t="s">
        <v>19</v>
      </c>
      <c r="AT1911" t="s">
        <v>3244</v>
      </c>
      <c r="AU1911" t="s">
        <v>19</v>
      </c>
    </row>
    <row r="1912" spans="1:47" ht="14.45" customHeight="1">
      <c r="A1912"/>
      <c r="B1912" s="26" t="s">
        <v>6828</v>
      </c>
      <c r="D1912" s="47" t="s">
        <v>6959</v>
      </c>
      <c r="E1912" s="256"/>
      <c r="F1912" s="47"/>
      <c r="G1912" s="47"/>
      <c r="H1912" s="47"/>
      <c r="I1912" s="47"/>
      <c r="J1912" s="47" t="s">
        <v>7128</v>
      </c>
      <c r="K1912" s="47"/>
      <c r="L1912" s="47"/>
      <c r="M1912" s="47"/>
      <c r="N1912" s="47"/>
      <c r="O1912" s="47"/>
      <c r="P1912" s="47"/>
      <c r="Q1912" s="47"/>
      <c r="R1912" s="47"/>
      <c r="S1912" s="47"/>
      <c r="T1912" s="47"/>
      <c r="U1912" s="47"/>
      <c r="V1912" s="48" t="s">
        <v>6836</v>
      </c>
      <c r="W1912">
        <v>3</v>
      </c>
      <c r="X1912" t="s">
        <v>720</v>
      </c>
      <c r="Y1912" t="s">
        <v>3256</v>
      </c>
      <c r="Z1912" t="s">
        <v>19</v>
      </c>
      <c r="AA1912" t="s">
        <v>19</v>
      </c>
      <c r="AB1912" t="s">
        <v>3257</v>
      </c>
      <c r="AC1912" t="s">
        <v>3256</v>
      </c>
      <c r="AD1912" t="s">
        <v>1889</v>
      </c>
      <c r="AE1912" t="s">
        <v>723</v>
      </c>
      <c r="AF1912" s="27" t="s">
        <v>19</v>
      </c>
      <c r="AG1912" s="27" t="s">
        <v>841</v>
      </c>
      <c r="AH1912" s="27" t="s">
        <v>724</v>
      </c>
      <c r="AI1912" s="27" t="s">
        <v>19</v>
      </c>
      <c r="AJ1912" s="27" t="s">
        <v>19</v>
      </c>
      <c r="AK1912" t="s">
        <v>21</v>
      </c>
      <c r="AL1912">
        <v>1</v>
      </c>
      <c r="AM1912" t="s">
        <v>19</v>
      </c>
      <c r="AT1912" t="s">
        <v>3244</v>
      </c>
      <c r="AU1912" t="s">
        <v>19</v>
      </c>
    </row>
    <row r="1913" spans="1:47" ht="14.45" customHeight="1">
      <c r="A1913"/>
      <c r="B1913" s="26" t="s">
        <v>6829</v>
      </c>
      <c r="D1913" s="47"/>
      <c r="E1913" s="256"/>
      <c r="F1913" s="47"/>
      <c r="G1913" s="47"/>
      <c r="H1913" s="47"/>
      <c r="I1913" s="47"/>
      <c r="J1913" s="47"/>
      <c r="K1913" s="47"/>
      <c r="L1913" s="47"/>
      <c r="M1913" s="47"/>
      <c r="N1913" s="47"/>
      <c r="O1913" s="47"/>
      <c r="P1913" s="47"/>
      <c r="Q1913" s="47"/>
      <c r="R1913" s="47"/>
      <c r="S1913" s="47"/>
      <c r="T1913" s="47"/>
      <c r="U1913" s="47"/>
      <c r="V1913" s="48"/>
      <c r="W1913">
        <v>1</v>
      </c>
      <c r="X1913" t="s">
        <v>3258</v>
      </c>
    </row>
    <row r="1914" spans="1:47" ht="14.45" customHeight="1">
      <c r="A1914" s="225" t="s">
        <v>7879</v>
      </c>
      <c r="B1914" s="26" t="s">
        <v>6829</v>
      </c>
      <c r="D1914" s="47"/>
      <c r="E1914" s="256"/>
      <c r="F1914" s="47"/>
      <c r="G1914" s="47"/>
      <c r="H1914" s="47"/>
      <c r="I1914" s="47"/>
      <c r="J1914" s="47"/>
      <c r="K1914" s="47"/>
      <c r="L1914" s="47"/>
      <c r="M1914" s="47"/>
      <c r="N1914" s="47"/>
      <c r="O1914" s="47"/>
      <c r="P1914" s="47"/>
      <c r="Q1914" s="47"/>
      <c r="R1914" s="47"/>
      <c r="S1914" s="47"/>
      <c r="T1914" s="47"/>
      <c r="U1914" s="47"/>
      <c r="V1914" s="48"/>
      <c r="W1914">
        <v>2</v>
      </c>
      <c r="X1914" t="s">
        <v>1</v>
      </c>
      <c r="Y1914" t="s">
        <v>3259</v>
      </c>
      <c r="Z1914" t="s">
        <v>3260</v>
      </c>
      <c r="AA1914" s="179" t="s">
        <v>7905</v>
      </c>
    </row>
    <row r="1915" spans="1:47" ht="14.45" customHeight="1">
      <c r="A1915" s="225" t="s">
        <v>7879</v>
      </c>
      <c r="B1915" s="26" t="s">
        <v>6829</v>
      </c>
      <c r="D1915" s="47"/>
      <c r="E1915" s="256"/>
      <c r="F1915" s="47"/>
      <c r="G1915" s="47"/>
      <c r="H1915" s="47"/>
      <c r="I1915" s="47"/>
      <c r="J1915" s="47"/>
      <c r="K1915" s="47"/>
      <c r="L1915" s="47"/>
      <c r="M1915" s="47"/>
      <c r="N1915" s="47"/>
      <c r="O1915" s="47"/>
      <c r="P1915" s="47"/>
      <c r="Q1915" s="47"/>
      <c r="R1915" s="47"/>
      <c r="S1915" s="47"/>
      <c r="T1915" s="47"/>
      <c r="U1915" s="47"/>
      <c r="V1915" s="48"/>
      <c r="W1915">
        <v>2</v>
      </c>
      <c r="X1915" t="s">
        <v>1485</v>
      </c>
      <c r="Y1915" t="s">
        <v>3261</v>
      </c>
      <c r="Z1915" t="s">
        <v>3053</v>
      </c>
      <c r="AA1915" s="179" t="s">
        <v>7897</v>
      </c>
    </row>
    <row r="1916" spans="1:47" ht="14.45" customHeight="1">
      <c r="A1916"/>
      <c r="B1916" s="26" t="s">
        <v>6829</v>
      </c>
      <c r="D1916" s="47"/>
      <c r="E1916" s="256"/>
      <c r="F1916" s="47"/>
      <c r="G1916" s="47"/>
      <c r="H1916" s="47"/>
      <c r="I1916" s="47"/>
      <c r="J1916" s="47"/>
      <c r="K1916" s="47"/>
      <c r="L1916" s="47"/>
      <c r="M1916" s="47"/>
      <c r="N1916" s="47"/>
      <c r="O1916" s="47"/>
      <c r="P1916" s="47"/>
      <c r="Q1916" s="47"/>
      <c r="R1916" s="47"/>
      <c r="S1916" s="47"/>
      <c r="T1916" s="47"/>
      <c r="U1916" s="47"/>
      <c r="V1916" s="48"/>
      <c r="W1916">
        <v>0</v>
      </c>
      <c r="X1916" t="s">
        <v>5</v>
      </c>
      <c r="Y1916" t="s">
        <v>6</v>
      </c>
      <c r="Z1916" t="s">
        <v>7</v>
      </c>
      <c r="AA1916" t="s">
        <v>8</v>
      </c>
      <c r="AB1916" t="s">
        <v>8</v>
      </c>
      <c r="AC1916" t="s">
        <v>9</v>
      </c>
      <c r="AD1916" t="s">
        <v>10</v>
      </c>
      <c r="AE1916" t="s">
        <v>11</v>
      </c>
      <c r="AF1916" s="27" t="s">
        <v>12</v>
      </c>
      <c r="AG1916" s="27" t="s">
        <v>13</v>
      </c>
      <c r="AH1916" s="27" t="s">
        <v>14</v>
      </c>
      <c r="AI1916" s="27" t="s">
        <v>15</v>
      </c>
      <c r="AJ1916" s="27" t="s">
        <v>16</v>
      </c>
      <c r="AK1916" t="s">
        <v>17</v>
      </c>
      <c r="AL1916" t="s">
        <v>1</v>
      </c>
      <c r="AM1916" t="s">
        <v>1485</v>
      </c>
      <c r="AT1916" t="s">
        <v>1</v>
      </c>
      <c r="AU1916" t="s">
        <v>1485</v>
      </c>
    </row>
    <row r="1917" spans="1:47" ht="14.45" customHeight="1">
      <c r="A1917"/>
      <c r="B1917" s="26" t="s">
        <v>6829</v>
      </c>
      <c r="D1917" s="47"/>
      <c r="E1917" s="256"/>
      <c r="F1917" s="47"/>
      <c r="G1917" s="47"/>
      <c r="H1917" s="47"/>
      <c r="I1917" s="47"/>
      <c r="J1917" s="47"/>
      <c r="K1917" s="47"/>
      <c r="L1917" s="47"/>
      <c r="M1917" s="47"/>
      <c r="N1917" s="47"/>
      <c r="O1917" s="47"/>
      <c r="P1917" s="47"/>
      <c r="Q1917" s="47"/>
      <c r="R1917" s="47"/>
      <c r="S1917" s="47"/>
      <c r="T1917" s="47"/>
      <c r="U1917" s="47"/>
      <c r="V1917" s="48"/>
      <c r="W1917">
        <v>4</v>
      </c>
      <c r="X1917" t="s">
        <v>33</v>
      </c>
      <c r="Y1917" t="s">
        <v>19</v>
      </c>
      <c r="Z1917" t="s">
        <v>19</v>
      </c>
      <c r="AA1917" t="s">
        <v>19</v>
      </c>
      <c r="AB1917" t="s">
        <v>19</v>
      </c>
      <c r="AC1917" t="s">
        <v>19</v>
      </c>
      <c r="AD1917" t="s">
        <v>19</v>
      </c>
      <c r="AE1917" t="s">
        <v>35</v>
      </c>
      <c r="AF1917" s="27" t="s">
        <v>19</v>
      </c>
      <c r="AG1917" s="27" t="s">
        <v>19</v>
      </c>
      <c r="AH1917" s="27" t="s">
        <v>19</v>
      </c>
      <c r="AI1917" s="27" t="s">
        <v>19</v>
      </c>
      <c r="AJ1917" s="27" t="s">
        <v>19</v>
      </c>
      <c r="AK1917" t="s">
        <v>24</v>
      </c>
      <c r="AL1917">
        <v>396</v>
      </c>
      <c r="AM1917">
        <v>396</v>
      </c>
      <c r="AT1917">
        <v>396</v>
      </c>
      <c r="AU1917">
        <v>396</v>
      </c>
    </row>
    <row r="1918" spans="1:47" ht="14.45" customHeight="1">
      <c r="A1918"/>
      <c r="B1918" s="26" t="s">
        <v>6829</v>
      </c>
      <c r="D1918" s="47"/>
      <c r="E1918" s="256"/>
      <c r="F1918" s="47"/>
      <c r="G1918" s="47"/>
      <c r="H1918" s="47"/>
      <c r="I1918" s="47"/>
      <c r="J1918" s="47"/>
      <c r="K1918" s="47"/>
      <c r="L1918" s="47"/>
      <c r="M1918" s="47"/>
      <c r="N1918" s="47"/>
      <c r="O1918" s="47"/>
      <c r="P1918" s="47"/>
      <c r="Q1918" s="47"/>
      <c r="R1918" s="47"/>
      <c r="S1918" s="47"/>
      <c r="T1918" s="47"/>
      <c r="U1918" s="47"/>
      <c r="V1918" s="48"/>
      <c r="W1918">
        <v>4</v>
      </c>
      <c r="X1918" t="s">
        <v>36</v>
      </c>
      <c r="Y1918" t="s">
        <v>19</v>
      </c>
      <c r="Z1918" t="s">
        <v>19</v>
      </c>
      <c r="AA1918" t="s">
        <v>19</v>
      </c>
      <c r="AB1918" t="s">
        <v>19</v>
      </c>
      <c r="AC1918" t="s">
        <v>19</v>
      </c>
      <c r="AD1918" t="s">
        <v>19</v>
      </c>
      <c r="AE1918" t="s">
        <v>38</v>
      </c>
      <c r="AF1918" s="27" t="s">
        <v>19</v>
      </c>
      <c r="AG1918" s="27" t="s">
        <v>19</v>
      </c>
      <c r="AH1918" s="27" t="s">
        <v>19</v>
      </c>
      <c r="AI1918" s="27" t="s">
        <v>19</v>
      </c>
      <c r="AJ1918" s="27" t="s">
        <v>19</v>
      </c>
      <c r="AK1918" t="s">
        <v>24</v>
      </c>
      <c r="AL1918">
        <v>145</v>
      </c>
      <c r="AM1918">
        <v>0</v>
      </c>
      <c r="AT1918">
        <v>145</v>
      </c>
      <c r="AU1918">
        <v>0</v>
      </c>
    </row>
    <row r="1919" spans="1:47" ht="14.45" customHeight="1">
      <c r="A1919"/>
      <c r="B1919" s="26" t="s">
        <v>6829</v>
      </c>
      <c r="D1919" s="47"/>
      <c r="E1919" s="256"/>
      <c r="F1919" s="47"/>
      <c r="G1919" s="47"/>
      <c r="H1919" s="47"/>
      <c r="I1919" s="47"/>
      <c r="J1919" s="47"/>
      <c r="K1919" s="47"/>
      <c r="L1919" s="47"/>
      <c r="M1919" s="47"/>
      <c r="N1919" s="47"/>
      <c r="O1919" s="47"/>
      <c r="P1919" s="47"/>
      <c r="Q1919" s="47"/>
      <c r="R1919" s="47"/>
      <c r="S1919" s="47"/>
      <c r="T1919" s="47"/>
      <c r="U1919" s="47"/>
      <c r="V1919" s="48"/>
      <c r="W1919">
        <v>4</v>
      </c>
      <c r="X1919" t="s">
        <v>60</v>
      </c>
      <c r="Y1919" t="s">
        <v>19</v>
      </c>
      <c r="Z1919" t="s">
        <v>19</v>
      </c>
      <c r="AA1919" t="s">
        <v>19</v>
      </c>
      <c r="AB1919" t="s">
        <v>19</v>
      </c>
      <c r="AC1919" t="s">
        <v>19</v>
      </c>
      <c r="AD1919" t="s">
        <v>19</v>
      </c>
      <c r="AE1919" t="s">
        <v>1761</v>
      </c>
      <c r="AF1919" s="27" t="s">
        <v>19</v>
      </c>
      <c r="AG1919" s="27" t="s">
        <v>19</v>
      </c>
      <c r="AH1919" s="27" t="s">
        <v>19</v>
      </c>
      <c r="AI1919" s="27" t="s">
        <v>19</v>
      </c>
      <c r="AJ1919" s="27" t="s">
        <v>19</v>
      </c>
      <c r="AK1919" t="s">
        <v>21</v>
      </c>
      <c r="AL1919">
        <v>2</v>
      </c>
      <c r="AM1919">
        <v>2</v>
      </c>
      <c r="AT1919">
        <v>2</v>
      </c>
      <c r="AU1919">
        <v>2</v>
      </c>
    </row>
    <row r="1920" spans="1:47" ht="14.45" customHeight="1">
      <c r="A1920"/>
      <c r="B1920" s="26" t="s">
        <v>6829</v>
      </c>
      <c r="D1920" s="47"/>
      <c r="E1920" s="256"/>
      <c r="F1920" s="47"/>
      <c r="G1920" s="47"/>
      <c r="H1920" s="47"/>
      <c r="I1920" s="47"/>
      <c r="J1920" s="47"/>
      <c r="K1920" s="47"/>
      <c r="L1920" s="47"/>
      <c r="M1920" s="47"/>
      <c r="N1920" s="47"/>
      <c r="O1920" s="47"/>
      <c r="P1920" s="47"/>
      <c r="Q1920" s="47"/>
      <c r="R1920" s="47"/>
      <c r="S1920" s="47"/>
      <c r="T1920" s="47"/>
      <c r="U1920" s="47"/>
      <c r="V1920" s="48"/>
      <c r="W1920">
        <v>4</v>
      </c>
      <c r="X1920" t="s">
        <v>60</v>
      </c>
      <c r="Y1920" t="s">
        <v>19</v>
      </c>
      <c r="Z1920" t="s">
        <v>19</v>
      </c>
      <c r="AA1920" t="s">
        <v>19</v>
      </c>
      <c r="AB1920" t="s">
        <v>19</v>
      </c>
      <c r="AC1920" t="s">
        <v>19</v>
      </c>
      <c r="AD1920" t="s">
        <v>19</v>
      </c>
      <c r="AE1920" t="s">
        <v>69</v>
      </c>
      <c r="AF1920" s="27" t="s">
        <v>19</v>
      </c>
      <c r="AG1920" s="27" t="s">
        <v>19</v>
      </c>
      <c r="AH1920" s="27" t="s">
        <v>19</v>
      </c>
      <c r="AI1920" s="27" t="s">
        <v>19</v>
      </c>
      <c r="AJ1920" s="27" t="s">
        <v>19</v>
      </c>
      <c r="AK1920" t="s">
        <v>21</v>
      </c>
      <c r="AL1920">
        <v>2</v>
      </c>
      <c r="AM1920" t="s">
        <v>19</v>
      </c>
      <c r="AT1920">
        <v>2</v>
      </c>
      <c r="AU1920" t="s">
        <v>19</v>
      </c>
    </row>
    <row r="1921" spans="1:47" ht="14.45" customHeight="1">
      <c r="A1921"/>
      <c r="B1921" s="26" t="s">
        <v>6829</v>
      </c>
      <c r="D1921" s="47"/>
      <c r="E1921" s="256"/>
      <c r="F1921" s="47"/>
      <c r="G1921" s="47"/>
      <c r="H1921" s="47"/>
      <c r="I1921" s="47"/>
      <c r="J1921" s="47"/>
      <c r="K1921" s="47"/>
      <c r="L1921" s="47"/>
      <c r="M1921" s="47"/>
      <c r="N1921" s="47"/>
      <c r="O1921" s="47"/>
      <c r="P1921" s="47"/>
      <c r="Q1921" s="47"/>
      <c r="R1921" s="47"/>
      <c r="S1921" s="47"/>
      <c r="T1921" s="47"/>
      <c r="U1921" s="47"/>
      <c r="V1921" s="48"/>
      <c r="W1921">
        <v>4</v>
      </c>
      <c r="X1921" t="s">
        <v>60</v>
      </c>
      <c r="Y1921" t="s">
        <v>19</v>
      </c>
      <c r="Z1921" t="s">
        <v>19</v>
      </c>
      <c r="AA1921" t="s">
        <v>19</v>
      </c>
      <c r="AB1921" t="s">
        <v>19</v>
      </c>
      <c r="AC1921" t="s">
        <v>19</v>
      </c>
      <c r="AD1921" t="s">
        <v>19</v>
      </c>
      <c r="AE1921" t="s">
        <v>70</v>
      </c>
      <c r="AF1921" s="27" t="s">
        <v>19</v>
      </c>
      <c r="AG1921" s="27" t="s">
        <v>19</v>
      </c>
      <c r="AH1921" s="27" t="s">
        <v>19</v>
      </c>
      <c r="AI1921" s="27" t="s">
        <v>19</v>
      </c>
      <c r="AJ1921" s="27" t="s">
        <v>19</v>
      </c>
      <c r="AK1921" t="s">
        <v>21</v>
      </c>
      <c r="AL1921">
        <v>2</v>
      </c>
      <c r="AM1921" t="s">
        <v>19</v>
      </c>
      <c r="AT1921">
        <v>2</v>
      </c>
      <c r="AU1921" t="s">
        <v>19</v>
      </c>
    </row>
    <row r="1922" spans="1:47" ht="14.45" customHeight="1">
      <c r="A1922"/>
      <c r="B1922" s="26" t="s">
        <v>6829</v>
      </c>
      <c r="D1922" s="47"/>
      <c r="E1922" s="256"/>
      <c r="F1922" s="47"/>
      <c r="G1922" s="47"/>
      <c r="H1922" s="47"/>
      <c r="I1922" s="47"/>
      <c r="J1922" s="47"/>
      <c r="K1922" s="47"/>
      <c r="L1922" s="47"/>
      <c r="M1922" s="47"/>
      <c r="N1922" s="47"/>
      <c r="O1922" s="47"/>
      <c r="P1922" s="47"/>
      <c r="Q1922" s="47"/>
      <c r="R1922" s="47"/>
      <c r="S1922" s="47"/>
      <c r="T1922" s="47"/>
      <c r="U1922" s="47"/>
      <c r="V1922" s="48"/>
      <c r="W1922">
        <v>4</v>
      </c>
      <c r="X1922" t="s">
        <v>60</v>
      </c>
      <c r="Y1922" t="s">
        <v>19</v>
      </c>
      <c r="Z1922" t="s">
        <v>19</v>
      </c>
      <c r="AA1922" t="s">
        <v>19</v>
      </c>
      <c r="AB1922" t="s">
        <v>19</v>
      </c>
      <c r="AC1922" t="s">
        <v>19</v>
      </c>
      <c r="AD1922" t="s">
        <v>19</v>
      </c>
      <c r="AE1922" t="s">
        <v>71</v>
      </c>
      <c r="AF1922" s="27" t="s">
        <v>19</v>
      </c>
      <c r="AG1922" s="27" t="s">
        <v>19</v>
      </c>
      <c r="AH1922" s="27" t="s">
        <v>19</v>
      </c>
      <c r="AI1922" s="27" t="s">
        <v>19</v>
      </c>
      <c r="AJ1922" s="27" t="s">
        <v>19</v>
      </c>
      <c r="AK1922" t="s">
        <v>21</v>
      </c>
      <c r="AL1922">
        <v>1</v>
      </c>
      <c r="AM1922">
        <v>1</v>
      </c>
      <c r="AT1922">
        <v>1</v>
      </c>
      <c r="AU1922">
        <v>1</v>
      </c>
    </row>
    <row r="1923" spans="1:47" ht="14.45" customHeight="1">
      <c r="A1923"/>
      <c r="B1923" s="26" t="s">
        <v>6829</v>
      </c>
      <c r="D1923" s="47"/>
      <c r="E1923" s="256"/>
      <c r="F1923" s="47"/>
      <c r="G1923" s="47"/>
      <c r="H1923" s="47"/>
      <c r="I1923" s="47"/>
      <c r="J1923" s="47"/>
      <c r="K1923" s="47"/>
      <c r="L1923" s="47"/>
      <c r="M1923" s="47"/>
      <c r="N1923" s="47"/>
      <c r="O1923" s="47"/>
      <c r="P1923" s="47"/>
      <c r="Q1923" s="47"/>
      <c r="R1923" s="47"/>
      <c r="S1923" s="47"/>
      <c r="T1923" s="47"/>
      <c r="U1923" s="47"/>
      <c r="V1923" s="48"/>
      <c r="W1923">
        <v>4</v>
      </c>
      <c r="X1923" t="s">
        <v>60</v>
      </c>
      <c r="Y1923" t="s">
        <v>19</v>
      </c>
      <c r="Z1923" t="s">
        <v>19</v>
      </c>
      <c r="AA1923" t="s">
        <v>19</v>
      </c>
      <c r="AB1923" t="s">
        <v>19</v>
      </c>
      <c r="AC1923" t="s">
        <v>19</v>
      </c>
      <c r="AD1923" t="s">
        <v>19</v>
      </c>
      <c r="AE1923" t="s">
        <v>1430</v>
      </c>
      <c r="AF1923" s="27" t="s">
        <v>19</v>
      </c>
      <c r="AG1923" s="27" t="s">
        <v>19</v>
      </c>
      <c r="AH1923" s="27" t="s">
        <v>19</v>
      </c>
      <c r="AI1923" s="27" t="s">
        <v>19</v>
      </c>
      <c r="AJ1923" s="27" t="s">
        <v>19</v>
      </c>
      <c r="AK1923" t="s">
        <v>21</v>
      </c>
      <c r="AL1923">
        <v>4</v>
      </c>
      <c r="AM1923">
        <v>4</v>
      </c>
      <c r="AT1923">
        <v>4</v>
      </c>
      <c r="AU1923">
        <v>4</v>
      </c>
    </row>
    <row r="1924" spans="1:47" ht="14.45" customHeight="1">
      <c r="A1924"/>
      <c r="B1924" s="26" t="s">
        <v>6829</v>
      </c>
      <c r="D1924" s="47"/>
      <c r="E1924" s="256"/>
      <c r="F1924" s="47"/>
      <c r="G1924" s="47"/>
      <c r="H1924" s="47"/>
      <c r="I1924" s="47"/>
      <c r="J1924" s="47"/>
      <c r="K1924" s="47"/>
      <c r="L1924" s="47"/>
      <c r="M1924" s="47"/>
      <c r="N1924" s="47"/>
      <c r="O1924" s="47"/>
      <c r="P1924" s="47"/>
      <c r="Q1924" s="47"/>
      <c r="R1924" s="47"/>
      <c r="S1924" s="47"/>
      <c r="T1924" s="47"/>
      <c r="U1924" s="47"/>
      <c r="V1924" s="48"/>
      <c r="W1924">
        <v>4</v>
      </c>
      <c r="X1924" t="s">
        <v>75</v>
      </c>
      <c r="Y1924" t="s">
        <v>19</v>
      </c>
      <c r="Z1924" t="s">
        <v>19</v>
      </c>
      <c r="AA1924" t="s">
        <v>19</v>
      </c>
      <c r="AB1924" t="s">
        <v>19</v>
      </c>
      <c r="AC1924" t="s">
        <v>19</v>
      </c>
      <c r="AD1924" t="s">
        <v>19</v>
      </c>
      <c r="AE1924" t="s">
        <v>81</v>
      </c>
      <c r="AF1924" s="27" t="s">
        <v>19</v>
      </c>
      <c r="AG1924" s="27" t="s">
        <v>19</v>
      </c>
      <c r="AH1924" s="27" t="s">
        <v>19</v>
      </c>
      <c r="AI1924" s="27" t="s">
        <v>19</v>
      </c>
      <c r="AJ1924" s="27" t="s">
        <v>19</v>
      </c>
      <c r="AK1924" t="s">
        <v>21</v>
      </c>
      <c r="AL1924">
        <v>1</v>
      </c>
      <c r="AM1924">
        <v>1</v>
      </c>
      <c r="AT1924">
        <v>1</v>
      </c>
      <c r="AU1924">
        <v>1</v>
      </c>
    </row>
    <row r="1925" spans="1:47" ht="14.45" customHeight="1">
      <c r="A1925"/>
      <c r="B1925" s="26" t="s">
        <v>6829</v>
      </c>
      <c r="D1925" s="47"/>
      <c r="E1925" s="256"/>
      <c r="F1925" s="47"/>
      <c r="G1925" s="47"/>
      <c r="H1925" s="47"/>
      <c r="I1925" s="47"/>
      <c r="J1925" s="47"/>
      <c r="K1925" s="47"/>
      <c r="L1925" s="47"/>
      <c r="M1925" s="47"/>
      <c r="N1925" s="47"/>
      <c r="O1925" s="47"/>
      <c r="P1925" s="47"/>
      <c r="Q1925" s="47"/>
      <c r="R1925" s="47"/>
      <c r="S1925" s="47"/>
      <c r="T1925" s="47"/>
      <c r="U1925" s="47"/>
      <c r="V1925" s="48"/>
      <c r="W1925">
        <v>4</v>
      </c>
      <c r="X1925" t="s">
        <v>75</v>
      </c>
      <c r="Y1925" t="s">
        <v>19</v>
      </c>
      <c r="Z1925" t="s">
        <v>19</v>
      </c>
      <c r="AA1925" t="s">
        <v>19</v>
      </c>
      <c r="AB1925" t="s">
        <v>19</v>
      </c>
      <c r="AC1925" t="s">
        <v>19</v>
      </c>
      <c r="AD1925" t="s">
        <v>19</v>
      </c>
      <c r="AE1925" t="s">
        <v>91</v>
      </c>
      <c r="AF1925" s="27" t="s">
        <v>19</v>
      </c>
      <c r="AG1925" s="27" t="s">
        <v>19</v>
      </c>
      <c r="AH1925" s="27" t="s">
        <v>19</v>
      </c>
      <c r="AI1925" s="27" t="s">
        <v>19</v>
      </c>
      <c r="AJ1925" s="27" t="s">
        <v>19</v>
      </c>
      <c r="AK1925" t="s">
        <v>21</v>
      </c>
      <c r="AL1925">
        <v>2</v>
      </c>
      <c r="AM1925" t="s">
        <v>19</v>
      </c>
      <c r="AT1925">
        <v>2</v>
      </c>
      <c r="AU1925" t="s">
        <v>19</v>
      </c>
    </row>
    <row r="1926" spans="1:47" ht="14.45" customHeight="1">
      <c r="A1926"/>
      <c r="B1926" s="26" t="s">
        <v>6829</v>
      </c>
      <c r="D1926" s="47"/>
      <c r="E1926" s="256"/>
      <c r="F1926" s="47"/>
      <c r="G1926" s="47"/>
      <c r="H1926" s="47"/>
      <c r="I1926" s="47"/>
      <c r="J1926" s="47"/>
      <c r="K1926" s="47"/>
      <c r="L1926" s="47"/>
      <c r="M1926" s="47"/>
      <c r="N1926" s="47"/>
      <c r="O1926" s="47"/>
      <c r="P1926" s="47"/>
      <c r="Q1926" s="47"/>
      <c r="R1926" s="47"/>
      <c r="S1926" s="47"/>
      <c r="T1926" s="47"/>
      <c r="U1926" s="47"/>
      <c r="V1926" s="48"/>
      <c r="W1926">
        <v>4</v>
      </c>
      <c r="X1926" t="s">
        <v>75</v>
      </c>
      <c r="Y1926" t="s">
        <v>19</v>
      </c>
      <c r="Z1926" t="s">
        <v>19</v>
      </c>
      <c r="AA1926" t="s">
        <v>19</v>
      </c>
      <c r="AB1926" t="s">
        <v>19</v>
      </c>
      <c r="AC1926" t="s">
        <v>19</v>
      </c>
      <c r="AD1926" t="s">
        <v>19</v>
      </c>
      <c r="AE1926" t="s">
        <v>94</v>
      </c>
      <c r="AF1926" s="27" t="s">
        <v>19</v>
      </c>
      <c r="AG1926" s="27" t="s">
        <v>19</v>
      </c>
      <c r="AH1926" s="27" t="s">
        <v>19</v>
      </c>
      <c r="AI1926" s="27" t="s">
        <v>19</v>
      </c>
      <c r="AJ1926" s="27" t="s">
        <v>19</v>
      </c>
      <c r="AK1926" t="s">
        <v>21</v>
      </c>
      <c r="AL1926">
        <v>2</v>
      </c>
      <c r="AM1926" t="s">
        <v>19</v>
      </c>
      <c r="AT1926">
        <v>2</v>
      </c>
      <c r="AU1926" t="s">
        <v>19</v>
      </c>
    </row>
    <row r="1927" spans="1:47" ht="14.45" customHeight="1">
      <c r="A1927"/>
      <c r="B1927" s="26" t="s">
        <v>6829</v>
      </c>
      <c r="D1927" s="47"/>
      <c r="E1927" s="256"/>
      <c r="F1927" s="47"/>
      <c r="G1927" s="47"/>
      <c r="H1927" s="47"/>
      <c r="I1927" s="47"/>
      <c r="J1927" s="47"/>
      <c r="K1927" s="47"/>
      <c r="L1927" s="47"/>
      <c r="M1927" s="47"/>
      <c r="N1927" s="47"/>
      <c r="O1927" s="47"/>
      <c r="P1927" s="47"/>
      <c r="Q1927" s="47"/>
      <c r="R1927" s="47"/>
      <c r="S1927" s="47"/>
      <c r="T1927" s="47"/>
      <c r="U1927" s="47"/>
      <c r="V1927" s="48"/>
      <c r="W1927">
        <v>4</v>
      </c>
      <c r="X1927" t="s">
        <v>75</v>
      </c>
      <c r="Y1927" t="s">
        <v>19</v>
      </c>
      <c r="Z1927" t="s">
        <v>19</v>
      </c>
      <c r="AA1927" t="s">
        <v>19</v>
      </c>
      <c r="AB1927" t="s">
        <v>19</v>
      </c>
      <c r="AC1927" t="s">
        <v>19</v>
      </c>
      <c r="AD1927" t="s">
        <v>19</v>
      </c>
      <c r="AE1927" t="s">
        <v>95</v>
      </c>
      <c r="AF1927" s="27" t="s">
        <v>19</v>
      </c>
      <c r="AG1927" s="27" t="s">
        <v>19</v>
      </c>
      <c r="AH1927" s="27" t="s">
        <v>19</v>
      </c>
      <c r="AI1927" s="27" t="s">
        <v>19</v>
      </c>
      <c r="AJ1927" s="27" t="s">
        <v>19</v>
      </c>
      <c r="AK1927" t="s">
        <v>21</v>
      </c>
      <c r="AL1927">
        <v>1</v>
      </c>
      <c r="AM1927">
        <v>1</v>
      </c>
      <c r="AT1927">
        <v>1</v>
      </c>
      <c r="AU1927">
        <v>1</v>
      </c>
    </row>
    <row r="1928" spans="1:47" ht="14.45" customHeight="1">
      <c r="A1928"/>
      <c r="B1928" s="26" t="s">
        <v>6829</v>
      </c>
      <c r="D1928" s="47"/>
      <c r="E1928" s="256"/>
      <c r="F1928" s="47"/>
      <c r="G1928" s="47"/>
      <c r="H1928" s="47"/>
      <c r="I1928" s="47"/>
      <c r="J1928" s="47"/>
      <c r="K1928" s="47"/>
      <c r="L1928" s="47"/>
      <c r="M1928" s="47"/>
      <c r="N1928" s="47"/>
      <c r="O1928" s="47"/>
      <c r="P1928" s="47"/>
      <c r="Q1928" s="47"/>
      <c r="R1928" s="47"/>
      <c r="S1928" s="47"/>
      <c r="T1928" s="47"/>
      <c r="U1928" s="47"/>
      <c r="V1928" s="48"/>
      <c r="W1928">
        <v>4</v>
      </c>
      <c r="X1928" t="s">
        <v>75</v>
      </c>
      <c r="Y1928" t="s">
        <v>19</v>
      </c>
      <c r="Z1928" t="s">
        <v>19</v>
      </c>
      <c r="AA1928" t="s">
        <v>19</v>
      </c>
      <c r="AB1928" t="s">
        <v>19</v>
      </c>
      <c r="AC1928" t="s">
        <v>19</v>
      </c>
      <c r="AD1928" t="s">
        <v>19</v>
      </c>
      <c r="AE1928" t="s">
        <v>96</v>
      </c>
      <c r="AF1928" s="27" t="s">
        <v>19</v>
      </c>
      <c r="AG1928" s="27" t="s">
        <v>19</v>
      </c>
      <c r="AH1928" s="27" t="s">
        <v>19</v>
      </c>
      <c r="AI1928" s="27" t="s">
        <v>19</v>
      </c>
      <c r="AJ1928" s="27" t="s">
        <v>19</v>
      </c>
      <c r="AK1928" t="s">
        <v>21</v>
      </c>
      <c r="AL1928">
        <v>1</v>
      </c>
      <c r="AM1928">
        <v>1</v>
      </c>
      <c r="AT1928">
        <v>1</v>
      </c>
      <c r="AU1928">
        <v>1</v>
      </c>
    </row>
    <row r="1929" spans="1:47" ht="14.45" customHeight="1">
      <c r="A1929"/>
      <c r="B1929" s="26" t="s">
        <v>6829</v>
      </c>
      <c r="D1929" s="47"/>
      <c r="E1929" s="256"/>
      <c r="F1929" s="47"/>
      <c r="G1929" s="47"/>
      <c r="H1929" s="47"/>
      <c r="I1929" s="47"/>
      <c r="J1929" s="47"/>
      <c r="K1929" s="47"/>
      <c r="L1929" s="47"/>
      <c r="M1929" s="47"/>
      <c r="N1929" s="47"/>
      <c r="O1929" s="47"/>
      <c r="P1929" s="47"/>
      <c r="Q1929" s="47"/>
      <c r="R1929" s="47"/>
      <c r="S1929" s="47"/>
      <c r="T1929" s="47"/>
      <c r="U1929" s="47"/>
      <c r="V1929" s="48"/>
      <c r="W1929">
        <v>4</v>
      </c>
      <c r="X1929" t="s">
        <v>75</v>
      </c>
      <c r="Y1929" t="s">
        <v>19</v>
      </c>
      <c r="Z1929" t="s">
        <v>19</v>
      </c>
      <c r="AA1929" t="s">
        <v>19</v>
      </c>
      <c r="AB1929" t="s">
        <v>19</v>
      </c>
      <c r="AC1929" t="s">
        <v>19</v>
      </c>
      <c r="AD1929" t="s">
        <v>19</v>
      </c>
      <c r="AE1929" t="s">
        <v>108</v>
      </c>
      <c r="AF1929" s="27" t="s">
        <v>19</v>
      </c>
      <c r="AG1929" s="27" t="s">
        <v>19</v>
      </c>
      <c r="AH1929" s="27" t="s">
        <v>19</v>
      </c>
      <c r="AI1929" s="27" t="s">
        <v>19</v>
      </c>
      <c r="AJ1929" s="27" t="s">
        <v>19</v>
      </c>
      <c r="AK1929" t="s">
        <v>21</v>
      </c>
      <c r="AL1929">
        <v>6</v>
      </c>
      <c r="AM1929">
        <v>4</v>
      </c>
      <c r="AT1929">
        <v>6</v>
      </c>
      <c r="AU1929">
        <v>4</v>
      </c>
    </row>
    <row r="1930" spans="1:47" ht="14.45" customHeight="1">
      <c r="A1930"/>
      <c r="B1930" s="26" t="s">
        <v>6829</v>
      </c>
      <c r="D1930" s="47"/>
      <c r="E1930" s="256"/>
      <c r="F1930" s="47"/>
      <c r="G1930" s="47"/>
      <c r="H1930" s="47"/>
      <c r="I1930" s="47"/>
      <c r="J1930" s="47"/>
      <c r="K1930" s="47"/>
      <c r="L1930" s="47"/>
      <c r="M1930" s="47"/>
      <c r="N1930" s="47"/>
      <c r="O1930" s="47"/>
      <c r="P1930" s="47"/>
      <c r="Q1930" s="47"/>
      <c r="R1930" s="47"/>
      <c r="S1930" s="47"/>
      <c r="T1930" s="47"/>
      <c r="U1930" s="47"/>
      <c r="V1930" s="48"/>
      <c r="W1930">
        <v>4</v>
      </c>
      <c r="X1930" t="s">
        <v>75</v>
      </c>
      <c r="Y1930" t="s">
        <v>19</v>
      </c>
      <c r="Z1930" t="s">
        <v>19</v>
      </c>
      <c r="AA1930" t="s">
        <v>19</v>
      </c>
      <c r="AB1930" t="s">
        <v>19</v>
      </c>
      <c r="AC1930" t="s">
        <v>19</v>
      </c>
      <c r="AD1930" t="s">
        <v>19</v>
      </c>
      <c r="AE1930" t="s">
        <v>110</v>
      </c>
      <c r="AF1930" s="27" t="s">
        <v>19</v>
      </c>
      <c r="AG1930" s="27" t="s">
        <v>19</v>
      </c>
      <c r="AH1930" s="27" t="s">
        <v>19</v>
      </c>
      <c r="AI1930" s="27" t="s">
        <v>19</v>
      </c>
      <c r="AJ1930" s="27" t="s">
        <v>19</v>
      </c>
      <c r="AK1930" t="s">
        <v>21</v>
      </c>
      <c r="AL1930">
        <v>6</v>
      </c>
      <c r="AM1930">
        <v>4</v>
      </c>
      <c r="AT1930">
        <v>6</v>
      </c>
      <c r="AU1930">
        <v>4</v>
      </c>
    </row>
    <row r="1931" spans="1:47" ht="14.45" customHeight="1">
      <c r="B1931" s="26" t="s">
        <v>6829</v>
      </c>
      <c r="D1931" s="47"/>
      <c r="E1931" s="256"/>
      <c r="F1931" s="47"/>
      <c r="G1931" s="47"/>
      <c r="H1931" s="47"/>
      <c r="I1931" s="47"/>
      <c r="J1931" s="47"/>
      <c r="K1931" s="47"/>
      <c r="L1931" s="47"/>
      <c r="M1931" s="47"/>
      <c r="N1931" s="47"/>
      <c r="O1931" s="47"/>
      <c r="P1931" s="47"/>
      <c r="Q1931" s="47"/>
      <c r="R1931" s="47"/>
      <c r="S1931" s="47"/>
      <c r="T1931" s="47"/>
      <c r="U1931" s="47"/>
      <c r="V1931" s="48"/>
      <c r="W1931">
        <v>4</v>
      </c>
      <c r="X1931" t="s">
        <v>75</v>
      </c>
      <c r="Y1931" t="s">
        <v>19</v>
      </c>
      <c r="Z1931" t="s">
        <v>19</v>
      </c>
      <c r="AA1931" t="s">
        <v>19</v>
      </c>
      <c r="AB1931" t="s">
        <v>19</v>
      </c>
      <c r="AC1931" t="s">
        <v>19</v>
      </c>
      <c r="AD1931" t="s">
        <v>19</v>
      </c>
      <c r="AE1931" t="s">
        <v>1431</v>
      </c>
      <c r="AF1931" s="27" t="s">
        <v>19</v>
      </c>
      <c r="AG1931" s="27" t="s">
        <v>19</v>
      </c>
      <c r="AH1931" s="27" t="s">
        <v>19</v>
      </c>
      <c r="AI1931" s="27" t="s">
        <v>19</v>
      </c>
      <c r="AJ1931" s="27" t="s">
        <v>19</v>
      </c>
      <c r="AK1931" t="s">
        <v>21</v>
      </c>
      <c r="AL1931">
        <v>4</v>
      </c>
      <c r="AM1931">
        <v>4</v>
      </c>
      <c r="AT1931">
        <v>4</v>
      </c>
      <c r="AU1931">
        <v>4</v>
      </c>
    </row>
    <row r="1932" spans="1:47" ht="14.45" customHeight="1">
      <c r="B1932" s="26" t="s">
        <v>6829</v>
      </c>
      <c r="D1932" s="47"/>
      <c r="E1932" s="256"/>
      <c r="F1932" s="47"/>
      <c r="G1932" s="47"/>
      <c r="H1932" s="47"/>
      <c r="I1932" s="47"/>
      <c r="J1932" s="47"/>
      <c r="K1932" s="47"/>
      <c r="L1932" s="47"/>
      <c r="M1932" s="47"/>
      <c r="N1932" s="47"/>
      <c r="O1932" s="47"/>
      <c r="P1932" s="47"/>
      <c r="Q1932" s="47"/>
      <c r="R1932" s="47"/>
      <c r="S1932" s="47"/>
      <c r="T1932" s="47"/>
      <c r="U1932" s="47"/>
      <c r="V1932" s="48"/>
      <c r="W1932">
        <v>4</v>
      </c>
      <c r="X1932" t="s">
        <v>75</v>
      </c>
      <c r="Y1932" t="s">
        <v>19</v>
      </c>
      <c r="Z1932" t="s">
        <v>19</v>
      </c>
      <c r="AA1932" t="s">
        <v>19</v>
      </c>
      <c r="AB1932" t="s">
        <v>19</v>
      </c>
      <c r="AC1932" t="s">
        <v>19</v>
      </c>
      <c r="AD1932" t="s">
        <v>19</v>
      </c>
      <c r="AE1932" t="s">
        <v>123</v>
      </c>
      <c r="AF1932" s="27" t="s">
        <v>19</v>
      </c>
      <c r="AG1932" s="27" t="s">
        <v>19</v>
      </c>
      <c r="AH1932" s="27" t="s">
        <v>19</v>
      </c>
      <c r="AI1932" s="27" t="s">
        <v>19</v>
      </c>
      <c r="AJ1932" s="27" t="s">
        <v>19</v>
      </c>
      <c r="AK1932" t="s">
        <v>21</v>
      </c>
      <c r="AL1932">
        <v>1</v>
      </c>
      <c r="AM1932">
        <v>1</v>
      </c>
      <c r="AT1932">
        <v>1</v>
      </c>
      <c r="AU1932">
        <v>1</v>
      </c>
    </row>
    <row r="1933" spans="1:47" ht="14.45" customHeight="1">
      <c r="B1933" s="26" t="s">
        <v>6829</v>
      </c>
      <c r="D1933" s="47"/>
      <c r="E1933" s="256"/>
      <c r="F1933" s="47"/>
      <c r="G1933" s="47"/>
      <c r="H1933" s="47"/>
      <c r="I1933" s="47"/>
      <c r="J1933" s="47"/>
      <c r="K1933" s="47"/>
      <c r="L1933" s="47"/>
      <c r="M1933" s="47"/>
      <c r="N1933" s="47"/>
      <c r="O1933" s="47"/>
      <c r="P1933" s="47"/>
      <c r="Q1933" s="47"/>
      <c r="R1933" s="47"/>
      <c r="S1933" s="47"/>
      <c r="T1933" s="47"/>
      <c r="U1933" s="47"/>
      <c r="V1933" s="48"/>
      <c r="W1933">
        <v>4</v>
      </c>
      <c r="X1933" t="s">
        <v>75</v>
      </c>
      <c r="Y1933" t="s">
        <v>19</v>
      </c>
      <c r="Z1933" t="s">
        <v>19</v>
      </c>
      <c r="AA1933" t="s">
        <v>19</v>
      </c>
      <c r="AB1933" t="s">
        <v>19</v>
      </c>
      <c r="AC1933" t="s">
        <v>19</v>
      </c>
      <c r="AD1933" t="s">
        <v>19</v>
      </c>
      <c r="AE1933" t="s">
        <v>2539</v>
      </c>
      <c r="AF1933" s="27" t="s">
        <v>19</v>
      </c>
      <c r="AG1933" s="27" t="s">
        <v>19</v>
      </c>
      <c r="AH1933" s="27" t="s">
        <v>19</v>
      </c>
      <c r="AI1933" s="27" t="s">
        <v>19</v>
      </c>
      <c r="AJ1933" s="27" t="s">
        <v>19</v>
      </c>
      <c r="AK1933" t="s">
        <v>21</v>
      </c>
      <c r="AL1933">
        <v>2</v>
      </c>
      <c r="AM1933">
        <v>2</v>
      </c>
      <c r="AT1933">
        <v>2</v>
      </c>
      <c r="AU1933">
        <v>2</v>
      </c>
    </row>
    <row r="1934" spans="1:47" ht="14.45" customHeight="1">
      <c r="B1934" s="26" t="s">
        <v>6829</v>
      </c>
      <c r="D1934" s="76" t="s">
        <v>6911</v>
      </c>
      <c r="E1934" s="269" t="s">
        <v>6852</v>
      </c>
      <c r="F1934" s="26" t="s">
        <v>6847</v>
      </c>
      <c r="U1934" s="64"/>
      <c r="V1934" s="59" t="s">
        <v>6833</v>
      </c>
      <c r="W1934">
        <v>3</v>
      </c>
      <c r="X1934" t="s">
        <v>3060</v>
      </c>
      <c r="Y1934" t="s">
        <v>3262</v>
      </c>
      <c r="Z1934" t="s">
        <v>19</v>
      </c>
      <c r="AA1934" t="s">
        <v>318</v>
      </c>
      <c r="AB1934" t="s">
        <v>318</v>
      </c>
      <c r="AC1934" t="s">
        <v>3263</v>
      </c>
      <c r="AD1934" t="s">
        <v>1224</v>
      </c>
      <c r="AE1934" t="s">
        <v>3063</v>
      </c>
      <c r="AF1934" s="27" t="s">
        <v>535</v>
      </c>
      <c r="AG1934" s="27" t="s">
        <v>19</v>
      </c>
      <c r="AH1934" s="27" t="s">
        <v>346</v>
      </c>
      <c r="AI1934" s="27" t="s">
        <v>321</v>
      </c>
      <c r="AJ1934" s="27" t="s">
        <v>19</v>
      </c>
      <c r="AK1934" t="s">
        <v>21</v>
      </c>
      <c r="AL1934">
        <v>1</v>
      </c>
      <c r="AM1934" t="s">
        <v>19</v>
      </c>
      <c r="AT1934" t="s">
        <v>3259</v>
      </c>
      <c r="AU1934" t="s">
        <v>19</v>
      </c>
    </row>
    <row r="1935" spans="1:47" ht="14.45" customHeight="1">
      <c r="B1935" s="26" t="s">
        <v>6829</v>
      </c>
      <c r="D1935" s="76" t="s">
        <v>6911</v>
      </c>
      <c r="E1935" s="269"/>
      <c r="F1935" s="26" t="s">
        <v>6847</v>
      </c>
      <c r="U1935" s="64"/>
      <c r="V1935" s="59" t="s">
        <v>6833</v>
      </c>
      <c r="W1935">
        <v>4</v>
      </c>
      <c r="X1935" t="s">
        <v>313</v>
      </c>
      <c r="Y1935" t="s">
        <v>19</v>
      </c>
      <c r="Z1935" t="s">
        <v>19</v>
      </c>
      <c r="AA1935" t="s">
        <v>19</v>
      </c>
      <c r="AB1935" t="s">
        <v>19</v>
      </c>
      <c r="AC1935" t="s">
        <v>19</v>
      </c>
      <c r="AD1935" t="s">
        <v>19</v>
      </c>
      <c r="AE1935" t="s">
        <v>314</v>
      </c>
      <c r="AF1935" s="27" t="s">
        <v>19</v>
      </c>
      <c r="AG1935" s="27" t="s">
        <v>3263</v>
      </c>
      <c r="AH1935" s="27" t="s">
        <v>19</v>
      </c>
      <c r="AI1935" s="27" t="s">
        <v>19</v>
      </c>
      <c r="AJ1935" s="27" t="s">
        <v>19</v>
      </c>
      <c r="AK1935" t="s">
        <v>21</v>
      </c>
      <c r="AL1935" t="s">
        <v>315</v>
      </c>
      <c r="AM1935" t="s">
        <v>19</v>
      </c>
      <c r="AT1935" t="s">
        <v>3259</v>
      </c>
      <c r="AU1935" t="s">
        <v>19</v>
      </c>
    </row>
    <row r="1936" spans="1:47" ht="14.45" customHeight="1">
      <c r="B1936" s="26" t="s">
        <v>6829</v>
      </c>
      <c r="D1936" s="47" t="s">
        <v>6916</v>
      </c>
      <c r="E1936" s="256" t="s">
        <v>6852</v>
      </c>
      <c r="F1936" s="47" t="s">
        <v>6847</v>
      </c>
      <c r="G1936" s="47"/>
      <c r="H1936" s="47"/>
      <c r="I1936" s="47"/>
      <c r="J1936" s="47"/>
      <c r="K1936" s="47"/>
      <c r="L1936" s="47"/>
      <c r="M1936" s="42">
        <v>920006193</v>
      </c>
      <c r="N1936" s="47"/>
      <c r="O1936" s="47"/>
      <c r="P1936" s="47"/>
      <c r="Q1936" s="47"/>
      <c r="R1936" s="47"/>
      <c r="S1936" s="47"/>
      <c r="T1936" s="47"/>
      <c r="U1936" s="47"/>
      <c r="V1936" s="48" t="s">
        <v>6833</v>
      </c>
      <c r="W1936">
        <v>3</v>
      </c>
      <c r="X1936" t="s">
        <v>3124</v>
      </c>
      <c r="Y1936" t="s">
        <v>3264</v>
      </c>
      <c r="Z1936" t="s">
        <v>19</v>
      </c>
      <c r="AA1936" t="s">
        <v>3265</v>
      </c>
      <c r="AB1936" t="s">
        <v>3265</v>
      </c>
      <c r="AC1936" t="s">
        <v>3266</v>
      </c>
      <c r="AD1936" t="s">
        <v>1996</v>
      </c>
      <c r="AE1936" t="s">
        <v>3128</v>
      </c>
      <c r="AF1936" s="27" t="s">
        <v>19</v>
      </c>
      <c r="AG1936" s="27" t="s">
        <v>19</v>
      </c>
      <c r="AH1936" s="27" t="s">
        <v>311</v>
      </c>
      <c r="AI1936" s="27" t="s">
        <v>3267</v>
      </c>
      <c r="AJ1936" s="27" t="s">
        <v>3130</v>
      </c>
      <c r="AK1936" t="s">
        <v>21</v>
      </c>
      <c r="AL1936">
        <v>1</v>
      </c>
      <c r="AM1936">
        <v>1</v>
      </c>
      <c r="AT1936" t="s">
        <v>3259</v>
      </c>
      <c r="AU1936" t="s">
        <v>3261</v>
      </c>
    </row>
    <row r="1937" spans="1:48" ht="14.45" customHeight="1">
      <c r="B1937" s="32" t="s">
        <v>6829</v>
      </c>
      <c r="D1937" s="32" t="s">
        <v>6916</v>
      </c>
      <c r="E1937" s="256"/>
      <c r="F1937" s="47"/>
      <c r="G1937" s="47"/>
      <c r="H1937" s="47"/>
      <c r="I1937" s="47"/>
      <c r="J1937" s="47"/>
      <c r="K1937" s="47"/>
      <c r="L1937" s="47"/>
      <c r="M1937" s="32">
        <v>920005897</v>
      </c>
      <c r="N1937" s="47"/>
      <c r="O1937" s="47"/>
      <c r="P1937" s="47"/>
      <c r="Q1937" s="47"/>
      <c r="R1937" s="47"/>
      <c r="S1937" s="47"/>
      <c r="T1937" s="47"/>
      <c r="U1937" s="47"/>
      <c r="V1937" s="39" t="s">
        <v>6833</v>
      </c>
      <c r="W1937" s="30"/>
      <c r="X1937" s="30" t="s">
        <v>6892</v>
      </c>
      <c r="Y1937" s="30"/>
      <c r="Z1937" s="30"/>
      <c r="AA1937" s="30"/>
      <c r="AB1937" s="30"/>
      <c r="AC1937" s="30" t="s">
        <v>3266</v>
      </c>
    </row>
    <row r="1938" spans="1:48" ht="14.45" customHeight="1">
      <c r="B1938" s="32" t="s">
        <v>6829</v>
      </c>
      <c r="D1938" s="32" t="s">
        <v>6916</v>
      </c>
      <c r="E1938" s="256"/>
      <c r="F1938" s="47"/>
      <c r="G1938" s="47"/>
      <c r="H1938" s="47"/>
      <c r="I1938" s="47"/>
      <c r="J1938" s="47"/>
      <c r="K1938" s="47"/>
      <c r="L1938" s="47"/>
      <c r="M1938" s="32">
        <v>920006194</v>
      </c>
      <c r="N1938" s="47"/>
      <c r="O1938" s="47"/>
      <c r="P1938" s="47"/>
      <c r="Q1938" s="47"/>
      <c r="R1938" s="47"/>
      <c r="S1938" s="47"/>
      <c r="T1938" s="47"/>
      <c r="U1938" s="47"/>
      <c r="V1938" s="39" t="s">
        <v>6833</v>
      </c>
      <c r="W1938" s="30"/>
      <c r="X1938" s="30" t="s">
        <v>6893</v>
      </c>
      <c r="Y1938" s="30"/>
      <c r="Z1938" s="30"/>
      <c r="AA1938" s="30"/>
      <c r="AB1938" s="30"/>
      <c r="AC1938" s="30" t="s">
        <v>3266</v>
      </c>
    </row>
    <row r="1939" spans="1:48" ht="14.45" customHeight="1">
      <c r="B1939" s="26" t="s">
        <v>6829</v>
      </c>
      <c r="D1939" s="47" t="s">
        <v>6916</v>
      </c>
      <c r="E1939" s="256"/>
      <c r="F1939" s="47" t="s">
        <v>6847</v>
      </c>
      <c r="G1939" s="47"/>
      <c r="H1939" s="47"/>
      <c r="I1939" s="47"/>
      <c r="J1939" s="47"/>
      <c r="K1939" s="47"/>
      <c r="L1939" s="47"/>
      <c r="M1939" s="47"/>
      <c r="N1939" s="47"/>
      <c r="O1939" s="47"/>
      <c r="P1939" s="47"/>
      <c r="Q1939" s="47"/>
      <c r="R1939" s="47"/>
      <c r="S1939" s="47"/>
      <c r="T1939" s="47"/>
      <c r="U1939" s="47"/>
      <c r="V1939" s="48" t="s">
        <v>6833</v>
      </c>
      <c r="W1939">
        <v>4</v>
      </c>
      <c r="X1939" t="s">
        <v>313</v>
      </c>
      <c r="Y1939" t="s">
        <v>19</v>
      </c>
      <c r="Z1939" t="s">
        <v>19</v>
      </c>
      <c r="AA1939" t="s">
        <v>19</v>
      </c>
      <c r="AB1939" t="s">
        <v>19</v>
      </c>
      <c r="AC1939" t="s">
        <v>19</v>
      </c>
      <c r="AD1939" t="s">
        <v>19</v>
      </c>
      <c r="AE1939" t="s">
        <v>485</v>
      </c>
      <c r="AF1939" s="27" t="s">
        <v>19</v>
      </c>
      <c r="AG1939" s="27" t="s">
        <v>3266</v>
      </c>
      <c r="AH1939" s="27" t="s">
        <v>19</v>
      </c>
      <c r="AI1939" s="27" t="s">
        <v>19</v>
      </c>
      <c r="AJ1939" s="27" t="s">
        <v>19</v>
      </c>
      <c r="AK1939" t="s">
        <v>21</v>
      </c>
      <c r="AL1939" t="s">
        <v>315</v>
      </c>
      <c r="AM1939" t="s">
        <v>315</v>
      </c>
      <c r="AT1939" t="s">
        <v>3259</v>
      </c>
      <c r="AU1939" t="s">
        <v>3261</v>
      </c>
    </row>
    <row r="1940" spans="1:48" ht="14.45" customHeight="1">
      <c r="B1940" s="26" t="s">
        <v>6829</v>
      </c>
      <c r="D1940" s="47" t="s">
        <v>6959</v>
      </c>
      <c r="E1940" s="256"/>
      <c r="F1940" s="47"/>
      <c r="G1940" s="47"/>
      <c r="H1940" s="47"/>
      <c r="I1940" s="47"/>
      <c r="J1940" s="47" t="s">
        <v>7129</v>
      </c>
      <c r="K1940" s="47"/>
      <c r="L1940" s="47"/>
      <c r="M1940" s="47"/>
      <c r="N1940" s="47"/>
      <c r="O1940" s="47"/>
      <c r="P1940" s="47"/>
      <c r="Q1940" s="47"/>
      <c r="R1940" s="47"/>
      <c r="S1940" s="47"/>
      <c r="T1940" s="47"/>
      <c r="U1940" s="47"/>
      <c r="V1940" s="48" t="s">
        <v>6836</v>
      </c>
      <c r="W1940">
        <v>3</v>
      </c>
      <c r="X1940" t="s">
        <v>710</v>
      </c>
      <c r="Y1940" t="s">
        <v>3268</v>
      </c>
      <c r="Z1940" t="s">
        <v>19</v>
      </c>
      <c r="AA1940" t="s">
        <v>19</v>
      </c>
      <c r="AB1940" t="s">
        <v>3269</v>
      </c>
      <c r="AC1940" t="s">
        <v>3268</v>
      </c>
      <c r="AD1940" t="s">
        <v>827</v>
      </c>
      <c r="AE1940" t="s">
        <v>713</v>
      </c>
      <c r="AF1940" s="27" t="s">
        <v>19</v>
      </c>
      <c r="AG1940" s="27" t="s">
        <v>826</v>
      </c>
      <c r="AH1940" s="27" t="s">
        <v>714</v>
      </c>
      <c r="AI1940" s="27" t="s">
        <v>19</v>
      </c>
      <c r="AJ1940" s="27" t="s">
        <v>19</v>
      </c>
      <c r="AK1940" t="s">
        <v>21</v>
      </c>
      <c r="AL1940">
        <v>1</v>
      </c>
      <c r="AM1940">
        <v>1</v>
      </c>
      <c r="AT1940" t="s">
        <v>3259</v>
      </c>
      <c r="AU1940" t="s">
        <v>3261</v>
      </c>
    </row>
    <row r="1941" spans="1:48" ht="14.45" customHeight="1">
      <c r="B1941" s="26" t="s">
        <v>6830</v>
      </c>
      <c r="D1941" s="47"/>
      <c r="E1941" s="256"/>
      <c r="F1941" s="47"/>
      <c r="G1941" s="47"/>
      <c r="H1941" s="47"/>
      <c r="I1941" s="47"/>
      <c r="J1941" s="47"/>
      <c r="K1941" s="47"/>
      <c r="L1941" s="47"/>
      <c r="M1941" s="47"/>
      <c r="N1941" s="47"/>
      <c r="O1941" s="47"/>
      <c r="P1941" s="47"/>
      <c r="Q1941" s="47"/>
      <c r="R1941" s="47"/>
      <c r="S1941" s="47"/>
      <c r="T1941" s="47"/>
      <c r="U1941" s="47"/>
      <c r="V1941" s="48"/>
      <c r="W1941">
        <v>1</v>
      </c>
      <c r="X1941" t="s">
        <v>3270</v>
      </c>
    </row>
    <row r="1942" spans="1:48" s="198" customFormat="1" ht="14.45" customHeight="1">
      <c r="A1942" s="237" t="s">
        <v>7919</v>
      </c>
      <c r="B1942" s="120" t="s">
        <v>6830</v>
      </c>
      <c r="D1942" s="120"/>
      <c r="E1942" s="257"/>
      <c r="F1942" s="120"/>
      <c r="G1942" s="120"/>
      <c r="H1942" s="120"/>
      <c r="I1942" s="120"/>
      <c r="J1942" s="120"/>
      <c r="K1942" s="120"/>
      <c r="L1942" s="120"/>
      <c r="M1942" s="120"/>
      <c r="N1942" s="120"/>
      <c r="O1942" s="120"/>
      <c r="P1942" s="120"/>
      <c r="Q1942" s="120"/>
      <c r="R1942" s="120"/>
      <c r="S1942" s="120"/>
      <c r="T1942" s="120"/>
      <c r="U1942" s="120"/>
      <c r="V1942" s="199"/>
      <c r="W1942" s="198">
        <v>2</v>
      </c>
      <c r="X1942" s="198" t="s">
        <v>1</v>
      </c>
      <c r="Y1942" s="198" t="s">
        <v>3271</v>
      </c>
      <c r="Z1942" s="198" t="s">
        <v>3272</v>
      </c>
      <c r="AA1942" s="203" t="s">
        <v>7906</v>
      </c>
      <c r="AF1942" s="204"/>
      <c r="AG1942" s="204"/>
      <c r="AH1942" s="204"/>
      <c r="AI1942" s="204"/>
      <c r="AJ1942" s="204"/>
    </row>
    <row r="1943" spans="1:48" ht="14.45" customHeight="1">
      <c r="A1943" s="222" t="s">
        <v>7919</v>
      </c>
      <c r="B1943" s="26" t="s">
        <v>6830</v>
      </c>
      <c r="D1943" s="47"/>
      <c r="E1943" s="256"/>
      <c r="F1943" s="47"/>
      <c r="G1943" s="47"/>
      <c r="H1943" s="47"/>
      <c r="I1943" s="47"/>
      <c r="J1943" s="47"/>
      <c r="K1943" s="47"/>
      <c r="L1943" s="47"/>
      <c r="M1943" s="47"/>
      <c r="N1943" s="47"/>
      <c r="O1943" s="47"/>
      <c r="P1943" s="47"/>
      <c r="Q1943" s="47"/>
      <c r="R1943" s="47"/>
      <c r="S1943" s="47"/>
      <c r="T1943" s="47"/>
      <c r="U1943" s="47"/>
      <c r="V1943" s="48"/>
      <c r="W1943">
        <v>2</v>
      </c>
      <c r="X1943" t="s">
        <v>1485</v>
      </c>
      <c r="Y1943" t="s">
        <v>3273</v>
      </c>
      <c r="Z1943" s="179" t="s">
        <v>7918</v>
      </c>
      <c r="AA1943" s="179" t="s">
        <v>7906</v>
      </c>
    </row>
    <row r="1944" spans="1:48" ht="14.45" customHeight="1">
      <c r="A1944" s="222" t="s">
        <v>7908</v>
      </c>
      <c r="B1944" s="26" t="s">
        <v>6830</v>
      </c>
      <c r="D1944" s="47"/>
      <c r="E1944" s="256"/>
      <c r="F1944" s="47"/>
      <c r="G1944" s="47"/>
      <c r="H1944" s="47"/>
      <c r="I1944" s="47"/>
      <c r="J1944" s="47"/>
      <c r="K1944" s="47"/>
      <c r="L1944" s="47"/>
      <c r="M1944" s="47"/>
      <c r="N1944" s="47"/>
      <c r="O1944" s="47"/>
      <c r="P1944" s="47"/>
      <c r="Q1944" s="47"/>
      <c r="R1944" s="47"/>
      <c r="S1944" s="47"/>
      <c r="T1944" s="47"/>
      <c r="U1944" s="47"/>
      <c r="V1944" s="48"/>
      <c r="W1944">
        <v>2</v>
      </c>
      <c r="X1944" t="s">
        <v>2178</v>
      </c>
      <c r="Y1944" t="s">
        <v>3274</v>
      </c>
      <c r="Z1944" t="s">
        <v>3275</v>
      </c>
      <c r="AA1944" s="179" t="s">
        <v>7907</v>
      </c>
    </row>
    <row r="1945" spans="1:48" ht="14.45" customHeight="1">
      <c r="B1945" s="26" t="s">
        <v>6830</v>
      </c>
      <c r="D1945" s="47"/>
      <c r="E1945" s="256"/>
      <c r="F1945" s="47"/>
      <c r="G1945" s="47"/>
      <c r="H1945" s="47"/>
      <c r="I1945" s="47"/>
      <c r="J1945" s="47"/>
      <c r="K1945" s="47"/>
      <c r="L1945" s="47"/>
      <c r="M1945" s="47"/>
      <c r="N1945" s="47"/>
      <c r="O1945" s="47"/>
      <c r="P1945" s="47"/>
      <c r="Q1945" s="47"/>
      <c r="R1945" s="47"/>
      <c r="S1945" s="47"/>
      <c r="T1945" s="47"/>
      <c r="U1945" s="47"/>
      <c r="V1945" s="48"/>
      <c r="W1945">
        <v>0</v>
      </c>
      <c r="X1945" t="s">
        <v>5</v>
      </c>
      <c r="Y1945" t="s">
        <v>6</v>
      </c>
      <c r="Z1945" t="s">
        <v>7</v>
      </c>
      <c r="AA1945" t="s">
        <v>8</v>
      </c>
      <c r="AB1945" t="s">
        <v>8</v>
      </c>
      <c r="AC1945" t="s">
        <v>9</v>
      </c>
      <c r="AD1945" t="s">
        <v>10</v>
      </c>
      <c r="AE1945" t="s">
        <v>11</v>
      </c>
      <c r="AF1945" s="27" t="s">
        <v>12</v>
      </c>
      <c r="AG1945" s="27" t="s">
        <v>13</v>
      </c>
      <c r="AH1945" s="27" t="s">
        <v>14</v>
      </c>
      <c r="AI1945" s="27" t="s">
        <v>15</v>
      </c>
      <c r="AJ1945" s="27" t="s">
        <v>16</v>
      </c>
      <c r="AK1945" t="s">
        <v>17</v>
      </c>
      <c r="AL1945" t="s">
        <v>1</v>
      </c>
      <c r="AM1945" t="s">
        <v>1485</v>
      </c>
      <c r="AN1945" t="s">
        <v>2178</v>
      </c>
      <c r="AT1945" s="198" t="s">
        <v>1</v>
      </c>
      <c r="AU1945" t="s">
        <v>1485</v>
      </c>
      <c r="AV1945" t="s">
        <v>2178</v>
      </c>
    </row>
    <row r="1946" spans="1:48" ht="14.45" customHeight="1">
      <c r="A1946" s="50">
        <v>504</v>
      </c>
      <c r="B1946" s="26" t="s">
        <v>6830</v>
      </c>
      <c r="D1946" s="47"/>
      <c r="E1946" s="256"/>
      <c r="F1946" s="47"/>
      <c r="G1946" s="47"/>
      <c r="H1946" s="47"/>
      <c r="I1946" s="47"/>
      <c r="J1946" s="47"/>
      <c r="K1946" s="47"/>
      <c r="L1946" s="47"/>
      <c r="M1946" s="47"/>
      <c r="N1946" s="47"/>
      <c r="O1946" s="47"/>
      <c r="P1946" s="47"/>
      <c r="Q1946" s="47"/>
      <c r="R1946" s="47"/>
      <c r="S1946" s="47"/>
      <c r="T1946" s="47"/>
      <c r="U1946" s="47"/>
      <c r="V1946" s="48"/>
      <c r="W1946">
        <v>4</v>
      </c>
      <c r="X1946" t="s">
        <v>36</v>
      </c>
      <c r="Y1946" t="s">
        <v>19</v>
      </c>
      <c r="Z1946" t="s">
        <v>19</v>
      </c>
      <c r="AA1946" t="s">
        <v>19</v>
      </c>
      <c r="AB1946" t="s">
        <v>19</v>
      </c>
      <c r="AC1946" t="s">
        <v>19</v>
      </c>
      <c r="AD1946" t="s">
        <v>19</v>
      </c>
      <c r="AE1946" t="s">
        <v>38</v>
      </c>
      <c r="AF1946" s="27" t="s">
        <v>19</v>
      </c>
      <c r="AG1946" s="27" t="s">
        <v>19</v>
      </c>
      <c r="AH1946" s="27" t="s">
        <v>19</v>
      </c>
      <c r="AI1946" s="27" t="s">
        <v>19</v>
      </c>
      <c r="AJ1946" s="27" t="s">
        <v>19</v>
      </c>
      <c r="AK1946" t="s">
        <v>24</v>
      </c>
      <c r="AL1946" s="179">
        <v>5620</v>
      </c>
      <c r="AM1946" s="179">
        <v>5620</v>
      </c>
      <c r="AN1946" s="179">
        <v>5620</v>
      </c>
      <c r="AT1946" s="203">
        <v>5620</v>
      </c>
      <c r="AU1946" s="179">
        <v>5620</v>
      </c>
      <c r="AV1946" s="179">
        <v>5620</v>
      </c>
    </row>
    <row r="1947" spans="1:48" ht="14.45" customHeight="1">
      <c r="A1947"/>
      <c r="B1947" s="26" t="s">
        <v>6830</v>
      </c>
      <c r="D1947" s="47"/>
      <c r="E1947" s="256"/>
      <c r="F1947" s="47"/>
      <c r="G1947" s="47"/>
      <c r="H1947" s="47"/>
      <c r="I1947" s="47"/>
      <c r="J1947" s="47"/>
      <c r="K1947" s="47"/>
      <c r="L1947" s="47"/>
      <c r="M1947" s="47"/>
      <c r="N1947" s="47"/>
      <c r="O1947" s="47"/>
      <c r="P1947" s="47"/>
      <c r="Q1947" s="47"/>
      <c r="R1947" s="47"/>
      <c r="S1947" s="47"/>
      <c r="T1947" s="47"/>
      <c r="U1947" s="47"/>
      <c r="V1947" s="48"/>
      <c r="W1947">
        <v>4</v>
      </c>
      <c r="X1947" t="s">
        <v>60</v>
      </c>
      <c r="Y1947" t="s">
        <v>19</v>
      </c>
      <c r="Z1947" t="s">
        <v>19</v>
      </c>
      <c r="AA1947" t="s">
        <v>19</v>
      </c>
      <c r="AB1947" t="s">
        <v>19</v>
      </c>
      <c r="AC1947" t="s">
        <v>19</v>
      </c>
      <c r="AD1947" t="s">
        <v>19</v>
      </c>
      <c r="AE1947" t="s">
        <v>63</v>
      </c>
      <c r="AF1947" s="27" t="s">
        <v>19</v>
      </c>
      <c r="AG1947" s="27" t="s">
        <v>19</v>
      </c>
      <c r="AH1947" s="27" t="s">
        <v>19</v>
      </c>
      <c r="AI1947" s="27" t="s">
        <v>19</v>
      </c>
      <c r="AJ1947" s="27" t="s">
        <v>19</v>
      </c>
      <c r="AK1947" t="s">
        <v>21</v>
      </c>
      <c r="AL1947">
        <v>18</v>
      </c>
      <c r="AM1947">
        <v>18</v>
      </c>
      <c r="AN1947">
        <v>18</v>
      </c>
      <c r="AT1947" s="198">
        <v>18</v>
      </c>
      <c r="AU1947">
        <v>18</v>
      </c>
      <c r="AV1947">
        <v>18</v>
      </c>
    </row>
    <row r="1948" spans="1:48" ht="14.45" customHeight="1">
      <c r="A1948"/>
      <c r="B1948" s="26" t="s">
        <v>6830</v>
      </c>
      <c r="D1948" s="47"/>
      <c r="E1948" s="256"/>
      <c r="F1948" s="47"/>
      <c r="G1948" s="47"/>
      <c r="H1948" s="47"/>
      <c r="I1948" s="47"/>
      <c r="J1948" s="47"/>
      <c r="K1948" s="47"/>
      <c r="L1948" s="47"/>
      <c r="M1948" s="47"/>
      <c r="N1948" s="47"/>
      <c r="O1948" s="47"/>
      <c r="P1948" s="47"/>
      <c r="Q1948" s="47"/>
      <c r="R1948" s="47"/>
      <c r="S1948" s="47"/>
      <c r="T1948" s="47"/>
      <c r="U1948" s="47"/>
      <c r="V1948" s="48"/>
      <c r="W1948">
        <v>4</v>
      </c>
      <c r="X1948" t="s">
        <v>60</v>
      </c>
      <c r="Y1948" t="s">
        <v>19</v>
      </c>
      <c r="Z1948" t="s">
        <v>19</v>
      </c>
      <c r="AA1948" t="s">
        <v>19</v>
      </c>
      <c r="AB1948" t="s">
        <v>19</v>
      </c>
      <c r="AC1948" t="s">
        <v>19</v>
      </c>
      <c r="AD1948" t="s">
        <v>19</v>
      </c>
      <c r="AE1948" t="s">
        <v>1762</v>
      </c>
      <c r="AF1948" s="27" t="s">
        <v>19</v>
      </c>
      <c r="AG1948" s="27" t="s">
        <v>19</v>
      </c>
      <c r="AH1948" s="27" t="s">
        <v>19</v>
      </c>
      <c r="AI1948" s="27" t="s">
        <v>19</v>
      </c>
      <c r="AJ1948" s="27" t="s">
        <v>19</v>
      </c>
      <c r="AK1948" t="s">
        <v>21</v>
      </c>
      <c r="AL1948">
        <v>10</v>
      </c>
      <c r="AM1948">
        <v>10</v>
      </c>
      <c r="AN1948">
        <v>7</v>
      </c>
      <c r="AT1948" s="198">
        <v>10</v>
      </c>
      <c r="AU1948">
        <v>10</v>
      </c>
      <c r="AV1948">
        <v>7</v>
      </c>
    </row>
    <row r="1949" spans="1:48" ht="14.45" customHeight="1">
      <c r="A1949"/>
      <c r="B1949" s="26" t="s">
        <v>6830</v>
      </c>
      <c r="D1949" s="47"/>
      <c r="E1949" s="256"/>
      <c r="F1949" s="47"/>
      <c r="G1949" s="47"/>
      <c r="H1949" s="47"/>
      <c r="I1949" s="47"/>
      <c r="J1949" s="47"/>
      <c r="K1949" s="47"/>
      <c r="L1949" s="47"/>
      <c r="M1949" s="47"/>
      <c r="N1949" s="47"/>
      <c r="O1949" s="47"/>
      <c r="P1949" s="47"/>
      <c r="Q1949" s="47"/>
      <c r="R1949" s="47"/>
      <c r="S1949" s="47"/>
      <c r="T1949" s="47"/>
      <c r="U1949" s="47"/>
      <c r="V1949" s="48"/>
      <c r="W1949">
        <v>4</v>
      </c>
      <c r="X1949" t="s">
        <v>60</v>
      </c>
      <c r="Y1949" t="s">
        <v>19</v>
      </c>
      <c r="Z1949" t="s">
        <v>19</v>
      </c>
      <c r="AA1949" t="s">
        <v>19</v>
      </c>
      <c r="AB1949" t="s">
        <v>19</v>
      </c>
      <c r="AC1949" t="s">
        <v>19</v>
      </c>
      <c r="AD1949" t="s">
        <v>19</v>
      </c>
      <c r="AE1949" t="s">
        <v>69</v>
      </c>
      <c r="AF1949" s="27" t="s">
        <v>19</v>
      </c>
      <c r="AG1949" s="27" t="s">
        <v>19</v>
      </c>
      <c r="AH1949" s="27" t="s">
        <v>19</v>
      </c>
      <c r="AI1949" s="27" t="s">
        <v>19</v>
      </c>
      <c r="AJ1949" s="27" t="s">
        <v>19</v>
      </c>
      <c r="AK1949" t="s">
        <v>21</v>
      </c>
      <c r="AL1949">
        <v>8</v>
      </c>
      <c r="AM1949">
        <v>8</v>
      </c>
      <c r="AN1949">
        <v>10</v>
      </c>
      <c r="AT1949" s="198">
        <v>8</v>
      </c>
      <c r="AU1949">
        <v>8</v>
      </c>
      <c r="AV1949">
        <v>10</v>
      </c>
    </row>
    <row r="1950" spans="1:48" ht="14.45" customHeight="1">
      <c r="A1950"/>
      <c r="B1950" s="26" t="s">
        <v>6830</v>
      </c>
      <c r="D1950" s="47"/>
      <c r="E1950" s="256"/>
      <c r="F1950" s="47"/>
      <c r="G1950" s="47"/>
      <c r="H1950" s="47"/>
      <c r="I1950" s="47"/>
      <c r="J1950" s="47"/>
      <c r="K1950" s="47"/>
      <c r="L1950" s="47"/>
      <c r="M1950" s="47"/>
      <c r="N1950" s="47"/>
      <c r="O1950" s="47"/>
      <c r="P1950" s="47"/>
      <c r="Q1950" s="47"/>
      <c r="R1950" s="47"/>
      <c r="S1950" s="47"/>
      <c r="T1950" s="47"/>
      <c r="U1950" s="47"/>
      <c r="V1950" s="48"/>
      <c r="W1950">
        <v>4</v>
      </c>
      <c r="X1950" t="s">
        <v>60</v>
      </c>
      <c r="Y1950" t="s">
        <v>19</v>
      </c>
      <c r="Z1950" t="s">
        <v>19</v>
      </c>
      <c r="AA1950" t="s">
        <v>19</v>
      </c>
      <c r="AB1950" t="s">
        <v>19</v>
      </c>
      <c r="AC1950" t="s">
        <v>19</v>
      </c>
      <c r="AD1950" t="s">
        <v>19</v>
      </c>
      <c r="AE1950" t="s">
        <v>1430</v>
      </c>
      <c r="AF1950" s="27" t="s">
        <v>19</v>
      </c>
      <c r="AG1950" s="27" t="s">
        <v>19</v>
      </c>
      <c r="AH1950" s="27" t="s">
        <v>19</v>
      </c>
      <c r="AI1950" s="27" t="s">
        <v>19</v>
      </c>
      <c r="AJ1950" s="27" t="s">
        <v>19</v>
      </c>
      <c r="AK1950" t="s">
        <v>21</v>
      </c>
      <c r="AL1950">
        <v>13</v>
      </c>
      <c r="AM1950">
        <v>13</v>
      </c>
      <c r="AN1950">
        <v>15</v>
      </c>
      <c r="AT1950" s="198">
        <v>13</v>
      </c>
      <c r="AU1950">
        <v>13</v>
      </c>
      <c r="AV1950">
        <v>15</v>
      </c>
    </row>
    <row r="1951" spans="1:48" ht="14.45" customHeight="1">
      <c r="A1951"/>
      <c r="B1951" s="26" t="s">
        <v>6830</v>
      </c>
      <c r="D1951" s="47"/>
      <c r="E1951" s="256"/>
      <c r="F1951" s="47"/>
      <c r="G1951" s="47"/>
      <c r="H1951" s="47"/>
      <c r="I1951" s="47"/>
      <c r="J1951" s="47"/>
      <c r="K1951" s="47"/>
      <c r="L1951" s="47"/>
      <c r="M1951" s="47"/>
      <c r="N1951" s="47"/>
      <c r="O1951" s="47"/>
      <c r="P1951" s="47"/>
      <c r="Q1951" s="47"/>
      <c r="R1951" s="47"/>
      <c r="S1951" s="47"/>
      <c r="T1951" s="47"/>
      <c r="U1951" s="47"/>
      <c r="V1951" s="48"/>
      <c r="W1951">
        <v>4</v>
      </c>
      <c r="X1951" t="s">
        <v>60</v>
      </c>
      <c r="Y1951" t="s">
        <v>19</v>
      </c>
      <c r="Z1951" t="s">
        <v>19</v>
      </c>
      <c r="AA1951" t="s">
        <v>19</v>
      </c>
      <c r="AB1951" t="s">
        <v>19</v>
      </c>
      <c r="AC1951" t="s">
        <v>19</v>
      </c>
      <c r="AD1951" t="s">
        <v>19</v>
      </c>
      <c r="AE1951" t="s">
        <v>3276</v>
      </c>
      <c r="AF1951" s="27" t="s">
        <v>19</v>
      </c>
      <c r="AG1951" s="27" t="s">
        <v>19</v>
      </c>
      <c r="AH1951" s="27" t="s">
        <v>19</v>
      </c>
      <c r="AI1951" s="27" t="s">
        <v>19</v>
      </c>
      <c r="AJ1951" s="27" t="s">
        <v>19</v>
      </c>
      <c r="AK1951" t="s">
        <v>21</v>
      </c>
      <c r="AL1951">
        <v>17</v>
      </c>
      <c r="AM1951">
        <v>17</v>
      </c>
      <c r="AN1951">
        <v>15</v>
      </c>
      <c r="AT1951" s="198">
        <v>17</v>
      </c>
      <c r="AU1951">
        <v>17</v>
      </c>
      <c r="AV1951">
        <v>15</v>
      </c>
    </row>
    <row r="1952" spans="1:48" ht="14.45" customHeight="1">
      <c r="A1952"/>
      <c r="B1952" s="26" t="s">
        <v>6830</v>
      </c>
      <c r="D1952" s="47"/>
      <c r="E1952" s="256"/>
      <c r="F1952" s="47"/>
      <c r="G1952" s="47"/>
      <c r="H1952" s="47"/>
      <c r="I1952" s="47"/>
      <c r="J1952" s="47"/>
      <c r="K1952" s="47"/>
      <c r="L1952" s="47"/>
      <c r="M1952" s="47"/>
      <c r="N1952" s="47"/>
      <c r="O1952" s="47"/>
      <c r="P1952" s="47"/>
      <c r="Q1952" s="47"/>
      <c r="R1952" s="47"/>
      <c r="S1952" s="47"/>
      <c r="T1952" s="47"/>
      <c r="U1952" s="47"/>
      <c r="V1952" s="48"/>
      <c r="W1952">
        <v>4</v>
      </c>
      <c r="X1952" t="s">
        <v>75</v>
      </c>
      <c r="Y1952" t="s">
        <v>19</v>
      </c>
      <c r="Z1952" t="s">
        <v>19</v>
      </c>
      <c r="AA1952" t="s">
        <v>19</v>
      </c>
      <c r="AB1952" t="s">
        <v>19</v>
      </c>
      <c r="AC1952" t="s">
        <v>19</v>
      </c>
      <c r="AD1952" t="s">
        <v>19</v>
      </c>
      <c r="AE1952" t="s">
        <v>89</v>
      </c>
      <c r="AF1952" s="27" t="s">
        <v>19</v>
      </c>
      <c r="AG1952" s="27" t="s">
        <v>19</v>
      </c>
      <c r="AH1952" s="27" t="s">
        <v>19</v>
      </c>
      <c r="AI1952" s="27" t="s">
        <v>19</v>
      </c>
      <c r="AJ1952" s="27" t="s">
        <v>19</v>
      </c>
      <c r="AK1952" t="s">
        <v>21</v>
      </c>
      <c r="AL1952">
        <v>5</v>
      </c>
      <c r="AM1952">
        <v>5</v>
      </c>
      <c r="AN1952">
        <v>6</v>
      </c>
      <c r="AT1952" s="198">
        <v>5</v>
      </c>
      <c r="AU1952">
        <v>5</v>
      </c>
      <c r="AV1952">
        <v>6</v>
      </c>
    </row>
    <row r="1953" spans="1:48" ht="14.45" customHeight="1">
      <c r="A1953"/>
      <c r="B1953" s="26" t="s">
        <v>6830</v>
      </c>
      <c r="D1953" s="47"/>
      <c r="E1953" s="256"/>
      <c r="F1953" s="47"/>
      <c r="G1953" s="47"/>
      <c r="H1953" s="47"/>
      <c r="I1953" s="47"/>
      <c r="J1953" s="47"/>
      <c r="K1953" s="47"/>
      <c r="L1953" s="47"/>
      <c r="M1953" s="47"/>
      <c r="N1953" s="47"/>
      <c r="O1953" s="47"/>
      <c r="P1953" s="47"/>
      <c r="Q1953" s="47"/>
      <c r="R1953" s="47"/>
      <c r="S1953" s="47"/>
      <c r="T1953" s="47"/>
      <c r="U1953" s="47"/>
      <c r="V1953" s="48"/>
      <c r="W1953">
        <v>4</v>
      </c>
      <c r="X1953" t="s">
        <v>75</v>
      </c>
      <c r="Y1953" t="s">
        <v>19</v>
      </c>
      <c r="Z1953" t="s">
        <v>19</v>
      </c>
      <c r="AA1953" t="s">
        <v>19</v>
      </c>
      <c r="AB1953" t="s">
        <v>19</v>
      </c>
      <c r="AC1953" t="s">
        <v>19</v>
      </c>
      <c r="AD1953" t="s">
        <v>19</v>
      </c>
      <c r="AE1953" t="s">
        <v>91</v>
      </c>
      <c r="AF1953" s="27" t="s">
        <v>19</v>
      </c>
      <c r="AG1953" s="27" t="s">
        <v>19</v>
      </c>
      <c r="AH1953" s="27" t="s">
        <v>19</v>
      </c>
      <c r="AI1953" s="27" t="s">
        <v>19</v>
      </c>
      <c r="AJ1953" s="27" t="s">
        <v>19</v>
      </c>
      <c r="AK1953" t="s">
        <v>21</v>
      </c>
      <c r="AL1953">
        <v>13</v>
      </c>
      <c r="AM1953">
        <v>13</v>
      </c>
      <c r="AN1953">
        <v>11</v>
      </c>
      <c r="AT1953" s="198">
        <v>13</v>
      </c>
      <c r="AU1953">
        <v>13</v>
      </c>
      <c r="AV1953">
        <v>11</v>
      </c>
    </row>
    <row r="1954" spans="1:48" ht="14.45" customHeight="1">
      <c r="A1954"/>
      <c r="B1954" s="26" t="s">
        <v>6830</v>
      </c>
      <c r="D1954" s="47"/>
      <c r="E1954" s="256"/>
      <c r="F1954" s="47"/>
      <c r="G1954" s="47"/>
      <c r="H1954" s="47"/>
      <c r="I1954" s="47"/>
      <c r="J1954" s="47"/>
      <c r="K1954" s="47"/>
      <c r="L1954" s="47"/>
      <c r="M1954" s="47"/>
      <c r="N1954" s="47"/>
      <c r="O1954" s="47"/>
      <c r="P1954" s="47"/>
      <c r="Q1954" s="47"/>
      <c r="R1954" s="47"/>
      <c r="S1954" s="47"/>
      <c r="T1954" s="47"/>
      <c r="U1954" s="47"/>
      <c r="V1954" s="48"/>
      <c r="W1954">
        <v>4</v>
      </c>
      <c r="X1954" t="s">
        <v>75</v>
      </c>
      <c r="Y1954" t="s">
        <v>19</v>
      </c>
      <c r="Z1954" t="s">
        <v>19</v>
      </c>
      <c r="AA1954" t="s">
        <v>19</v>
      </c>
      <c r="AB1954" t="s">
        <v>19</v>
      </c>
      <c r="AC1954" t="s">
        <v>19</v>
      </c>
      <c r="AD1954" t="s">
        <v>19</v>
      </c>
      <c r="AE1954" t="s">
        <v>3277</v>
      </c>
      <c r="AF1954" s="27" t="s">
        <v>19</v>
      </c>
      <c r="AG1954" s="27" t="s">
        <v>19</v>
      </c>
      <c r="AH1954" s="27" t="s">
        <v>19</v>
      </c>
      <c r="AI1954" s="27" t="s">
        <v>19</v>
      </c>
      <c r="AJ1954" s="27" t="s">
        <v>19</v>
      </c>
      <c r="AK1954" t="s">
        <v>21</v>
      </c>
      <c r="AL1954">
        <v>17</v>
      </c>
      <c r="AM1954">
        <v>17</v>
      </c>
      <c r="AN1954">
        <v>15</v>
      </c>
      <c r="AT1954" s="198">
        <v>17</v>
      </c>
      <c r="AU1954">
        <v>17</v>
      </c>
      <c r="AV1954">
        <v>15</v>
      </c>
    </row>
    <row r="1955" spans="1:48" ht="14.45" customHeight="1">
      <c r="A1955"/>
      <c r="B1955" s="26" t="s">
        <v>6830</v>
      </c>
      <c r="D1955" s="47"/>
      <c r="E1955" s="256"/>
      <c r="F1955" s="47"/>
      <c r="G1955" s="47"/>
      <c r="H1955" s="47"/>
      <c r="I1955" s="47"/>
      <c r="J1955" s="47"/>
      <c r="K1955" s="47"/>
      <c r="L1955" s="47"/>
      <c r="M1955" s="47"/>
      <c r="N1955" s="47"/>
      <c r="O1955" s="47"/>
      <c r="P1955" s="47"/>
      <c r="Q1955" s="47"/>
      <c r="R1955" s="47"/>
      <c r="S1955" s="47"/>
      <c r="T1955" s="47"/>
      <c r="U1955" s="47"/>
      <c r="V1955" s="48"/>
      <c r="W1955">
        <v>4</v>
      </c>
      <c r="X1955" t="s">
        <v>75</v>
      </c>
      <c r="Y1955" t="s">
        <v>19</v>
      </c>
      <c r="Z1955" t="s">
        <v>19</v>
      </c>
      <c r="AA1955" t="s">
        <v>19</v>
      </c>
      <c r="AB1955" t="s">
        <v>19</v>
      </c>
      <c r="AC1955" t="s">
        <v>19</v>
      </c>
      <c r="AD1955" t="s">
        <v>19</v>
      </c>
      <c r="AE1955" t="s">
        <v>2580</v>
      </c>
      <c r="AF1955" s="27" t="s">
        <v>19</v>
      </c>
      <c r="AG1955" s="27" t="s">
        <v>19</v>
      </c>
      <c r="AH1955" s="27" t="s">
        <v>19</v>
      </c>
      <c r="AI1955" s="27" t="s">
        <v>19</v>
      </c>
      <c r="AJ1955" s="27" t="s">
        <v>19</v>
      </c>
      <c r="AK1955" t="s">
        <v>21</v>
      </c>
      <c r="AL1955">
        <v>9</v>
      </c>
      <c r="AM1955">
        <v>9</v>
      </c>
      <c r="AN1955">
        <v>10</v>
      </c>
      <c r="AT1955" s="198">
        <v>9</v>
      </c>
      <c r="AU1955">
        <v>9</v>
      </c>
      <c r="AV1955">
        <v>10</v>
      </c>
    </row>
    <row r="1956" spans="1:48" ht="14.45" customHeight="1">
      <c r="A1956"/>
      <c r="B1956" s="26" t="s">
        <v>6830</v>
      </c>
      <c r="D1956" s="47"/>
      <c r="E1956" s="256"/>
      <c r="F1956" s="47"/>
      <c r="G1956" s="47"/>
      <c r="H1956" s="47"/>
      <c r="I1956" s="47"/>
      <c r="J1956" s="47"/>
      <c r="K1956" s="47"/>
      <c r="L1956" s="47"/>
      <c r="M1956" s="47"/>
      <c r="N1956" s="47"/>
      <c r="O1956" s="47"/>
      <c r="P1956" s="47"/>
      <c r="Q1956" s="47"/>
      <c r="R1956" s="47"/>
      <c r="S1956" s="47"/>
      <c r="T1956" s="47"/>
      <c r="U1956" s="47"/>
      <c r="V1956" s="48"/>
      <c r="W1956">
        <v>4</v>
      </c>
      <c r="X1956" t="s">
        <v>75</v>
      </c>
      <c r="Y1956" t="s">
        <v>19</v>
      </c>
      <c r="Z1956" t="s">
        <v>19</v>
      </c>
      <c r="AA1956" t="s">
        <v>19</v>
      </c>
      <c r="AB1956" t="s">
        <v>19</v>
      </c>
      <c r="AC1956" t="s">
        <v>19</v>
      </c>
      <c r="AD1956" t="s">
        <v>19</v>
      </c>
      <c r="AE1956" t="s">
        <v>107</v>
      </c>
      <c r="AF1956" s="27" t="s">
        <v>19</v>
      </c>
      <c r="AG1956" s="27" t="s">
        <v>19</v>
      </c>
      <c r="AH1956" s="27" t="s">
        <v>19</v>
      </c>
      <c r="AI1956" s="27" t="s">
        <v>19</v>
      </c>
      <c r="AJ1956" s="27" t="s">
        <v>19</v>
      </c>
      <c r="AK1956" t="s">
        <v>21</v>
      </c>
      <c r="AL1956">
        <v>12</v>
      </c>
      <c r="AM1956">
        <v>12</v>
      </c>
      <c r="AN1956">
        <v>12</v>
      </c>
      <c r="AT1956" s="198">
        <v>12</v>
      </c>
      <c r="AU1956">
        <v>12</v>
      </c>
      <c r="AV1956">
        <v>12</v>
      </c>
    </row>
    <row r="1957" spans="1:48" ht="14.45" customHeight="1">
      <c r="A1957"/>
      <c r="B1957" s="26" t="s">
        <v>6830</v>
      </c>
      <c r="D1957" s="47"/>
      <c r="E1957" s="256"/>
      <c r="F1957" s="47"/>
      <c r="G1957" s="47"/>
      <c r="H1957" s="47"/>
      <c r="I1957" s="47"/>
      <c r="J1957" s="47"/>
      <c r="K1957" s="47"/>
      <c r="L1957" s="47"/>
      <c r="M1957" s="47"/>
      <c r="N1957" s="47"/>
      <c r="O1957" s="47"/>
      <c r="P1957" s="47"/>
      <c r="Q1957" s="47"/>
      <c r="R1957" s="47"/>
      <c r="S1957" s="47"/>
      <c r="T1957" s="47"/>
      <c r="U1957" s="47"/>
      <c r="V1957" s="48"/>
      <c r="W1957">
        <v>4</v>
      </c>
      <c r="X1957" t="s">
        <v>75</v>
      </c>
      <c r="Y1957" t="s">
        <v>19</v>
      </c>
      <c r="Z1957" t="s">
        <v>19</v>
      </c>
      <c r="AA1957" t="s">
        <v>19</v>
      </c>
      <c r="AB1957" t="s">
        <v>19</v>
      </c>
      <c r="AC1957" t="s">
        <v>19</v>
      </c>
      <c r="AD1957" t="s">
        <v>19</v>
      </c>
      <c r="AE1957" t="s">
        <v>1594</v>
      </c>
      <c r="AF1957" s="27" t="s">
        <v>19</v>
      </c>
      <c r="AG1957" s="27" t="s">
        <v>19</v>
      </c>
      <c r="AH1957" s="27" t="s">
        <v>19</v>
      </c>
      <c r="AI1957" s="27" t="s">
        <v>19</v>
      </c>
      <c r="AJ1957" s="27" t="s">
        <v>19</v>
      </c>
      <c r="AK1957" t="s">
        <v>21</v>
      </c>
      <c r="AL1957">
        <v>6</v>
      </c>
      <c r="AM1957">
        <v>6</v>
      </c>
      <c r="AN1957">
        <v>6</v>
      </c>
      <c r="AT1957" s="198">
        <v>6</v>
      </c>
      <c r="AU1957">
        <v>6</v>
      </c>
      <c r="AV1957">
        <v>6</v>
      </c>
    </row>
    <row r="1958" spans="1:48" ht="14.45" customHeight="1">
      <c r="A1958"/>
      <c r="B1958" s="26" t="s">
        <v>6830</v>
      </c>
      <c r="D1958" s="47"/>
      <c r="E1958" s="256"/>
      <c r="F1958" s="47"/>
      <c r="G1958" s="47"/>
      <c r="H1958" s="47"/>
      <c r="I1958" s="47"/>
      <c r="J1958" s="47"/>
      <c r="K1958" s="47"/>
      <c r="L1958" s="47"/>
      <c r="M1958" s="47"/>
      <c r="N1958" s="47"/>
      <c r="O1958" s="47"/>
      <c r="P1958" s="47"/>
      <c r="Q1958" s="47"/>
      <c r="R1958" s="47"/>
      <c r="S1958" s="47"/>
      <c r="T1958" s="47"/>
      <c r="U1958" s="47"/>
      <c r="V1958" s="48"/>
      <c r="W1958">
        <v>4</v>
      </c>
      <c r="X1958" t="s">
        <v>75</v>
      </c>
      <c r="Y1958" t="s">
        <v>19</v>
      </c>
      <c r="Z1958" t="s">
        <v>19</v>
      </c>
      <c r="AA1958" t="s">
        <v>19</v>
      </c>
      <c r="AB1958" t="s">
        <v>19</v>
      </c>
      <c r="AC1958" t="s">
        <v>19</v>
      </c>
      <c r="AD1958" t="s">
        <v>19</v>
      </c>
      <c r="AE1958" t="s">
        <v>109</v>
      </c>
      <c r="AF1958" s="27" t="s">
        <v>19</v>
      </c>
      <c r="AG1958" s="27" t="s">
        <v>19</v>
      </c>
      <c r="AH1958" s="27" t="s">
        <v>19</v>
      </c>
      <c r="AI1958" s="27" t="s">
        <v>19</v>
      </c>
      <c r="AJ1958" s="27" t="s">
        <v>19</v>
      </c>
      <c r="AK1958" t="s">
        <v>21</v>
      </c>
      <c r="AL1958">
        <v>1</v>
      </c>
      <c r="AM1958">
        <v>1</v>
      </c>
      <c r="AN1958">
        <v>1</v>
      </c>
      <c r="AT1958" s="198">
        <v>1</v>
      </c>
      <c r="AU1958">
        <v>1</v>
      </c>
      <c r="AV1958">
        <v>1</v>
      </c>
    </row>
    <row r="1959" spans="1:48" ht="14.45" customHeight="1">
      <c r="A1959"/>
      <c r="B1959" s="26" t="s">
        <v>6830</v>
      </c>
      <c r="D1959" s="47"/>
      <c r="E1959" s="256"/>
      <c r="F1959" s="47"/>
      <c r="G1959" s="47"/>
      <c r="H1959" s="47"/>
      <c r="I1959" s="47"/>
      <c r="J1959" s="47"/>
      <c r="K1959" s="47"/>
      <c r="L1959" s="47"/>
      <c r="M1959" s="47"/>
      <c r="N1959" s="47"/>
      <c r="O1959" s="47"/>
      <c r="P1959" s="47"/>
      <c r="Q1959" s="47"/>
      <c r="R1959" s="47"/>
      <c r="S1959" s="47"/>
      <c r="T1959" s="47"/>
      <c r="U1959" s="47"/>
      <c r="V1959" s="48"/>
      <c r="W1959">
        <v>4</v>
      </c>
      <c r="X1959" t="s">
        <v>75</v>
      </c>
      <c r="Y1959" t="s">
        <v>19</v>
      </c>
      <c r="Z1959" t="s">
        <v>19</v>
      </c>
      <c r="AA1959" t="s">
        <v>19</v>
      </c>
      <c r="AB1959" t="s">
        <v>19</v>
      </c>
      <c r="AC1959" t="s">
        <v>19</v>
      </c>
      <c r="AD1959" t="s">
        <v>19</v>
      </c>
      <c r="AE1959" t="s">
        <v>3278</v>
      </c>
      <c r="AF1959" s="27" t="s">
        <v>19</v>
      </c>
      <c r="AG1959" s="27" t="s">
        <v>19</v>
      </c>
      <c r="AH1959" s="27" t="s">
        <v>19</v>
      </c>
      <c r="AI1959" s="27" t="s">
        <v>19</v>
      </c>
      <c r="AJ1959" s="27" t="s">
        <v>19</v>
      </c>
      <c r="AK1959" t="s">
        <v>21</v>
      </c>
      <c r="AL1959">
        <v>4</v>
      </c>
      <c r="AM1959">
        <v>4</v>
      </c>
      <c r="AN1959">
        <v>5</v>
      </c>
      <c r="AT1959" s="198">
        <v>4</v>
      </c>
      <c r="AU1959">
        <v>4</v>
      </c>
      <c r="AV1959">
        <v>5</v>
      </c>
    </row>
    <row r="1960" spans="1:48" ht="14.45" customHeight="1">
      <c r="A1960"/>
      <c r="B1960" s="26" t="s">
        <v>6830</v>
      </c>
      <c r="D1960" s="47"/>
      <c r="E1960" s="256"/>
      <c r="F1960" s="47"/>
      <c r="G1960" s="47"/>
      <c r="H1960" s="47"/>
      <c r="I1960" s="47"/>
      <c r="J1960" s="47"/>
      <c r="K1960" s="47"/>
      <c r="L1960" s="47"/>
      <c r="M1960" s="47"/>
      <c r="N1960" s="47"/>
      <c r="O1960" s="47"/>
      <c r="P1960" s="47"/>
      <c r="Q1960" s="47"/>
      <c r="R1960" s="47"/>
      <c r="S1960" s="47"/>
      <c r="T1960" s="47"/>
      <c r="U1960" s="47"/>
      <c r="V1960" s="48"/>
      <c r="W1960">
        <v>4</v>
      </c>
      <c r="X1960" t="s">
        <v>75</v>
      </c>
      <c r="Y1960" t="s">
        <v>19</v>
      </c>
      <c r="Z1960" t="s">
        <v>19</v>
      </c>
      <c r="AA1960" t="s">
        <v>19</v>
      </c>
      <c r="AB1960" t="s">
        <v>19</v>
      </c>
      <c r="AC1960" t="s">
        <v>19</v>
      </c>
      <c r="AD1960" t="s">
        <v>19</v>
      </c>
      <c r="AE1960" t="s">
        <v>122</v>
      </c>
      <c r="AF1960" s="27" t="s">
        <v>19</v>
      </c>
      <c r="AG1960" s="27" t="s">
        <v>19</v>
      </c>
      <c r="AH1960" s="27" t="s">
        <v>19</v>
      </c>
      <c r="AI1960" s="27" t="s">
        <v>19</v>
      </c>
      <c r="AJ1960" s="27" t="s">
        <v>19</v>
      </c>
      <c r="AK1960" t="s">
        <v>21</v>
      </c>
      <c r="AL1960">
        <v>1</v>
      </c>
      <c r="AM1960">
        <v>1</v>
      </c>
      <c r="AN1960">
        <v>1</v>
      </c>
      <c r="AT1960" s="198">
        <v>1</v>
      </c>
      <c r="AU1960">
        <v>1</v>
      </c>
      <c r="AV1960">
        <v>1</v>
      </c>
    </row>
    <row r="1961" spans="1:48" ht="14.45" customHeight="1">
      <c r="A1961"/>
      <c r="B1961" s="26" t="s">
        <v>6830</v>
      </c>
      <c r="D1961" s="47" t="s">
        <v>6904</v>
      </c>
      <c r="E1961" s="256" t="s">
        <v>6852</v>
      </c>
      <c r="F1961" s="47" t="s">
        <v>6847</v>
      </c>
      <c r="G1961" s="47"/>
      <c r="H1961" s="47"/>
      <c r="I1961" s="47"/>
      <c r="J1961" s="47"/>
      <c r="K1961" s="47"/>
      <c r="L1961" s="47"/>
      <c r="M1961" s="47"/>
      <c r="N1961" s="47"/>
      <c r="O1961" s="47"/>
      <c r="P1961" s="47"/>
      <c r="Q1961" s="47"/>
      <c r="R1961" s="47"/>
      <c r="S1961" s="47"/>
      <c r="T1961" s="47"/>
      <c r="U1961" s="47"/>
      <c r="V1961" s="48" t="s">
        <v>6833</v>
      </c>
      <c r="W1961">
        <v>3</v>
      </c>
      <c r="X1961" t="s">
        <v>393</v>
      </c>
      <c r="Y1961" t="s">
        <v>3279</v>
      </c>
      <c r="Z1961" t="s">
        <v>19</v>
      </c>
      <c r="AA1961" t="s">
        <v>3280</v>
      </c>
      <c r="AB1961" t="s">
        <v>3280</v>
      </c>
      <c r="AC1961" t="s">
        <v>3281</v>
      </c>
      <c r="AD1961" t="s">
        <v>3282</v>
      </c>
      <c r="AE1961" t="s">
        <v>3283</v>
      </c>
      <c r="AF1961" s="27" t="s">
        <v>399</v>
      </c>
      <c r="AG1961" s="27" t="s">
        <v>19</v>
      </c>
      <c r="AH1961" s="27" t="s">
        <v>311</v>
      </c>
      <c r="AI1961" s="27" t="s">
        <v>3284</v>
      </c>
      <c r="AJ1961" s="27" t="s">
        <v>19</v>
      </c>
      <c r="AK1961" t="s">
        <v>21</v>
      </c>
      <c r="AL1961">
        <v>1</v>
      </c>
      <c r="AM1961">
        <v>1</v>
      </c>
      <c r="AN1961">
        <v>1</v>
      </c>
      <c r="AT1961" s="198" t="s">
        <v>3271</v>
      </c>
      <c r="AU1961" t="s">
        <v>3273</v>
      </c>
      <c r="AV1961" t="s">
        <v>3274</v>
      </c>
    </row>
    <row r="1962" spans="1:48" ht="14.45" customHeight="1">
      <c r="A1962"/>
      <c r="B1962" s="26" t="s">
        <v>6830</v>
      </c>
      <c r="D1962" s="47" t="s">
        <v>6904</v>
      </c>
      <c r="E1962" s="256"/>
      <c r="F1962" s="47" t="s">
        <v>6847</v>
      </c>
      <c r="G1962" s="47"/>
      <c r="H1962" s="47"/>
      <c r="I1962" s="47"/>
      <c r="J1962" s="47"/>
      <c r="K1962" s="47"/>
      <c r="L1962" s="47"/>
      <c r="M1962" s="47"/>
      <c r="N1962" s="47"/>
      <c r="O1962" s="47"/>
      <c r="P1962" s="47"/>
      <c r="Q1962" s="47"/>
      <c r="R1962" s="47"/>
      <c r="S1962" s="47"/>
      <c r="T1962" s="47"/>
      <c r="U1962" s="47"/>
      <c r="V1962" s="48" t="s">
        <v>6833</v>
      </c>
      <c r="W1962">
        <v>4</v>
      </c>
      <c r="X1962" t="s">
        <v>313</v>
      </c>
      <c r="Y1962" t="s">
        <v>19</v>
      </c>
      <c r="Z1962" t="s">
        <v>19</v>
      </c>
      <c r="AA1962" t="s">
        <v>19</v>
      </c>
      <c r="AB1962" t="s">
        <v>19</v>
      </c>
      <c r="AC1962" t="s">
        <v>19</v>
      </c>
      <c r="AD1962" t="s">
        <v>19</v>
      </c>
      <c r="AE1962" t="s">
        <v>314</v>
      </c>
      <c r="AF1962" s="27" t="s">
        <v>19</v>
      </c>
      <c r="AG1962" s="27" t="s">
        <v>3281</v>
      </c>
      <c r="AH1962" s="27" t="s">
        <v>19</v>
      </c>
      <c r="AI1962" s="27" t="s">
        <v>19</v>
      </c>
      <c r="AJ1962" s="27" t="s">
        <v>19</v>
      </c>
      <c r="AK1962" t="s">
        <v>21</v>
      </c>
      <c r="AL1962" t="s">
        <v>315</v>
      </c>
      <c r="AM1962" t="s">
        <v>315</v>
      </c>
      <c r="AN1962" t="s">
        <v>315</v>
      </c>
      <c r="AT1962" s="198" t="s">
        <v>3271</v>
      </c>
      <c r="AU1962" t="s">
        <v>3273</v>
      </c>
      <c r="AV1962" t="s">
        <v>3274</v>
      </c>
    </row>
    <row r="1963" spans="1:48" ht="14.45" customHeight="1">
      <c r="B1963" s="26" t="s">
        <v>6830</v>
      </c>
      <c r="D1963" s="47" t="s">
        <v>6904</v>
      </c>
      <c r="E1963" s="256" t="s">
        <v>6852</v>
      </c>
      <c r="F1963" s="47" t="s">
        <v>6847</v>
      </c>
      <c r="G1963" s="47"/>
      <c r="H1963" s="47"/>
      <c r="I1963" s="47"/>
      <c r="J1963" s="47"/>
      <c r="K1963" s="47"/>
      <c r="L1963" s="47"/>
      <c r="M1963" s="47"/>
      <c r="N1963" s="47"/>
      <c r="O1963" s="47"/>
      <c r="P1963" s="47"/>
      <c r="Q1963" s="47"/>
      <c r="R1963" s="47"/>
      <c r="S1963" s="47"/>
      <c r="T1963" s="47"/>
      <c r="U1963" s="47"/>
      <c r="V1963" s="48" t="s">
        <v>6833</v>
      </c>
      <c r="W1963">
        <v>3</v>
      </c>
      <c r="X1963" t="s">
        <v>1636</v>
      </c>
      <c r="Y1963" t="s">
        <v>3285</v>
      </c>
      <c r="Z1963" t="s">
        <v>19</v>
      </c>
      <c r="AA1963" t="s">
        <v>3280</v>
      </c>
      <c r="AB1963" t="s">
        <v>3280</v>
      </c>
      <c r="AC1963" t="s">
        <v>3286</v>
      </c>
      <c r="AD1963" t="s">
        <v>3287</v>
      </c>
      <c r="AE1963" t="s">
        <v>1641</v>
      </c>
      <c r="AF1963" s="27" t="s">
        <v>399</v>
      </c>
      <c r="AG1963" s="27" t="s">
        <v>19</v>
      </c>
      <c r="AH1963" s="27" t="s">
        <v>311</v>
      </c>
      <c r="AI1963" s="27" t="s">
        <v>3284</v>
      </c>
      <c r="AJ1963" s="27" t="s">
        <v>19</v>
      </c>
      <c r="AK1963" t="s">
        <v>21</v>
      </c>
      <c r="AL1963">
        <v>1</v>
      </c>
      <c r="AM1963">
        <v>1</v>
      </c>
      <c r="AN1963">
        <v>1</v>
      </c>
      <c r="AT1963" s="198" t="s">
        <v>3271</v>
      </c>
      <c r="AU1963" t="s">
        <v>3273</v>
      </c>
      <c r="AV1963" t="s">
        <v>3274</v>
      </c>
    </row>
    <row r="1964" spans="1:48" ht="14.45" customHeight="1">
      <c r="B1964" s="26" t="s">
        <v>6830</v>
      </c>
      <c r="D1964" s="47" t="s">
        <v>6904</v>
      </c>
      <c r="E1964" s="256"/>
      <c r="F1964" s="47" t="s">
        <v>6847</v>
      </c>
      <c r="G1964" s="47"/>
      <c r="H1964" s="47"/>
      <c r="I1964" s="47"/>
      <c r="J1964" s="47"/>
      <c r="K1964" s="47"/>
      <c r="L1964" s="47"/>
      <c r="M1964" s="47"/>
      <c r="N1964" s="47"/>
      <c r="O1964" s="47"/>
      <c r="P1964" s="47"/>
      <c r="Q1964" s="47"/>
      <c r="R1964" s="47"/>
      <c r="S1964" s="47"/>
      <c r="T1964" s="47"/>
      <c r="U1964" s="47"/>
      <c r="V1964" s="48" t="s">
        <v>6833</v>
      </c>
      <c r="W1964">
        <v>4</v>
      </c>
      <c r="X1964" t="s">
        <v>313</v>
      </c>
      <c r="Y1964" t="s">
        <v>19</v>
      </c>
      <c r="Z1964" t="s">
        <v>19</v>
      </c>
      <c r="AA1964" t="s">
        <v>19</v>
      </c>
      <c r="AB1964" t="s">
        <v>19</v>
      </c>
      <c r="AC1964" t="s">
        <v>19</v>
      </c>
      <c r="AD1964" t="s">
        <v>19</v>
      </c>
      <c r="AE1964" t="s">
        <v>314</v>
      </c>
      <c r="AF1964" s="27" t="s">
        <v>19</v>
      </c>
      <c r="AG1964" s="27" t="s">
        <v>3286</v>
      </c>
      <c r="AH1964" s="27" t="s">
        <v>19</v>
      </c>
      <c r="AI1964" s="27" t="s">
        <v>19</v>
      </c>
      <c r="AJ1964" s="27" t="s">
        <v>19</v>
      </c>
      <c r="AK1964" t="s">
        <v>21</v>
      </c>
      <c r="AL1964" t="s">
        <v>315</v>
      </c>
      <c r="AM1964" t="s">
        <v>315</v>
      </c>
      <c r="AN1964" t="s">
        <v>315</v>
      </c>
      <c r="AT1964" s="198" t="s">
        <v>3271</v>
      </c>
      <c r="AU1964" t="s">
        <v>3273</v>
      </c>
      <c r="AV1964" t="s">
        <v>3274</v>
      </c>
    </row>
    <row r="1965" spans="1:48" ht="14.45" customHeight="1">
      <c r="B1965" s="26" t="s">
        <v>6830</v>
      </c>
      <c r="D1965" s="47" t="s">
        <v>6904</v>
      </c>
      <c r="E1965" s="256" t="s">
        <v>6846</v>
      </c>
      <c r="F1965" s="47" t="s">
        <v>6847</v>
      </c>
      <c r="G1965" s="47"/>
      <c r="H1965" s="47"/>
      <c r="I1965" s="47"/>
      <c r="J1965" s="47"/>
      <c r="K1965" s="47"/>
      <c r="L1965" s="47"/>
      <c r="M1965" s="34">
        <v>920005334</v>
      </c>
      <c r="N1965" s="47"/>
      <c r="O1965" s="47"/>
      <c r="P1965" s="47"/>
      <c r="Q1965" s="47"/>
      <c r="R1965" s="47"/>
      <c r="S1965" s="47"/>
      <c r="T1965" s="47"/>
      <c r="U1965" s="47"/>
      <c r="V1965" s="48" t="s">
        <v>6833</v>
      </c>
      <c r="W1965">
        <v>3</v>
      </c>
      <c r="X1965" t="s">
        <v>3288</v>
      </c>
      <c r="Y1965" t="s">
        <v>3289</v>
      </c>
      <c r="Z1965" t="s">
        <v>19</v>
      </c>
      <c r="AA1965" t="s">
        <v>3290</v>
      </c>
      <c r="AB1965" t="s">
        <v>3290</v>
      </c>
      <c r="AC1965" t="s">
        <v>3291</v>
      </c>
      <c r="AD1965" t="s">
        <v>1613</v>
      </c>
      <c r="AE1965" t="s">
        <v>3292</v>
      </c>
      <c r="AF1965" s="27" t="s">
        <v>3293</v>
      </c>
      <c r="AG1965" s="27" t="s">
        <v>19</v>
      </c>
      <c r="AH1965" s="27" t="s">
        <v>311</v>
      </c>
      <c r="AI1965" s="27" t="s">
        <v>3294</v>
      </c>
      <c r="AJ1965" s="27" t="s">
        <v>3295</v>
      </c>
      <c r="AK1965" t="s">
        <v>21</v>
      </c>
      <c r="AL1965">
        <v>1</v>
      </c>
      <c r="AM1965">
        <v>1</v>
      </c>
      <c r="AN1965">
        <v>1</v>
      </c>
      <c r="AT1965" s="198" t="s">
        <v>3271</v>
      </c>
      <c r="AU1965" t="s">
        <v>3273</v>
      </c>
      <c r="AV1965" t="s">
        <v>3274</v>
      </c>
    </row>
    <row r="1966" spans="1:48" ht="14.45" customHeight="1">
      <c r="B1966" s="32" t="s">
        <v>6830</v>
      </c>
      <c r="D1966" s="32" t="s">
        <v>6904</v>
      </c>
      <c r="E1966" s="256"/>
      <c r="F1966" s="47"/>
      <c r="G1966" s="47"/>
      <c r="H1966" s="47"/>
      <c r="I1966" s="47"/>
      <c r="J1966" s="47"/>
      <c r="K1966" s="47"/>
      <c r="L1966" s="47"/>
      <c r="M1966" s="32">
        <v>920005322</v>
      </c>
      <c r="N1966" s="47"/>
      <c r="O1966" s="47"/>
      <c r="P1966" s="47"/>
      <c r="Q1966" s="47"/>
      <c r="R1966" s="47"/>
      <c r="S1966" s="47"/>
      <c r="T1966" s="47"/>
      <c r="U1966" s="47"/>
      <c r="V1966" s="39" t="s">
        <v>6833</v>
      </c>
      <c r="W1966" s="30"/>
      <c r="X1966" s="30" t="s">
        <v>6894</v>
      </c>
      <c r="Y1966" s="30"/>
      <c r="Z1966" s="30"/>
      <c r="AA1966" s="30"/>
      <c r="AB1966" s="30"/>
      <c r="AC1966" s="30" t="s">
        <v>3291</v>
      </c>
      <c r="AT1966" s="198"/>
    </row>
    <row r="1967" spans="1:48" ht="14.45" customHeight="1">
      <c r="B1967" s="32" t="s">
        <v>6830</v>
      </c>
      <c r="D1967" s="32" t="s">
        <v>6900</v>
      </c>
      <c r="E1967" s="256"/>
      <c r="F1967" s="47"/>
      <c r="G1967" s="47"/>
      <c r="H1967" s="47"/>
      <c r="I1967" s="47"/>
      <c r="J1967" s="47"/>
      <c r="K1967" s="47"/>
      <c r="L1967" s="47"/>
      <c r="M1967" s="32">
        <v>920002498</v>
      </c>
      <c r="N1967" s="47"/>
      <c r="O1967" s="47"/>
      <c r="P1967" s="47"/>
      <c r="Q1967" s="47"/>
      <c r="R1967" s="47"/>
      <c r="S1967" s="47"/>
      <c r="T1967" s="47"/>
      <c r="U1967" s="47"/>
      <c r="V1967" s="39" t="s">
        <v>6836</v>
      </c>
      <c r="W1967" s="30"/>
      <c r="X1967" s="30" t="s">
        <v>6895</v>
      </c>
      <c r="Y1967" s="30"/>
      <c r="Z1967" s="30"/>
      <c r="AA1967" s="30"/>
      <c r="AB1967" s="30"/>
      <c r="AC1967" s="30" t="s">
        <v>3291</v>
      </c>
      <c r="AT1967" s="198"/>
    </row>
    <row r="1968" spans="1:48" ht="14.45" customHeight="1">
      <c r="B1968" s="32" t="s">
        <v>6830</v>
      </c>
      <c r="D1968" s="32" t="s">
        <v>6900</v>
      </c>
      <c r="E1968" s="256"/>
      <c r="F1968" s="47"/>
      <c r="G1968" s="47"/>
      <c r="H1968" s="47"/>
      <c r="I1968" s="47"/>
      <c r="J1968" s="47"/>
      <c r="K1968" s="47"/>
      <c r="L1968" s="47"/>
      <c r="M1968" s="32">
        <v>920002499</v>
      </c>
      <c r="N1968" s="47"/>
      <c r="O1968" s="47"/>
      <c r="P1968" s="47"/>
      <c r="Q1968" s="47"/>
      <c r="R1968" s="47"/>
      <c r="S1968" s="47"/>
      <c r="T1968" s="47"/>
      <c r="U1968" s="47"/>
      <c r="V1968" s="39" t="s">
        <v>6836</v>
      </c>
      <c r="W1968" s="30"/>
      <c r="X1968" s="30" t="s">
        <v>6877</v>
      </c>
      <c r="Y1968" s="30"/>
      <c r="Z1968" s="30"/>
      <c r="AA1968" s="30"/>
      <c r="AB1968" s="30"/>
      <c r="AC1968" s="30" t="s">
        <v>3291</v>
      </c>
      <c r="AT1968" s="198"/>
    </row>
    <row r="1969" spans="1:48" ht="14.45" customHeight="1">
      <c r="B1969" s="26" t="s">
        <v>6830</v>
      </c>
      <c r="D1969" s="47" t="s">
        <v>6900</v>
      </c>
      <c r="E1969" s="256"/>
      <c r="F1969" s="47"/>
      <c r="G1969" s="47"/>
      <c r="H1969" s="47"/>
      <c r="I1969" s="47"/>
      <c r="J1969" s="47"/>
      <c r="K1969" s="47"/>
      <c r="L1969" s="47" t="s">
        <v>7034</v>
      </c>
      <c r="M1969" s="47"/>
      <c r="N1969" s="47"/>
      <c r="O1969" s="47"/>
      <c r="P1969" s="47"/>
      <c r="Q1969" s="47"/>
      <c r="R1969" s="47"/>
      <c r="S1969" s="47"/>
      <c r="T1969" s="47"/>
      <c r="U1969" s="47"/>
      <c r="V1969" s="48" t="s">
        <v>6836</v>
      </c>
      <c r="W1969">
        <v>3</v>
      </c>
      <c r="X1969" t="s">
        <v>1227</v>
      </c>
      <c r="Y1969" t="s">
        <v>3296</v>
      </c>
      <c r="Z1969" t="s">
        <v>19</v>
      </c>
      <c r="AA1969" t="s">
        <v>19</v>
      </c>
      <c r="AB1969" t="s">
        <v>19</v>
      </c>
      <c r="AC1969" t="s">
        <v>3296</v>
      </c>
      <c r="AD1969" t="s">
        <v>1613</v>
      </c>
      <c r="AE1969" t="s">
        <v>1229</v>
      </c>
      <c r="AF1969" s="27" t="s">
        <v>19</v>
      </c>
      <c r="AG1969" s="27" t="s">
        <v>3291</v>
      </c>
      <c r="AH1969" s="27" t="s">
        <v>19</v>
      </c>
      <c r="AI1969" s="27" t="s">
        <v>19</v>
      </c>
      <c r="AJ1969" s="27" t="s">
        <v>19</v>
      </c>
      <c r="AK1969" t="s">
        <v>21</v>
      </c>
      <c r="AL1969">
        <v>1</v>
      </c>
      <c r="AM1969">
        <v>1</v>
      </c>
      <c r="AN1969">
        <v>1</v>
      </c>
      <c r="AT1969" s="198" t="s">
        <v>3271</v>
      </c>
      <c r="AU1969" t="s">
        <v>3273</v>
      </c>
      <c r="AV1969" t="s">
        <v>3274</v>
      </c>
    </row>
    <row r="1970" spans="1:48" ht="14.45" customHeight="1">
      <c r="B1970" s="26" t="s">
        <v>6830</v>
      </c>
      <c r="D1970" s="47" t="s">
        <v>6900</v>
      </c>
      <c r="E1970" s="256"/>
      <c r="F1970" s="47"/>
      <c r="G1970" s="47"/>
      <c r="H1970" s="47"/>
      <c r="I1970" s="47"/>
      <c r="J1970" s="47"/>
      <c r="K1970" s="47"/>
      <c r="L1970" s="47"/>
      <c r="M1970" s="47"/>
      <c r="N1970" s="47"/>
      <c r="O1970" s="47"/>
      <c r="P1970" s="47"/>
      <c r="Q1970" s="47"/>
      <c r="R1970" s="47"/>
      <c r="S1970" s="47"/>
      <c r="T1970" s="47"/>
      <c r="U1970" s="47"/>
      <c r="V1970" s="48" t="s">
        <v>6836</v>
      </c>
      <c r="W1970">
        <v>4</v>
      </c>
      <c r="X1970" t="s">
        <v>313</v>
      </c>
      <c r="Y1970" t="s">
        <v>19</v>
      </c>
      <c r="Z1970" t="s">
        <v>19</v>
      </c>
      <c r="AA1970" t="s">
        <v>19</v>
      </c>
      <c r="AB1970" t="s">
        <v>19</v>
      </c>
      <c r="AC1970" t="s">
        <v>19</v>
      </c>
      <c r="AD1970" t="s">
        <v>19</v>
      </c>
      <c r="AE1970" t="s">
        <v>3297</v>
      </c>
      <c r="AF1970" s="27" t="s">
        <v>19</v>
      </c>
      <c r="AG1970" s="27" t="s">
        <v>3291</v>
      </c>
      <c r="AH1970" s="27" t="s">
        <v>19</v>
      </c>
      <c r="AI1970" s="27" t="s">
        <v>19</v>
      </c>
      <c r="AJ1970" s="27" t="s">
        <v>19</v>
      </c>
      <c r="AK1970" t="s">
        <v>21</v>
      </c>
      <c r="AL1970" t="s">
        <v>315</v>
      </c>
      <c r="AM1970" t="s">
        <v>315</v>
      </c>
      <c r="AN1970" t="s">
        <v>315</v>
      </c>
      <c r="AT1970" s="198" t="s">
        <v>3271</v>
      </c>
      <c r="AU1970" t="s">
        <v>3273</v>
      </c>
      <c r="AV1970" t="s">
        <v>3274</v>
      </c>
    </row>
    <row r="1971" spans="1:48" ht="14.45" customHeight="1">
      <c r="B1971" s="26" t="s">
        <v>6830</v>
      </c>
      <c r="D1971" s="47" t="s">
        <v>6900</v>
      </c>
      <c r="E1971" s="256"/>
      <c r="F1971" s="47"/>
      <c r="G1971" s="47"/>
      <c r="H1971" s="47"/>
      <c r="I1971" s="47"/>
      <c r="J1971" s="47"/>
      <c r="K1971" s="47"/>
      <c r="L1971" s="47"/>
      <c r="M1971" s="47"/>
      <c r="N1971" s="47"/>
      <c r="O1971" s="47"/>
      <c r="P1971" s="47"/>
      <c r="Q1971" s="47"/>
      <c r="R1971" s="47"/>
      <c r="S1971" s="47"/>
      <c r="T1971" s="47"/>
      <c r="U1971" s="47"/>
      <c r="V1971" s="48" t="s">
        <v>6836</v>
      </c>
      <c r="W1971">
        <v>4</v>
      </c>
      <c r="X1971" t="s">
        <v>313</v>
      </c>
      <c r="Y1971" t="s">
        <v>19</v>
      </c>
      <c r="Z1971" t="s">
        <v>19</v>
      </c>
      <c r="AA1971" t="s">
        <v>19</v>
      </c>
      <c r="AB1971" t="s">
        <v>19</v>
      </c>
      <c r="AC1971" t="s">
        <v>19</v>
      </c>
      <c r="AD1971" t="s">
        <v>19</v>
      </c>
      <c r="AE1971" t="s">
        <v>3298</v>
      </c>
      <c r="AF1971" s="27" t="s">
        <v>19</v>
      </c>
      <c r="AG1971" s="27" t="s">
        <v>3291</v>
      </c>
      <c r="AH1971" s="27" t="s">
        <v>19</v>
      </c>
      <c r="AI1971" s="27" t="s">
        <v>19</v>
      </c>
      <c r="AJ1971" s="27" t="s">
        <v>19</v>
      </c>
      <c r="AK1971" t="s">
        <v>21</v>
      </c>
      <c r="AL1971" t="s">
        <v>315</v>
      </c>
      <c r="AM1971" t="s">
        <v>315</v>
      </c>
      <c r="AN1971" t="s">
        <v>315</v>
      </c>
      <c r="AT1971" s="198" t="s">
        <v>3271</v>
      </c>
      <c r="AU1971" t="s">
        <v>3273</v>
      </c>
      <c r="AV1971" t="s">
        <v>3274</v>
      </c>
    </row>
    <row r="1972" spans="1:48" ht="14.45" customHeight="1">
      <c r="B1972" s="26" t="s">
        <v>6830</v>
      </c>
      <c r="D1972" s="47" t="s">
        <v>6904</v>
      </c>
      <c r="E1972" s="256" t="s">
        <v>6852</v>
      </c>
      <c r="F1972" s="47" t="s">
        <v>6847</v>
      </c>
      <c r="G1972" s="47"/>
      <c r="H1972" s="47"/>
      <c r="I1972" s="47"/>
      <c r="J1972" s="47"/>
      <c r="K1972" s="47"/>
      <c r="L1972" s="47"/>
      <c r="M1972" s="47"/>
      <c r="N1972" s="47"/>
      <c r="O1972" s="47"/>
      <c r="P1972" s="47"/>
      <c r="Q1972" s="47"/>
      <c r="R1972" s="47"/>
      <c r="S1972" s="47"/>
      <c r="T1972" s="47"/>
      <c r="U1972" s="47"/>
      <c r="V1972" s="48" t="s">
        <v>6833</v>
      </c>
      <c r="W1972">
        <v>3</v>
      </c>
      <c r="X1972" t="s">
        <v>3299</v>
      </c>
      <c r="Y1972" t="s">
        <v>3300</v>
      </c>
      <c r="Z1972" t="s">
        <v>19</v>
      </c>
      <c r="AA1972" t="s">
        <v>3301</v>
      </c>
      <c r="AB1972" t="s">
        <v>3301</v>
      </c>
      <c r="AC1972" t="s">
        <v>3302</v>
      </c>
      <c r="AD1972" t="s">
        <v>3303</v>
      </c>
      <c r="AE1972" t="s">
        <v>3304</v>
      </c>
      <c r="AF1972" s="27" t="s">
        <v>19</v>
      </c>
      <c r="AG1972" s="27" t="s">
        <v>19</v>
      </c>
      <c r="AH1972" s="27" t="s">
        <v>311</v>
      </c>
      <c r="AI1972" s="27" t="s">
        <v>3305</v>
      </c>
      <c r="AJ1972" s="27" t="s">
        <v>3306</v>
      </c>
      <c r="AK1972" t="s">
        <v>21</v>
      </c>
      <c r="AL1972">
        <v>1</v>
      </c>
      <c r="AM1972">
        <v>1</v>
      </c>
      <c r="AN1972">
        <v>1</v>
      </c>
      <c r="AT1972" s="198" t="s">
        <v>3271</v>
      </c>
      <c r="AU1972" t="s">
        <v>3273</v>
      </c>
      <c r="AV1972" t="s">
        <v>3274</v>
      </c>
    </row>
    <row r="1973" spans="1:48" ht="14.45" customHeight="1">
      <c r="B1973" s="26" t="s">
        <v>6830</v>
      </c>
      <c r="D1973" s="47" t="s">
        <v>6904</v>
      </c>
      <c r="E1973" s="256"/>
      <c r="F1973" s="47" t="s">
        <v>6847</v>
      </c>
      <c r="G1973" s="47"/>
      <c r="H1973" s="47"/>
      <c r="I1973" s="47"/>
      <c r="J1973" s="47"/>
      <c r="K1973" s="47"/>
      <c r="L1973" s="47"/>
      <c r="M1973" s="47"/>
      <c r="N1973" s="47"/>
      <c r="O1973" s="47"/>
      <c r="P1973" s="47"/>
      <c r="Q1973" s="47"/>
      <c r="R1973" s="47"/>
      <c r="S1973" s="47"/>
      <c r="T1973" s="47"/>
      <c r="U1973" s="47"/>
      <c r="V1973" s="48" t="s">
        <v>6833</v>
      </c>
      <c r="W1973">
        <v>4</v>
      </c>
      <c r="X1973" t="s">
        <v>313</v>
      </c>
      <c r="Y1973" t="s">
        <v>19</v>
      </c>
      <c r="Z1973" t="s">
        <v>19</v>
      </c>
      <c r="AA1973" t="s">
        <v>19</v>
      </c>
      <c r="AB1973" t="s">
        <v>19</v>
      </c>
      <c r="AC1973" t="s">
        <v>19</v>
      </c>
      <c r="AD1973" t="s">
        <v>19</v>
      </c>
      <c r="AE1973" t="s">
        <v>984</v>
      </c>
      <c r="AF1973" s="27" t="s">
        <v>19</v>
      </c>
      <c r="AG1973" s="27" t="s">
        <v>3302</v>
      </c>
      <c r="AH1973" s="27" t="s">
        <v>19</v>
      </c>
      <c r="AI1973" s="27" t="s">
        <v>19</v>
      </c>
      <c r="AJ1973" s="27" t="s">
        <v>19</v>
      </c>
      <c r="AK1973" t="s">
        <v>21</v>
      </c>
      <c r="AL1973" t="s">
        <v>315</v>
      </c>
      <c r="AM1973" t="s">
        <v>315</v>
      </c>
      <c r="AN1973" t="s">
        <v>315</v>
      </c>
      <c r="AT1973" s="198" t="s">
        <v>3271</v>
      </c>
      <c r="AU1973" t="s">
        <v>3273</v>
      </c>
      <c r="AV1973" t="s">
        <v>3274</v>
      </c>
    </row>
    <row r="1974" spans="1:48" ht="14.45" customHeight="1">
      <c r="A1974" s="50">
        <v>504</v>
      </c>
      <c r="B1974" s="26" t="s">
        <v>6830</v>
      </c>
      <c r="D1974" s="47" t="s">
        <v>6904</v>
      </c>
      <c r="E1974" s="256" t="s">
        <v>6846</v>
      </c>
      <c r="F1974" s="47" t="s">
        <v>6847</v>
      </c>
      <c r="G1974" s="47"/>
      <c r="H1974" s="47"/>
      <c r="I1974" s="47"/>
      <c r="J1974" s="47"/>
      <c r="K1974" s="47"/>
      <c r="L1974" s="47"/>
      <c r="M1974" s="47"/>
      <c r="N1974" s="47"/>
      <c r="O1974" s="47"/>
      <c r="P1974" s="47"/>
      <c r="Q1974" s="47"/>
      <c r="R1974" s="47"/>
      <c r="S1974" s="47"/>
      <c r="T1974" s="47"/>
      <c r="U1974" s="47"/>
      <c r="V1974" s="48" t="s">
        <v>6833</v>
      </c>
      <c r="W1974">
        <v>3</v>
      </c>
      <c r="X1974" t="s">
        <v>3299</v>
      </c>
      <c r="Y1974" t="s">
        <v>3307</v>
      </c>
      <c r="Z1974" t="s">
        <v>19</v>
      </c>
      <c r="AA1974" t="s">
        <v>3308</v>
      </c>
      <c r="AB1974" t="s">
        <v>3308</v>
      </c>
      <c r="AC1974" t="s">
        <v>3309</v>
      </c>
      <c r="AD1974" s="179" t="s">
        <v>3333</v>
      </c>
      <c r="AE1974" t="s">
        <v>3304</v>
      </c>
      <c r="AF1974" s="27" t="s">
        <v>19</v>
      </c>
      <c r="AG1974" s="27" t="s">
        <v>19</v>
      </c>
      <c r="AH1974" s="27" t="s">
        <v>311</v>
      </c>
      <c r="AI1974" s="27" t="s">
        <v>3311</v>
      </c>
      <c r="AJ1974" s="27" t="s">
        <v>3306</v>
      </c>
      <c r="AK1974" t="s">
        <v>21</v>
      </c>
      <c r="AL1974">
        <v>1</v>
      </c>
      <c r="AM1974">
        <v>1</v>
      </c>
      <c r="AN1974">
        <v>1</v>
      </c>
      <c r="AT1974" s="198" t="s">
        <v>3271</v>
      </c>
      <c r="AU1974" t="s">
        <v>3273</v>
      </c>
      <c r="AV1974" t="s">
        <v>3274</v>
      </c>
    </row>
    <row r="1975" spans="1:48" ht="14.45" customHeight="1">
      <c r="B1975" s="26" t="s">
        <v>6830</v>
      </c>
      <c r="D1975" s="47" t="s">
        <v>6900</v>
      </c>
      <c r="E1975" s="256"/>
      <c r="F1975" s="47"/>
      <c r="G1975" s="47"/>
      <c r="H1975" s="47"/>
      <c r="I1975" s="47"/>
      <c r="J1975" s="47"/>
      <c r="K1975" s="47"/>
      <c r="L1975" s="47"/>
      <c r="M1975" s="47"/>
      <c r="N1975" s="47"/>
      <c r="O1975" s="47"/>
      <c r="P1975" s="47"/>
      <c r="Q1975" s="47"/>
      <c r="R1975" s="47"/>
      <c r="S1975" s="47"/>
      <c r="T1975" s="47"/>
      <c r="U1975" s="47"/>
      <c r="V1975" s="48" t="s">
        <v>6836</v>
      </c>
      <c r="W1975">
        <v>4</v>
      </c>
      <c r="X1975" t="s">
        <v>313</v>
      </c>
      <c r="Y1975" t="s">
        <v>19</v>
      </c>
      <c r="Z1975" t="s">
        <v>19</v>
      </c>
      <c r="AA1975" t="s">
        <v>19</v>
      </c>
      <c r="AB1975" t="s">
        <v>19</v>
      </c>
      <c r="AC1975" t="s">
        <v>19</v>
      </c>
      <c r="AD1975" t="s">
        <v>19</v>
      </c>
      <c r="AE1975" t="s">
        <v>984</v>
      </c>
      <c r="AF1975" s="27" t="s">
        <v>19</v>
      </c>
      <c r="AG1975" s="27" t="s">
        <v>3309</v>
      </c>
      <c r="AH1975" s="27" t="s">
        <v>19</v>
      </c>
      <c r="AI1975" s="27" t="s">
        <v>19</v>
      </c>
      <c r="AJ1975" s="27" t="s">
        <v>19</v>
      </c>
      <c r="AK1975" t="s">
        <v>21</v>
      </c>
      <c r="AL1975" t="s">
        <v>315</v>
      </c>
      <c r="AM1975" t="s">
        <v>315</v>
      </c>
      <c r="AN1975" t="s">
        <v>315</v>
      </c>
      <c r="AT1975" s="198" t="s">
        <v>3271</v>
      </c>
      <c r="AU1975" t="s">
        <v>3273</v>
      </c>
      <c r="AV1975" t="s">
        <v>3274</v>
      </c>
    </row>
    <row r="1976" spans="1:48" ht="14.45" customHeight="1">
      <c r="B1976" s="26" t="s">
        <v>6830</v>
      </c>
      <c r="D1976" s="47" t="s">
        <v>6904</v>
      </c>
      <c r="E1976" s="256" t="s">
        <v>6852</v>
      </c>
      <c r="F1976" s="47" t="s">
        <v>6847</v>
      </c>
      <c r="G1976" s="47"/>
      <c r="H1976" s="47"/>
      <c r="I1976" s="47"/>
      <c r="J1976" s="47"/>
      <c r="K1976" s="47"/>
      <c r="L1976" s="47"/>
      <c r="M1976" s="47"/>
      <c r="N1976" s="47"/>
      <c r="O1976" s="47"/>
      <c r="P1976" s="47"/>
      <c r="Q1976" s="47"/>
      <c r="R1976" s="47"/>
      <c r="S1976" s="47"/>
      <c r="T1976" s="47"/>
      <c r="U1976" s="47"/>
      <c r="V1976" s="48" t="s">
        <v>6833</v>
      </c>
      <c r="W1976">
        <v>3</v>
      </c>
      <c r="X1976" t="s">
        <v>1595</v>
      </c>
      <c r="Y1976" t="s">
        <v>3312</v>
      </c>
      <c r="Z1976" t="s">
        <v>19</v>
      </c>
      <c r="AA1976" t="s">
        <v>3313</v>
      </c>
      <c r="AB1976" t="s">
        <v>3314</v>
      </c>
      <c r="AC1976" t="s">
        <v>3315</v>
      </c>
      <c r="AD1976" t="s">
        <v>3316</v>
      </c>
      <c r="AE1976" t="s">
        <v>1601</v>
      </c>
      <c r="AF1976" s="27" t="s">
        <v>695</v>
      </c>
      <c r="AG1976" s="27" t="s">
        <v>19</v>
      </c>
      <c r="AH1976" s="27" t="s">
        <v>311</v>
      </c>
      <c r="AI1976" s="27" t="s">
        <v>3317</v>
      </c>
      <c r="AJ1976" s="27" t="s">
        <v>3318</v>
      </c>
      <c r="AK1976" t="s">
        <v>21</v>
      </c>
      <c r="AL1976">
        <v>1</v>
      </c>
      <c r="AM1976">
        <v>1</v>
      </c>
      <c r="AN1976">
        <v>1</v>
      </c>
      <c r="AT1976" s="198" t="s">
        <v>3271</v>
      </c>
      <c r="AU1976" t="s">
        <v>3273</v>
      </c>
      <c r="AV1976" t="s">
        <v>3274</v>
      </c>
    </row>
    <row r="1977" spans="1:48" ht="14.45" customHeight="1">
      <c r="B1977" s="26" t="s">
        <v>6830</v>
      </c>
      <c r="D1977" s="47" t="s">
        <v>6904</v>
      </c>
      <c r="E1977" s="256"/>
      <c r="F1977" s="47" t="s">
        <v>6847</v>
      </c>
      <c r="G1977" s="47"/>
      <c r="H1977" s="47"/>
      <c r="I1977" s="47"/>
      <c r="J1977" s="47"/>
      <c r="K1977" s="47"/>
      <c r="L1977" s="47"/>
      <c r="M1977" s="47"/>
      <c r="N1977" s="47"/>
      <c r="O1977" s="47"/>
      <c r="P1977" s="47"/>
      <c r="Q1977" s="47"/>
      <c r="R1977" s="47"/>
      <c r="S1977" s="47"/>
      <c r="T1977" s="47"/>
      <c r="U1977" s="47"/>
      <c r="V1977" s="48" t="s">
        <v>6833</v>
      </c>
      <c r="W1977">
        <v>4</v>
      </c>
      <c r="X1977" t="s">
        <v>313</v>
      </c>
      <c r="Y1977" t="s">
        <v>19</v>
      </c>
      <c r="Z1977" t="s">
        <v>19</v>
      </c>
      <c r="AA1977" t="s">
        <v>19</v>
      </c>
      <c r="AB1977" t="s">
        <v>19</v>
      </c>
      <c r="AC1977" t="s">
        <v>19</v>
      </c>
      <c r="AD1977" t="s">
        <v>19</v>
      </c>
      <c r="AE1977" t="s">
        <v>984</v>
      </c>
      <c r="AF1977" s="27" t="s">
        <v>19</v>
      </c>
      <c r="AG1977" s="27" t="s">
        <v>3315</v>
      </c>
      <c r="AH1977" s="27" t="s">
        <v>19</v>
      </c>
      <c r="AI1977" s="27" t="s">
        <v>19</v>
      </c>
      <c r="AJ1977" s="27" t="s">
        <v>19</v>
      </c>
      <c r="AK1977" t="s">
        <v>21</v>
      </c>
      <c r="AL1977" t="s">
        <v>315</v>
      </c>
      <c r="AM1977" t="s">
        <v>315</v>
      </c>
      <c r="AN1977" t="s">
        <v>315</v>
      </c>
      <c r="AT1977" s="198" t="s">
        <v>3271</v>
      </c>
      <c r="AU1977" t="s">
        <v>3273</v>
      </c>
      <c r="AV1977" t="s">
        <v>3274</v>
      </c>
    </row>
    <row r="1978" spans="1:48" ht="14.45" customHeight="1">
      <c r="B1978" s="26" t="s">
        <v>6830</v>
      </c>
      <c r="D1978" s="47" t="s">
        <v>6904</v>
      </c>
      <c r="E1978" s="256" t="s">
        <v>6852</v>
      </c>
      <c r="F1978" s="47" t="s">
        <v>6847</v>
      </c>
      <c r="G1978" s="47"/>
      <c r="H1978" s="47"/>
      <c r="I1978" s="47"/>
      <c r="J1978" s="47"/>
      <c r="K1978" s="47"/>
      <c r="L1978" s="47"/>
      <c r="M1978" s="47"/>
      <c r="N1978" s="47"/>
      <c r="O1978" s="47"/>
      <c r="P1978" s="47"/>
      <c r="Q1978" s="47"/>
      <c r="R1978" s="47"/>
      <c r="S1978" s="47"/>
      <c r="T1978" s="47"/>
      <c r="U1978" s="47"/>
      <c r="V1978" s="48" t="s">
        <v>6833</v>
      </c>
      <c r="W1978">
        <v>3</v>
      </c>
      <c r="X1978" t="s">
        <v>1595</v>
      </c>
      <c r="Y1978" t="s">
        <v>3319</v>
      </c>
      <c r="Z1978" t="s">
        <v>19</v>
      </c>
      <c r="AA1978" t="s">
        <v>3320</v>
      </c>
      <c r="AB1978" t="s">
        <v>3320</v>
      </c>
      <c r="AC1978" t="s">
        <v>3321</v>
      </c>
      <c r="AD1978" t="s">
        <v>3310</v>
      </c>
      <c r="AE1978" t="s">
        <v>1601</v>
      </c>
      <c r="AF1978" s="27" t="s">
        <v>695</v>
      </c>
      <c r="AG1978" s="27" t="s">
        <v>19</v>
      </c>
      <c r="AH1978" s="27" t="s">
        <v>311</v>
      </c>
      <c r="AI1978" s="27" t="s">
        <v>3322</v>
      </c>
      <c r="AJ1978" s="27" t="s">
        <v>3318</v>
      </c>
      <c r="AK1978" t="s">
        <v>21</v>
      </c>
      <c r="AL1978">
        <v>1</v>
      </c>
      <c r="AM1978">
        <v>1</v>
      </c>
      <c r="AN1978">
        <v>1</v>
      </c>
      <c r="AT1978" s="198" t="s">
        <v>3271</v>
      </c>
      <c r="AU1978" t="s">
        <v>3273</v>
      </c>
      <c r="AV1978" t="s">
        <v>3274</v>
      </c>
    </row>
    <row r="1979" spans="1:48" ht="14.45" customHeight="1">
      <c r="B1979" s="26" t="s">
        <v>6830</v>
      </c>
      <c r="D1979" s="47" t="s">
        <v>6904</v>
      </c>
      <c r="E1979" s="256"/>
      <c r="F1979" s="47" t="s">
        <v>6847</v>
      </c>
      <c r="G1979" s="47"/>
      <c r="H1979" s="47"/>
      <c r="I1979" s="47"/>
      <c r="J1979" s="47"/>
      <c r="K1979" s="47"/>
      <c r="L1979" s="47"/>
      <c r="M1979" s="47"/>
      <c r="N1979" s="47"/>
      <c r="O1979" s="47"/>
      <c r="P1979" s="47"/>
      <c r="Q1979" s="47"/>
      <c r="R1979" s="47"/>
      <c r="S1979" s="47"/>
      <c r="T1979" s="47"/>
      <c r="U1979" s="47"/>
      <c r="V1979" s="48" t="s">
        <v>6833</v>
      </c>
      <c r="W1979">
        <v>4</v>
      </c>
      <c r="X1979" t="s">
        <v>313</v>
      </c>
      <c r="Y1979" t="s">
        <v>19</v>
      </c>
      <c r="Z1979" t="s">
        <v>19</v>
      </c>
      <c r="AA1979" t="s">
        <v>19</v>
      </c>
      <c r="AB1979" t="s">
        <v>19</v>
      </c>
      <c r="AC1979" t="s">
        <v>19</v>
      </c>
      <c r="AD1979" t="s">
        <v>19</v>
      </c>
      <c r="AE1979" t="s">
        <v>984</v>
      </c>
      <c r="AF1979" s="27" t="s">
        <v>19</v>
      </c>
      <c r="AG1979" s="27" t="s">
        <v>3321</v>
      </c>
      <c r="AH1979" s="27" t="s">
        <v>19</v>
      </c>
      <c r="AI1979" s="27" t="s">
        <v>19</v>
      </c>
      <c r="AJ1979" s="27" t="s">
        <v>19</v>
      </c>
      <c r="AK1979" t="s">
        <v>21</v>
      </c>
      <c r="AL1979" t="s">
        <v>315</v>
      </c>
      <c r="AM1979" t="s">
        <v>315</v>
      </c>
      <c r="AN1979" t="s">
        <v>315</v>
      </c>
      <c r="AT1979" s="198" t="s">
        <v>3271</v>
      </c>
      <c r="AU1979" t="s">
        <v>3273</v>
      </c>
      <c r="AV1979" t="s">
        <v>3274</v>
      </c>
    </row>
    <row r="1980" spans="1:48" s="198" customFormat="1" ht="14.45" customHeight="1">
      <c r="A1980" s="205" t="s">
        <v>7747</v>
      </c>
      <c r="B1980" s="120" t="s">
        <v>6830</v>
      </c>
      <c r="D1980" s="120" t="s">
        <v>6904</v>
      </c>
      <c r="E1980" s="257" t="s">
        <v>6852</v>
      </c>
      <c r="F1980" s="120" t="s">
        <v>6847</v>
      </c>
      <c r="G1980" s="120"/>
      <c r="H1980" s="120"/>
      <c r="I1980" s="120"/>
      <c r="J1980" s="120"/>
      <c r="K1980" s="120"/>
      <c r="L1980" s="120"/>
      <c r="M1980" s="120"/>
      <c r="N1980" s="120"/>
      <c r="O1980" s="120"/>
      <c r="P1980" s="120"/>
      <c r="Q1980" s="120"/>
      <c r="R1980" s="120"/>
      <c r="S1980" s="120"/>
      <c r="T1980" s="120"/>
      <c r="U1980" s="120"/>
      <c r="V1980" s="199" t="s">
        <v>6833</v>
      </c>
      <c r="W1980" s="198">
        <v>3</v>
      </c>
      <c r="X1980" s="198" t="s">
        <v>3323</v>
      </c>
      <c r="Y1980" s="198" t="s">
        <v>3324</v>
      </c>
      <c r="Z1980" s="198" t="s">
        <v>19</v>
      </c>
      <c r="AA1980" s="198" t="s">
        <v>3325</v>
      </c>
      <c r="AB1980" s="198" t="s">
        <v>3325</v>
      </c>
      <c r="AC1980" s="198" t="s">
        <v>3326</v>
      </c>
      <c r="AD1980" s="198" t="s">
        <v>3113</v>
      </c>
      <c r="AE1980" s="198" t="s">
        <v>3327</v>
      </c>
      <c r="AF1980" s="204" t="s">
        <v>19</v>
      </c>
      <c r="AG1980" s="204" t="s">
        <v>19</v>
      </c>
      <c r="AH1980" s="204" t="s">
        <v>311</v>
      </c>
      <c r="AI1980" s="204" t="s">
        <v>3328</v>
      </c>
      <c r="AJ1980" s="204" t="s">
        <v>3329</v>
      </c>
      <c r="AK1980" s="198" t="s">
        <v>21</v>
      </c>
      <c r="AL1980" s="198">
        <v>1</v>
      </c>
      <c r="AM1980" s="198">
        <v>1</v>
      </c>
      <c r="AN1980" s="198">
        <v>1</v>
      </c>
      <c r="AT1980" s="198" t="s">
        <v>3271</v>
      </c>
      <c r="AU1980" s="198" t="s">
        <v>3273</v>
      </c>
      <c r="AV1980" s="198" t="s">
        <v>3274</v>
      </c>
    </row>
    <row r="1981" spans="1:48" s="198" customFormat="1" ht="14.45" customHeight="1">
      <c r="A1981" s="205" t="s">
        <v>7840</v>
      </c>
      <c r="B1981" s="120" t="s">
        <v>6830</v>
      </c>
      <c r="D1981" s="120" t="s">
        <v>6904</v>
      </c>
      <c r="E1981" s="257" t="s">
        <v>6852</v>
      </c>
      <c r="F1981" s="120" t="s">
        <v>6847</v>
      </c>
      <c r="G1981" s="120"/>
      <c r="H1981" s="120"/>
      <c r="I1981" s="120"/>
      <c r="J1981" s="120"/>
      <c r="K1981" s="120"/>
      <c r="L1981" s="120"/>
      <c r="M1981" s="120"/>
      <c r="N1981" s="120"/>
      <c r="O1981" s="120"/>
      <c r="P1981" s="120"/>
      <c r="Q1981" s="120"/>
      <c r="R1981" s="120"/>
      <c r="S1981" s="120"/>
      <c r="T1981" s="120"/>
      <c r="U1981" s="120"/>
      <c r="V1981" s="199" t="s">
        <v>6833</v>
      </c>
      <c r="W1981" s="198">
        <v>3</v>
      </c>
      <c r="X1981" s="198" t="s">
        <v>3323</v>
      </c>
      <c r="Y1981" s="198" t="s">
        <v>3324</v>
      </c>
      <c r="Z1981" s="198" t="s">
        <v>19</v>
      </c>
      <c r="AA1981" s="198" t="s">
        <v>3325</v>
      </c>
      <c r="AB1981" s="198" t="s">
        <v>3325</v>
      </c>
      <c r="AC1981" s="198" t="s">
        <v>3326</v>
      </c>
      <c r="AD1981" s="198" t="s">
        <v>3113</v>
      </c>
      <c r="AE1981" s="203" t="s">
        <v>7748</v>
      </c>
      <c r="AF1981" s="204" t="s">
        <v>19</v>
      </c>
      <c r="AG1981" s="204" t="s">
        <v>19</v>
      </c>
      <c r="AH1981" s="204" t="s">
        <v>311</v>
      </c>
      <c r="AI1981" s="204" t="s">
        <v>3328</v>
      </c>
      <c r="AJ1981" s="204" t="s">
        <v>3329</v>
      </c>
      <c r="AK1981" s="198" t="s">
        <v>21</v>
      </c>
      <c r="AL1981" s="198">
        <v>1</v>
      </c>
      <c r="AM1981" s="198">
        <v>1</v>
      </c>
      <c r="AN1981" s="198">
        <v>1</v>
      </c>
      <c r="AT1981" s="198" t="s">
        <v>3271</v>
      </c>
      <c r="AU1981" s="198" t="s">
        <v>3273</v>
      </c>
      <c r="AV1981" s="198" t="s">
        <v>3274</v>
      </c>
    </row>
    <row r="1982" spans="1:48" s="178" customFormat="1" ht="14.45" customHeight="1">
      <c r="A1982" s="118" t="s">
        <v>7841</v>
      </c>
      <c r="B1982" s="118" t="s">
        <v>6830</v>
      </c>
      <c r="D1982" s="118" t="s">
        <v>6904</v>
      </c>
      <c r="E1982" s="258" t="s">
        <v>6852</v>
      </c>
      <c r="F1982" s="118" t="s">
        <v>6847</v>
      </c>
      <c r="G1982" s="118"/>
      <c r="H1982" s="118"/>
      <c r="I1982" s="118"/>
      <c r="J1982" s="118"/>
      <c r="K1982" s="118"/>
      <c r="L1982" s="118"/>
      <c r="M1982" s="118"/>
      <c r="N1982" s="118"/>
      <c r="O1982" s="118"/>
      <c r="P1982" s="118"/>
      <c r="Q1982" s="118"/>
      <c r="R1982" s="118"/>
      <c r="S1982" s="118"/>
      <c r="T1982" s="118"/>
      <c r="U1982" s="118"/>
      <c r="V1982" s="180" t="s">
        <v>6833</v>
      </c>
      <c r="W1982" s="178">
        <v>3</v>
      </c>
      <c r="X1982" s="178" t="s">
        <v>3323</v>
      </c>
      <c r="Y1982" s="178" t="s">
        <v>3324</v>
      </c>
      <c r="Z1982" s="178" t="s">
        <v>19</v>
      </c>
      <c r="AA1982" s="178" t="s">
        <v>3325</v>
      </c>
      <c r="AB1982" s="178" t="s">
        <v>3325</v>
      </c>
      <c r="AC1982" s="178" t="s">
        <v>3326</v>
      </c>
      <c r="AD1982" s="178" t="s">
        <v>3113</v>
      </c>
      <c r="AE1982" s="179" t="s">
        <v>3327</v>
      </c>
      <c r="AF1982" s="181" t="s">
        <v>19</v>
      </c>
      <c r="AG1982" s="181" t="s">
        <v>19</v>
      </c>
      <c r="AH1982" s="181" t="s">
        <v>311</v>
      </c>
      <c r="AI1982" s="181" t="s">
        <v>3328</v>
      </c>
      <c r="AJ1982" s="181" t="s">
        <v>3329</v>
      </c>
      <c r="AK1982" s="178" t="s">
        <v>21</v>
      </c>
      <c r="AL1982" s="178">
        <v>1</v>
      </c>
      <c r="AM1982" s="178">
        <v>1</v>
      </c>
      <c r="AN1982" s="178">
        <v>1</v>
      </c>
      <c r="AT1982" s="198" t="s">
        <v>3271</v>
      </c>
      <c r="AU1982" s="178" t="s">
        <v>3273</v>
      </c>
      <c r="AV1982" s="178" t="s">
        <v>3274</v>
      </c>
    </row>
    <row r="1983" spans="1:48" ht="14.45" customHeight="1">
      <c r="B1983" s="26" t="s">
        <v>6830</v>
      </c>
      <c r="D1983" s="47" t="s">
        <v>6904</v>
      </c>
      <c r="E1983" s="256"/>
      <c r="F1983" s="47" t="s">
        <v>6847</v>
      </c>
      <c r="G1983" s="47"/>
      <c r="H1983" s="47"/>
      <c r="I1983" s="47"/>
      <c r="J1983" s="47"/>
      <c r="K1983" s="47"/>
      <c r="L1983" s="47"/>
      <c r="M1983" s="47"/>
      <c r="N1983" s="47"/>
      <c r="O1983" s="47"/>
      <c r="P1983" s="47"/>
      <c r="Q1983" s="47"/>
      <c r="R1983" s="47"/>
      <c r="S1983" s="47"/>
      <c r="T1983" s="47"/>
      <c r="U1983" s="47"/>
      <c r="V1983" s="48" t="s">
        <v>6833</v>
      </c>
      <c r="W1983">
        <v>4</v>
      </c>
      <c r="X1983" t="s">
        <v>313</v>
      </c>
      <c r="Y1983" t="s">
        <v>19</v>
      </c>
      <c r="Z1983" t="s">
        <v>19</v>
      </c>
      <c r="AA1983" t="s">
        <v>19</v>
      </c>
      <c r="AB1983" t="s">
        <v>19</v>
      </c>
      <c r="AC1983" t="s">
        <v>19</v>
      </c>
      <c r="AD1983" t="s">
        <v>19</v>
      </c>
      <c r="AE1983" t="s">
        <v>984</v>
      </c>
      <c r="AF1983" s="27" t="s">
        <v>19</v>
      </c>
      <c r="AG1983" s="27" t="s">
        <v>3326</v>
      </c>
      <c r="AH1983" s="27" t="s">
        <v>19</v>
      </c>
      <c r="AI1983" s="27" t="s">
        <v>19</v>
      </c>
      <c r="AJ1983" s="27" t="s">
        <v>19</v>
      </c>
      <c r="AK1983" t="s">
        <v>21</v>
      </c>
      <c r="AL1983" t="s">
        <v>315</v>
      </c>
      <c r="AM1983" t="s">
        <v>315</v>
      </c>
      <c r="AN1983" t="s">
        <v>315</v>
      </c>
      <c r="AT1983" s="198" t="s">
        <v>3271</v>
      </c>
      <c r="AU1983" t="s">
        <v>3273</v>
      </c>
      <c r="AV1983" t="s">
        <v>3274</v>
      </c>
    </row>
    <row r="1984" spans="1:48" s="198" customFormat="1" ht="14.45" customHeight="1">
      <c r="A1984" s="200" t="s">
        <v>7749</v>
      </c>
      <c r="B1984" s="120" t="s">
        <v>6830</v>
      </c>
      <c r="D1984" s="120" t="s">
        <v>6904</v>
      </c>
      <c r="E1984" s="257" t="s">
        <v>6852</v>
      </c>
      <c r="F1984" s="120" t="s">
        <v>6847</v>
      </c>
      <c r="G1984" s="120"/>
      <c r="H1984" s="120"/>
      <c r="I1984" s="120"/>
      <c r="J1984" s="120"/>
      <c r="K1984" s="120"/>
      <c r="L1984" s="120"/>
      <c r="M1984" s="120"/>
      <c r="N1984" s="120"/>
      <c r="O1984" s="120"/>
      <c r="P1984" s="120"/>
      <c r="Q1984" s="120"/>
      <c r="R1984" s="120"/>
      <c r="S1984" s="120"/>
      <c r="T1984" s="120"/>
      <c r="U1984" s="120"/>
      <c r="V1984" s="199" t="s">
        <v>6833</v>
      </c>
      <c r="W1984" s="198">
        <v>3</v>
      </c>
      <c r="X1984" s="198" t="s">
        <v>3323</v>
      </c>
      <c r="Y1984" s="198" t="s">
        <v>3330</v>
      </c>
      <c r="Z1984" s="198" t="s">
        <v>19</v>
      </c>
      <c r="AA1984" s="198" t="s">
        <v>3331</v>
      </c>
      <c r="AB1984" s="198" t="s">
        <v>3331</v>
      </c>
      <c r="AC1984" s="198" t="s">
        <v>3332</v>
      </c>
      <c r="AD1984" s="203" t="s">
        <v>3310</v>
      </c>
      <c r="AE1984" s="198" t="s">
        <v>3327</v>
      </c>
      <c r="AF1984" s="204" t="s">
        <v>19</v>
      </c>
      <c r="AG1984" s="204" t="s">
        <v>19</v>
      </c>
      <c r="AH1984" s="204" t="s">
        <v>311</v>
      </c>
      <c r="AI1984" s="204" t="s">
        <v>3334</v>
      </c>
      <c r="AJ1984" s="204" t="s">
        <v>3329</v>
      </c>
      <c r="AK1984" s="198" t="s">
        <v>21</v>
      </c>
      <c r="AL1984" s="198">
        <v>1</v>
      </c>
      <c r="AM1984" s="198">
        <v>1</v>
      </c>
      <c r="AN1984" s="198">
        <v>1</v>
      </c>
      <c r="AT1984" s="198" t="s">
        <v>3271</v>
      </c>
      <c r="AU1984" s="198" t="s">
        <v>3273</v>
      </c>
      <c r="AV1984" s="198" t="s">
        <v>3274</v>
      </c>
    </row>
    <row r="1985" spans="1:48" s="198" customFormat="1" ht="14.45" customHeight="1">
      <c r="A1985" s="205" t="s">
        <v>7840</v>
      </c>
      <c r="B1985" s="120" t="s">
        <v>6830</v>
      </c>
      <c r="D1985" s="120" t="s">
        <v>6904</v>
      </c>
      <c r="E1985" s="257" t="s">
        <v>6852</v>
      </c>
      <c r="F1985" s="120" t="s">
        <v>6847</v>
      </c>
      <c r="G1985" s="120"/>
      <c r="H1985" s="120"/>
      <c r="I1985" s="120"/>
      <c r="J1985" s="120"/>
      <c r="K1985" s="120"/>
      <c r="L1985" s="120"/>
      <c r="M1985" s="120"/>
      <c r="N1985" s="120"/>
      <c r="O1985" s="120"/>
      <c r="P1985" s="120"/>
      <c r="Q1985" s="120"/>
      <c r="R1985" s="120"/>
      <c r="S1985" s="120"/>
      <c r="T1985" s="120"/>
      <c r="U1985" s="120"/>
      <c r="V1985" s="199" t="s">
        <v>6833</v>
      </c>
      <c r="W1985" s="198">
        <v>3</v>
      </c>
      <c r="X1985" s="198" t="s">
        <v>3323</v>
      </c>
      <c r="Y1985" s="198" t="s">
        <v>3330</v>
      </c>
      <c r="Z1985" s="198" t="s">
        <v>19</v>
      </c>
      <c r="AA1985" s="198" t="s">
        <v>3331</v>
      </c>
      <c r="AB1985" s="198" t="s">
        <v>3331</v>
      </c>
      <c r="AC1985" s="198" t="s">
        <v>3332</v>
      </c>
      <c r="AD1985" s="203" t="s">
        <v>3310</v>
      </c>
      <c r="AE1985" s="203" t="s">
        <v>7748</v>
      </c>
      <c r="AF1985" s="204" t="s">
        <v>19</v>
      </c>
      <c r="AG1985" s="204" t="s">
        <v>19</v>
      </c>
      <c r="AH1985" s="204" t="s">
        <v>311</v>
      </c>
      <c r="AI1985" s="204" t="s">
        <v>3334</v>
      </c>
      <c r="AJ1985" s="204" t="s">
        <v>3329</v>
      </c>
      <c r="AK1985" s="198" t="s">
        <v>21</v>
      </c>
      <c r="AL1985" s="198">
        <v>1</v>
      </c>
      <c r="AM1985" s="198">
        <v>1</v>
      </c>
      <c r="AN1985" s="198">
        <v>1</v>
      </c>
      <c r="AT1985" s="198" t="s">
        <v>3271</v>
      </c>
      <c r="AU1985" s="198" t="s">
        <v>3273</v>
      </c>
      <c r="AV1985" s="198" t="s">
        <v>3274</v>
      </c>
    </row>
    <row r="1986" spans="1:48" s="178" customFormat="1" ht="14.45" customHeight="1">
      <c r="A1986" s="118" t="s">
        <v>7841</v>
      </c>
      <c r="B1986" s="118" t="s">
        <v>6830</v>
      </c>
      <c r="D1986" s="118" t="s">
        <v>6904</v>
      </c>
      <c r="E1986" s="258" t="s">
        <v>6852</v>
      </c>
      <c r="F1986" s="118" t="s">
        <v>6847</v>
      </c>
      <c r="G1986" s="118"/>
      <c r="H1986" s="118"/>
      <c r="I1986" s="118"/>
      <c r="J1986" s="118"/>
      <c r="K1986" s="118"/>
      <c r="L1986" s="118"/>
      <c r="M1986" s="118"/>
      <c r="N1986" s="118"/>
      <c r="O1986" s="118"/>
      <c r="P1986" s="118"/>
      <c r="Q1986" s="118"/>
      <c r="R1986" s="118"/>
      <c r="S1986" s="118"/>
      <c r="T1986" s="118"/>
      <c r="U1986" s="118"/>
      <c r="V1986" s="180" t="s">
        <v>6833</v>
      </c>
      <c r="W1986" s="178">
        <v>3</v>
      </c>
      <c r="X1986" s="178" t="s">
        <v>3323</v>
      </c>
      <c r="Y1986" s="178" t="s">
        <v>3330</v>
      </c>
      <c r="Z1986" s="178" t="s">
        <v>19</v>
      </c>
      <c r="AA1986" s="178" t="s">
        <v>3331</v>
      </c>
      <c r="AB1986" s="178" t="s">
        <v>3331</v>
      </c>
      <c r="AC1986" s="178" t="s">
        <v>3332</v>
      </c>
      <c r="AD1986" s="179" t="s">
        <v>3310</v>
      </c>
      <c r="AE1986" s="179" t="s">
        <v>3327</v>
      </c>
      <c r="AF1986" s="181" t="s">
        <v>19</v>
      </c>
      <c r="AG1986" s="181" t="s">
        <v>19</v>
      </c>
      <c r="AH1986" s="181" t="s">
        <v>311</v>
      </c>
      <c r="AI1986" s="181" t="s">
        <v>3334</v>
      </c>
      <c r="AJ1986" s="181" t="s">
        <v>3329</v>
      </c>
      <c r="AK1986" s="178" t="s">
        <v>21</v>
      </c>
      <c r="AL1986" s="178">
        <v>1</v>
      </c>
      <c r="AM1986" s="178">
        <v>1</v>
      </c>
      <c r="AN1986" s="178">
        <v>1</v>
      </c>
      <c r="AT1986" s="198" t="s">
        <v>3271</v>
      </c>
      <c r="AU1986" s="178" t="s">
        <v>3273</v>
      </c>
      <c r="AV1986" s="178" t="s">
        <v>3274</v>
      </c>
    </row>
    <row r="1987" spans="1:48" ht="14.45" customHeight="1">
      <c r="B1987" s="26" t="s">
        <v>6830</v>
      </c>
      <c r="D1987" s="47" t="s">
        <v>6904</v>
      </c>
      <c r="E1987" s="256"/>
      <c r="F1987" s="47" t="s">
        <v>6847</v>
      </c>
      <c r="G1987" s="47"/>
      <c r="H1987" s="47"/>
      <c r="I1987" s="47"/>
      <c r="J1987" s="47"/>
      <c r="K1987" s="47"/>
      <c r="L1987" s="47"/>
      <c r="M1987" s="47"/>
      <c r="N1987" s="47"/>
      <c r="O1987" s="47"/>
      <c r="P1987" s="47"/>
      <c r="Q1987" s="47"/>
      <c r="R1987" s="47"/>
      <c r="S1987" s="47"/>
      <c r="T1987" s="47"/>
      <c r="U1987" s="47"/>
      <c r="V1987" s="48" t="s">
        <v>6833</v>
      </c>
      <c r="W1987">
        <v>4</v>
      </c>
      <c r="X1987" t="s">
        <v>313</v>
      </c>
      <c r="Y1987" t="s">
        <v>19</v>
      </c>
      <c r="Z1987" t="s">
        <v>19</v>
      </c>
      <c r="AA1987" t="s">
        <v>19</v>
      </c>
      <c r="AB1987" t="s">
        <v>19</v>
      </c>
      <c r="AC1987" t="s">
        <v>19</v>
      </c>
      <c r="AD1987" t="s">
        <v>19</v>
      </c>
      <c r="AE1987" t="s">
        <v>984</v>
      </c>
      <c r="AF1987" s="27" t="s">
        <v>19</v>
      </c>
      <c r="AG1987" s="27" t="s">
        <v>3332</v>
      </c>
      <c r="AH1987" s="27" t="s">
        <v>19</v>
      </c>
      <c r="AI1987" s="27" t="s">
        <v>19</v>
      </c>
      <c r="AJ1987" s="27" t="s">
        <v>19</v>
      </c>
      <c r="AK1987" t="s">
        <v>21</v>
      </c>
      <c r="AL1987" t="s">
        <v>315</v>
      </c>
      <c r="AM1987" t="s">
        <v>315</v>
      </c>
      <c r="AN1987" t="s">
        <v>315</v>
      </c>
      <c r="AT1987" s="198" t="s">
        <v>3271</v>
      </c>
      <c r="AU1987" t="s">
        <v>3273</v>
      </c>
      <c r="AV1987" t="s">
        <v>3274</v>
      </c>
    </row>
    <row r="1988" spans="1:48" ht="14.45" customHeight="1">
      <c r="B1988" s="26" t="s">
        <v>6830</v>
      </c>
      <c r="D1988" s="47" t="s">
        <v>6959</v>
      </c>
      <c r="E1988" s="256"/>
      <c r="F1988" s="47"/>
      <c r="G1988" s="47"/>
      <c r="H1988" s="47"/>
      <c r="I1988" s="47"/>
      <c r="J1988" s="47" t="s">
        <v>7130</v>
      </c>
      <c r="K1988" s="47"/>
      <c r="L1988" s="47"/>
      <c r="M1988" s="47"/>
      <c r="N1988" s="47"/>
      <c r="O1988" s="47"/>
      <c r="P1988" s="47"/>
      <c r="Q1988" s="47"/>
      <c r="R1988" s="47"/>
      <c r="S1988" s="47"/>
      <c r="T1988" s="47"/>
      <c r="U1988" s="47"/>
      <c r="V1988" s="48" t="s">
        <v>6836</v>
      </c>
      <c r="W1988">
        <v>3</v>
      </c>
      <c r="X1988" t="s">
        <v>729</v>
      </c>
      <c r="Y1988" t="s">
        <v>3335</v>
      </c>
      <c r="Z1988" t="s">
        <v>19</v>
      </c>
      <c r="AA1988" t="s">
        <v>19</v>
      </c>
      <c r="AB1988" t="s">
        <v>3336</v>
      </c>
      <c r="AC1988" t="s">
        <v>3335</v>
      </c>
      <c r="AD1988" t="s">
        <v>903</v>
      </c>
      <c r="AE1988" t="s">
        <v>732</v>
      </c>
      <c r="AF1988" s="27" t="s">
        <v>19</v>
      </c>
      <c r="AG1988" s="27" t="s">
        <v>890</v>
      </c>
      <c r="AH1988" s="27" t="s">
        <v>346</v>
      </c>
      <c r="AI1988" s="27" t="s">
        <v>19</v>
      </c>
      <c r="AJ1988" s="27" t="s">
        <v>19</v>
      </c>
      <c r="AK1988" t="s">
        <v>21</v>
      </c>
      <c r="AL1988">
        <v>1</v>
      </c>
      <c r="AM1988">
        <v>1</v>
      </c>
      <c r="AN1988">
        <v>1</v>
      </c>
      <c r="AT1988" s="198" t="s">
        <v>3271</v>
      </c>
      <c r="AU1988" t="s">
        <v>3273</v>
      </c>
      <c r="AV1988" t="s">
        <v>3274</v>
      </c>
    </row>
    <row r="1989" spans="1:48" ht="14.45" customHeight="1">
      <c r="B1989" s="26" t="s">
        <v>6830</v>
      </c>
      <c r="D1989" s="47" t="s">
        <v>6900</v>
      </c>
      <c r="E1989" s="256"/>
      <c r="F1989" s="47"/>
      <c r="G1989" s="47"/>
      <c r="H1989" s="47" t="s">
        <v>6900</v>
      </c>
      <c r="I1989" s="47"/>
      <c r="J1989" s="47"/>
      <c r="K1989" s="47"/>
      <c r="L1989" s="47"/>
      <c r="M1989" s="47"/>
      <c r="N1989" s="47"/>
      <c r="O1989" s="47"/>
      <c r="P1989" s="47"/>
      <c r="Q1989" s="47"/>
      <c r="R1989" s="47"/>
      <c r="S1989" s="47"/>
      <c r="T1989" s="47"/>
      <c r="U1989" s="47"/>
      <c r="V1989" s="48" t="s">
        <v>6836</v>
      </c>
      <c r="W1989">
        <v>3</v>
      </c>
      <c r="X1989" t="s">
        <v>1010</v>
      </c>
      <c r="Y1989" t="s">
        <v>3337</v>
      </c>
      <c r="Z1989" t="s">
        <v>19</v>
      </c>
      <c r="AA1989" t="s">
        <v>19</v>
      </c>
      <c r="AB1989" t="s">
        <v>19</v>
      </c>
      <c r="AC1989" t="s">
        <v>3337</v>
      </c>
      <c r="AD1989" t="s">
        <v>3287</v>
      </c>
      <c r="AE1989" t="s">
        <v>1013</v>
      </c>
      <c r="AF1989" s="27" t="s">
        <v>19</v>
      </c>
      <c r="AG1989" s="27" t="s">
        <v>19</v>
      </c>
      <c r="AH1989" s="27" t="s">
        <v>19</v>
      </c>
      <c r="AI1989" s="27" t="s">
        <v>19</v>
      </c>
      <c r="AJ1989" s="27" t="s">
        <v>19</v>
      </c>
      <c r="AK1989" t="s">
        <v>21</v>
      </c>
      <c r="AL1989">
        <v>1</v>
      </c>
      <c r="AM1989">
        <v>1</v>
      </c>
      <c r="AN1989">
        <v>1</v>
      </c>
      <c r="AT1989" s="198" t="s">
        <v>3271</v>
      </c>
      <c r="AU1989" t="s">
        <v>3273</v>
      </c>
      <c r="AV1989" t="s">
        <v>3274</v>
      </c>
    </row>
    <row r="1990" spans="1:48" ht="14.45" customHeight="1">
      <c r="B1990" s="26" t="s">
        <v>6830</v>
      </c>
      <c r="D1990" s="47" t="s">
        <v>6900</v>
      </c>
      <c r="E1990" s="256"/>
      <c r="F1990" s="47"/>
      <c r="G1990" s="47"/>
      <c r="H1990" s="47" t="s">
        <v>6900</v>
      </c>
      <c r="I1990" s="47"/>
      <c r="J1990" s="47"/>
      <c r="K1990" s="47"/>
      <c r="L1990" s="47" t="s">
        <v>7034</v>
      </c>
      <c r="M1990" s="47"/>
      <c r="N1990" s="47"/>
      <c r="O1990" s="47"/>
      <c r="P1990" s="47"/>
      <c r="Q1990" s="47"/>
      <c r="R1990" s="47"/>
      <c r="S1990" s="47"/>
      <c r="T1990" s="47"/>
      <c r="U1990" s="47"/>
      <c r="V1990" s="48" t="s">
        <v>6833</v>
      </c>
      <c r="W1990">
        <v>3</v>
      </c>
      <c r="X1990" t="s">
        <v>1028</v>
      </c>
      <c r="Y1990" t="s">
        <v>3338</v>
      </c>
      <c r="Z1990" t="s">
        <v>19</v>
      </c>
      <c r="AA1990" t="s">
        <v>19</v>
      </c>
      <c r="AB1990" t="s">
        <v>19</v>
      </c>
      <c r="AC1990" t="s">
        <v>3338</v>
      </c>
      <c r="AD1990" t="s">
        <v>3310</v>
      </c>
      <c r="AE1990" t="s">
        <v>1030</v>
      </c>
      <c r="AF1990" s="27" t="s">
        <v>19</v>
      </c>
      <c r="AG1990" s="27" t="s">
        <v>19</v>
      </c>
      <c r="AH1990" s="27" t="s">
        <v>19</v>
      </c>
      <c r="AI1990" s="27" t="s">
        <v>19</v>
      </c>
      <c r="AJ1990" s="27" t="s">
        <v>19</v>
      </c>
      <c r="AK1990" t="s">
        <v>21</v>
      </c>
      <c r="AL1990">
        <v>1</v>
      </c>
      <c r="AM1990">
        <v>1</v>
      </c>
      <c r="AN1990">
        <v>1</v>
      </c>
      <c r="AT1990" s="198" t="s">
        <v>3271</v>
      </c>
      <c r="AU1990" t="s">
        <v>3273</v>
      </c>
      <c r="AV1990" t="s">
        <v>3274</v>
      </c>
    </row>
    <row r="1991" spans="1:48" ht="14.45" customHeight="1">
      <c r="B1991" s="26" t="s">
        <v>6830</v>
      </c>
      <c r="D1991" s="47" t="s">
        <v>6900</v>
      </c>
      <c r="E1991" s="256"/>
      <c r="F1991" s="47"/>
      <c r="G1991" s="47"/>
      <c r="H1991" s="47" t="s">
        <v>6900</v>
      </c>
      <c r="I1991" s="47"/>
      <c r="J1991" s="47"/>
      <c r="K1991" s="47"/>
      <c r="L1991" s="47" t="s">
        <v>7034</v>
      </c>
      <c r="M1991" s="47"/>
      <c r="N1991" s="47"/>
      <c r="O1991" s="47"/>
      <c r="P1991" s="47"/>
      <c r="Q1991" s="47"/>
      <c r="R1991" s="47"/>
      <c r="S1991" s="47"/>
      <c r="T1991" s="47"/>
      <c r="U1991" s="47"/>
      <c r="V1991" s="48" t="s">
        <v>6833</v>
      </c>
      <c r="W1991">
        <v>3</v>
      </c>
      <c r="X1991" t="s">
        <v>1028</v>
      </c>
      <c r="Y1991" t="s">
        <v>3339</v>
      </c>
      <c r="Z1991" t="s">
        <v>19</v>
      </c>
      <c r="AA1991" t="s">
        <v>19</v>
      </c>
      <c r="AB1991" t="s">
        <v>19</v>
      </c>
      <c r="AC1991" t="s">
        <v>3339</v>
      </c>
      <c r="AD1991" t="s">
        <v>3310</v>
      </c>
      <c r="AE1991" t="s">
        <v>1030</v>
      </c>
      <c r="AF1991" s="27" t="s">
        <v>19</v>
      </c>
      <c r="AG1991" s="27" t="s">
        <v>19</v>
      </c>
      <c r="AH1991" s="27" t="s">
        <v>19</v>
      </c>
      <c r="AI1991" s="27" t="s">
        <v>19</v>
      </c>
      <c r="AJ1991" s="27" t="s">
        <v>19</v>
      </c>
      <c r="AK1991" t="s">
        <v>21</v>
      </c>
      <c r="AL1991">
        <v>1</v>
      </c>
      <c r="AM1991">
        <v>1</v>
      </c>
      <c r="AN1991">
        <v>1</v>
      </c>
      <c r="AT1991" s="198" t="s">
        <v>3271</v>
      </c>
      <c r="AU1991" t="s">
        <v>3273</v>
      </c>
      <c r="AV1991" t="s">
        <v>3274</v>
      </c>
    </row>
    <row r="1992" spans="1:48" ht="14.45" customHeight="1">
      <c r="B1992" s="26" t="s">
        <v>6830</v>
      </c>
      <c r="D1992" s="47" t="s">
        <v>6904</v>
      </c>
      <c r="E1992" s="256"/>
      <c r="F1992" s="47"/>
      <c r="G1992" s="47"/>
      <c r="H1992" s="47" t="s">
        <v>6904</v>
      </c>
      <c r="I1992" s="47"/>
      <c r="J1992" s="47"/>
      <c r="K1992" s="47"/>
      <c r="L1992" s="47" t="s">
        <v>7034</v>
      </c>
      <c r="M1992" s="47"/>
      <c r="N1992" s="47"/>
      <c r="O1992" s="47"/>
      <c r="P1992" s="47"/>
      <c r="Q1992" s="47"/>
      <c r="R1992" s="47"/>
      <c r="S1992" s="47"/>
      <c r="T1992" s="47"/>
      <c r="U1992" s="47"/>
      <c r="V1992" s="48" t="s">
        <v>6833</v>
      </c>
      <c r="W1992">
        <v>3</v>
      </c>
      <c r="X1992" t="s">
        <v>1031</v>
      </c>
      <c r="Y1992" t="s">
        <v>3340</v>
      </c>
      <c r="Z1992" t="s">
        <v>19</v>
      </c>
      <c r="AA1992" t="s">
        <v>19</v>
      </c>
      <c r="AB1992" t="s">
        <v>19</v>
      </c>
      <c r="AC1992" t="s">
        <v>3340</v>
      </c>
      <c r="AD1992" t="s">
        <v>3310</v>
      </c>
      <c r="AE1992" t="s">
        <v>1046</v>
      </c>
      <c r="AF1992" s="27" t="s">
        <v>19</v>
      </c>
      <c r="AG1992" s="27" t="s">
        <v>19</v>
      </c>
      <c r="AH1992" s="27" t="s">
        <v>19</v>
      </c>
      <c r="AI1992" s="27" t="s">
        <v>19</v>
      </c>
      <c r="AJ1992" s="27" t="s">
        <v>19</v>
      </c>
      <c r="AK1992" t="s">
        <v>21</v>
      </c>
      <c r="AL1992">
        <v>1</v>
      </c>
      <c r="AM1992">
        <v>1</v>
      </c>
      <c r="AN1992">
        <v>1</v>
      </c>
      <c r="AT1992" s="198" t="s">
        <v>3271</v>
      </c>
      <c r="AU1992" t="s">
        <v>3273</v>
      </c>
      <c r="AV1992" t="s">
        <v>3274</v>
      </c>
    </row>
    <row r="1993" spans="1:48" ht="14.45" customHeight="1">
      <c r="B1993" s="26" t="s">
        <v>6830</v>
      </c>
      <c r="D1993" s="47" t="s">
        <v>6904</v>
      </c>
      <c r="E1993" s="256"/>
      <c r="F1993" s="47"/>
      <c r="G1993" s="47"/>
      <c r="H1993" s="47" t="s">
        <v>7035</v>
      </c>
      <c r="I1993" s="47"/>
      <c r="J1993" s="47"/>
      <c r="K1993" s="47"/>
      <c r="L1993" s="47"/>
      <c r="M1993" s="47"/>
      <c r="N1993" s="47"/>
      <c r="O1993" s="47"/>
      <c r="P1993" s="47"/>
      <c r="Q1993" s="47"/>
      <c r="R1993" s="47"/>
      <c r="S1993" s="47"/>
      <c r="T1993" s="47"/>
      <c r="U1993" s="47"/>
      <c r="V1993" s="48" t="s">
        <v>6836</v>
      </c>
      <c r="W1993">
        <v>3</v>
      </c>
      <c r="X1993" t="s">
        <v>1010</v>
      </c>
      <c r="Y1993" t="s">
        <v>3341</v>
      </c>
      <c r="Z1993" t="s">
        <v>19</v>
      </c>
      <c r="AA1993" t="s">
        <v>19</v>
      </c>
      <c r="AB1993" t="s">
        <v>19</v>
      </c>
      <c r="AC1993" t="s">
        <v>3341</v>
      </c>
      <c r="AD1993" t="s">
        <v>3342</v>
      </c>
      <c r="AE1993" t="s">
        <v>1013</v>
      </c>
      <c r="AF1993" s="27" t="s">
        <v>19</v>
      </c>
      <c r="AG1993" s="27" t="s">
        <v>19</v>
      </c>
      <c r="AH1993" s="27" t="s">
        <v>19</v>
      </c>
      <c r="AI1993" s="27" t="s">
        <v>19</v>
      </c>
      <c r="AJ1993" s="27" t="s">
        <v>19</v>
      </c>
      <c r="AK1993" t="s">
        <v>21</v>
      </c>
      <c r="AL1993">
        <v>1</v>
      </c>
      <c r="AM1993">
        <v>1</v>
      </c>
      <c r="AN1993">
        <v>1</v>
      </c>
      <c r="AT1993" s="198" t="s">
        <v>3271</v>
      </c>
      <c r="AU1993" t="s">
        <v>3273</v>
      </c>
      <c r="AV1993" t="s">
        <v>3274</v>
      </c>
    </row>
    <row r="1994" spans="1:48" ht="14.45" customHeight="1">
      <c r="B1994" s="26" t="s">
        <v>6830</v>
      </c>
      <c r="D1994" s="47" t="s">
        <v>6904</v>
      </c>
      <c r="E1994" s="256"/>
      <c r="F1994" s="47"/>
      <c r="G1994" s="47"/>
      <c r="H1994" s="47" t="s">
        <v>6904</v>
      </c>
      <c r="I1994" s="47"/>
      <c r="J1994" s="47"/>
      <c r="K1994" s="47"/>
      <c r="L1994" s="47"/>
      <c r="M1994" s="47"/>
      <c r="N1994" s="47"/>
      <c r="O1994" s="47"/>
      <c r="P1994" s="47"/>
      <c r="Q1994" s="47"/>
      <c r="R1994" s="47"/>
      <c r="S1994" s="47"/>
      <c r="T1994" s="47"/>
      <c r="U1994" s="47"/>
      <c r="V1994" s="48" t="s">
        <v>6836</v>
      </c>
      <c r="W1994">
        <v>3</v>
      </c>
      <c r="X1994" t="s">
        <v>1010</v>
      </c>
      <c r="Y1994" t="s">
        <v>3343</v>
      </c>
      <c r="Z1994" t="s">
        <v>19</v>
      </c>
      <c r="AA1994" t="s">
        <v>19</v>
      </c>
      <c r="AB1994" t="s">
        <v>19</v>
      </c>
      <c r="AC1994" t="s">
        <v>3343</v>
      </c>
      <c r="AD1994" t="s">
        <v>3282</v>
      </c>
      <c r="AE1994" t="s">
        <v>1013</v>
      </c>
      <c r="AF1994" s="27" t="s">
        <v>19</v>
      </c>
      <c r="AG1994" s="27" t="s">
        <v>19</v>
      </c>
      <c r="AH1994" s="27" t="s">
        <v>19</v>
      </c>
      <c r="AI1994" s="27" t="s">
        <v>19</v>
      </c>
      <c r="AJ1994" s="27" t="s">
        <v>19</v>
      </c>
      <c r="AK1994" t="s">
        <v>21</v>
      </c>
      <c r="AL1994">
        <v>1</v>
      </c>
      <c r="AM1994">
        <v>1</v>
      </c>
      <c r="AN1994">
        <v>1</v>
      </c>
      <c r="AT1994" s="198" t="s">
        <v>3271</v>
      </c>
      <c r="AU1994" t="s">
        <v>3273</v>
      </c>
      <c r="AV1994" t="s">
        <v>3274</v>
      </c>
    </row>
    <row r="1995" spans="1:48" ht="14.45" customHeight="1">
      <c r="B1995" s="26" t="s">
        <v>6830</v>
      </c>
      <c r="D1995" s="47" t="s">
        <v>6904</v>
      </c>
      <c r="E1995" s="256"/>
      <c r="F1995" s="47"/>
      <c r="G1995" s="47"/>
      <c r="H1995" s="47" t="s">
        <v>6904</v>
      </c>
      <c r="I1995" s="47"/>
      <c r="J1995" s="47"/>
      <c r="K1995" s="47"/>
      <c r="L1995" s="47" t="s">
        <v>7034</v>
      </c>
      <c r="M1995" s="47"/>
      <c r="N1995" s="47"/>
      <c r="O1995" s="47"/>
      <c r="P1995" s="47"/>
      <c r="Q1995" s="47"/>
      <c r="R1995" s="47"/>
      <c r="S1995" s="47"/>
      <c r="T1995" s="47"/>
      <c r="U1995" s="47"/>
      <c r="V1995" s="48" t="s">
        <v>6836</v>
      </c>
      <c r="W1995">
        <v>3</v>
      </c>
      <c r="X1995" t="s">
        <v>1028</v>
      </c>
      <c r="Y1995" t="s">
        <v>3344</v>
      </c>
      <c r="Z1995" t="s">
        <v>19</v>
      </c>
      <c r="AA1995" t="s">
        <v>19</v>
      </c>
      <c r="AB1995" t="s">
        <v>19</v>
      </c>
      <c r="AC1995" t="s">
        <v>3344</v>
      </c>
      <c r="AD1995" t="s">
        <v>3282</v>
      </c>
      <c r="AE1995" t="s">
        <v>1030</v>
      </c>
      <c r="AF1995" s="27" t="s">
        <v>19</v>
      </c>
      <c r="AG1995" s="27" t="s">
        <v>19</v>
      </c>
      <c r="AH1995" s="27" t="s">
        <v>19</v>
      </c>
      <c r="AI1995" s="27" t="s">
        <v>19</v>
      </c>
      <c r="AJ1995" s="27" t="s">
        <v>19</v>
      </c>
      <c r="AK1995" t="s">
        <v>21</v>
      </c>
      <c r="AL1995">
        <v>1</v>
      </c>
      <c r="AM1995">
        <v>1</v>
      </c>
      <c r="AN1995">
        <v>1</v>
      </c>
      <c r="AT1995" s="198" t="s">
        <v>3271</v>
      </c>
      <c r="AU1995" t="s">
        <v>3273</v>
      </c>
      <c r="AV1995" t="s">
        <v>3274</v>
      </c>
    </row>
    <row r="1996" spans="1:48" ht="14.45" customHeight="1">
      <c r="B1996" s="26" t="s">
        <v>6830</v>
      </c>
      <c r="D1996" s="47" t="s">
        <v>6904</v>
      </c>
      <c r="E1996" s="256"/>
      <c r="F1996" s="47"/>
      <c r="G1996" s="47"/>
      <c r="H1996" s="47" t="s">
        <v>6904</v>
      </c>
      <c r="I1996" s="47"/>
      <c r="J1996" s="47"/>
      <c r="K1996" s="47"/>
      <c r="L1996" s="47" t="s">
        <v>7034</v>
      </c>
      <c r="M1996" s="47"/>
      <c r="N1996" s="47"/>
      <c r="O1996" s="47"/>
      <c r="P1996" s="47"/>
      <c r="Q1996" s="47"/>
      <c r="R1996" s="47"/>
      <c r="S1996" s="47"/>
      <c r="T1996" s="47"/>
      <c r="U1996" s="47"/>
      <c r="V1996" s="48" t="s">
        <v>6836</v>
      </c>
      <c r="W1996">
        <v>3</v>
      </c>
      <c r="X1996" t="s">
        <v>1028</v>
      </c>
      <c r="Y1996" t="s">
        <v>3345</v>
      </c>
      <c r="Z1996" t="s">
        <v>19</v>
      </c>
      <c r="AA1996" t="s">
        <v>19</v>
      </c>
      <c r="AB1996" t="s">
        <v>19</v>
      </c>
      <c r="AC1996" t="s">
        <v>3345</v>
      </c>
      <c r="AD1996" t="s">
        <v>3303</v>
      </c>
      <c r="AE1996" t="s">
        <v>1030</v>
      </c>
      <c r="AF1996" s="27" t="s">
        <v>19</v>
      </c>
      <c r="AG1996" s="27" t="s">
        <v>19</v>
      </c>
      <c r="AH1996" s="27" t="s">
        <v>19</v>
      </c>
      <c r="AI1996" s="27" t="s">
        <v>19</v>
      </c>
      <c r="AJ1996" s="27" t="s">
        <v>19</v>
      </c>
      <c r="AK1996" t="s">
        <v>21</v>
      </c>
      <c r="AL1996">
        <v>1</v>
      </c>
      <c r="AM1996">
        <v>1</v>
      </c>
      <c r="AN1996">
        <v>1</v>
      </c>
      <c r="AT1996" s="198" t="s">
        <v>3271</v>
      </c>
      <c r="AU1996" t="s">
        <v>3273</v>
      </c>
      <c r="AV1996" t="s">
        <v>3274</v>
      </c>
    </row>
    <row r="1997" spans="1:48" ht="14.45" customHeight="1">
      <c r="A1997"/>
      <c r="B1997" s="26" t="s">
        <v>6830</v>
      </c>
      <c r="D1997" s="47" t="s">
        <v>6904</v>
      </c>
      <c r="E1997" s="256"/>
      <c r="F1997" s="47"/>
      <c r="G1997" s="47"/>
      <c r="H1997" s="47" t="s">
        <v>6904</v>
      </c>
      <c r="I1997" s="47"/>
      <c r="J1997" s="47"/>
      <c r="K1997" s="47"/>
      <c r="L1997" s="47" t="s">
        <v>7034</v>
      </c>
      <c r="M1997" s="47"/>
      <c r="N1997" s="47"/>
      <c r="O1997" s="47"/>
      <c r="P1997" s="47"/>
      <c r="Q1997" s="47"/>
      <c r="R1997" s="47"/>
      <c r="S1997" s="47"/>
      <c r="T1997" s="47"/>
      <c r="U1997" s="47"/>
      <c r="V1997" s="48" t="s">
        <v>6833</v>
      </c>
      <c r="W1997">
        <v>3</v>
      </c>
      <c r="X1997" t="s">
        <v>1031</v>
      </c>
      <c r="Y1997" t="s">
        <v>3346</v>
      </c>
      <c r="Z1997" t="s">
        <v>19</v>
      </c>
      <c r="AA1997" t="s">
        <v>19</v>
      </c>
      <c r="AB1997" t="s">
        <v>19</v>
      </c>
      <c r="AC1997" t="s">
        <v>3346</v>
      </c>
      <c r="AD1997" t="s">
        <v>3303</v>
      </c>
      <c r="AE1997" t="s">
        <v>1046</v>
      </c>
      <c r="AF1997" s="27" t="s">
        <v>19</v>
      </c>
      <c r="AG1997" s="27" t="s">
        <v>19</v>
      </c>
      <c r="AH1997" s="27" t="s">
        <v>19</v>
      </c>
      <c r="AI1997" s="27" t="s">
        <v>19</v>
      </c>
      <c r="AJ1997" s="27" t="s">
        <v>19</v>
      </c>
      <c r="AK1997" t="s">
        <v>21</v>
      </c>
      <c r="AL1997">
        <v>1</v>
      </c>
      <c r="AM1997">
        <v>1</v>
      </c>
      <c r="AN1997">
        <v>1</v>
      </c>
      <c r="AT1997" s="198" t="s">
        <v>3271</v>
      </c>
      <c r="AU1997" t="s">
        <v>3273</v>
      </c>
      <c r="AV1997" t="s">
        <v>3274</v>
      </c>
    </row>
    <row r="1998" spans="1:48" ht="14.45" customHeight="1">
      <c r="A1998"/>
      <c r="B1998" s="26" t="s">
        <v>6831</v>
      </c>
      <c r="D1998" s="47"/>
      <c r="E1998" s="256"/>
      <c r="F1998" s="47"/>
      <c r="G1998" s="47"/>
      <c r="H1998" s="47"/>
      <c r="I1998" s="47"/>
      <c r="J1998" s="47"/>
      <c r="K1998" s="47"/>
      <c r="L1998" s="47"/>
      <c r="M1998" s="47"/>
      <c r="N1998" s="47"/>
      <c r="O1998" s="47"/>
      <c r="P1998" s="47"/>
      <c r="Q1998" s="47"/>
      <c r="R1998" s="47"/>
      <c r="S1998" s="47"/>
      <c r="T1998" s="47"/>
      <c r="U1998" s="47"/>
      <c r="V1998" s="48"/>
      <c r="W1998">
        <v>1</v>
      </c>
      <c r="X1998" t="s">
        <v>3347</v>
      </c>
    </row>
    <row r="1999" spans="1:48" ht="14.45" customHeight="1">
      <c r="A1999"/>
      <c r="B1999" s="26" t="s">
        <v>6831</v>
      </c>
      <c r="D1999" s="47"/>
      <c r="E1999" s="256"/>
      <c r="F1999" s="47"/>
      <c r="G1999" s="47"/>
      <c r="H1999" s="47"/>
      <c r="I1999" s="47"/>
      <c r="J1999" s="47"/>
      <c r="K1999" s="47"/>
      <c r="L1999" s="47"/>
      <c r="M1999" s="47"/>
      <c r="N1999" s="47"/>
      <c r="O1999" s="47"/>
      <c r="P1999" s="47"/>
      <c r="Q1999" s="47"/>
      <c r="R1999" s="47"/>
      <c r="S1999" s="47"/>
      <c r="T1999" s="47"/>
      <c r="U1999" s="47"/>
      <c r="V1999" s="48"/>
      <c r="W1999">
        <v>2</v>
      </c>
      <c r="X1999" t="s">
        <v>1</v>
      </c>
      <c r="Y1999" t="s">
        <v>3348</v>
      </c>
      <c r="Z1999" t="s">
        <v>3349</v>
      </c>
      <c r="AA1999" t="s">
        <v>2238</v>
      </c>
      <c r="AB1999" t="s">
        <v>4</v>
      </c>
    </row>
    <row r="2000" spans="1:48" ht="14.45" customHeight="1">
      <c r="A2000"/>
      <c r="B2000" s="26" t="s">
        <v>6831</v>
      </c>
      <c r="D2000" s="47"/>
      <c r="E2000" s="256"/>
      <c r="F2000" s="47"/>
      <c r="G2000" s="47"/>
      <c r="H2000" s="47"/>
      <c r="I2000" s="47"/>
      <c r="J2000" s="47"/>
      <c r="K2000" s="47"/>
      <c r="L2000" s="47"/>
      <c r="M2000" s="47"/>
      <c r="N2000" s="47"/>
      <c r="O2000" s="47"/>
      <c r="P2000" s="47"/>
      <c r="Q2000" s="47"/>
      <c r="R2000" s="47"/>
      <c r="S2000" s="47"/>
      <c r="T2000" s="47"/>
      <c r="U2000" s="47"/>
      <c r="V2000" s="48"/>
      <c r="W2000">
        <v>2</v>
      </c>
      <c r="X2000" t="s">
        <v>1485</v>
      </c>
      <c r="Y2000" t="s">
        <v>3350</v>
      </c>
      <c r="Z2000" t="s">
        <v>3351</v>
      </c>
      <c r="AA2000" t="s">
        <v>3352</v>
      </c>
      <c r="AB2000" t="s">
        <v>4</v>
      </c>
    </row>
    <row r="2001" spans="1:49" ht="14.45" customHeight="1">
      <c r="A2001"/>
      <c r="B2001" s="26" t="s">
        <v>6831</v>
      </c>
      <c r="D2001" s="47"/>
      <c r="E2001" s="256"/>
      <c r="F2001" s="47"/>
      <c r="G2001" s="47"/>
      <c r="H2001" s="47"/>
      <c r="I2001" s="47"/>
      <c r="J2001" s="47"/>
      <c r="K2001" s="47"/>
      <c r="L2001" s="47"/>
      <c r="M2001" s="47"/>
      <c r="N2001" s="47"/>
      <c r="O2001" s="47"/>
      <c r="P2001" s="47"/>
      <c r="Q2001" s="47"/>
      <c r="R2001" s="47"/>
      <c r="S2001" s="47"/>
      <c r="T2001" s="47"/>
      <c r="U2001" s="47"/>
      <c r="V2001" s="48"/>
      <c r="W2001">
        <v>2</v>
      </c>
      <c r="X2001" t="s">
        <v>2178</v>
      </c>
      <c r="Y2001" t="s">
        <v>3353</v>
      </c>
      <c r="Z2001" t="s">
        <v>3354</v>
      </c>
      <c r="AA2001" t="s">
        <v>3355</v>
      </c>
    </row>
    <row r="2002" spans="1:49" ht="14.45" customHeight="1">
      <c r="A2002"/>
      <c r="B2002" s="26" t="s">
        <v>6831</v>
      </c>
      <c r="D2002" s="47"/>
      <c r="E2002" s="256"/>
      <c r="F2002" s="47"/>
      <c r="G2002" s="47"/>
      <c r="H2002" s="47"/>
      <c r="I2002" s="47"/>
      <c r="J2002" s="47"/>
      <c r="K2002" s="47"/>
      <c r="L2002" s="47"/>
      <c r="M2002" s="47"/>
      <c r="N2002" s="47"/>
      <c r="O2002" s="47"/>
      <c r="P2002" s="47"/>
      <c r="Q2002" s="47"/>
      <c r="R2002" s="47"/>
      <c r="S2002" s="47"/>
      <c r="T2002" s="47"/>
      <c r="U2002" s="47"/>
      <c r="V2002" s="48"/>
      <c r="W2002">
        <v>2</v>
      </c>
      <c r="X2002" t="s">
        <v>2820</v>
      </c>
      <c r="Y2002" t="s">
        <v>3356</v>
      </c>
      <c r="Z2002" t="s">
        <v>3357</v>
      </c>
      <c r="AA2002" t="s">
        <v>3358</v>
      </c>
    </row>
    <row r="2003" spans="1:49" ht="14.45" customHeight="1">
      <c r="A2003"/>
      <c r="B2003" s="26" t="s">
        <v>6831</v>
      </c>
      <c r="D2003" s="47"/>
      <c r="E2003" s="256"/>
      <c r="F2003" s="47"/>
      <c r="G2003" s="47"/>
      <c r="H2003" s="47"/>
      <c r="I2003" s="47"/>
      <c r="J2003" s="47"/>
      <c r="K2003" s="47"/>
      <c r="L2003" s="47"/>
      <c r="M2003" s="47"/>
      <c r="N2003" s="47"/>
      <c r="O2003" s="47"/>
      <c r="P2003" s="47"/>
      <c r="Q2003" s="47"/>
      <c r="R2003" s="47"/>
      <c r="S2003" s="47"/>
      <c r="T2003" s="47"/>
      <c r="U2003" s="47"/>
      <c r="V2003" s="48"/>
      <c r="W2003">
        <v>0</v>
      </c>
      <c r="X2003" t="s">
        <v>5</v>
      </c>
      <c r="Y2003" t="s">
        <v>6</v>
      </c>
      <c r="Z2003" t="s">
        <v>7</v>
      </c>
      <c r="AA2003" t="s">
        <v>8</v>
      </c>
      <c r="AB2003" t="s">
        <v>8</v>
      </c>
      <c r="AC2003" t="s">
        <v>9</v>
      </c>
      <c r="AD2003" t="s">
        <v>10</v>
      </c>
      <c r="AE2003" t="s">
        <v>11</v>
      </c>
      <c r="AF2003" s="27" t="s">
        <v>12</v>
      </c>
      <c r="AG2003" s="27" t="s">
        <v>13</v>
      </c>
      <c r="AH2003" s="27" t="s">
        <v>14</v>
      </c>
      <c r="AI2003" s="27" t="s">
        <v>15</v>
      </c>
      <c r="AJ2003" s="27" t="s">
        <v>16</v>
      </c>
      <c r="AK2003" t="s">
        <v>17</v>
      </c>
      <c r="AL2003" t="s">
        <v>1</v>
      </c>
      <c r="AM2003" t="s">
        <v>1485</v>
      </c>
      <c r="AN2003" t="s">
        <v>2178</v>
      </c>
      <c r="AO2003" t="s">
        <v>2820</v>
      </c>
      <c r="AT2003" t="s">
        <v>1</v>
      </c>
      <c r="AU2003" t="s">
        <v>1485</v>
      </c>
      <c r="AV2003" t="s">
        <v>2178</v>
      </c>
      <c r="AW2003" t="s">
        <v>2820</v>
      </c>
    </row>
    <row r="2004" spans="1:49" ht="14.45" customHeight="1">
      <c r="A2004"/>
      <c r="B2004" s="26" t="s">
        <v>6831</v>
      </c>
      <c r="D2004" s="47"/>
      <c r="E2004" s="256"/>
      <c r="F2004" s="47"/>
      <c r="G2004" s="47"/>
      <c r="H2004" s="47"/>
      <c r="I2004" s="47"/>
      <c r="J2004" s="47"/>
      <c r="K2004" s="47"/>
      <c r="L2004" s="47"/>
      <c r="M2004" s="47"/>
      <c r="N2004" s="47"/>
      <c r="O2004" s="47"/>
      <c r="P2004" s="47"/>
      <c r="Q2004" s="47"/>
      <c r="R2004" s="47"/>
      <c r="S2004" s="47"/>
      <c r="T2004" s="47"/>
      <c r="U2004" s="47"/>
      <c r="V2004" s="48"/>
      <c r="W2004">
        <v>4</v>
      </c>
      <c r="X2004" t="s">
        <v>33</v>
      </c>
      <c r="Y2004" t="s">
        <v>19</v>
      </c>
      <c r="Z2004" t="s">
        <v>19</v>
      </c>
      <c r="AA2004" t="s">
        <v>19</v>
      </c>
      <c r="AB2004" t="s">
        <v>19</v>
      </c>
      <c r="AC2004" t="s">
        <v>19</v>
      </c>
      <c r="AD2004" t="s">
        <v>19</v>
      </c>
      <c r="AE2004" t="s">
        <v>35</v>
      </c>
      <c r="AF2004" s="27" t="s">
        <v>19</v>
      </c>
      <c r="AG2004" s="27" t="s">
        <v>19</v>
      </c>
      <c r="AH2004" s="27" t="s">
        <v>19</v>
      </c>
      <c r="AI2004" s="27" t="s">
        <v>19</v>
      </c>
      <c r="AJ2004" s="27" t="s">
        <v>19</v>
      </c>
      <c r="AK2004" t="s">
        <v>24</v>
      </c>
      <c r="AL2004">
        <v>0</v>
      </c>
      <c r="AM2004">
        <v>0</v>
      </c>
      <c r="AN2004">
        <v>0</v>
      </c>
      <c r="AO2004">
        <v>300</v>
      </c>
      <c r="AT2004">
        <v>0</v>
      </c>
      <c r="AU2004">
        <v>0</v>
      </c>
      <c r="AV2004">
        <v>0</v>
      </c>
      <c r="AW2004">
        <v>300</v>
      </c>
    </row>
    <row r="2005" spans="1:49" ht="14.45" customHeight="1">
      <c r="A2005"/>
      <c r="B2005" s="26" t="s">
        <v>6831</v>
      </c>
      <c r="D2005" s="47"/>
      <c r="E2005" s="256"/>
      <c r="F2005" s="47"/>
      <c r="G2005" s="47"/>
      <c r="H2005" s="47"/>
      <c r="I2005" s="47"/>
      <c r="J2005" s="47"/>
      <c r="K2005" s="47"/>
      <c r="L2005" s="47"/>
      <c r="M2005" s="47"/>
      <c r="N2005" s="47"/>
      <c r="O2005" s="47"/>
      <c r="P2005" s="47"/>
      <c r="Q2005" s="47"/>
      <c r="R2005" s="47"/>
      <c r="S2005" s="47"/>
      <c r="T2005" s="47"/>
      <c r="U2005" s="47"/>
      <c r="V2005" s="48"/>
      <c r="W2005">
        <v>4</v>
      </c>
      <c r="X2005" t="s">
        <v>36</v>
      </c>
      <c r="Y2005" t="s">
        <v>19</v>
      </c>
      <c r="Z2005" t="s">
        <v>19</v>
      </c>
      <c r="AA2005" t="s">
        <v>19</v>
      </c>
      <c r="AB2005" t="s">
        <v>19</v>
      </c>
      <c r="AC2005" t="s">
        <v>19</v>
      </c>
      <c r="AD2005" t="s">
        <v>19</v>
      </c>
      <c r="AE2005" t="s">
        <v>38</v>
      </c>
      <c r="AF2005" s="27" t="s">
        <v>19</v>
      </c>
      <c r="AG2005" s="27" t="s">
        <v>19</v>
      </c>
      <c r="AH2005" s="27" t="s">
        <v>19</v>
      </c>
      <c r="AI2005" s="27" t="s">
        <v>19</v>
      </c>
      <c r="AJ2005" s="27" t="s">
        <v>19</v>
      </c>
      <c r="AK2005" t="s">
        <v>24</v>
      </c>
      <c r="AL2005">
        <v>0</v>
      </c>
      <c r="AM2005">
        <v>0</v>
      </c>
      <c r="AN2005">
        <v>0</v>
      </c>
      <c r="AO2005">
        <v>366</v>
      </c>
      <c r="AT2005">
        <v>0</v>
      </c>
      <c r="AU2005">
        <v>0</v>
      </c>
      <c r="AV2005">
        <v>0</v>
      </c>
      <c r="AW2005">
        <v>366</v>
      </c>
    </row>
    <row r="2006" spans="1:49" ht="14.45" customHeight="1">
      <c r="A2006"/>
      <c r="B2006" s="26" t="s">
        <v>6831</v>
      </c>
      <c r="D2006" s="47"/>
      <c r="E2006" s="256"/>
      <c r="F2006" s="47"/>
      <c r="G2006" s="47"/>
      <c r="H2006" s="47"/>
      <c r="I2006" s="47"/>
      <c r="J2006" s="47"/>
      <c r="K2006" s="47"/>
      <c r="L2006" s="47"/>
      <c r="M2006" s="47"/>
      <c r="N2006" s="47"/>
      <c r="O2006" s="47"/>
      <c r="P2006" s="47"/>
      <c r="Q2006" s="47"/>
      <c r="R2006" s="47"/>
      <c r="S2006" s="47"/>
      <c r="T2006" s="47"/>
      <c r="U2006" s="47"/>
      <c r="V2006" s="48"/>
      <c r="W2006">
        <v>4</v>
      </c>
      <c r="X2006" t="s">
        <v>60</v>
      </c>
      <c r="Y2006" t="s">
        <v>19</v>
      </c>
      <c r="Z2006" t="s">
        <v>19</v>
      </c>
      <c r="AA2006" t="s">
        <v>19</v>
      </c>
      <c r="AB2006" t="s">
        <v>19</v>
      </c>
      <c r="AC2006" t="s">
        <v>19</v>
      </c>
      <c r="AD2006" t="s">
        <v>19</v>
      </c>
      <c r="AE2006" t="s">
        <v>1493</v>
      </c>
      <c r="AF2006" s="27" t="s">
        <v>19</v>
      </c>
      <c r="AG2006" s="27" t="s">
        <v>19</v>
      </c>
      <c r="AH2006" s="27" t="s">
        <v>19</v>
      </c>
      <c r="AI2006" s="27" t="s">
        <v>19</v>
      </c>
      <c r="AJ2006" s="27" t="s">
        <v>19</v>
      </c>
      <c r="AK2006" t="s">
        <v>21</v>
      </c>
      <c r="AL2006">
        <v>1</v>
      </c>
      <c r="AM2006">
        <v>1</v>
      </c>
      <c r="AN2006" t="s">
        <v>19</v>
      </c>
      <c r="AO2006" t="s">
        <v>19</v>
      </c>
      <c r="AT2006">
        <v>1</v>
      </c>
      <c r="AU2006">
        <v>1</v>
      </c>
      <c r="AV2006" t="s">
        <v>19</v>
      </c>
      <c r="AW2006" t="s">
        <v>19</v>
      </c>
    </row>
    <row r="2007" spans="1:49" ht="14.45" customHeight="1">
      <c r="A2007"/>
      <c r="B2007" s="26" t="s">
        <v>6831</v>
      </c>
      <c r="D2007" s="47"/>
      <c r="E2007" s="256"/>
      <c r="F2007" s="47"/>
      <c r="G2007" s="47"/>
      <c r="H2007" s="47"/>
      <c r="I2007" s="47"/>
      <c r="J2007" s="47"/>
      <c r="K2007" s="47"/>
      <c r="L2007" s="47"/>
      <c r="M2007" s="47"/>
      <c r="N2007" s="47"/>
      <c r="O2007" s="47"/>
      <c r="P2007" s="47"/>
      <c r="Q2007" s="47"/>
      <c r="R2007" s="47"/>
      <c r="S2007" s="47"/>
      <c r="T2007" s="47"/>
      <c r="U2007" s="47"/>
      <c r="V2007" s="48"/>
      <c r="W2007">
        <v>4</v>
      </c>
      <c r="X2007" t="s">
        <v>75</v>
      </c>
      <c r="Y2007" t="s">
        <v>19</v>
      </c>
      <c r="Z2007" t="s">
        <v>19</v>
      </c>
      <c r="AA2007" t="s">
        <v>19</v>
      </c>
      <c r="AB2007" t="s">
        <v>19</v>
      </c>
      <c r="AC2007" t="s">
        <v>19</v>
      </c>
      <c r="AD2007" t="s">
        <v>19</v>
      </c>
      <c r="AE2007" t="s">
        <v>101</v>
      </c>
      <c r="AF2007" s="27" t="s">
        <v>19</v>
      </c>
      <c r="AG2007" s="27" t="s">
        <v>19</v>
      </c>
      <c r="AH2007" s="27" t="s">
        <v>19</v>
      </c>
      <c r="AI2007" s="27" t="s">
        <v>19</v>
      </c>
      <c r="AJ2007" s="27" t="s">
        <v>19</v>
      </c>
      <c r="AK2007" t="s">
        <v>21</v>
      </c>
      <c r="AL2007" t="s">
        <v>19</v>
      </c>
      <c r="AM2007" t="s">
        <v>19</v>
      </c>
      <c r="AN2007" t="s">
        <v>19</v>
      </c>
      <c r="AO2007">
        <v>2</v>
      </c>
      <c r="AT2007" t="s">
        <v>19</v>
      </c>
      <c r="AU2007" t="s">
        <v>19</v>
      </c>
      <c r="AV2007" t="s">
        <v>19</v>
      </c>
      <c r="AW2007">
        <v>2</v>
      </c>
    </row>
    <row r="2008" spans="1:49" ht="14.45" customHeight="1">
      <c r="A2008"/>
      <c r="B2008" s="26" t="s">
        <v>6831</v>
      </c>
      <c r="D2008" s="47"/>
      <c r="E2008" s="256"/>
      <c r="F2008" s="47"/>
      <c r="G2008" s="47"/>
      <c r="H2008" s="47"/>
      <c r="I2008" s="47"/>
      <c r="J2008" s="47"/>
      <c r="K2008" s="47"/>
      <c r="L2008" s="47"/>
      <c r="M2008" s="47"/>
      <c r="N2008" s="47"/>
      <c r="O2008" s="47"/>
      <c r="P2008" s="47"/>
      <c r="Q2008" s="47"/>
      <c r="R2008" s="47"/>
      <c r="S2008" s="47"/>
      <c r="T2008" s="47"/>
      <c r="U2008" s="47"/>
      <c r="V2008" s="48"/>
      <c r="W2008">
        <v>4</v>
      </c>
      <c r="X2008" t="s">
        <v>75</v>
      </c>
      <c r="Y2008" t="s">
        <v>19</v>
      </c>
      <c r="Z2008" t="s">
        <v>19</v>
      </c>
      <c r="AA2008" t="s">
        <v>19</v>
      </c>
      <c r="AB2008" t="s">
        <v>19</v>
      </c>
      <c r="AC2008" t="s">
        <v>19</v>
      </c>
      <c r="AD2008" t="s">
        <v>19</v>
      </c>
      <c r="AE2008" t="s">
        <v>1556</v>
      </c>
      <c r="AF2008" s="27" t="s">
        <v>19</v>
      </c>
      <c r="AG2008" s="27" t="s">
        <v>19</v>
      </c>
      <c r="AH2008" s="27" t="s">
        <v>19</v>
      </c>
      <c r="AI2008" s="27" t="s">
        <v>19</v>
      </c>
      <c r="AJ2008" s="27" t="s">
        <v>19</v>
      </c>
      <c r="AK2008" t="s">
        <v>21</v>
      </c>
      <c r="AL2008" t="s">
        <v>19</v>
      </c>
      <c r="AM2008" t="s">
        <v>19</v>
      </c>
      <c r="AN2008" t="s">
        <v>19</v>
      </c>
      <c r="AO2008">
        <v>1</v>
      </c>
      <c r="AT2008" t="s">
        <v>19</v>
      </c>
      <c r="AU2008" t="s">
        <v>19</v>
      </c>
      <c r="AV2008" t="s">
        <v>19</v>
      </c>
      <c r="AW2008">
        <v>1</v>
      </c>
    </row>
    <row r="2009" spans="1:49" ht="14.45" customHeight="1">
      <c r="A2009"/>
      <c r="B2009" s="26" t="s">
        <v>6831</v>
      </c>
      <c r="D2009" s="47"/>
      <c r="E2009" s="256"/>
      <c r="F2009" s="47"/>
      <c r="G2009" s="47"/>
      <c r="H2009" s="47"/>
      <c r="I2009" s="47"/>
      <c r="J2009" s="47"/>
      <c r="K2009" s="47"/>
      <c r="L2009" s="47"/>
      <c r="M2009" s="47"/>
      <c r="N2009" s="47"/>
      <c r="O2009" s="47"/>
      <c r="P2009" s="47"/>
      <c r="Q2009" s="47"/>
      <c r="R2009" s="47"/>
      <c r="S2009" s="47"/>
      <c r="T2009" s="47"/>
      <c r="U2009" s="47"/>
      <c r="V2009" s="48"/>
      <c r="W2009">
        <v>4</v>
      </c>
      <c r="X2009" t="s">
        <v>75</v>
      </c>
      <c r="Y2009" t="s">
        <v>19</v>
      </c>
      <c r="Z2009" t="s">
        <v>19</v>
      </c>
      <c r="AA2009" t="s">
        <v>19</v>
      </c>
      <c r="AB2009" t="s">
        <v>19</v>
      </c>
      <c r="AC2009" t="s">
        <v>19</v>
      </c>
      <c r="AD2009" t="s">
        <v>19</v>
      </c>
      <c r="AE2009" t="s">
        <v>115</v>
      </c>
      <c r="AF2009" s="27" t="s">
        <v>19</v>
      </c>
      <c r="AG2009" s="27" t="s">
        <v>19</v>
      </c>
      <c r="AH2009" s="27" t="s">
        <v>19</v>
      </c>
      <c r="AI2009" s="27" t="s">
        <v>19</v>
      </c>
      <c r="AJ2009" s="27" t="s">
        <v>19</v>
      </c>
      <c r="AK2009" t="s">
        <v>21</v>
      </c>
      <c r="AL2009" t="s">
        <v>19</v>
      </c>
      <c r="AM2009" t="s">
        <v>19</v>
      </c>
      <c r="AN2009" t="s">
        <v>19</v>
      </c>
      <c r="AO2009">
        <v>3</v>
      </c>
      <c r="AT2009" t="s">
        <v>19</v>
      </c>
      <c r="AU2009" t="s">
        <v>19</v>
      </c>
      <c r="AV2009" t="s">
        <v>19</v>
      </c>
      <c r="AW2009">
        <v>3</v>
      </c>
    </row>
    <row r="2010" spans="1:49" ht="14.45" customHeight="1">
      <c r="A2010"/>
      <c r="B2010" s="26" t="s">
        <v>6831</v>
      </c>
      <c r="D2010" s="47"/>
      <c r="E2010" s="256"/>
      <c r="F2010" s="47"/>
      <c r="G2010" s="47"/>
      <c r="H2010" s="47"/>
      <c r="I2010" s="47"/>
      <c r="J2010" s="47"/>
      <c r="K2010" s="47"/>
      <c r="L2010" s="47"/>
      <c r="M2010" s="47"/>
      <c r="N2010" s="47"/>
      <c r="O2010" s="47"/>
      <c r="P2010" s="47"/>
      <c r="Q2010" s="47"/>
      <c r="R2010" s="47"/>
      <c r="S2010" s="47"/>
      <c r="T2010" s="47"/>
      <c r="U2010" s="47"/>
      <c r="V2010" s="48"/>
      <c r="W2010">
        <v>4</v>
      </c>
      <c r="X2010" t="s">
        <v>75</v>
      </c>
      <c r="Y2010" t="s">
        <v>19</v>
      </c>
      <c r="Z2010" t="s">
        <v>19</v>
      </c>
      <c r="AA2010" t="s">
        <v>19</v>
      </c>
      <c r="AB2010" t="s">
        <v>19</v>
      </c>
      <c r="AC2010" t="s">
        <v>19</v>
      </c>
      <c r="AD2010" t="s">
        <v>19</v>
      </c>
      <c r="AE2010" t="s">
        <v>1498</v>
      </c>
      <c r="AF2010" s="27" t="s">
        <v>19</v>
      </c>
      <c r="AG2010" s="27" t="s">
        <v>19</v>
      </c>
      <c r="AH2010" s="27" t="s">
        <v>19</v>
      </c>
      <c r="AI2010" s="27" t="s">
        <v>19</v>
      </c>
      <c r="AJ2010" s="27" t="s">
        <v>19</v>
      </c>
      <c r="AK2010" t="s">
        <v>21</v>
      </c>
      <c r="AL2010">
        <v>1</v>
      </c>
      <c r="AM2010">
        <v>1</v>
      </c>
      <c r="AN2010" t="s">
        <v>19</v>
      </c>
      <c r="AO2010" t="s">
        <v>19</v>
      </c>
      <c r="AT2010">
        <v>1</v>
      </c>
      <c r="AU2010">
        <v>1</v>
      </c>
      <c r="AV2010" t="s">
        <v>19</v>
      </c>
      <c r="AW2010" t="s">
        <v>19</v>
      </c>
    </row>
    <row r="2011" spans="1:49" ht="14.45" customHeight="1">
      <c r="A2011"/>
      <c r="B2011" s="26" t="s">
        <v>6831</v>
      </c>
      <c r="D2011" s="47"/>
      <c r="E2011" s="256"/>
      <c r="F2011" s="47"/>
      <c r="G2011" s="47"/>
      <c r="H2011" s="47"/>
      <c r="I2011" s="47"/>
      <c r="J2011" s="47"/>
      <c r="K2011" s="47"/>
      <c r="L2011" s="47"/>
      <c r="M2011" s="47"/>
      <c r="N2011" s="47"/>
      <c r="O2011" s="47"/>
      <c r="P2011" s="47"/>
      <c r="Q2011" s="47"/>
      <c r="R2011" s="47"/>
      <c r="S2011" s="47"/>
      <c r="T2011" s="47"/>
      <c r="U2011" s="47"/>
      <c r="V2011" s="48"/>
      <c r="W2011">
        <v>4</v>
      </c>
      <c r="X2011" t="s">
        <v>75</v>
      </c>
      <c r="Y2011" t="s">
        <v>19</v>
      </c>
      <c r="Z2011" t="s">
        <v>19</v>
      </c>
      <c r="AA2011" t="s">
        <v>19</v>
      </c>
      <c r="AB2011" t="s">
        <v>19</v>
      </c>
      <c r="AC2011" t="s">
        <v>19</v>
      </c>
      <c r="AD2011" t="s">
        <v>19</v>
      </c>
      <c r="AE2011" t="s">
        <v>2829</v>
      </c>
      <c r="AF2011" s="27" t="s">
        <v>19</v>
      </c>
      <c r="AG2011" s="27" t="s">
        <v>19</v>
      </c>
      <c r="AH2011" s="27" t="s">
        <v>19</v>
      </c>
      <c r="AI2011" s="27" t="s">
        <v>19</v>
      </c>
      <c r="AJ2011" s="27" t="s">
        <v>19</v>
      </c>
      <c r="AK2011" t="s">
        <v>21</v>
      </c>
      <c r="AL2011" t="s">
        <v>19</v>
      </c>
      <c r="AM2011" t="s">
        <v>19</v>
      </c>
      <c r="AN2011" t="s">
        <v>19</v>
      </c>
      <c r="AO2011">
        <v>1</v>
      </c>
      <c r="AT2011" t="s">
        <v>19</v>
      </c>
      <c r="AU2011" t="s">
        <v>19</v>
      </c>
      <c r="AV2011" t="s">
        <v>19</v>
      </c>
      <c r="AW2011">
        <v>1</v>
      </c>
    </row>
    <row r="2012" spans="1:49" ht="14.45" customHeight="1">
      <c r="A2012"/>
      <c r="B2012" s="26" t="s">
        <v>6831</v>
      </c>
      <c r="D2012" s="47"/>
      <c r="E2012" s="256"/>
      <c r="F2012" s="47"/>
      <c r="G2012" s="47"/>
      <c r="H2012" s="47"/>
      <c r="I2012" s="47"/>
      <c r="J2012" s="47"/>
      <c r="K2012" s="47"/>
      <c r="L2012" s="47"/>
      <c r="M2012" s="47"/>
      <c r="N2012" s="47"/>
      <c r="O2012" s="47"/>
      <c r="P2012" s="47"/>
      <c r="Q2012" s="47"/>
      <c r="R2012" s="47"/>
      <c r="S2012" s="47"/>
      <c r="T2012" s="47"/>
      <c r="U2012" s="47"/>
      <c r="V2012" s="48"/>
      <c r="W2012">
        <v>4</v>
      </c>
      <c r="X2012" t="s">
        <v>75</v>
      </c>
      <c r="Y2012" t="s">
        <v>19</v>
      </c>
      <c r="Z2012" t="s">
        <v>19</v>
      </c>
      <c r="AA2012" t="s">
        <v>19</v>
      </c>
      <c r="AB2012" t="s">
        <v>19</v>
      </c>
      <c r="AC2012" t="s">
        <v>19</v>
      </c>
      <c r="AD2012" t="s">
        <v>19</v>
      </c>
      <c r="AE2012" t="s">
        <v>1741</v>
      </c>
      <c r="AF2012" s="27" t="s">
        <v>19</v>
      </c>
      <c r="AG2012" s="27" t="s">
        <v>19</v>
      </c>
      <c r="AH2012" s="27" t="s">
        <v>19</v>
      </c>
      <c r="AI2012" s="27" t="s">
        <v>19</v>
      </c>
      <c r="AJ2012" s="27" t="s">
        <v>19</v>
      </c>
      <c r="AK2012" t="s">
        <v>21</v>
      </c>
      <c r="AL2012" t="s">
        <v>19</v>
      </c>
      <c r="AM2012" t="s">
        <v>19</v>
      </c>
      <c r="AN2012" t="s">
        <v>19</v>
      </c>
      <c r="AO2012">
        <v>1</v>
      </c>
      <c r="AT2012" t="s">
        <v>19</v>
      </c>
      <c r="AU2012" t="s">
        <v>19</v>
      </c>
      <c r="AV2012" t="s">
        <v>19</v>
      </c>
      <c r="AW2012">
        <v>1</v>
      </c>
    </row>
    <row r="2013" spans="1:49" ht="14.45" customHeight="1">
      <c r="A2013"/>
      <c r="B2013" s="26" t="s">
        <v>6831</v>
      </c>
      <c r="D2013" s="47"/>
      <c r="E2013" s="256"/>
      <c r="F2013" s="47"/>
      <c r="G2013" s="47"/>
      <c r="H2013" s="47"/>
      <c r="I2013" s="47"/>
      <c r="J2013" s="47"/>
      <c r="K2013" s="47"/>
      <c r="L2013" s="47"/>
      <c r="M2013" s="47"/>
      <c r="N2013" s="47"/>
      <c r="O2013" s="47"/>
      <c r="P2013" s="47"/>
      <c r="Q2013" s="47"/>
      <c r="R2013" s="47"/>
      <c r="S2013" s="47"/>
      <c r="T2013" s="47"/>
      <c r="U2013" s="47"/>
      <c r="V2013" s="48"/>
      <c r="W2013">
        <v>4</v>
      </c>
      <c r="X2013" t="s">
        <v>75</v>
      </c>
      <c r="Y2013" t="s">
        <v>19</v>
      </c>
      <c r="Z2013" t="s">
        <v>19</v>
      </c>
      <c r="AA2013" t="s">
        <v>19</v>
      </c>
      <c r="AB2013" t="s">
        <v>19</v>
      </c>
      <c r="AC2013" t="s">
        <v>19</v>
      </c>
      <c r="AD2013" t="s">
        <v>19</v>
      </c>
      <c r="AE2013" t="s">
        <v>122</v>
      </c>
      <c r="AF2013" s="27" t="s">
        <v>19</v>
      </c>
      <c r="AG2013" s="27" t="s">
        <v>19</v>
      </c>
      <c r="AH2013" s="27" t="s">
        <v>19</v>
      </c>
      <c r="AI2013" s="27" t="s">
        <v>19</v>
      </c>
      <c r="AJ2013" s="27" t="s">
        <v>19</v>
      </c>
      <c r="AK2013" t="s">
        <v>21</v>
      </c>
      <c r="AL2013" t="s">
        <v>19</v>
      </c>
      <c r="AM2013" t="s">
        <v>19</v>
      </c>
      <c r="AN2013" t="s">
        <v>19</v>
      </c>
      <c r="AO2013">
        <v>2</v>
      </c>
      <c r="AT2013" t="s">
        <v>19</v>
      </c>
      <c r="AU2013" t="s">
        <v>19</v>
      </c>
      <c r="AV2013" t="s">
        <v>19</v>
      </c>
      <c r="AW2013">
        <v>2</v>
      </c>
    </row>
    <row r="2014" spans="1:49" ht="14.45" customHeight="1">
      <c r="A2014"/>
      <c r="B2014" s="26" t="s">
        <v>6831</v>
      </c>
      <c r="D2014" s="47"/>
      <c r="E2014" s="256"/>
      <c r="F2014" s="47"/>
      <c r="G2014" s="47"/>
      <c r="H2014" s="47"/>
      <c r="I2014" s="47"/>
      <c r="J2014" s="47"/>
      <c r="K2014" s="47"/>
      <c r="L2014" s="47"/>
      <c r="M2014" s="47"/>
      <c r="N2014" s="47"/>
      <c r="O2014" s="47"/>
      <c r="P2014" s="47"/>
      <c r="Q2014" s="47"/>
      <c r="R2014" s="47"/>
      <c r="S2014" s="47"/>
      <c r="T2014" s="47"/>
      <c r="U2014" s="47"/>
      <c r="V2014" s="48"/>
      <c r="W2014">
        <v>4</v>
      </c>
      <c r="X2014" t="s">
        <v>75</v>
      </c>
      <c r="Y2014" t="s">
        <v>19</v>
      </c>
      <c r="Z2014" t="s">
        <v>19</v>
      </c>
      <c r="AA2014" t="s">
        <v>19</v>
      </c>
      <c r="AB2014" t="s">
        <v>19</v>
      </c>
      <c r="AC2014" t="s">
        <v>19</v>
      </c>
      <c r="AD2014" t="s">
        <v>19</v>
      </c>
      <c r="AE2014" t="s">
        <v>123</v>
      </c>
      <c r="AF2014" s="27" t="s">
        <v>19</v>
      </c>
      <c r="AG2014" s="27" t="s">
        <v>19</v>
      </c>
      <c r="AH2014" s="27" t="s">
        <v>19</v>
      </c>
      <c r="AI2014" s="27" t="s">
        <v>19</v>
      </c>
      <c r="AJ2014" s="27" t="s">
        <v>19</v>
      </c>
      <c r="AK2014" t="s">
        <v>21</v>
      </c>
      <c r="AL2014" t="s">
        <v>19</v>
      </c>
      <c r="AM2014" t="s">
        <v>19</v>
      </c>
      <c r="AN2014" t="s">
        <v>19</v>
      </c>
      <c r="AO2014">
        <v>2</v>
      </c>
      <c r="AT2014" t="s">
        <v>19</v>
      </c>
      <c r="AU2014" t="s">
        <v>19</v>
      </c>
      <c r="AV2014" t="s">
        <v>19</v>
      </c>
      <c r="AW2014">
        <v>2</v>
      </c>
    </row>
    <row r="2015" spans="1:49" ht="14.45" customHeight="1">
      <c r="A2015"/>
      <c r="B2015" s="26" t="s">
        <v>6831</v>
      </c>
      <c r="D2015" s="47"/>
      <c r="E2015" s="256"/>
      <c r="F2015" s="47"/>
      <c r="G2015" s="47"/>
      <c r="H2015" s="47"/>
      <c r="I2015" s="47"/>
      <c r="J2015" s="47"/>
      <c r="K2015" s="47"/>
      <c r="L2015" s="47"/>
      <c r="M2015" s="47"/>
      <c r="N2015" s="47"/>
      <c r="O2015" s="47"/>
      <c r="P2015" s="47"/>
      <c r="Q2015" s="47"/>
      <c r="R2015" s="47"/>
      <c r="S2015" s="47"/>
      <c r="T2015" s="47"/>
      <c r="U2015" s="47"/>
      <c r="V2015" s="48"/>
      <c r="W2015">
        <v>4</v>
      </c>
      <c r="X2015" t="s">
        <v>75</v>
      </c>
      <c r="Y2015" t="s">
        <v>19</v>
      </c>
      <c r="Z2015" t="s">
        <v>19</v>
      </c>
      <c r="AA2015" t="s">
        <v>19</v>
      </c>
      <c r="AB2015" t="s">
        <v>19</v>
      </c>
      <c r="AC2015" t="s">
        <v>19</v>
      </c>
      <c r="AD2015" t="s">
        <v>19</v>
      </c>
      <c r="AE2015" t="s">
        <v>125</v>
      </c>
      <c r="AF2015" s="27" t="s">
        <v>19</v>
      </c>
      <c r="AG2015" s="27" t="s">
        <v>19</v>
      </c>
      <c r="AH2015" s="27" t="s">
        <v>19</v>
      </c>
      <c r="AI2015" s="27" t="s">
        <v>19</v>
      </c>
      <c r="AJ2015" s="27" t="s">
        <v>19</v>
      </c>
      <c r="AK2015" t="s">
        <v>21</v>
      </c>
      <c r="AL2015">
        <v>2</v>
      </c>
      <c r="AM2015">
        <v>3</v>
      </c>
      <c r="AN2015">
        <v>4</v>
      </c>
      <c r="AO2015">
        <v>4</v>
      </c>
      <c r="AT2015">
        <v>2</v>
      </c>
      <c r="AU2015">
        <v>3</v>
      </c>
      <c r="AV2015">
        <v>4</v>
      </c>
      <c r="AW2015">
        <v>4</v>
      </c>
    </row>
    <row r="2016" spans="1:49" ht="14.45" customHeight="1">
      <c r="A2016"/>
      <c r="B2016" s="26" t="s">
        <v>6831</v>
      </c>
      <c r="D2016" s="47"/>
      <c r="E2016" s="256"/>
      <c r="F2016" s="47"/>
      <c r="G2016" s="47"/>
      <c r="H2016" s="47"/>
      <c r="I2016" s="47"/>
      <c r="J2016" s="47"/>
      <c r="K2016" s="47"/>
      <c r="L2016" s="47"/>
      <c r="M2016" s="47"/>
      <c r="N2016" s="47"/>
      <c r="O2016" s="47"/>
      <c r="P2016" s="47"/>
      <c r="Q2016" s="47"/>
      <c r="R2016" s="47"/>
      <c r="S2016" s="47"/>
      <c r="T2016" s="47"/>
      <c r="U2016" s="47"/>
      <c r="V2016" s="48"/>
      <c r="W2016">
        <v>4</v>
      </c>
      <c r="X2016" t="s">
        <v>75</v>
      </c>
      <c r="Y2016" t="s">
        <v>19</v>
      </c>
      <c r="Z2016" t="s">
        <v>19</v>
      </c>
      <c r="AA2016" t="s">
        <v>19</v>
      </c>
      <c r="AB2016" t="s">
        <v>19</v>
      </c>
      <c r="AC2016" t="s">
        <v>19</v>
      </c>
      <c r="AD2016" t="s">
        <v>19</v>
      </c>
      <c r="AE2016" t="s">
        <v>126</v>
      </c>
      <c r="AF2016" s="27" t="s">
        <v>19</v>
      </c>
      <c r="AG2016" s="27" t="s">
        <v>19</v>
      </c>
      <c r="AH2016" s="27" t="s">
        <v>19</v>
      </c>
      <c r="AI2016" s="27" t="s">
        <v>19</v>
      </c>
      <c r="AJ2016" s="27" t="s">
        <v>19</v>
      </c>
      <c r="AK2016" t="s">
        <v>21</v>
      </c>
      <c r="AL2016" t="s">
        <v>19</v>
      </c>
      <c r="AM2016" t="s">
        <v>19</v>
      </c>
      <c r="AN2016" t="s">
        <v>19</v>
      </c>
      <c r="AO2016">
        <v>2</v>
      </c>
      <c r="AT2016" t="s">
        <v>19</v>
      </c>
      <c r="AU2016" t="s">
        <v>19</v>
      </c>
      <c r="AV2016" t="s">
        <v>19</v>
      </c>
      <c r="AW2016">
        <v>2</v>
      </c>
    </row>
    <row r="2017" spans="1:49" ht="14.45" customHeight="1">
      <c r="A2017"/>
      <c r="B2017" s="26" t="s">
        <v>6831</v>
      </c>
      <c r="D2017" s="47" t="s">
        <v>6904</v>
      </c>
      <c r="E2017" s="256" t="s">
        <v>6852</v>
      </c>
      <c r="F2017" s="47" t="s">
        <v>6847</v>
      </c>
      <c r="G2017" s="47"/>
      <c r="H2017" s="47"/>
      <c r="I2017" s="47"/>
      <c r="J2017" s="47"/>
      <c r="K2017" s="47"/>
      <c r="L2017" s="47"/>
      <c r="M2017" s="47"/>
      <c r="N2017" s="47"/>
      <c r="O2017" s="47"/>
      <c r="P2017" s="47"/>
      <c r="Q2017" s="47"/>
      <c r="R2017" s="47"/>
      <c r="S2017" s="47"/>
      <c r="T2017" s="47"/>
      <c r="U2017" s="47"/>
      <c r="V2017" s="48" t="s">
        <v>6833</v>
      </c>
      <c r="W2017">
        <v>3</v>
      </c>
      <c r="X2017" t="s">
        <v>605</v>
      </c>
      <c r="Y2017" t="s">
        <v>3359</v>
      </c>
      <c r="Z2017" t="s">
        <v>19</v>
      </c>
      <c r="AA2017" t="s">
        <v>19</v>
      </c>
      <c r="AB2017" t="s">
        <v>3360</v>
      </c>
      <c r="AC2017" t="s">
        <v>3361</v>
      </c>
      <c r="AD2017" t="s">
        <v>3362</v>
      </c>
      <c r="AE2017" t="s">
        <v>3363</v>
      </c>
      <c r="AF2017" s="27" t="s">
        <v>19</v>
      </c>
      <c r="AG2017" s="27" t="s">
        <v>19</v>
      </c>
      <c r="AH2017" s="27" t="s">
        <v>311</v>
      </c>
      <c r="AI2017" s="27" t="s">
        <v>19</v>
      </c>
      <c r="AJ2017" s="27" t="s">
        <v>19</v>
      </c>
      <c r="AK2017" t="s">
        <v>21</v>
      </c>
      <c r="AL2017" t="s">
        <v>19</v>
      </c>
      <c r="AM2017" t="s">
        <v>19</v>
      </c>
      <c r="AN2017" t="s">
        <v>19</v>
      </c>
      <c r="AO2017">
        <v>1</v>
      </c>
      <c r="AT2017" t="s">
        <v>19</v>
      </c>
      <c r="AU2017" t="s">
        <v>19</v>
      </c>
      <c r="AV2017" t="s">
        <v>19</v>
      </c>
      <c r="AW2017" t="s">
        <v>3356</v>
      </c>
    </row>
    <row r="2018" spans="1:49" ht="14.45" customHeight="1">
      <c r="A2018"/>
      <c r="B2018" s="26" t="s">
        <v>6831</v>
      </c>
      <c r="D2018" s="47" t="s">
        <v>6904</v>
      </c>
      <c r="E2018" s="256" t="s">
        <v>6852</v>
      </c>
      <c r="F2018" s="47" t="s">
        <v>6847</v>
      </c>
      <c r="G2018" s="47"/>
      <c r="H2018" s="47"/>
      <c r="I2018" s="47"/>
      <c r="J2018" s="47"/>
      <c r="K2018" s="47"/>
      <c r="L2018" s="47"/>
      <c r="M2018" s="47"/>
      <c r="N2018" s="47"/>
      <c r="O2018" s="47"/>
      <c r="P2018" s="47"/>
      <c r="Q2018" s="47"/>
      <c r="R2018" s="47"/>
      <c r="S2018" s="47"/>
      <c r="T2018" s="47"/>
      <c r="U2018" s="47"/>
      <c r="V2018" s="48" t="s">
        <v>6833</v>
      </c>
      <c r="W2018">
        <v>3</v>
      </c>
      <c r="X2018" t="s">
        <v>605</v>
      </c>
      <c r="Y2018" t="s">
        <v>3364</v>
      </c>
      <c r="Z2018" t="s">
        <v>19</v>
      </c>
      <c r="AA2018" t="s">
        <v>19</v>
      </c>
      <c r="AB2018" t="s">
        <v>487</v>
      </c>
      <c r="AC2018" t="s">
        <v>3365</v>
      </c>
      <c r="AD2018" t="s">
        <v>489</v>
      </c>
      <c r="AE2018" t="s">
        <v>3363</v>
      </c>
      <c r="AF2018" s="27" t="s">
        <v>19</v>
      </c>
      <c r="AG2018" s="27" t="s">
        <v>19</v>
      </c>
      <c r="AH2018" s="27" t="s">
        <v>311</v>
      </c>
      <c r="AI2018" s="27" t="s">
        <v>19</v>
      </c>
      <c r="AJ2018" s="27" t="s">
        <v>19</v>
      </c>
      <c r="AK2018" t="s">
        <v>21</v>
      </c>
      <c r="AL2018" t="s">
        <v>19</v>
      </c>
      <c r="AM2018" t="s">
        <v>19</v>
      </c>
      <c r="AN2018" t="s">
        <v>19</v>
      </c>
      <c r="AO2018">
        <v>1</v>
      </c>
      <c r="AT2018" t="s">
        <v>19</v>
      </c>
      <c r="AU2018" t="s">
        <v>19</v>
      </c>
      <c r="AV2018" t="s">
        <v>19</v>
      </c>
      <c r="AW2018" t="s">
        <v>3356</v>
      </c>
    </row>
    <row r="2019" spans="1:49" ht="14.45" customHeight="1">
      <c r="A2019"/>
      <c r="B2019" s="26" t="s">
        <v>6831</v>
      </c>
      <c r="D2019" s="47" t="s">
        <v>6904</v>
      </c>
      <c r="E2019" s="256" t="s">
        <v>6846</v>
      </c>
      <c r="F2019" s="47" t="s">
        <v>6847</v>
      </c>
      <c r="G2019" s="47"/>
      <c r="H2019" s="47"/>
      <c r="I2019" s="47"/>
      <c r="J2019" s="47" t="s">
        <v>7131</v>
      </c>
      <c r="K2019" s="47"/>
      <c r="L2019" s="47"/>
      <c r="M2019" s="47"/>
      <c r="N2019" s="47"/>
      <c r="O2019" s="47"/>
      <c r="P2019" s="47"/>
      <c r="Q2019" s="47"/>
      <c r="R2019" s="47"/>
      <c r="S2019" s="47"/>
      <c r="T2019" s="47"/>
      <c r="U2019" s="47"/>
      <c r="V2019" s="48" t="s">
        <v>6833</v>
      </c>
      <c r="W2019">
        <v>3</v>
      </c>
      <c r="X2019" t="s">
        <v>2901</v>
      </c>
      <c r="Y2019" t="s">
        <v>3366</v>
      </c>
      <c r="Z2019" t="s">
        <v>19</v>
      </c>
      <c r="AA2019" t="s">
        <v>3367</v>
      </c>
      <c r="AB2019" t="s">
        <v>3367</v>
      </c>
      <c r="AC2019" t="s">
        <v>3368</v>
      </c>
      <c r="AD2019" t="s">
        <v>542</v>
      </c>
      <c r="AE2019" t="s">
        <v>2905</v>
      </c>
      <c r="AF2019" s="27" t="s">
        <v>2906</v>
      </c>
      <c r="AG2019" s="27" t="s">
        <v>19</v>
      </c>
      <c r="AH2019" s="27" t="s">
        <v>311</v>
      </c>
      <c r="AI2019" s="27" t="s">
        <v>3369</v>
      </c>
      <c r="AJ2019" s="27" t="s">
        <v>2905</v>
      </c>
      <c r="AK2019" t="s">
        <v>21</v>
      </c>
      <c r="AL2019" t="s">
        <v>19</v>
      </c>
      <c r="AM2019" t="s">
        <v>19</v>
      </c>
      <c r="AN2019" t="s">
        <v>19</v>
      </c>
      <c r="AO2019">
        <v>1</v>
      </c>
      <c r="AT2019" t="s">
        <v>19</v>
      </c>
      <c r="AU2019" t="s">
        <v>19</v>
      </c>
      <c r="AV2019" t="s">
        <v>19</v>
      </c>
      <c r="AW2019" t="s">
        <v>3356</v>
      </c>
    </row>
    <row r="2020" spans="1:49" ht="14.45" customHeight="1">
      <c r="A2020"/>
      <c r="B2020" s="26" t="s">
        <v>6831</v>
      </c>
      <c r="D2020" s="47" t="s">
        <v>6959</v>
      </c>
      <c r="E2020" s="256"/>
      <c r="F2020" s="47"/>
      <c r="G2020" s="47"/>
      <c r="H2020" s="47"/>
      <c r="I2020" s="47"/>
      <c r="J2020" s="47" t="s">
        <v>7132</v>
      </c>
      <c r="K2020" s="47"/>
      <c r="L2020" s="47"/>
      <c r="M2020" s="47"/>
      <c r="N2020" s="47"/>
      <c r="O2020" s="47"/>
      <c r="P2020" s="47"/>
      <c r="Q2020" s="47"/>
      <c r="R2020" s="47"/>
      <c r="S2020" s="47"/>
      <c r="T2020" s="47"/>
      <c r="U2020" s="47"/>
      <c r="V2020" s="48" t="s">
        <v>6836</v>
      </c>
      <c r="W2020">
        <v>3</v>
      </c>
      <c r="X2020" t="s">
        <v>547</v>
      </c>
      <c r="Y2020" t="s">
        <v>3370</v>
      </c>
      <c r="Z2020" t="s">
        <v>19</v>
      </c>
      <c r="AA2020" t="s">
        <v>19</v>
      </c>
      <c r="AB2020" t="s">
        <v>3371</v>
      </c>
      <c r="AC2020" t="s">
        <v>3370</v>
      </c>
      <c r="AD2020" t="s">
        <v>3372</v>
      </c>
      <c r="AE2020" t="s">
        <v>2910</v>
      </c>
      <c r="AF2020" s="27" t="s">
        <v>19</v>
      </c>
      <c r="AG2020" s="27" t="s">
        <v>3368</v>
      </c>
      <c r="AH2020" s="27" t="s">
        <v>19</v>
      </c>
      <c r="AI2020" s="27" t="s">
        <v>19</v>
      </c>
      <c r="AJ2020" s="27" t="s">
        <v>19</v>
      </c>
      <c r="AK2020" t="s">
        <v>21</v>
      </c>
      <c r="AL2020" t="s">
        <v>19</v>
      </c>
      <c r="AM2020" t="s">
        <v>19</v>
      </c>
      <c r="AN2020" t="s">
        <v>19</v>
      </c>
      <c r="AO2020">
        <v>1</v>
      </c>
      <c r="AT2020" t="s">
        <v>19</v>
      </c>
      <c r="AU2020" t="s">
        <v>19</v>
      </c>
      <c r="AV2020" t="s">
        <v>19</v>
      </c>
      <c r="AW2020" t="s">
        <v>3356</v>
      </c>
    </row>
    <row r="2021" spans="1:49" ht="14.45" customHeight="1">
      <c r="A2021"/>
      <c r="B2021" s="26" t="s">
        <v>6831</v>
      </c>
      <c r="D2021" s="47" t="s">
        <v>6959</v>
      </c>
      <c r="E2021" s="256"/>
      <c r="F2021" s="47"/>
      <c r="G2021" s="47"/>
      <c r="H2021" s="47"/>
      <c r="I2021" s="47"/>
      <c r="J2021" s="47" t="s">
        <v>7133</v>
      </c>
      <c r="K2021" s="47"/>
      <c r="L2021" s="47"/>
      <c r="M2021" s="47"/>
      <c r="N2021" s="47"/>
      <c r="O2021" s="47"/>
      <c r="P2021" s="47"/>
      <c r="Q2021" s="47"/>
      <c r="R2021" s="47"/>
      <c r="S2021" s="47"/>
      <c r="T2021" s="47"/>
      <c r="U2021" s="47"/>
      <c r="V2021" s="48" t="s">
        <v>6836</v>
      </c>
      <c r="W2021">
        <v>3</v>
      </c>
      <c r="X2021" t="s">
        <v>720</v>
      </c>
      <c r="Y2021" t="s">
        <v>3373</v>
      </c>
      <c r="Z2021" t="s">
        <v>19</v>
      </c>
      <c r="AA2021" t="s">
        <v>19</v>
      </c>
      <c r="AB2021" t="s">
        <v>3374</v>
      </c>
      <c r="AC2021" t="s">
        <v>3373</v>
      </c>
      <c r="AD2021" t="s">
        <v>842</v>
      </c>
      <c r="AE2021" t="s">
        <v>723</v>
      </c>
      <c r="AF2021" s="27" t="s">
        <v>19</v>
      </c>
      <c r="AG2021" s="27" t="s">
        <v>841</v>
      </c>
      <c r="AH2021" s="27" t="s">
        <v>724</v>
      </c>
      <c r="AI2021" s="27" t="s">
        <v>19</v>
      </c>
      <c r="AJ2021" s="27" t="s">
        <v>19</v>
      </c>
      <c r="AK2021" t="s">
        <v>21</v>
      </c>
      <c r="AL2021" t="s">
        <v>19</v>
      </c>
      <c r="AM2021" t="s">
        <v>19</v>
      </c>
      <c r="AN2021" t="s">
        <v>19</v>
      </c>
      <c r="AO2021">
        <v>1</v>
      </c>
      <c r="AT2021" t="s">
        <v>19</v>
      </c>
      <c r="AU2021" t="s">
        <v>19</v>
      </c>
      <c r="AV2021" t="s">
        <v>19</v>
      </c>
      <c r="AW2021" t="s">
        <v>3356</v>
      </c>
    </row>
    <row r="2022" spans="1:49" ht="14.45" customHeight="1">
      <c r="A2022"/>
      <c r="B2022" s="26" t="s">
        <v>6831</v>
      </c>
      <c r="D2022" s="47" t="s">
        <v>6959</v>
      </c>
      <c r="E2022" s="256"/>
      <c r="F2022" s="47"/>
      <c r="G2022" s="47"/>
      <c r="H2022" s="47"/>
      <c r="I2022" s="47"/>
      <c r="J2022" s="47" t="s">
        <v>7134</v>
      </c>
      <c r="K2022" s="47"/>
      <c r="L2022" s="47"/>
      <c r="M2022" s="47"/>
      <c r="N2022" s="47"/>
      <c r="O2022" s="47"/>
      <c r="P2022" s="47"/>
      <c r="Q2022" s="47"/>
      <c r="R2022" s="47"/>
      <c r="S2022" s="47"/>
      <c r="T2022" s="47"/>
      <c r="U2022" s="47"/>
      <c r="V2022" s="48" t="s">
        <v>6836</v>
      </c>
      <c r="W2022">
        <v>3</v>
      </c>
      <c r="X2022" t="s">
        <v>720</v>
      </c>
      <c r="Y2022" t="s">
        <v>3375</v>
      </c>
      <c r="Z2022" t="s">
        <v>19</v>
      </c>
      <c r="AA2022" t="s">
        <v>19</v>
      </c>
      <c r="AB2022" t="s">
        <v>3376</v>
      </c>
      <c r="AC2022" t="s">
        <v>3375</v>
      </c>
      <c r="AD2022" t="s">
        <v>1889</v>
      </c>
      <c r="AE2022" t="s">
        <v>723</v>
      </c>
      <c r="AF2022" s="27" t="s">
        <v>19</v>
      </c>
      <c r="AG2022" s="27" t="s">
        <v>841</v>
      </c>
      <c r="AH2022" s="27" t="s">
        <v>724</v>
      </c>
      <c r="AI2022" s="27" t="s">
        <v>19</v>
      </c>
      <c r="AJ2022" s="27" t="s">
        <v>19</v>
      </c>
      <c r="AK2022" t="s">
        <v>21</v>
      </c>
      <c r="AL2022" t="s">
        <v>19</v>
      </c>
      <c r="AM2022" t="s">
        <v>19</v>
      </c>
      <c r="AN2022" t="s">
        <v>19</v>
      </c>
      <c r="AO2022">
        <v>1</v>
      </c>
      <c r="AT2022" t="s">
        <v>19</v>
      </c>
      <c r="AU2022" t="s">
        <v>19</v>
      </c>
      <c r="AV2022" t="s">
        <v>19</v>
      </c>
      <c r="AW2022" t="s">
        <v>3356</v>
      </c>
    </row>
    <row r="2023" spans="1:49" ht="14.45" customHeight="1">
      <c r="A2023"/>
      <c r="B2023" s="26" t="s">
        <v>6832</v>
      </c>
      <c r="D2023" s="47"/>
      <c r="E2023" s="256"/>
      <c r="F2023" s="47"/>
      <c r="G2023" s="47"/>
      <c r="H2023" s="47"/>
      <c r="I2023" s="47"/>
      <c r="J2023" s="47"/>
      <c r="K2023" s="47"/>
      <c r="L2023" s="47"/>
      <c r="M2023" s="47"/>
      <c r="N2023" s="47"/>
      <c r="O2023" s="47"/>
      <c r="P2023" s="47"/>
      <c r="Q2023" s="47"/>
      <c r="R2023" s="47"/>
      <c r="S2023" s="47"/>
      <c r="T2023" s="47"/>
      <c r="U2023" s="47"/>
      <c r="V2023" s="48"/>
      <c r="W2023">
        <v>1</v>
      </c>
      <c r="X2023" t="s">
        <v>3347</v>
      </c>
    </row>
    <row r="2024" spans="1:49" ht="14.45" customHeight="1">
      <c r="A2024" s="225" t="s">
        <v>7853</v>
      </c>
      <c r="B2024" s="26" t="s">
        <v>6832</v>
      </c>
      <c r="D2024" s="47"/>
      <c r="E2024" s="256"/>
      <c r="F2024" s="47"/>
      <c r="G2024" s="47"/>
      <c r="H2024" s="47"/>
      <c r="I2024" s="47"/>
      <c r="J2024" s="47"/>
      <c r="K2024" s="47"/>
      <c r="L2024" s="47"/>
      <c r="M2024" s="47"/>
      <c r="N2024" s="47"/>
      <c r="O2024" s="47"/>
      <c r="P2024" s="47"/>
      <c r="Q2024" s="47"/>
      <c r="R2024" s="47"/>
      <c r="S2024" s="47"/>
      <c r="T2024" s="47"/>
      <c r="U2024" s="47"/>
      <c r="V2024" s="48"/>
      <c r="W2024">
        <v>2</v>
      </c>
      <c r="X2024" t="s">
        <v>1</v>
      </c>
      <c r="Y2024" t="s">
        <v>3377</v>
      </c>
      <c r="Z2024" t="s">
        <v>3378</v>
      </c>
      <c r="AA2024" s="179" t="s">
        <v>7928</v>
      </c>
      <c r="AB2024" t="s">
        <v>4</v>
      </c>
    </row>
    <row r="2025" spans="1:49" ht="14.45" customHeight="1">
      <c r="A2025" s="225"/>
      <c r="B2025" s="26" t="s">
        <v>6832</v>
      </c>
      <c r="D2025" s="47"/>
      <c r="E2025" s="256"/>
      <c r="F2025" s="47"/>
      <c r="G2025" s="47"/>
      <c r="H2025" s="47"/>
      <c r="I2025" s="47"/>
      <c r="J2025" s="47"/>
      <c r="K2025" s="47"/>
      <c r="L2025" s="47"/>
      <c r="M2025" s="47"/>
      <c r="N2025" s="47"/>
      <c r="O2025" s="47"/>
      <c r="P2025" s="47"/>
      <c r="Q2025" s="47"/>
      <c r="R2025" s="47"/>
      <c r="S2025" s="47"/>
      <c r="T2025" s="47"/>
      <c r="U2025" s="47"/>
      <c r="V2025" s="48"/>
      <c r="W2025">
        <v>2</v>
      </c>
      <c r="X2025" t="s">
        <v>1485</v>
      </c>
      <c r="Y2025" t="s">
        <v>3379</v>
      </c>
      <c r="Z2025" t="s">
        <v>3380</v>
      </c>
      <c r="AA2025" s="52" t="s">
        <v>2731</v>
      </c>
      <c r="AB2025" t="s">
        <v>4</v>
      </c>
    </row>
    <row r="2026" spans="1:49" ht="14.45" customHeight="1">
      <c r="A2026"/>
      <c r="B2026" s="26" t="s">
        <v>6832</v>
      </c>
      <c r="D2026" s="47"/>
      <c r="E2026" s="256"/>
      <c r="F2026" s="47"/>
      <c r="G2026" s="47"/>
      <c r="H2026" s="47"/>
      <c r="I2026" s="47"/>
      <c r="J2026" s="47"/>
      <c r="K2026" s="47"/>
      <c r="L2026" s="47"/>
      <c r="M2026" s="47"/>
      <c r="N2026" s="47"/>
      <c r="O2026" s="47"/>
      <c r="P2026" s="47"/>
      <c r="Q2026" s="47"/>
      <c r="R2026" s="47"/>
      <c r="S2026" s="47"/>
      <c r="T2026" s="47"/>
      <c r="U2026" s="47"/>
      <c r="V2026" s="48"/>
      <c r="W2026">
        <v>0</v>
      </c>
      <c r="X2026" t="s">
        <v>5</v>
      </c>
      <c r="Y2026" t="s">
        <v>6</v>
      </c>
      <c r="Z2026" t="s">
        <v>7</v>
      </c>
      <c r="AA2026" t="s">
        <v>8</v>
      </c>
      <c r="AB2026" t="s">
        <v>8</v>
      </c>
      <c r="AC2026" t="s">
        <v>9</v>
      </c>
      <c r="AD2026" t="s">
        <v>10</v>
      </c>
      <c r="AE2026" t="s">
        <v>11</v>
      </c>
      <c r="AF2026" s="27" t="s">
        <v>12</v>
      </c>
      <c r="AG2026" s="27" t="s">
        <v>13</v>
      </c>
      <c r="AH2026" s="27" t="s">
        <v>14</v>
      </c>
      <c r="AI2026" s="27" t="s">
        <v>15</v>
      </c>
      <c r="AJ2026" s="27" t="s">
        <v>16</v>
      </c>
      <c r="AK2026" t="s">
        <v>17</v>
      </c>
      <c r="AL2026" t="s">
        <v>1</v>
      </c>
      <c r="AM2026" t="s">
        <v>1485</v>
      </c>
      <c r="AT2026" t="s">
        <v>1</v>
      </c>
      <c r="AU2026" t="s">
        <v>1485</v>
      </c>
    </row>
    <row r="2027" spans="1:49" ht="14.45" customHeight="1">
      <c r="A2027"/>
      <c r="B2027" s="26" t="s">
        <v>6832</v>
      </c>
      <c r="D2027" s="47"/>
      <c r="E2027" s="256"/>
      <c r="F2027" s="47"/>
      <c r="G2027" s="47"/>
      <c r="H2027" s="47"/>
      <c r="I2027" s="47"/>
      <c r="J2027" s="47"/>
      <c r="K2027" s="47"/>
      <c r="L2027" s="47"/>
      <c r="M2027" s="47"/>
      <c r="N2027" s="47"/>
      <c r="O2027" s="47"/>
      <c r="P2027" s="47"/>
      <c r="Q2027" s="47"/>
      <c r="R2027" s="47"/>
      <c r="S2027" s="47"/>
      <c r="T2027" s="47"/>
      <c r="U2027" s="47"/>
      <c r="V2027" s="48"/>
      <c r="W2027">
        <v>4</v>
      </c>
      <c r="X2027" t="s">
        <v>33</v>
      </c>
      <c r="Y2027" t="s">
        <v>19</v>
      </c>
      <c r="Z2027" t="s">
        <v>19</v>
      </c>
      <c r="AA2027" t="s">
        <v>19</v>
      </c>
      <c r="AB2027" t="s">
        <v>19</v>
      </c>
      <c r="AC2027" t="s">
        <v>19</v>
      </c>
      <c r="AD2027" t="s">
        <v>19</v>
      </c>
      <c r="AE2027" t="s">
        <v>35</v>
      </c>
      <c r="AF2027" s="27" t="s">
        <v>19</v>
      </c>
      <c r="AG2027" s="27" t="s">
        <v>19</v>
      </c>
      <c r="AH2027" s="27" t="s">
        <v>19</v>
      </c>
      <c r="AI2027" s="27" t="s">
        <v>19</v>
      </c>
      <c r="AJ2027" s="27" t="s">
        <v>19</v>
      </c>
      <c r="AK2027" t="s">
        <v>24</v>
      </c>
      <c r="AL2027">
        <v>319</v>
      </c>
      <c r="AM2027">
        <v>319</v>
      </c>
      <c r="AT2027">
        <v>319</v>
      </c>
      <c r="AU2027">
        <v>319</v>
      </c>
    </row>
    <row r="2028" spans="1:49" ht="14.45" customHeight="1">
      <c r="A2028"/>
      <c r="B2028" s="26" t="s">
        <v>6832</v>
      </c>
      <c r="D2028" s="47"/>
      <c r="E2028" s="256"/>
      <c r="F2028" s="47"/>
      <c r="G2028" s="47"/>
      <c r="H2028" s="47"/>
      <c r="I2028" s="47"/>
      <c r="J2028" s="47"/>
      <c r="K2028" s="47"/>
      <c r="L2028" s="47"/>
      <c r="M2028" s="47"/>
      <c r="N2028" s="47"/>
      <c r="O2028" s="47"/>
      <c r="P2028" s="47"/>
      <c r="Q2028" s="47"/>
      <c r="R2028" s="47"/>
      <c r="S2028" s="47"/>
      <c r="T2028" s="47"/>
      <c r="U2028" s="47"/>
      <c r="V2028" s="48"/>
      <c r="W2028">
        <v>4</v>
      </c>
      <c r="X2028" t="s">
        <v>60</v>
      </c>
      <c r="Y2028" t="s">
        <v>19</v>
      </c>
      <c r="Z2028" t="s">
        <v>19</v>
      </c>
      <c r="AA2028" t="s">
        <v>19</v>
      </c>
      <c r="AB2028" t="s">
        <v>19</v>
      </c>
      <c r="AC2028" t="s">
        <v>19</v>
      </c>
      <c r="AD2028" t="s">
        <v>19</v>
      </c>
      <c r="AE2028" t="s">
        <v>1493</v>
      </c>
      <c r="AF2028" s="27" t="s">
        <v>19</v>
      </c>
      <c r="AG2028" s="27" t="s">
        <v>19</v>
      </c>
      <c r="AH2028" s="27" t="s">
        <v>19</v>
      </c>
      <c r="AI2028" s="27" t="s">
        <v>19</v>
      </c>
      <c r="AJ2028" s="27" t="s">
        <v>19</v>
      </c>
      <c r="AK2028" t="s">
        <v>21</v>
      </c>
      <c r="AL2028">
        <v>4</v>
      </c>
      <c r="AM2028">
        <v>5</v>
      </c>
      <c r="AT2028">
        <v>4</v>
      </c>
      <c r="AU2028">
        <v>5</v>
      </c>
    </row>
    <row r="2029" spans="1:49" ht="14.45" customHeight="1">
      <c r="A2029"/>
      <c r="B2029" s="26" t="s">
        <v>6832</v>
      </c>
      <c r="D2029" s="47"/>
      <c r="E2029" s="256"/>
      <c r="F2029" s="47"/>
      <c r="G2029" s="47"/>
      <c r="H2029" s="47"/>
      <c r="I2029" s="47"/>
      <c r="J2029" s="47"/>
      <c r="K2029" s="47"/>
      <c r="L2029" s="47"/>
      <c r="M2029" s="47"/>
      <c r="N2029" s="47"/>
      <c r="O2029" s="47"/>
      <c r="P2029" s="47"/>
      <c r="Q2029" s="47"/>
      <c r="R2029" s="47"/>
      <c r="S2029" s="47"/>
      <c r="T2029" s="47"/>
      <c r="U2029" s="47"/>
      <c r="V2029" s="48"/>
      <c r="W2029">
        <v>4</v>
      </c>
      <c r="X2029" t="s">
        <v>75</v>
      </c>
      <c r="Y2029" t="s">
        <v>19</v>
      </c>
      <c r="Z2029" t="s">
        <v>19</v>
      </c>
      <c r="AA2029" t="s">
        <v>19</v>
      </c>
      <c r="AB2029" t="s">
        <v>19</v>
      </c>
      <c r="AC2029" t="s">
        <v>19</v>
      </c>
      <c r="AD2029" t="s">
        <v>19</v>
      </c>
      <c r="AE2029" t="s">
        <v>3381</v>
      </c>
      <c r="AF2029" s="27" t="s">
        <v>19</v>
      </c>
      <c r="AG2029" s="27" t="s">
        <v>19</v>
      </c>
      <c r="AH2029" s="27" t="s">
        <v>19</v>
      </c>
      <c r="AI2029" s="27" t="s">
        <v>19</v>
      </c>
      <c r="AJ2029" s="27" t="s">
        <v>19</v>
      </c>
      <c r="AK2029" t="s">
        <v>21</v>
      </c>
      <c r="AL2029">
        <v>6</v>
      </c>
      <c r="AM2029">
        <v>6</v>
      </c>
      <c r="AT2029">
        <v>6</v>
      </c>
      <c r="AU2029">
        <v>6</v>
      </c>
    </row>
    <row r="2030" spans="1:49" ht="14.45" customHeight="1">
      <c r="A2030"/>
      <c r="B2030" s="26" t="s">
        <v>6832</v>
      </c>
      <c r="D2030" s="47"/>
      <c r="E2030" s="256"/>
      <c r="F2030" s="47"/>
      <c r="G2030" s="47"/>
      <c r="H2030" s="47"/>
      <c r="I2030" s="47"/>
      <c r="J2030" s="47"/>
      <c r="K2030" s="47"/>
      <c r="L2030" s="47"/>
      <c r="M2030" s="47"/>
      <c r="N2030" s="47"/>
      <c r="O2030" s="47"/>
      <c r="P2030" s="47"/>
      <c r="Q2030" s="47"/>
      <c r="R2030" s="47"/>
      <c r="S2030" s="47"/>
      <c r="T2030" s="47"/>
      <c r="U2030" s="47"/>
      <c r="V2030" s="48"/>
      <c r="W2030">
        <v>4</v>
      </c>
      <c r="X2030" t="s">
        <v>75</v>
      </c>
      <c r="Y2030" t="s">
        <v>19</v>
      </c>
      <c r="Z2030" t="s">
        <v>19</v>
      </c>
      <c r="AA2030" t="s">
        <v>19</v>
      </c>
      <c r="AB2030" t="s">
        <v>19</v>
      </c>
      <c r="AC2030" t="s">
        <v>19</v>
      </c>
      <c r="AD2030" t="s">
        <v>19</v>
      </c>
      <c r="AE2030" t="s">
        <v>1497</v>
      </c>
      <c r="AF2030" s="27" t="s">
        <v>19</v>
      </c>
      <c r="AG2030" s="27" t="s">
        <v>19</v>
      </c>
      <c r="AH2030" s="27" t="s">
        <v>19</v>
      </c>
      <c r="AI2030" s="27" t="s">
        <v>19</v>
      </c>
      <c r="AJ2030" s="27" t="s">
        <v>19</v>
      </c>
      <c r="AK2030" t="s">
        <v>21</v>
      </c>
      <c r="AL2030" t="s">
        <v>19</v>
      </c>
      <c r="AM2030">
        <v>1</v>
      </c>
      <c r="AT2030" t="s">
        <v>19</v>
      </c>
      <c r="AU2030">
        <v>1</v>
      </c>
    </row>
    <row r="2031" spans="1:49" ht="14.45" customHeight="1">
      <c r="A2031"/>
      <c r="B2031" s="26" t="s">
        <v>6832</v>
      </c>
      <c r="D2031" s="47"/>
      <c r="E2031" s="256"/>
      <c r="F2031" s="47"/>
      <c r="G2031" s="47"/>
      <c r="H2031" s="47"/>
      <c r="I2031" s="47"/>
      <c r="J2031" s="47"/>
      <c r="K2031" s="47"/>
      <c r="L2031" s="47"/>
      <c r="M2031" s="47"/>
      <c r="N2031" s="47"/>
      <c r="O2031" s="47"/>
      <c r="P2031" s="47"/>
      <c r="Q2031" s="47"/>
      <c r="R2031" s="47"/>
      <c r="S2031" s="47"/>
      <c r="T2031" s="47"/>
      <c r="U2031" s="47"/>
      <c r="V2031" s="48"/>
      <c r="W2031">
        <v>4</v>
      </c>
      <c r="X2031" t="s">
        <v>75</v>
      </c>
      <c r="Y2031" t="s">
        <v>19</v>
      </c>
      <c r="Z2031" t="s">
        <v>19</v>
      </c>
      <c r="AA2031" t="s">
        <v>19</v>
      </c>
      <c r="AB2031" t="s">
        <v>19</v>
      </c>
      <c r="AC2031" t="s">
        <v>19</v>
      </c>
      <c r="AD2031" t="s">
        <v>19</v>
      </c>
      <c r="AE2031" t="s">
        <v>1498</v>
      </c>
      <c r="AF2031" s="27" t="s">
        <v>19</v>
      </c>
      <c r="AG2031" s="27" t="s">
        <v>19</v>
      </c>
      <c r="AH2031" s="27" t="s">
        <v>19</v>
      </c>
      <c r="AI2031" s="27" t="s">
        <v>19</v>
      </c>
      <c r="AJ2031" s="27" t="s">
        <v>19</v>
      </c>
      <c r="AK2031" t="s">
        <v>21</v>
      </c>
      <c r="AL2031">
        <v>4</v>
      </c>
      <c r="AM2031">
        <v>4</v>
      </c>
      <c r="AT2031">
        <v>4</v>
      </c>
      <c r="AU2031">
        <v>4</v>
      </c>
    </row>
    <row r="2032" spans="1:49" ht="14.45" customHeight="1">
      <c r="A2032"/>
      <c r="B2032" s="26" t="s">
        <v>6832</v>
      </c>
      <c r="D2032" s="47"/>
      <c r="E2032" s="256"/>
      <c r="F2032" s="47"/>
      <c r="G2032" s="47"/>
      <c r="H2032" s="47"/>
      <c r="I2032" s="47"/>
      <c r="J2032" s="47"/>
      <c r="K2032" s="47"/>
      <c r="L2032" s="47"/>
      <c r="M2032" s="47"/>
      <c r="N2032" s="47"/>
      <c r="O2032" s="47"/>
      <c r="P2032" s="47"/>
      <c r="Q2032" s="47"/>
      <c r="R2032" s="47"/>
      <c r="S2032" s="47"/>
      <c r="T2032" s="47"/>
      <c r="U2032" s="47"/>
      <c r="V2032" s="48"/>
      <c r="W2032">
        <v>4</v>
      </c>
      <c r="X2032" t="s">
        <v>75</v>
      </c>
      <c r="Y2032" t="s">
        <v>19</v>
      </c>
      <c r="Z2032" t="s">
        <v>19</v>
      </c>
      <c r="AA2032" t="s">
        <v>19</v>
      </c>
      <c r="AB2032" t="s">
        <v>19</v>
      </c>
      <c r="AC2032" t="s">
        <v>19</v>
      </c>
      <c r="AD2032" t="s">
        <v>19</v>
      </c>
      <c r="AE2032" t="s">
        <v>1499</v>
      </c>
      <c r="AF2032" s="27" t="s">
        <v>19</v>
      </c>
      <c r="AG2032" s="27" t="s">
        <v>19</v>
      </c>
      <c r="AH2032" s="27" t="s">
        <v>19</v>
      </c>
      <c r="AI2032" s="27" t="s">
        <v>19</v>
      </c>
      <c r="AJ2032" s="27" t="s">
        <v>19</v>
      </c>
      <c r="AK2032" t="s">
        <v>21</v>
      </c>
      <c r="AL2032">
        <v>2</v>
      </c>
      <c r="AM2032">
        <v>2</v>
      </c>
      <c r="AT2032">
        <v>2</v>
      </c>
      <c r="AU2032">
        <v>2</v>
      </c>
    </row>
    <row r="2033" spans="1:47" ht="14.45" customHeight="1">
      <c r="A2033"/>
      <c r="B2033" s="26" t="s">
        <v>6832</v>
      </c>
      <c r="D2033" s="47" t="s">
        <v>6926</v>
      </c>
      <c r="E2033" s="256" t="s">
        <v>6852</v>
      </c>
      <c r="F2033" s="47" t="s">
        <v>6951</v>
      </c>
      <c r="G2033" s="47"/>
      <c r="H2033" s="47" t="s">
        <v>7040</v>
      </c>
      <c r="I2033" s="47"/>
      <c r="J2033" s="47" t="s">
        <v>7135</v>
      </c>
      <c r="K2033" s="47"/>
      <c r="L2033" s="47"/>
      <c r="M2033" s="47"/>
      <c r="N2033" s="47"/>
      <c r="O2033" s="47"/>
      <c r="P2033" s="47"/>
      <c r="Q2033" s="47"/>
      <c r="R2033" s="47"/>
      <c r="S2033" s="47"/>
      <c r="T2033" s="47"/>
      <c r="U2033" s="47"/>
      <c r="V2033" s="48" t="s">
        <v>6833</v>
      </c>
      <c r="W2033">
        <v>3</v>
      </c>
      <c r="X2033" t="s">
        <v>3382</v>
      </c>
      <c r="Y2033" t="s">
        <v>3383</v>
      </c>
      <c r="Z2033" t="s">
        <v>19</v>
      </c>
      <c r="AA2033" t="s">
        <v>3384</v>
      </c>
      <c r="AB2033" t="s">
        <v>3384</v>
      </c>
      <c r="AC2033" t="s">
        <v>3385</v>
      </c>
      <c r="AD2033" t="s">
        <v>145</v>
      </c>
      <c r="AE2033" t="s">
        <v>3386</v>
      </c>
      <c r="AF2033" s="27" t="s">
        <v>3387</v>
      </c>
      <c r="AG2033" s="27" t="s">
        <v>19</v>
      </c>
      <c r="AH2033" s="27" t="s">
        <v>361</v>
      </c>
      <c r="AI2033" s="27" t="s">
        <v>3388</v>
      </c>
      <c r="AJ2033" s="27" t="s">
        <v>3389</v>
      </c>
      <c r="AK2033" t="s">
        <v>21</v>
      </c>
      <c r="AL2033">
        <v>1</v>
      </c>
      <c r="AM2033">
        <v>1</v>
      </c>
      <c r="AT2033" t="s">
        <v>3377</v>
      </c>
      <c r="AU2033" t="s">
        <v>3379</v>
      </c>
    </row>
    <row r="2034" spans="1:47" ht="14.45" customHeight="1">
      <c r="A2034"/>
      <c r="B2034" s="26" t="s">
        <v>6832</v>
      </c>
      <c r="D2034" s="47" t="s">
        <v>6926</v>
      </c>
      <c r="E2034" s="256" t="s">
        <v>6852</v>
      </c>
      <c r="F2034" s="47" t="s">
        <v>6951</v>
      </c>
      <c r="G2034" s="47"/>
      <c r="H2034" s="47" t="s">
        <v>7040</v>
      </c>
      <c r="I2034" s="47"/>
      <c r="J2034" s="47" t="s">
        <v>7136</v>
      </c>
      <c r="K2034" s="47"/>
      <c r="L2034" s="47"/>
      <c r="M2034" s="47"/>
      <c r="N2034" s="47"/>
      <c r="O2034" s="47"/>
      <c r="P2034" s="47"/>
      <c r="Q2034" s="47"/>
      <c r="R2034" s="47"/>
      <c r="S2034" s="47"/>
      <c r="T2034" s="47"/>
      <c r="U2034" s="47"/>
      <c r="V2034" s="48" t="s">
        <v>6833</v>
      </c>
      <c r="W2034">
        <v>3</v>
      </c>
      <c r="X2034" t="s">
        <v>409</v>
      </c>
      <c r="Y2034" t="s">
        <v>3390</v>
      </c>
      <c r="Z2034" t="s">
        <v>19</v>
      </c>
      <c r="AA2034" t="s">
        <v>3391</v>
      </c>
      <c r="AB2034" t="s">
        <v>3391</v>
      </c>
      <c r="AC2034" t="s">
        <v>3392</v>
      </c>
      <c r="AD2034" t="s">
        <v>137</v>
      </c>
      <c r="AE2034" t="s">
        <v>413</v>
      </c>
      <c r="AF2034" s="27" t="s">
        <v>19</v>
      </c>
      <c r="AG2034" s="27" t="s">
        <v>19</v>
      </c>
      <c r="AH2034" s="27" t="s">
        <v>311</v>
      </c>
      <c r="AI2034" s="27" t="s">
        <v>3393</v>
      </c>
      <c r="AJ2034" s="27" t="s">
        <v>3394</v>
      </c>
      <c r="AK2034" t="s">
        <v>21</v>
      </c>
      <c r="AL2034">
        <v>1</v>
      </c>
      <c r="AM2034">
        <v>1</v>
      </c>
      <c r="AT2034" t="s">
        <v>3377</v>
      </c>
      <c r="AU2034" t="s">
        <v>3379</v>
      </c>
    </row>
    <row r="2035" spans="1:47" ht="14.45" customHeight="1">
      <c r="A2035"/>
      <c r="B2035" s="26" t="s">
        <v>6832</v>
      </c>
      <c r="D2035" s="47" t="s">
        <v>6926</v>
      </c>
      <c r="E2035" s="256" t="s">
        <v>6852</v>
      </c>
      <c r="F2035" s="47" t="s">
        <v>6951</v>
      </c>
      <c r="G2035" s="47"/>
      <c r="H2035" s="47" t="s">
        <v>7040</v>
      </c>
      <c r="I2035" s="47"/>
      <c r="J2035" s="47" t="s">
        <v>7137</v>
      </c>
      <c r="K2035" s="47"/>
      <c r="L2035" s="47"/>
      <c r="M2035" s="47"/>
      <c r="N2035" s="47"/>
      <c r="O2035" s="47"/>
      <c r="P2035" s="47"/>
      <c r="Q2035" s="47"/>
      <c r="R2035" s="47"/>
      <c r="S2035" s="47"/>
      <c r="T2035" s="47"/>
      <c r="U2035" s="47"/>
      <c r="V2035" s="48" t="s">
        <v>6833</v>
      </c>
      <c r="W2035">
        <v>3</v>
      </c>
      <c r="X2035" t="s">
        <v>409</v>
      </c>
      <c r="Y2035" t="s">
        <v>3395</v>
      </c>
      <c r="Z2035" t="s">
        <v>19</v>
      </c>
      <c r="AA2035" t="s">
        <v>3396</v>
      </c>
      <c r="AB2035" t="s">
        <v>3396</v>
      </c>
      <c r="AC2035" t="s">
        <v>3397</v>
      </c>
      <c r="AD2035" t="s">
        <v>1286</v>
      </c>
      <c r="AE2035" t="s">
        <v>413</v>
      </c>
      <c r="AF2035" s="27" t="s">
        <v>19</v>
      </c>
      <c r="AG2035" s="27" t="s">
        <v>19</v>
      </c>
      <c r="AH2035" s="27" t="s">
        <v>311</v>
      </c>
      <c r="AI2035" s="27" t="s">
        <v>3398</v>
      </c>
      <c r="AJ2035" s="27" t="s">
        <v>3399</v>
      </c>
      <c r="AK2035" t="s">
        <v>21</v>
      </c>
      <c r="AL2035">
        <v>1</v>
      </c>
      <c r="AM2035">
        <v>1</v>
      </c>
      <c r="AT2035" t="s">
        <v>3377</v>
      </c>
      <c r="AU2035" t="s">
        <v>3379</v>
      </c>
    </row>
    <row r="2036" spans="1:47" ht="14.45" customHeight="1">
      <c r="A2036"/>
      <c r="D2036" s="47"/>
      <c r="E2036" s="256"/>
      <c r="F2036" s="47"/>
      <c r="G2036" s="47"/>
      <c r="H2036" s="47"/>
      <c r="I2036" s="47"/>
      <c r="J2036" s="47"/>
      <c r="K2036" s="47"/>
      <c r="L2036" s="47"/>
      <c r="M2036" s="47"/>
      <c r="N2036" s="47"/>
      <c r="O2036" s="47"/>
      <c r="P2036" s="47"/>
      <c r="Q2036" s="47"/>
      <c r="R2036" s="47"/>
      <c r="S2036" s="47"/>
      <c r="T2036" s="47"/>
      <c r="U2036" s="47"/>
    </row>
  </sheetData>
  <autoFilter ref="A3:BA2036"/>
  <pageMargins left="0.7" right="0.7" top="0.78740157499999996" bottom="0.78740157499999996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Q10"/>
  <sheetViews>
    <sheetView zoomScale="80" zoomScaleNormal="80" workbookViewId="0">
      <selection activeCell="L21" sqref="L21"/>
    </sheetView>
  </sheetViews>
  <sheetFormatPr baseColWidth="10" defaultColWidth="9.140625" defaultRowHeight="15" outlineLevelCol="1"/>
  <cols>
    <col min="1" max="1" width="9.140625" style="52"/>
    <col min="2" max="2" width="20.7109375" style="52" customWidth="1"/>
    <col min="3" max="3" width="11.85546875" style="52" customWidth="1"/>
    <col min="4" max="6" width="16.7109375" style="52" customWidth="1"/>
    <col min="7" max="8" width="10" style="52" customWidth="1"/>
    <col min="9" max="9" width="16.28515625" style="52" customWidth="1"/>
    <col min="10" max="10" width="10.28515625" style="52" customWidth="1"/>
    <col min="11" max="14" width="24.7109375" style="52" hidden="1" customWidth="1" outlineLevel="1"/>
    <col min="15" max="15" width="11.7109375" style="52" customWidth="1" collapsed="1"/>
    <col min="16" max="16" width="11.7109375" style="52" customWidth="1"/>
    <col min="17" max="17" width="3.7109375" style="52" customWidth="1"/>
    <col min="18" max="16384" width="9.140625" style="52"/>
  </cols>
  <sheetData>
    <row r="3" spans="2:17">
      <c r="B3" s="87"/>
      <c r="C3" s="88"/>
      <c r="D3" s="88"/>
      <c r="E3" s="88"/>
      <c r="F3" s="88"/>
      <c r="G3" s="87"/>
      <c r="H3" s="87"/>
      <c r="I3" s="87"/>
      <c r="J3" s="87"/>
      <c r="K3" s="87"/>
      <c r="L3" s="87"/>
      <c r="M3" s="87"/>
      <c r="O3" s="87"/>
      <c r="P3" s="87"/>
      <c r="Q3" s="89"/>
    </row>
    <row r="4" spans="2:17">
      <c r="B4" s="90" t="s">
        <v>7139</v>
      </c>
      <c r="C4" s="88"/>
      <c r="D4" s="87"/>
      <c r="E4" s="87"/>
      <c r="F4" s="87"/>
      <c r="G4" s="87"/>
      <c r="H4" s="87"/>
      <c r="I4" s="87"/>
      <c r="J4" s="87"/>
      <c r="K4" s="87"/>
      <c r="L4" s="87"/>
      <c r="M4" s="87"/>
      <c r="O4" s="87"/>
      <c r="P4" s="87"/>
      <c r="Q4" s="91"/>
    </row>
    <row r="5" spans="2:17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O5" s="78"/>
      <c r="P5" s="87"/>
      <c r="Q5" s="92" t="s">
        <v>7140</v>
      </c>
    </row>
    <row r="6" spans="2:17">
      <c r="B6" s="88"/>
      <c r="C6" s="88"/>
      <c r="D6" s="78"/>
      <c r="E6" s="88"/>
      <c r="F6" s="88"/>
      <c r="G6" s="78"/>
      <c r="H6" s="78"/>
      <c r="I6" s="93"/>
      <c r="J6" s="78"/>
      <c r="K6" s="78"/>
      <c r="L6" s="78"/>
      <c r="M6" s="78"/>
      <c r="O6" s="78"/>
      <c r="P6" s="87"/>
      <c r="Q6" s="94" t="s">
        <v>7141</v>
      </c>
    </row>
    <row r="7" spans="2:17">
      <c r="B7" s="88" t="s">
        <v>7138</v>
      </c>
      <c r="C7" s="78"/>
      <c r="D7" s="78"/>
      <c r="E7" s="87" t="s">
        <v>7158</v>
      </c>
      <c r="F7" s="78"/>
      <c r="G7" s="78"/>
      <c r="H7" s="78"/>
      <c r="I7" s="78"/>
      <c r="J7" s="78"/>
      <c r="K7" s="78"/>
      <c r="L7" s="78"/>
      <c r="M7" s="78"/>
      <c r="N7" s="78"/>
      <c r="O7" s="78"/>
      <c r="P7" s="95">
        <f>COUNTA(Q7:BLY7)</f>
        <v>1</v>
      </c>
      <c r="Q7" s="96" t="s">
        <v>7142</v>
      </c>
    </row>
    <row r="8" spans="2:17" ht="23.25"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87"/>
      <c r="Q8" s="97" t="s">
        <v>7143</v>
      </c>
    </row>
    <row r="9" spans="2:17" ht="24">
      <c r="B9" s="98" t="s">
        <v>7144</v>
      </c>
      <c r="C9" s="99" t="s">
        <v>7145</v>
      </c>
      <c r="D9" s="100" t="s">
        <v>7146</v>
      </c>
      <c r="E9" s="101" t="s">
        <v>7147</v>
      </c>
      <c r="F9" s="102" t="s">
        <v>7148</v>
      </c>
      <c r="G9" s="103" t="s">
        <v>7149</v>
      </c>
      <c r="H9" s="102" t="s">
        <v>7150</v>
      </c>
      <c r="I9" s="102" t="s">
        <v>7151</v>
      </c>
      <c r="J9" s="102" t="s">
        <v>7152</v>
      </c>
      <c r="K9" s="102" t="s">
        <v>7153</v>
      </c>
      <c r="L9" s="102" t="s">
        <v>7154</v>
      </c>
      <c r="M9" s="102" t="s">
        <v>7155</v>
      </c>
      <c r="N9" s="102" t="s">
        <v>7156</v>
      </c>
      <c r="O9" s="102" t="s">
        <v>7157</v>
      </c>
      <c r="P9" s="102" t="s">
        <v>7150</v>
      </c>
      <c r="Q9" s="104" t="s">
        <v>1</v>
      </c>
    </row>
    <row r="10" spans="2:17" s="113" customFormat="1" ht="16.149999999999999" customHeight="1">
      <c r="B10" s="86" t="s">
        <v>7798</v>
      </c>
      <c r="C10" s="90" t="s">
        <v>7139</v>
      </c>
      <c r="D10" s="105">
        <v>100</v>
      </c>
      <c r="E10" s="209" t="str">
        <f>CONCATENATE("1FE14L3",MID(F10,9,3),IF(MID(F10,13,1)="",0,MID(F10,13,1)),IF(MID(F10,14,1)="",0,MID(F10,14,1)),G10)</f>
        <v>1FE14L300000N</v>
      </c>
      <c r="F10" s="106" t="s">
        <v>2</v>
      </c>
      <c r="G10" s="217" t="s">
        <v>7801</v>
      </c>
      <c r="H10" s="107"/>
      <c r="I10" s="84"/>
      <c r="J10" s="108"/>
      <c r="K10" s="109"/>
      <c r="L10" s="109"/>
      <c r="M10" s="109"/>
      <c r="N10" s="110"/>
      <c r="O10" s="111"/>
      <c r="P10" s="111"/>
      <c r="Q10" s="112" t="s">
        <v>315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X19"/>
  <sheetViews>
    <sheetView zoomScale="70" zoomScaleNormal="70" workbookViewId="0">
      <selection activeCell="Y8" sqref="Y8"/>
    </sheetView>
  </sheetViews>
  <sheetFormatPr baseColWidth="10" defaultColWidth="14.5703125" defaultRowHeight="15" outlineLevelCol="1"/>
  <cols>
    <col min="1" max="1" width="9.140625" style="52" customWidth="1"/>
    <col min="2" max="2" width="14.5703125" style="52" customWidth="1"/>
    <col min="3" max="3" width="7.42578125" style="52" customWidth="1"/>
    <col min="4" max="4" width="12.42578125" style="52" customWidth="1"/>
    <col min="5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7.85546875" style="52" customWidth="1"/>
    <col min="11" max="11" width="45.7109375" style="52" hidden="1" customWidth="1" outlineLevel="1"/>
    <col min="12" max="13" width="35.7109375" style="52" hidden="1" customWidth="1" outlineLevel="1"/>
    <col min="14" max="14" width="21.85546875" style="52" customWidth="1" collapsed="1"/>
    <col min="15" max="15" width="12.28515625" style="52" customWidth="1"/>
    <col min="16" max="16" width="11.28515625" style="52" customWidth="1"/>
    <col min="17" max="24" width="3.7109375" style="117" customWidth="1"/>
    <col min="25" max="228" width="9.140625" style="52" customWidth="1"/>
    <col min="229" max="229" width="14.5703125" style="52"/>
    <col min="230" max="230" width="9.140625" style="52" customWidth="1"/>
    <col min="231" max="231" width="14.5703125" style="52" customWidth="1"/>
    <col min="232" max="232" width="10.7109375" style="52" customWidth="1"/>
    <col min="233" max="233" width="25" style="52" customWidth="1"/>
    <col min="234" max="235" width="10.5703125" style="52" customWidth="1"/>
    <col min="236" max="237" width="15.7109375" style="52" customWidth="1"/>
    <col min="238" max="238" width="9.140625" style="52" customWidth="1"/>
    <col min="239" max="242" width="4.7109375" style="52" customWidth="1"/>
    <col min="243" max="484" width="9.140625" style="52" customWidth="1"/>
    <col min="485" max="485" width="14.5703125" style="52"/>
    <col min="486" max="486" width="9.140625" style="52" customWidth="1"/>
    <col min="487" max="487" width="14.5703125" style="52" customWidth="1"/>
    <col min="488" max="488" width="10.7109375" style="52" customWidth="1"/>
    <col min="489" max="489" width="25" style="52" customWidth="1"/>
    <col min="490" max="491" width="10.5703125" style="52" customWidth="1"/>
    <col min="492" max="493" width="15.7109375" style="52" customWidth="1"/>
    <col min="494" max="494" width="9.140625" style="52" customWidth="1"/>
    <col min="495" max="498" width="4.7109375" style="52" customWidth="1"/>
    <col min="499" max="740" width="9.140625" style="52" customWidth="1"/>
    <col min="741" max="741" width="14.5703125" style="52"/>
    <col min="742" max="742" width="9.140625" style="52" customWidth="1"/>
    <col min="743" max="743" width="14.5703125" style="52" customWidth="1"/>
    <col min="744" max="744" width="10.7109375" style="52" customWidth="1"/>
    <col min="745" max="745" width="25" style="52" customWidth="1"/>
    <col min="746" max="747" width="10.5703125" style="52" customWidth="1"/>
    <col min="748" max="749" width="15.7109375" style="52" customWidth="1"/>
    <col min="750" max="750" width="9.140625" style="52" customWidth="1"/>
    <col min="751" max="754" width="4.7109375" style="52" customWidth="1"/>
    <col min="755" max="996" width="9.140625" style="52" customWidth="1"/>
    <col min="997" max="997" width="14.5703125" style="52"/>
    <col min="998" max="998" width="9.140625" style="52" customWidth="1"/>
    <col min="999" max="999" width="14.5703125" style="52" customWidth="1"/>
    <col min="1000" max="1000" width="10.7109375" style="52" customWidth="1"/>
    <col min="1001" max="1001" width="25" style="52" customWidth="1"/>
    <col min="1002" max="1003" width="10.5703125" style="52" customWidth="1"/>
    <col min="1004" max="1005" width="15.7109375" style="52" customWidth="1"/>
    <col min="1006" max="1006" width="9.140625" style="52" customWidth="1"/>
    <col min="1007" max="1010" width="4.7109375" style="52" customWidth="1"/>
    <col min="1011" max="1252" width="9.140625" style="52" customWidth="1"/>
    <col min="1253" max="1253" width="14.5703125" style="52"/>
    <col min="1254" max="1254" width="9.140625" style="52" customWidth="1"/>
    <col min="1255" max="1255" width="14.5703125" style="52" customWidth="1"/>
    <col min="1256" max="1256" width="10.7109375" style="52" customWidth="1"/>
    <col min="1257" max="1257" width="25" style="52" customWidth="1"/>
    <col min="1258" max="1259" width="10.5703125" style="52" customWidth="1"/>
    <col min="1260" max="1261" width="15.7109375" style="52" customWidth="1"/>
    <col min="1262" max="1262" width="9.140625" style="52" customWidth="1"/>
    <col min="1263" max="1266" width="4.7109375" style="52" customWidth="1"/>
    <col min="1267" max="1508" width="9.140625" style="52" customWidth="1"/>
    <col min="1509" max="1509" width="14.5703125" style="52"/>
    <col min="1510" max="1510" width="9.140625" style="52" customWidth="1"/>
    <col min="1511" max="1511" width="14.5703125" style="52" customWidth="1"/>
    <col min="1512" max="1512" width="10.7109375" style="52" customWidth="1"/>
    <col min="1513" max="1513" width="25" style="52" customWidth="1"/>
    <col min="1514" max="1515" width="10.5703125" style="52" customWidth="1"/>
    <col min="1516" max="1517" width="15.7109375" style="52" customWidth="1"/>
    <col min="1518" max="1518" width="9.140625" style="52" customWidth="1"/>
    <col min="1519" max="1522" width="4.7109375" style="52" customWidth="1"/>
    <col min="1523" max="1764" width="9.140625" style="52" customWidth="1"/>
    <col min="1765" max="1765" width="14.5703125" style="52"/>
    <col min="1766" max="1766" width="9.140625" style="52" customWidth="1"/>
    <col min="1767" max="1767" width="14.5703125" style="52" customWidth="1"/>
    <col min="1768" max="1768" width="10.7109375" style="52" customWidth="1"/>
    <col min="1769" max="1769" width="25" style="52" customWidth="1"/>
    <col min="1770" max="1771" width="10.5703125" style="52" customWidth="1"/>
    <col min="1772" max="1773" width="15.7109375" style="52" customWidth="1"/>
    <col min="1774" max="1774" width="9.140625" style="52" customWidth="1"/>
    <col min="1775" max="1778" width="4.7109375" style="52" customWidth="1"/>
    <col min="1779" max="2020" width="9.140625" style="52" customWidth="1"/>
    <col min="2021" max="2021" width="14.5703125" style="52"/>
    <col min="2022" max="2022" width="9.140625" style="52" customWidth="1"/>
    <col min="2023" max="2023" width="14.5703125" style="52" customWidth="1"/>
    <col min="2024" max="2024" width="10.7109375" style="52" customWidth="1"/>
    <col min="2025" max="2025" width="25" style="52" customWidth="1"/>
    <col min="2026" max="2027" width="10.5703125" style="52" customWidth="1"/>
    <col min="2028" max="2029" width="15.7109375" style="52" customWidth="1"/>
    <col min="2030" max="2030" width="9.140625" style="52" customWidth="1"/>
    <col min="2031" max="2034" width="4.7109375" style="52" customWidth="1"/>
    <col min="2035" max="2276" width="9.140625" style="52" customWidth="1"/>
    <col min="2277" max="2277" width="14.5703125" style="52"/>
    <col min="2278" max="2278" width="9.140625" style="52" customWidth="1"/>
    <col min="2279" max="2279" width="14.5703125" style="52" customWidth="1"/>
    <col min="2280" max="2280" width="10.7109375" style="52" customWidth="1"/>
    <col min="2281" max="2281" width="25" style="52" customWidth="1"/>
    <col min="2282" max="2283" width="10.5703125" style="52" customWidth="1"/>
    <col min="2284" max="2285" width="15.7109375" style="52" customWidth="1"/>
    <col min="2286" max="2286" width="9.140625" style="52" customWidth="1"/>
    <col min="2287" max="2290" width="4.7109375" style="52" customWidth="1"/>
    <col min="2291" max="2532" width="9.140625" style="52" customWidth="1"/>
    <col min="2533" max="2533" width="14.5703125" style="52"/>
    <col min="2534" max="2534" width="9.140625" style="52" customWidth="1"/>
    <col min="2535" max="2535" width="14.5703125" style="52" customWidth="1"/>
    <col min="2536" max="2536" width="10.7109375" style="52" customWidth="1"/>
    <col min="2537" max="2537" width="25" style="52" customWidth="1"/>
    <col min="2538" max="2539" width="10.5703125" style="52" customWidth="1"/>
    <col min="2540" max="2541" width="15.7109375" style="52" customWidth="1"/>
    <col min="2542" max="2542" width="9.140625" style="52" customWidth="1"/>
    <col min="2543" max="2546" width="4.7109375" style="52" customWidth="1"/>
    <col min="2547" max="2788" width="9.140625" style="52" customWidth="1"/>
    <col min="2789" max="2789" width="14.5703125" style="52"/>
    <col min="2790" max="2790" width="9.140625" style="52" customWidth="1"/>
    <col min="2791" max="2791" width="14.5703125" style="52" customWidth="1"/>
    <col min="2792" max="2792" width="10.7109375" style="52" customWidth="1"/>
    <col min="2793" max="2793" width="25" style="52" customWidth="1"/>
    <col min="2794" max="2795" width="10.5703125" style="52" customWidth="1"/>
    <col min="2796" max="2797" width="15.7109375" style="52" customWidth="1"/>
    <col min="2798" max="2798" width="9.140625" style="52" customWidth="1"/>
    <col min="2799" max="2802" width="4.7109375" style="52" customWidth="1"/>
    <col min="2803" max="3044" width="9.140625" style="52" customWidth="1"/>
    <col min="3045" max="3045" width="14.5703125" style="52"/>
    <col min="3046" max="3046" width="9.140625" style="52" customWidth="1"/>
    <col min="3047" max="3047" width="14.5703125" style="52" customWidth="1"/>
    <col min="3048" max="3048" width="10.7109375" style="52" customWidth="1"/>
    <col min="3049" max="3049" width="25" style="52" customWidth="1"/>
    <col min="3050" max="3051" width="10.5703125" style="52" customWidth="1"/>
    <col min="3052" max="3053" width="15.7109375" style="52" customWidth="1"/>
    <col min="3054" max="3054" width="9.140625" style="52" customWidth="1"/>
    <col min="3055" max="3058" width="4.7109375" style="52" customWidth="1"/>
    <col min="3059" max="3300" width="9.140625" style="52" customWidth="1"/>
    <col min="3301" max="3301" width="14.5703125" style="52"/>
    <col min="3302" max="3302" width="9.140625" style="52" customWidth="1"/>
    <col min="3303" max="3303" width="14.5703125" style="52" customWidth="1"/>
    <col min="3304" max="3304" width="10.7109375" style="52" customWidth="1"/>
    <col min="3305" max="3305" width="25" style="52" customWidth="1"/>
    <col min="3306" max="3307" width="10.5703125" style="52" customWidth="1"/>
    <col min="3308" max="3309" width="15.7109375" style="52" customWidth="1"/>
    <col min="3310" max="3310" width="9.140625" style="52" customWidth="1"/>
    <col min="3311" max="3314" width="4.7109375" style="52" customWidth="1"/>
    <col min="3315" max="3556" width="9.140625" style="52" customWidth="1"/>
    <col min="3557" max="3557" width="14.5703125" style="52"/>
    <col min="3558" max="3558" width="9.140625" style="52" customWidth="1"/>
    <col min="3559" max="3559" width="14.5703125" style="52" customWidth="1"/>
    <col min="3560" max="3560" width="10.7109375" style="52" customWidth="1"/>
    <col min="3561" max="3561" width="25" style="52" customWidth="1"/>
    <col min="3562" max="3563" width="10.5703125" style="52" customWidth="1"/>
    <col min="3564" max="3565" width="15.7109375" style="52" customWidth="1"/>
    <col min="3566" max="3566" width="9.140625" style="52" customWidth="1"/>
    <col min="3567" max="3570" width="4.7109375" style="52" customWidth="1"/>
    <col min="3571" max="3812" width="9.140625" style="52" customWidth="1"/>
    <col min="3813" max="3813" width="14.5703125" style="52"/>
    <col min="3814" max="3814" width="9.140625" style="52" customWidth="1"/>
    <col min="3815" max="3815" width="14.5703125" style="52" customWidth="1"/>
    <col min="3816" max="3816" width="10.7109375" style="52" customWidth="1"/>
    <col min="3817" max="3817" width="25" style="52" customWidth="1"/>
    <col min="3818" max="3819" width="10.5703125" style="52" customWidth="1"/>
    <col min="3820" max="3821" width="15.7109375" style="52" customWidth="1"/>
    <col min="3822" max="3822" width="9.140625" style="52" customWidth="1"/>
    <col min="3823" max="3826" width="4.7109375" style="52" customWidth="1"/>
    <col min="3827" max="4068" width="9.140625" style="52" customWidth="1"/>
    <col min="4069" max="4069" width="14.5703125" style="52"/>
    <col min="4070" max="4070" width="9.140625" style="52" customWidth="1"/>
    <col min="4071" max="4071" width="14.5703125" style="52" customWidth="1"/>
    <col min="4072" max="4072" width="10.7109375" style="52" customWidth="1"/>
    <col min="4073" max="4073" width="25" style="52" customWidth="1"/>
    <col min="4074" max="4075" width="10.5703125" style="52" customWidth="1"/>
    <col min="4076" max="4077" width="15.7109375" style="52" customWidth="1"/>
    <col min="4078" max="4078" width="9.140625" style="52" customWidth="1"/>
    <col min="4079" max="4082" width="4.7109375" style="52" customWidth="1"/>
    <col min="4083" max="4324" width="9.140625" style="52" customWidth="1"/>
    <col min="4325" max="4325" width="14.5703125" style="52"/>
    <col min="4326" max="4326" width="9.140625" style="52" customWidth="1"/>
    <col min="4327" max="4327" width="14.5703125" style="52" customWidth="1"/>
    <col min="4328" max="4328" width="10.7109375" style="52" customWidth="1"/>
    <col min="4329" max="4329" width="25" style="52" customWidth="1"/>
    <col min="4330" max="4331" width="10.5703125" style="52" customWidth="1"/>
    <col min="4332" max="4333" width="15.7109375" style="52" customWidth="1"/>
    <col min="4334" max="4334" width="9.140625" style="52" customWidth="1"/>
    <col min="4335" max="4338" width="4.7109375" style="52" customWidth="1"/>
    <col min="4339" max="4580" width="9.140625" style="52" customWidth="1"/>
    <col min="4581" max="4581" width="14.5703125" style="52"/>
    <col min="4582" max="4582" width="9.140625" style="52" customWidth="1"/>
    <col min="4583" max="4583" width="14.5703125" style="52" customWidth="1"/>
    <col min="4584" max="4584" width="10.7109375" style="52" customWidth="1"/>
    <col min="4585" max="4585" width="25" style="52" customWidth="1"/>
    <col min="4586" max="4587" width="10.5703125" style="52" customWidth="1"/>
    <col min="4588" max="4589" width="15.7109375" style="52" customWidth="1"/>
    <col min="4590" max="4590" width="9.140625" style="52" customWidth="1"/>
    <col min="4591" max="4594" width="4.7109375" style="52" customWidth="1"/>
    <col min="4595" max="4836" width="9.140625" style="52" customWidth="1"/>
    <col min="4837" max="4837" width="14.5703125" style="52"/>
    <col min="4838" max="4838" width="9.140625" style="52" customWidth="1"/>
    <col min="4839" max="4839" width="14.5703125" style="52" customWidth="1"/>
    <col min="4840" max="4840" width="10.7109375" style="52" customWidth="1"/>
    <col min="4841" max="4841" width="25" style="52" customWidth="1"/>
    <col min="4842" max="4843" width="10.5703125" style="52" customWidth="1"/>
    <col min="4844" max="4845" width="15.7109375" style="52" customWidth="1"/>
    <col min="4846" max="4846" width="9.140625" style="52" customWidth="1"/>
    <col min="4847" max="4850" width="4.7109375" style="52" customWidth="1"/>
    <col min="4851" max="5092" width="9.140625" style="52" customWidth="1"/>
    <col min="5093" max="5093" width="14.5703125" style="52"/>
    <col min="5094" max="5094" width="9.140625" style="52" customWidth="1"/>
    <col min="5095" max="5095" width="14.5703125" style="52" customWidth="1"/>
    <col min="5096" max="5096" width="10.7109375" style="52" customWidth="1"/>
    <col min="5097" max="5097" width="25" style="52" customWidth="1"/>
    <col min="5098" max="5099" width="10.5703125" style="52" customWidth="1"/>
    <col min="5100" max="5101" width="15.7109375" style="52" customWidth="1"/>
    <col min="5102" max="5102" width="9.140625" style="52" customWidth="1"/>
    <col min="5103" max="5106" width="4.7109375" style="52" customWidth="1"/>
    <col min="5107" max="5348" width="9.140625" style="52" customWidth="1"/>
    <col min="5349" max="5349" width="14.5703125" style="52"/>
    <col min="5350" max="5350" width="9.140625" style="52" customWidth="1"/>
    <col min="5351" max="5351" width="14.5703125" style="52" customWidth="1"/>
    <col min="5352" max="5352" width="10.7109375" style="52" customWidth="1"/>
    <col min="5353" max="5353" width="25" style="52" customWidth="1"/>
    <col min="5354" max="5355" width="10.5703125" style="52" customWidth="1"/>
    <col min="5356" max="5357" width="15.7109375" style="52" customWidth="1"/>
    <col min="5358" max="5358" width="9.140625" style="52" customWidth="1"/>
    <col min="5359" max="5362" width="4.7109375" style="52" customWidth="1"/>
    <col min="5363" max="5604" width="9.140625" style="52" customWidth="1"/>
    <col min="5605" max="5605" width="14.5703125" style="52"/>
    <col min="5606" max="5606" width="9.140625" style="52" customWidth="1"/>
    <col min="5607" max="5607" width="14.5703125" style="52" customWidth="1"/>
    <col min="5608" max="5608" width="10.7109375" style="52" customWidth="1"/>
    <col min="5609" max="5609" width="25" style="52" customWidth="1"/>
    <col min="5610" max="5611" width="10.5703125" style="52" customWidth="1"/>
    <col min="5612" max="5613" width="15.7109375" style="52" customWidth="1"/>
    <col min="5614" max="5614" width="9.140625" style="52" customWidth="1"/>
    <col min="5615" max="5618" width="4.7109375" style="52" customWidth="1"/>
    <col min="5619" max="5860" width="9.140625" style="52" customWidth="1"/>
    <col min="5861" max="5861" width="14.5703125" style="52"/>
    <col min="5862" max="5862" width="9.140625" style="52" customWidth="1"/>
    <col min="5863" max="5863" width="14.5703125" style="52" customWidth="1"/>
    <col min="5864" max="5864" width="10.7109375" style="52" customWidth="1"/>
    <col min="5865" max="5865" width="25" style="52" customWidth="1"/>
    <col min="5866" max="5867" width="10.5703125" style="52" customWidth="1"/>
    <col min="5868" max="5869" width="15.7109375" style="52" customWidth="1"/>
    <col min="5870" max="5870" width="9.140625" style="52" customWidth="1"/>
    <col min="5871" max="5874" width="4.7109375" style="52" customWidth="1"/>
    <col min="5875" max="6116" width="9.140625" style="52" customWidth="1"/>
    <col min="6117" max="6117" width="14.5703125" style="52"/>
    <col min="6118" max="6118" width="9.140625" style="52" customWidth="1"/>
    <col min="6119" max="6119" width="14.5703125" style="52" customWidth="1"/>
    <col min="6120" max="6120" width="10.7109375" style="52" customWidth="1"/>
    <col min="6121" max="6121" width="25" style="52" customWidth="1"/>
    <col min="6122" max="6123" width="10.5703125" style="52" customWidth="1"/>
    <col min="6124" max="6125" width="15.7109375" style="52" customWidth="1"/>
    <col min="6126" max="6126" width="9.140625" style="52" customWidth="1"/>
    <col min="6127" max="6130" width="4.7109375" style="52" customWidth="1"/>
    <col min="6131" max="6372" width="9.140625" style="52" customWidth="1"/>
    <col min="6373" max="6373" width="14.5703125" style="52"/>
    <col min="6374" max="6374" width="9.140625" style="52" customWidth="1"/>
    <col min="6375" max="6375" width="14.5703125" style="52" customWidth="1"/>
    <col min="6376" max="6376" width="10.7109375" style="52" customWidth="1"/>
    <col min="6377" max="6377" width="25" style="52" customWidth="1"/>
    <col min="6378" max="6379" width="10.5703125" style="52" customWidth="1"/>
    <col min="6380" max="6381" width="15.7109375" style="52" customWidth="1"/>
    <col min="6382" max="6382" width="9.140625" style="52" customWidth="1"/>
    <col min="6383" max="6386" width="4.7109375" style="52" customWidth="1"/>
    <col min="6387" max="6628" width="9.140625" style="52" customWidth="1"/>
    <col min="6629" max="6629" width="14.5703125" style="52"/>
    <col min="6630" max="6630" width="9.140625" style="52" customWidth="1"/>
    <col min="6631" max="6631" width="14.5703125" style="52" customWidth="1"/>
    <col min="6632" max="6632" width="10.7109375" style="52" customWidth="1"/>
    <col min="6633" max="6633" width="25" style="52" customWidth="1"/>
    <col min="6634" max="6635" width="10.5703125" style="52" customWidth="1"/>
    <col min="6636" max="6637" width="15.7109375" style="52" customWidth="1"/>
    <col min="6638" max="6638" width="9.140625" style="52" customWidth="1"/>
    <col min="6639" max="6642" width="4.7109375" style="52" customWidth="1"/>
    <col min="6643" max="6884" width="9.140625" style="52" customWidth="1"/>
    <col min="6885" max="6885" width="14.5703125" style="52"/>
    <col min="6886" max="6886" width="9.140625" style="52" customWidth="1"/>
    <col min="6887" max="6887" width="14.5703125" style="52" customWidth="1"/>
    <col min="6888" max="6888" width="10.7109375" style="52" customWidth="1"/>
    <col min="6889" max="6889" width="25" style="52" customWidth="1"/>
    <col min="6890" max="6891" width="10.5703125" style="52" customWidth="1"/>
    <col min="6892" max="6893" width="15.7109375" style="52" customWidth="1"/>
    <col min="6894" max="6894" width="9.140625" style="52" customWidth="1"/>
    <col min="6895" max="6898" width="4.7109375" style="52" customWidth="1"/>
    <col min="6899" max="7140" width="9.140625" style="52" customWidth="1"/>
    <col min="7141" max="7141" width="14.5703125" style="52"/>
    <col min="7142" max="7142" width="9.140625" style="52" customWidth="1"/>
    <col min="7143" max="7143" width="14.5703125" style="52" customWidth="1"/>
    <col min="7144" max="7144" width="10.7109375" style="52" customWidth="1"/>
    <col min="7145" max="7145" width="25" style="52" customWidth="1"/>
    <col min="7146" max="7147" width="10.5703125" style="52" customWidth="1"/>
    <col min="7148" max="7149" width="15.7109375" style="52" customWidth="1"/>
    <col min="7150" max="7150" width="9.140625" style="52" customWidth="1"/>
    <col min="7151" max="7154" width="4.7109375" style="52" customWidth="1"/>
    <col min="7155" max="7396" width="9.140625" style="52" customWidth="1"/>
    <col min="7397" max="7397" width="14.5703125" style="52"/>
    <col min="7398" max="7398" width="9.140625" style="52" customWidth="1"/>
    <col min="7399" max="7399" width="14.5703125" style="52" customWidth="1"/>
    <col min="7400" max="7400" width="10.7109375" style="52" customWidth="1"/>
    <col min="7401" max="7401" width="25" style="52" customWidth="1"/>
    <col min="7402" max="7403" width="10.5703125" style="52" customWidth="1"/>
    <col min="7404" max="7405" width="15.7109375" style="52" customWidth="1"/>
    <col min="7406" max="7406" width="9.140625" style="52" customWidth="1"/>
    <col min="7407" max="7410" width="4.7109375" style="52" customWidth="1"/>
    <col min="7411" max="7652" width="9.140625" style="52" customWidth="1"/>
    <col min="7653" max="7653" width="14.5703125" style="52"/>
    <col min="7654" max="7654" width="9.140625" style="52" customWidth="1"/>
    <col min="7655" max="7655" width="14.5703125" style="52" customWidth="1"/>
    <col min="7656" max="7656" width="10.7109375" style="52" customWidth="1"/>
    <col min="7657" max="7657" width="25" style="52" customWidth="1"/>
    <col min="7658" max="7659" width="10.5703125" style="52" customWidth="1"/>
    <col min="7660" max="7661" width="15.7109375" style="52" customWidth="1"/>
    <col min="7662" max="7662" width="9.140625" style="52" customWidth="1"/>
    <col min="7663" max="7666" width="4.7109375" style="52" customWidth="1"/>
    <col min="7667" max="7908" width="9.140625" style="52" customWidth="1"/>
    <col min="7909" max="7909" width="14.5703125" style="52"/>
    <col min="7910" max="7910" width="9.140625" style="52" customWidth="1"/>
    <col min="7911" max="7911" width="14.5703125" style="52" customWidth="1"/>
    <col min="7912" max="7912" width="10.7109375" style="52" customWidth="1"/>
    <col min="7913" max="7913" width="25" style="52" customWidth="1"/>
    <col min="7914" max="7915" width="10.5703125" style="52" customWidth="1"/>
    <col min="7916" max="7917" width="15.7109375" style="52" customWidth="1"/>
    <col min="7918" max="7918" width="9.140625" style="52" customWidth="1"/>
    <col min="7919" max="7922" width="4.7109375" style="52" customWidth="1"/>
    <col min="7923" max="8164" width="9.140625" style="52" customWidth="1"/>
    <col min="8165" max="8165" width="14.5703125" style="52"/>
    <col min="8166" max="8166" width="9.140625" style="52" customWidth="1"/>
    <col min="8167" max="8167" width="14.5703125" style="52" customWidth="1"/>
    <col min="8168" max="8168" width="10.7109375" style="52" customWidth="1"/>
    <col min="8169" max="8169" width="25" style="52" customWidth="1"/>
    <col min="8170" max="8171" width="10.5703125" style="52" customWidth="1"/>
    <col min="8172" max="8173" width="15.7109375" style="52" customWidth="1"/>
    <col min="8174" max="8174" width="9.140625" style="52" customWidth="1"/>
    <col min="8175" max="8178" width="4.7109375" style="52" customWidth="1"/>
    <col min="8179" max="8420" width="9.140625" style="52" customWidth="1"/>
    <col min="8421" max="8421" width="14.5703125" style="52"/>
    <col min="8422" max="8422" width="9.140625" style="52" customWidth="1"/>
    <col min="8423" max="8423" width="14.5703125" style="52" customWidth="1"/>
    <col min="8424" max="8424" width="10.7109375" style="52" customWidth="1"/>
    <col min="8425" max="8425" width="25" style="52" customWidth="1"/>
    <col min="8426" max="8427" width="10.5703125" style="52" customWidth="1"/>
    <col min="8428" max="8429" width="15.7109375" style="52" customWidth="1"/>
    <col min="8430" max="8430" width="9.140625" style="52" customWidth="1"/>
    <col min="8431" max="8434" width="4.7109375" style="52" customWidth="1"/>
    <col min="8435" max="8676" width="9.140625" style="52" customWidth="1"/>
    <col min="8677" max="8677" width="14.5703125" style="52"/>
    <col min="8678" max="8678" width="9.140625" style="52" customWidth="1"/>
    <col min="8679" max="8679" width="14.5703125" style="52" customWidth="1"/>
    <col min="8680" max="8680" width="10.7109375" style="52" customWidth="1"/>
    <col min="8681" max="8681" width="25" style="52" customWidth="1"/>
    <col min="8682" max="8683" width="10.5703125" style="52" customWidth="1"/>
    <col min="8684" max="8685" width="15.7109375" style="52" customWidth="1"/>
    <col min="8686" max="8686" width="9.140625" style="52" customWidth="1"/>
    <col min="8687" max="8690" width="4.7109375" style="52" customWidth="1"/>
    <col min="8691" max="8932" width="9.140625" style="52" customWidth="1"/>
    <col min="8933" max="8933" width="14.5703125" style="52"/>
    <col min="8934" max="8934" width="9.140625" style="52" customWidth="1"/>
    <col min="8935" max="8935" width="14.5703125" style="52" customWidth="1"/>
    <col min="8936" max="8936" width="10.7109375" style="52" customWidth="1"/>
    <col min="8937" max="8937" width="25" style="52" customWidth="1"/>
    <col min="8938" max="8939" width="10.5703125" style="52" customWidth="1"/>
    <col min="8940" max="8941" width="15.7109375" style="52" customWidth="1"/>
    <col min="8942" max="8942" width="9.140625" style="52" customWidth="1"/>
    <col min="8943" max="8946" width="4.7109375" style="52" customWidth="1"/>
    <col min="8947" max="9188" width="9.140625" style="52" customWidth="1"/>
    <col min="9189" max="9189" width="14.5703125" style="52"/>
    <col min="9190" max="9190" width="9.140625" style="52" customWidth="1"/>
    <col min="9191" max="9191" width="14.5703125" style="52" customWidth="1"/>
    <col min="9192" max="9192" width="10.7109375" style="52" customWidth="1"/>
    <col min="9193" max="9193" width="25" style="52" customWidth="1"/>
    <col min="9194" max="9195" width="10.5703125" style="52" customWidth="1"/>
    <col min="9196" max="9197" width="15.7109375" style="52" customWidth="1"/>
    <col min="9198" max="9198" width="9.140625" style="52" customWidth="1"/>
    <col min="9199" max="9202" width="4.7109375" style="52" customWidth="1"/>
    <col min="9203" max="9444" width="9.140625" style="52" customWidth="1"/>
    <col min="9445" max="9445" width="14.5703125" style="52"/>
    <col min="9446" max="9446" width="9.140625" style="52" customWidth="1"/>
    <col min="9447" max="9447" width="14.5703125" style="52" customWidth="1"/>
    <col min="9448" max="9448" width="10.7109375" style="52" customWidth="1"/>
    <col min="9449" max="9449" width="25" style="52" customWidth="1"/>
    <col min="9450" max="9451" width="10.5703125" style="52" customWidth="1"/>
    <col min="9452" max="9453" width="15.7109375" style="52" customWidth="1"/>
    <col min="9454" max="9454" width="9.140625" style="52" customWidth="1"/>
    <col min="9455" max="9458" width="4.7109375" style="52" customWidth="1"/>
    <col min="9459" max="9700" width="9.140625" style="52" customWidth="1"/>
    <col min="9701" max="9701" width="14.5703125" style="52"/>
    <col min="9702" max="9702" width="9.140625" style="52" customWidth="1"/>
    <col min="9703" max="9703" width="14.5703125" style="52" customWidth="1"/>
    <col min="9704" max="9704" width="10.7109375" style="52" customWidth="1"/>
    <col min="9705" max="9705" width="25" style="52" customWidth="1"/>
    <col min="9706" max="9707" width="10.5703125" style="52" customWidth="1"/>
    <col min="9708" max="9709" width="15.7109375" style="52" customWidth="1"/>
    <col min="9710" max="9710" width="9.140625" style="52" customWidth="1"/>
    <col min="9711" max="9714" width="4.7109375" style="52" customWidth="1"/>
    <col min="9715" max="9956" width="9.140625" style="52" customWidth="1"/>
    <col min="9957" max="9957" width="14.5703125" style="52"/>
    <col min="9958" max="9958" width="9.140625" style="52" customWidth="1"/>
    <col min="9959" max="9959" width="14.5703125" style="52" customWidth="1"/>
    <col min="9960" max="9960" width="10.7109375" style="52" customWidth="1"/>
    <col min="9961" max="9961" width="25" style="52" customWidth="1"/>
    <col min="9962" max="9963" width="10.5703125" style="52" customWidth="1"/>
    <col min="9964" max="9965" width="15.7109375" style="52" customWidth="1"/>
    <col min="9966" max="9966" width="9.140625" style="52" customWidth="1"/>
    <col min="9967" max="9970" width="4.7109375" style="52" customWidth="1"/>
    <col min="9971" max="10212" width="9.140625" style="52" customWidth="1"/>
    <col min="10213" max="10213" width="14.5703125" style="52"/>
    <col min="10214" max="10214" width="9.140625" style="52" customWidth="1"/>
    <col min="10215" max="10215" width="14.5703125" style="52" customWidth="1"/>
    <col min="10216" max="10216" width="10.7109375" style="52" customWidth="1"/>
    <col min="10217" max="10217" width="25" style="52" customWidth="1"/>
    <col min="10218" max="10219" width="10.5703125" style="52" customWidth="1"/>
    <col min="10220" max="10221" width="15.7109375" style="52" customWidth="1"/>
    <col min="10222" max="10222" width="9.140625" style="52" customWidth="1"/>
    <col min="10223" max="10226" width="4.7109375" style="52" customWidth="1"/>
    <col min="10227" max="10468" width="9.140625" style="52" customWidth="1"/>
    <col min="10469" max="10469" width="14.5703125" style="52"/>
    <col min="10470" max="10470" width="9.140625" style="52" customWidth="1"/>
    <col min="10471" max="10471" width="14.5703125" style="52" customWidth="1"/>
    <col min="10472" max="10472" width="10.7109375" style="52" customWidth="1"/>
    <col min="10473" max="10473" width="25" style="52" customWidth="1"/>
    <col min="10474" max="10475" width="10.5703125" style="52" customWidth="1"/>
    <col min="10476" max="10477" width="15.7109375" style="52" customWidth="1"/>
    <col min="10478" max="10478" width="9.140625" style="52" customWidth="1"/>
    <col min="10479" max="10482" width="4.7109375" style="52" customWidth="1"/>
    <col min="10483" max="10724" width="9.140625" style="52" customWidth="1"/>
    <col min="10725" max="10725" width="14.5703125" style="52"/>
    <col min="10726" max="10726" width="9.140625" style="52" customWidth="1"/>
    <col min="10727" max="10727" width="14.5703125" style="52" customWidth="1"/>
    <col min="10728" max="10728" width="10.7109375" style="52" customWidth="1"/>
    <col min="10729" max="10729" width="25" style="52" customWidth="1"/>
    <col min="10730" max="10731" width="10.5703125" style="52" customWidth="1"/>
    <col min="10732" max="10733" width="15.7109375" style="52" customWidth="1"/>
    <col min="10734" max="10734" width="9.140625" style="52" customWidth="1"/>
    <col min="10735" max="10738" width="4.7109375" style="52" customWidth="1"/>
    <col min="10739" max="10980" width="9.140625" style="52" customWidth="1"/>
    <col min="10981" max="10981" width="14.5703125" style="52"/>
    <col min="10982" max="10982" width="9.140625" style="52" customWidth="1"/>
    <col min="10983" max="10983" width="14.5703125" style="52" customWidth="1"/>
    <col min="10984" max="10984" width="10.7109375" style="52" customWidth="1"/>
    <col min="10985" max="10985" width="25" style="52" customWidth="1"/>
    <col min="10986" max="10987" width="10.5703125" style="52" customWidth="1"/>
    <col min="10988" max="10989" width="15.7109375" style="52" customWidth="1"/>
    <col min="10990" max="10990" width="9.140625" style="52" customWidth="1"/>
    <col min="10991" max="10994" width="4.7109375" style="52" customWidth="1"/>
    <col min="10995" max="11236" width="9.140625" style="52" customWidth="1"/>
    <col min="11237" max="11237" width="14.5703125" style="52"/>
    <col min="11238" max="11238" width="9.140625" style="52" customWidth="1"/>
    <col min="11239" max="11239" width="14.5703125" style="52" customWidth="1"/>
    <col min="11240" max="11240" width="10.7109375" style="52" customWidth="1"/>
    <col min="11241" max="11241" width="25" style="52" customWidth="1"/>
    <col min="11242" max="11243" width="10.5703125" style="52" customWidth="1"/>
    <col min="11244" max="11245" width="15.7109375" style="52" customWidth="1"/>
    <col min="11246" max="11246" width="9.140625" style="52" customWidth="1"/>
    <col min="11247" max="11250" width="4.7109375" style="52" customWidth="1"/>
    <col min="11251" max="11492" width="9.140625" style="52" customWidth="1"/>
    <col min="11493" max="11493" width="14.5703125" style="52"/>
    <col min="11494" max="11494" width="9.140625" style="52" customWidth="1"/>
    <col min="11495" max="11495" width="14.5703125" style="52" customWidth="1"/>
    <col min="11496" max="11496" width="10.7109375" style="52" customWidth="1"/>
    <col min="11497" max="11497" width="25" style="52" customWidth="1"/>
    <col min="11498" max="11499" width="10.5703125" style="52" customWidth="1"/>
    <col min="11500" max="11501" width="15.7109375" style="52" customWidth="1"/>
    <col min="11502" max="11502" width="9.140625" style="52" customWidth="1"/>
    <col min="11503" max="11506" width="4.7109375" style="52" customWidth="1"/>
    <col min="11507" max="11748" width="9.140625" style="52" customWidth="1"/>
    <col min="11749" max="11749" width="14.5703125" style="52"/>
    <col min="11750" max="11750" width="9.140625" style="52" customWidth="1"/>
    <col min="11751" max="11751" width="14.5703125" style="52" customWidth="1"/>
    <col min="11752" max="11752" width="10.7109375" style="52" customWidth="1"/>
    <col min="11753" max="11753" width="25" style="52" customWidth="1"/>
    <col min="11754" max="11755" width="10.5703125" style="52" customWidth="1"/>
    <col min="11756" max="11757" width="15.7109375" style="52" customWidth="1"/>
    <col min="11758" max="11758" width="9.140625" style="52" customWidth="1"/>
    <col min="11759" max="11762" width="4.7109375" style="52" customWidth="1"/>
    <col min="11763" max="12004" width="9.140625" style="52" customWidth="1"/>
    <col min="12005" max="12005" width="14.5703125" style="52"/>
    <col min="12006" max="12006" width="9.140625" style="52" customWidth="1"/>
    <col min="12007" max="12007" width="14.5703125" style="52" customWidth="1"/>
    <col min="12008" max="12008" width="10.7109375" style="52" customWidth="1"/>
    <col min="12009" max="12009" width="25" style="52" customWidth="1"/>
    <col min="12010" max="12011" width="10.5703125" style="52" customWidth="1"/>
    <col min="12012" max="12013" width="15.7109375" style="52" customWidth="1"/>
    <col min="12014" max="12014" width="9.140625" style="52" customWidth="1"/>
    <col min="12015" max="12018" width="4.7109375" style="52" customWidth="1"/>
    <col min="12019" max="12260" width="9.140625" style="52" customWidth="1"/>
    <col min="12261" max="12261" width="14.5703125" style="52"/>
    <col min="12262" max="12262" width="9.140625" style="52" customWidth="1"/>
    <col min="12263" max="12263" width="14.5703125" style="52" customWidth="1"/>
    <col min="12264" max="12264" width="10.7109375" style="52" customWidth="1"/>
    <col min="12265" max="12265" width="25" style="52" customWidth="1"/>
    <col min="12266" max="12267" width="10.5703125" style="52" customWidth="1"/>
    <col min="12268" max="12269" width="15.7109375" style="52" customWidth="1"/>
    <col min="12270" max="12270" width="9.140625" style="52" customWidth="1"/>
    <col min="12271" max="12274" width="4.7109375" style="52" customWidth="1"/>
    <col min="12275" max="12516" width="9.140625" style="52" customWidth="1"/>
    <col min="12517" max="12517" width="14.5703125" style="52"/>
    <col min="12518" max="12518" width="9.140625" style="52" customWidth="1"/>
    <col min="12519" max="12519" width="14.5703125" style="52" customWidth="1"/>
    <col min="12520" max="12520" width="10.7109375" style="52" customWidth="1"/>
    <col min="12521" max="12521" width="25" style="52" customWidth="1"/>
    <col min="12522" max="12523" width="10.5703125" style="52" customWidth="1"/>
    <col min="12524" max="12525" width="15.7109375" style="52" customWidth="1"/>
    <col min="12526" max="12526" width="9.140625" style="52" customWidth="1"/>
    <col min="12527" max="12530" width="4.7109375" style="52" customWidth="1"/>
    <col min="12531" max="12772" width="9.140625" style="52" customWidth="1"/>
    <col min="12773" max="12773" width="14.5703125" style="52"/>
    <col min="12774" max="12774" width="9.140625" style="52" customWidth="1"/>
    <col min="12775" max="12775" width="14.5703125" style="52" customWidth="1"/>
    <col min="12776" max="12776" width="10.7109375" style="52" customWidth="1"/>
    <col min="12777" max="12777" width="25" style="52" customWidth="1"/>
    <col min="12778" max="12779" width="10.5703125" style="52" customWidth="1"/>
    <col min="12780" max="12781" width="15.7109375" style="52" customWidth="1"/>
    <col min="12782" max="12782" width="9.140625" style="52" customWidth="1"/>
    <col min="12783" max="12786" width="4.7109375" style="52" customWidth="1"/>
    <col min="12787" max="13028" width="9.140625" style="52" customWidth="1"/>
    <col min="13029" max="13029" width="14.5703125" style="52"/>
    <col min="13030" max="13030" width="9.140625" style="52" customWidth="1"/>
    <col min="13031" max="13031" width="14.5703125" style="52" customWidth="1"/>
    <col min="13032" max="13032" width="10.7109375" style="52" customWidth="1"/>
    <col min="13033" max="13033" width="25" style="52" customWidth="1"/>
    <col min="13034" max="13035" width="10.5703125" style="52" customWidth="1"/>
    <col min="13036" max="13037" width="15.7109375" style="52" customWidth="1"/>
    <col min="13038" max="13038" width="9.140625" style="52" customWidth="1"/>
    <col min="13039" max="13042" width="4.7109375" style="52" customWidth="1"/>
    <col min="13043" max="13284" width="9.140625" style="52" customWidth="1"/>
    <col min="13285" max="13285" width="14.5703125" style="52"/>
    <col min="13286" max="13286" width="9.140625" style="52" customWidth="1"/>
    <col min="13287" max="13287" width="14.5703125" style="52" customWidth="1"/>
    <col min="13288" max="13288" width="10.7109375" style="52" customWidth="1"/>
    <col min="13289" max="13289" width="25" style="52" customWidth="1"/>
    <col min="13290" max="13291" width="10.5703125" style="52" customWidth="1"/>
    <col min="13292" max="13293" width="15.7109375" style="52" customWidth="1"/>
    <col min="13294" max="13294" width="9.140625" style="52" customWidth="1"/>
    <col min="13295" max="13298" width="4.7109375" style="52" customWidth="1"/>
    <col min="13299" max="13540" width="9.140625" style="52" customWidth="1"/>
    <col min="13541" max="13541" width="14.5703125" style="52"/>
    <col min="13542" max="13542" width="9.140625" style="52" customWidth="1"/>
    <col min="13543" max="13543" width="14.5703125" style="52" customWidth="1"/>
    <col min="13544" max="13544" width="10.7109375" style="52" customWidth="1"/>
    <col min="13545" max="13545" width="25" style="52" customWidth="1"/>
    <col min="13546" max="13547" width="10.5703125" style="52" customWidth="1"/>
    <col min="13548" max="13549" width="15.7109375" style="52" customWidth="1"/>
    <col min="13550" max="13550" width="9.140625" style="52" customWidth="1"/>
    <col min="13551" max="13554" width="4.7109375" style="52" customWidth="1"/>
    <col min="13555" max="13796" width="9.140625" style="52" customWidth="1"/>
    <col min="13797" max="13797" width="14.5703125" style="52"/>
    <col min="13798" max="13798" width="9.140625" style="52" customWidth="1"/>
    <col min="13799" max="13799" width="14.5703125" style="52" customWidth="1"/>
    <col min="13800" max="13800" width="10.7109375" style="52" customWidth="1"/>
    <col min="13801" max="13801" width="25" style="52" customWidth="1"/>
    <col min="13802" max="13803" width="10.5703125" style="52" customWidth="1"/>
    <col min="13804" max="13805" width="15.7109375" style="52" customWidth="1"/>
    <col min="13806" max="13806" width="9.140625" style="52" customWidth="1"/>
    <col min="13807" max="13810" width="4.7109375" style="52" customWidth="1"/>
    <col min="13811" max="14052" width="9.140625" style="52" customWidth="1"/>
    <col min="14053" max="14053" width="14.5703125" style="52"/>
    <col min="14054" max="14054" width="9.140625" style="52" customWidth="1"/>
    <col min="14055" max="14055" width="14.5703125" style="52" customWidth="1"/>
    <col min="14056" max="14056" width="10.7109375" style="52" customWidth="1"/>
    <col min="14057" max="14057" width="25" style="52" customWidth="1"/>
    <col min="14058" max="14059" width="10.5703125" style="52" customWidth="1"/>
    <col min="14060" max="14061" width="15.7109375" style="52" customWidth="1"/>
    <col min="14062" max="14062" width="9.140625" style="52" customWidth="1"/>
    <col min="14063" max="14066" width="4.7109375" style="52" customWidth="1"/>
    <col min="14067" max="14308" width="9.140625" style="52" customWidth="1"/>
    <col min="14309" max="14309" width="14.5703125" style="52"/>
    <col min="14310" max="14310" width="9.140625" style="52" customWidth="1"/>
    <col min="14311" max="14311" width="14.5703125" style="52" customWidth="1"/>
    <col min="14312" max="14312" width="10.7109375" style="52" customWidth="1"/>
    <col min="14313" max="14313" width="25" style="52" customWidth="1"/>
    <col min="14314" max="14315" width="10.5703125" style="52" customWidth="1"/>
    <col min="14316" max="14317" width="15.7109375" style="52" customWidth="1"/>
    <col min="14318" max="14318" width="9.140625" style="52" customWidth="1"/>
    <col min="14319" max="14322" width="4.7109375" style="52" customWidth="1"/>
    <col min="14323" max="14564" width="9.140625" style="52" customWidth="1"/>
    <col min="14565" max="14565" width="14.5703125" style="52"/>
    <col min="14566" max="14566" width="9.140625" style="52" customWidth="1"/>
    <col min="14567" max="14567" width="14.5703125" style="52" customWidth="1"/>
    <col min="14568" max="14568" width="10.7109375" style="52" customWidth="1"/>
    <col min="14569" max="14569" width="25" style="52" customWidth="1"/>
    <col min="14570" max="14571" width="10.5703125" style="52" customWidth="1"/>
    <col min="14572" max="14573" width="15.7109375" style="52" customWidth="1"/>
    <col min="14574" max="14574" width="9.140625" style="52" customWidth="1"/>
    <col min="14575" max="14578" width="4.7109375" style="52" customWidth="1"/>
    <col min="14579" max="14820" width="9.140625" style="52" customWidth="1"/>
    <col min="14821" max="14821" width="14.5703125" style="52"/>
    <col min="14822" max="14822" width="9.140625" style="52" customWidth="1"/>
    <col min="14823" max="14823" width="14.5703125" style="52" customWidth="1"/>
    <col min="14824" max="14824" width="10.7109375" style="52" customWidth="1"/>
    <col min="14825" max="14825" width="25" style="52" customWidth="1"/>
    <col min="14826" max="14827" width="10.5703125" style="52" customWidth="1"/>
    <col min="14828" max="14829" width="15.7109375" style="52" customWidth="1"/>
    <col min="14830" max="14830" width="9.140625" style="52" customWidth="1"/>
    <col min="14831" max="14834" width="4.7109375" style="52" customWidth="1"/>
    <col min="14835" max="15076" width="9.140625" style="52" customWidth="1"/>
    <col min="15077" max="15077" width="14.5703125" style="52"/>
    <col min="15078" max="15078" width="9.140625" style="52" customWidth="1"/>
    <col min="15079" max="15079" width="14.5703125" style="52" customWidth="1"/>
    <col min="15080" max="15080" width="10.7109375" style="52" customWidth="1"/>
    <col min="15081" max="15081" width="25" style="52" customWidth="1"/>
    <col min="15082" max="15083" width="10.5703125" style="52" customWidth="1"/>
    <col min="15084" max="15085" width="15.7109375" style="52" customWidth="1"/>
    <col min="15086" max="15086" width="9.140625" style="52" customWidth="1"/>
    <col min="15087" max="15090" width="4.7109375" style="52" customWidth="1"/>
    <col min="15091" max="15332" width="9.140625" style="52" customWidth="1"/>
    <col min="15333" max="15333" width="14.5703125" style="52"/>
    <col min="15334" max="15334" width="9.140625" style="52" customWidth="1"/>
    <col min="15335" max="15335" width="14.5703125" style="52" customWidth="1"/>
    <col min="15336" max="15336" width="10.7109375" style="52" customWidth="1"/>
    <col min="15337" max="15337" width="25" style="52" customWidth="1"/>
    <col min="15338" max="15339" width="10.5703125" style="52" customWidth="1"/>
    <col min="15340" max="15341" width="15.7109375" style="52" customWidth="1"/>
    <col min="15342" max="15342" width="9.140625" style="52" customWidth="1"/>
    <col min="15343" max="15346" width="4.7109375" style="52" customWidth="1"/>
    <col min="15347" max="15588" width="9.140625" style="52" customWidth="1"/>
    <col min="15589" max="15589" width="14.5703125" style="52"/>
    <col min="15590" max="15590" width="9.140625" style="52" customWidth="1"/>
    <col min="15591" max="15591" width="14.5703125" style="52" customWidth="1"/>
    <col min="15592" max="15592" width="10.7109375" style="52" customWidth="1"/>
    <col min="15593" max="15593" width="25" style="52" customWidth="1"/>
    <col min="15594" max="15595" width="10.5703125" style="52" customWidth="1"/>
    <col min="15596" max="15597" width="15.7109375" style="52" customWidth="1"/>
    <col min="15598" max="15598" width="9.140625" style="52" customWidth="1"/>
    <col min="15599" max="15602" width="4.7109375" style="52" customWidth="1"/>
    <col min="15603" max="15844" width="9.140625" style="52" customWidth="1"/>
    <col min="15845" max="15845" width="14.5703125" style="52"/>
    <col min="15846" max="15846" width="9.140625" style="52" customWidth="1"/>
    <col min="15847" max="15847" width="14.5703125" style="52" customWidth="1"/>
    <col min="15848" max="15848" width="10.7109375" style="52" customWidth="1"/>
    <col min="15849" max="15849" width="25" style="52" customWidth="1"/>
    <col min="15850" max="15851" width="10.5703125" style="52" customWidth="1"/>
    <col min="15852" max="15853" width="15.7109375" style="52" customWidth="1"/>
    <col min="15854" max="15854" width="9.140625" style="52" customWidth="1"/>
    <col min="15855" max="15858" width="4.7109375" style="52" customWidth="1"/>
    <col min="15859" max="16384" width="9.140625" style="52" customWidth="1"/>
  </cols>
  <sheetData>
    <row r="2" spans="2:24">
      <c r="Q2" s="142"/>
      <c r="R2" s="142"/>
      <c r="S2" s="142"/>
      <c r="T2" s="142"/>
      <c r="U2" s="142"/>
      <c r="V2" s="142"/>
      <c r="W2" s="142"/>
      <c r="X2" s="142"/>
    </row>
    <row r="3" spans="2:24" s="87" customFormat="1" ht="25.5" customHeight="1">
      <c r="C3" s="88"/>
      <c r="D3" s="88"/>
      <c r="E3" s="88"/>
      <c r="F3" s="88"/>
      <c r="P3" s="87" t="s">
        <v>7181</v>
      </c>
      <c r="Q3" s="124"/>
      <c r="R3" s="124"/>
      <c r="S3" s="124"/>
      <c r="T3" s="124"/>
      <c r="U3" s="124"/>
      <c r="V3" s="124"/>
      <c r="W3" s="124"/>
      <c r="X3" s="124"/>
    </row>
    <row r="4" spans="2:24" s="87" customFormat="1" ht="25.5" customHeight="1">
      <c r="B4" s="88"/>
      <c r="C4" s="88"/>
      <c r="P4" s="87" t="s">
        <v>7182</v>
      </c>
      <c r="Q4" s="220"/>
      <c r="R4" s="220"/>
      <c r="S4" s="220"/>
      <c r="T4" s="220"/>
      <c r="U4" s="220"/>
      <c r="V4" s="220"/>
      <c r="W4" s="220"/>
      <c r="X4" s="220"/>
    </row>
    <row r="5" spans="2:24" s="87" customFormat="1" ht="15.75" customHeight="1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N5" s="78"/>
      <c r="O5" s="78"/>
      <c r="Q5" s="206" t="s">
        <v>7874</v>
      </c>
      <c r="R5" s="206" t="s">
        <v>7874</v>
      </c>
      <c r="S5" s="206" t="s">
        <v>7874</v>
      </c>
      <c r="T5" s="206" t="s">
        <v>7874</v>
      </c>
      <c r="U5" s="206" t="s">
        <v>7874</v>
      </c>
      <c r="V5" s="206" t="s">
        <v>7874</v>
      </c>
      <c r="W5" s="206" t="s">
        <v>7874</v>
      </c>
      <c r="X5" s="206" t="s">
        <v>7874</v>
      </c>
    </row>
    <row r="6" spans="2:24" s="87" customFormat="1" ht="18.75">
      <c r="B6" s="88"/>
      <c r="C6" s="78"/>
      <c r="E6" s="88"/>
      <c r="F6" s="8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127" t="s">
        <v>7188</v>
      </c>
      <c r="V6" s="127" t="s">
        <v>7189</v>
      </c>
      <c r="W6" s="127" t="s">
        <v>7190</v>
      </c>
      <c r="X6" s="127" t="s">
        <v>7191</v>
      </c>
    </row>
    <row r="7" spans="2:24" s="87" customFormat="1" ht="24.75">
      <c r="B7" s="88" t="s">
        <v>7138</v>
      </c>
      <c r="C7" s="78"/>
      <c r="D7" s="78"/>
      <c r="E7" s="87" t="s">
        <v>7158</v>
      </c>
      <c r="F7" s="78"/>
      <c r="G7" s="78"/>
      <c r="H7" s="78"/>
      <c r="I7" s="78"/>
      <c r="J7" s="78"/>
      <c r="K7" s="78"/>
      <c r="L7" s="78"/>
      <c r="M7" s="78"/>
      <c r="N7" s="78"/>
      <c r="O7" s="78"/>
      <c r="P7" s="95">
        <f>COUNTA(Q7:Y7)</f>
        <v>8</v>
      </c>
      <c r="Q7" s="128" t="s">
        <v>7192</v>
      </c>
      <c r="R7" s="128" t="s">
        <v>7192</v>
      </c>
      <c r="S7" s="128" t="s">
        <v>7192</v>
      </c>
      <c r="T7" s="128" t="s">
        <v>7192</v>
      </c>
      <c r="U7" s="128" t="s">
        <v>7192</v>
      </c>
      <c r="V7" s="128" t="s">
        <v>7192</v>
      </c>
      <c r="W7" s="128" t="s">
        <v>7192</v>
      </c>
      <c r="X7" s="128" t="s">
        <v>7192</v>
      </c>
    </row>
    <row r="8" spans="2:24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130" t="s">
        <v>7193</v>
      </c>
      <c r="V8" s="130" t="s">
        <v>7193</v>
      </c>
      <c r="W8" s="130" t="s">
        <v>7193</v>
      </c>
      <c r="X8" s="130" t="s">
        <v>7193</v>
      </c>
    </row>
    <row r="9" spans="2:24" s="132" customFormat="1" ht="24">
      <c r="B9" s="98" t="s">
        <v>7144</v>
      </c>
      <c r="C9" s="99" t="s">
        <v>7145</v>
      </c>
      <c r="D9" s="100" t="s">
        <v>7146</v>
      </c>
      <c r="E9" s="101" t="s">
        <v>7147</v>
      </c>
      <c r="F9" s="101" t="s">
        <v>7148</v>
      </c>
      <c r="G9" s="101" t="s">
        <v>7149</v>
      </c>
      <c r="H9" s="102" t="s">
        <v>7150</v>
      </c>
      <c r="I9" s="102" t="s">
        <v>7151</v>
      </c>
      <c r="J9" s="102" t="s">
        <v>7152</v>
      </c>
      <c r="K9" s="101" t="s">
        <v>7153</v>
      </c>
      <c r="L9" s="101" t="s">
        <v>7154</v>
      </c>
      <c r="M9" s="101" t="s">
        <v>7155</v>
      </c>
      <c r="N9" s="101" t="s">
        <v>7156</v>
      </c>
      <c r="O9" s="101" t="s">
        <v>7157</v>
      </c>
      <c r="P9" s="101" t="s">
        <v>7150</v>
      </c>
      <c r="Q9" s="131">
        <v>1</v>
      </c>
      <c r="R9" s="131">
        <v>2</v>
      </c>
      <c r="S9" s="131">
        <v>3</v>
      </c>
      <c r="T9" s="131">
        <v>4</v>
      </c>
      <c r="U9" s="131">
        <v>5</v>
      </c>
      <c r="V9" s="131">
        <v>6</v>
      </c>
      <c r="W9" s="131">
        <v>7</v>
      </c>
      <c r="X9" s="131">
        <v>8</v>
      </c>
    </row>
    <row r="10" spans="2:24" s="138" customFormat="1" ht="15" customHeight="1">
      <c r="B10" s="233" t="s">
        <v>7930</v>
      </c>
      <c r="C10" s="105" t="s">
        <v>6926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2" t="s">
        <v>7194</v>
      </c>
      <c r="J10" s="106"/>
      <c r="K10" s="211" t="s">
        <v>7195</v>
      </c>
      <c r="L10" s="232" t="s">
        <v>7931</v>
      </c>
      <c r="M10" s="210" t="s">
        <v>7196</v>
      </c>
      <c r="N10" s="121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137" t="s">
        <v>315</v>
      </c>
      <c r="V10" s="137" t="s">
        <v>315</v>
      </c>
      <c r="W10" s="137" t="s">
        <v>315</v>
      </c>
      <c r="X10" s="137" t="s">
        <v>315</v>
      </c>
    </row>
    <row r="11" spans="2:24" s="138" customFormat="1" ht="22.15" customHeight="1">
      <c r="B11" s="242" t="s">
        <v>7936</v>
      </c>
      <c r="C11" s="105" t="s">
        <v>6926</v>
      </c>
      <c r="D11" s="133">
        <v>200</v>
      </c>
      <c r="E11" s="513" t="str">
        <f>CONCATENATE("1FE19L1",MID(F11,9,3),IF(MID(F11,13,1)="",0,MID(F11,13,1)),IF(MID(F11,14,1)="",0,MID(F11,14,1)),G11)</f>
        <v>1FE19L1012A0D</v>
      </c>
      <c r="F11" s="512" t="s">
        <v>1492</v>
      </c>
      <c r="G11" s="115" t="s">
        <v>7068</v>
      </c>
      <c r="H11" s="115"/>
      <c r="I11" s="512" t="s">
        <v>7222</v>
      </c>
      <c r="J11" s="218"/>
      <c r="K11" s="211" t="s">
        <v>7198</v>
      </c>
      <c r="L11" s="211" t="s">
        <v>7199</v>
      </c>
      <c r="M11" s="139" t="s">
        <v>7200</v>
      </c>
      <c r="N11" s="140" t="s">
        <v>3</v>
      </c>
      <c r="O11" s="111">
        <v>1</v>
      </c>
      <c r="P11" s="111"/>
      <c r="Q11" s="137" t="s">
        <v>315</v>
      </c>
      <c r="R11" s="137" t="s">
        <v>315</v>
      </c>
      <c r="S11" s="137" t="s">
        <v>315</v>
      </c>
      <c r="T11" s="137" t="s">
        <v>315</v>
      </c>
      <c r="U11" s="137" t="s">
        <v>315</v>
      </c>
      <c r="V11" s="137" t="s">
        <v>315</v>
      </c>
      <c r="W11" s="137" t="s">
        <v>315</v>
      </c>
      <c r="X11" s="137" t="s">
        <v>315</v>
      </c>
    </row>
    <row r="12" spans="2:24" s="138" customFormat="1" ht="18" customHeight="1">
      <c r="B12" s="233" t="s">
        <v>7864</v>
      </c>
      <c r="C12" s="105" t="s">
        <v>6926</v>
      </c>
      <c r="D12" s="141">
        <v>300</v>
      </c>
      <c r="E12" s="511" t="str">
        <f>CONCATENATE("1FE14L3",MID(F12,9,3),IF(MID(F12,13,1)="",0,MID(F12,13,1)),IF(MID(F12,14,1)="",0,MID(F12,14,1)),G12)</f>
        <v>1FE14L306400N</v>
      </c>
      <c r="F12" s="512" t="s">
        <v>1759</v>
      </c>
      <c r="G12" s="217" t="s">
        <v>7801</v>
      </c>
      <c r="H12" s="115"/>
      <c r="I12" s="512" t="s">
        <v>7201</v>
      </c>
      <c r="J12" s="115"/>
      <c r="K12" s="135" t="s">
        <v>7221</v>
      </c>
      <c r="L12" s="135" t="s">
        <v>7202</v>
      </c>
      <c r="M12" s="139" t="s">
        <v>7203</v>
      </c>
      <c r="N12" s="84" t="s">
        <v>3</v>
      </c>
      <c r="O12" s="111">
        <v>1</v>
      </c>
      <c r="P12" s="111"/>
      <c r="Q12" s="137" t="s">
        <v>315</v>
      </c>
      <c r="R12" s="137" t="s">
        <v>315</v>
      </c>
      <c r="S12" s="137" t="s">
        <v>315</v>
      </c>
      <c r="T12" s="137" t="s">
        <v>315</v>
      </c>
      <c r="U12" s="137" t="s">
        <v>315</v>
      </c>
      <c r="V12" s="137" t="s">
        <v>315</v>
      </c>
      <c r="W12" s="137" t="s">
        <v>315</v>
      </c>
      <c r="X12" s="137" t="s">
        <v>315</v>
      </c>
    </row>
    <row r="13" spans="2:24" s="138" customFormat="1" ht="15" customHeight="1">
      <c r="B13" s="312"/>
      <c r="C13" s="105" t="s">
        <v>6926</v>
      </c>
      <c r="D13" s="141">
        <v>400</v>
      </c>
      <c r="E13" s="513" t="str">
        <f t="shared" ref="E13:E18" si="0">CONCATENATE("1FE19L1",MID(F13,9,3),IF(MID(F13,13,1)="",0,MID(F13,13,1)),IF(MID(F13,14,1)="",0,MID(F13,14,1)),G13)</f>
        <v>1FE19L111300A</v>
      </c>
      <c r="F13" s="512" t="s">
        <v>2236</v>
      </c>
      <c r="G13" s="115" t="s">
        <v>6833</v>
      </c>
      <c r="H13" s="115"/>
      <c r="I13" s="512" t="s">
        <v>7204</v>
      </c>
      <c r="J13" s="115"/>
      <c r="K13" s="135" t="s">
        <v>7205</v>
      </c>
      <c r="L13" s="136" t="s">
        <v>7196</v>
      </c>
      <c r="M13" s="139" t="s">
        <v>7206</v>
      </c>
      <c r="N13" s="84" t="s">
        <v>2237</v>
      </c>
      <c r="O13" s="111">
        <v>0.02</v>
      </c>
      <c r="P13" s="111"/>
      <c r="Q13" s="137" t="s">
        <v>7196</v>
      </c>
      <c r="R13" s="137" t="s">
        <v>7196</v>
      </c>
      <c r="S13" s="137" t="s">
        <v>315</v>
      </c>
      <c r="T13" s="137" t="s">
        <v>315</v>
      </c>
      <c r="U13" s="137" t="s">
        <v>7196</v>
      </c>
      <c r="V13" s="137" t="s">
        <v>7196</v>
      </c>
      <c r="W13" s="137" t="s">
        <v>315</v>
      </c>
      <c r="X13" s="137" t="s">
        <v>315</v>
      </c>
    </row>
    <row r="14" spans="2:24" s="87" customFormat="1" ht="33.75">
      <c r="B14" s="309" t="s">
        <v>7986</v>
      </c>
      <c r="C14" s="105" t="s">
        <v>6926</v>
      </c>
      <c r="D14" s="141">
        <v>500</v>
      </c>
      <c r="E14" s="511" t="str">
        <f t="shared" si="0"/>
        <v>1FE19L1124A0D</v>
      </c>
      <c r="F14" s="512" t="s">
        <v>2243</v>
      </c>
      <c r="G14" s="217" t="s">
        <v>7068</v>
      </c>
      <c r="H14" s="115"/>
      <c r="I14" s="514" t="s">
        <v>7989</v>
      </c>
      <c r="J14" s="218" t="s">
        <v>7207</v>
      </c>
      <c r="K14" s="135" t="s">
        <v>7208</v>
      </c>
      <c r="L14" s="135" t="s">
        <v>7209</v>
      </c>
      <c r="M14" s="139" t="s">
        <v>7210</v>
      </c>
      <c r="N14" s="106" t="s">
        <v>2244</v>
      </c>
      <c r="O14" s="111">
        <v>0.78</v>
      </c>
      <c r="P14" s="111"/>
      <c r="Q14" s="137" t="s">
        <v>7196</v>
      </c>
      <c r="R14" s="137" t="s">
        <v>7196</v>
      </c>
      <c r="S14" s="137" t="s">
        <v>7196</v>
      </c>
      <c r="T14" s="137" t="s">
        <v>7196</v>
      </c>
      <c r="U14" s="137" t="s">
        <v>315</v>
      </c>
      <c r="V14" s="137" t="s">
        <v>315</v>
      </c>
      <c r="W14" s="137" t="s">
        <v>315</v>
      </c>
      <c r="X14" s="137" t="s">
        <v>315</v>
      </c>
    </row>
    <row r="15" spans="2:24" s="138" customFormat="1" ht="33.75">
      <c r="B15" s="309" t="s">
        <v>7986</v>
      </c>
      <c r="C15" s="105" t="s">
        <v>6926</v>
      </c>
      <c r="D15" s="133">
        <v>501</v>
      </c>
      <c r="E15" s="511" t="str">
        <f t="shared" si="0"/>
        <v>1FE19L1124B0D</v>
      </c>
      <c r="F15" s="512" t="s">
        <v>2245</v>
      </c>
      <c r="G15" s="217" t="s">
        <v>7068</v>
      </c>
      <c r="H15" s="115"/>
      <c r="I15" s="514" t="s">
        <v>7990</v>
      </c>
      <c r="J15" s="218" t="s">
        <v>7211</v>
      </c>
      <c r="K15" s="135" t="s">
        <v>7212</v>
      </c>
      <c r="L15" s="135" t="s">
        <v>7213</v>
      </c>
      <c r="M15" s="139" t="s">
        <v>7210</v>
      </c>
      <c r="N15" s="84" t="s">
        <v>2246</v>
      </c>
      <c r="O15" s="111">
        <v>0.22</v>
      </c>
      <c r="P15" s="111"/>
      <c r="Q15" s="137" t="s">
        <v>315</v>
      </c>
      <c r="R15" s="137" t="s">
        <v>315</v>
      </c>
      <c r="S15" s="137" t="s">
        <v>315</v>
      </c>
      <c r="T15" s="137" t="s">
        <v>315</v>
      </c>
      <c r="U15" s="137" t="s">
        <v>7196</v>
      </c>
      <c r="V15" s="137" t="s">
        <v>7196</v>
      </c>
      <c r="W15" s="137" t="s">
        <v>7196</v>
      </c>
      <c r="X15" s="137" t="s">
        <v>7196</v>
      </c>
    </row>
    <row r="16" spans="2:24" s="87" customFormat="1" ht="33.75">
      <c r="B16" s="309" t="s">
        <v>7929</v>
      </c>
      <c r="C16" s="105" t="s">
        <v>6926</v>
      </c>
      <c r="D16" s="133">
        <v>600</v>
      </c>
      <c r="E16" s="513" t="str">
        <f t="shared" si="0"/>
        <v>1FE19L1146B0E</v>
      </c>
      <c r="F16" s="512" t="s">
        <v>2300</v>
      </c>
      <c r="G16" s="115" t="s">
        <v>7070</v>
      </c>
      <c r="H16" s="115"/>
      <c r="I16" s="512" t="s">
        <v>7214</v>
      </c>
      <c r="J16" s="218"/>
      <c r="K16" s="135" t="s">
        <v>7215</v>
      </c>
      <c r="L16" s="135" t="s">
        <v>7216</v>
      </c>
      <c r="M16" s="139" t="s">
        <v>7217</v>
      </c>
      <c r="N16" s="106" t="s">
        <v>2301</v>
      </c>
      <c r="O16" s="111">
        <v>0.92</v>
      </c>
      <c r="P16" s="111"/>
      <c r="Q16" s="137" t="s">
        <v>315</v>
      </c>
      <c r="R16" s="137" t="s">
        <v>315</v>
      </c>
      <c r="S16" s="137" t="s">
        <v>315</v>
      </c>
      <c r="T16" s="137" t="s">
        <v>315</v>
      </c>
      <c r="U16" s="137" t="s">
        <v>315</v>
      </c>
      <c r="V16" s="137" t="s">
        <v>315</v>
      </c>
      <c r="W16" s="137" t="s">
        <v>315</v>
      </c>
      <c r="X16" s="137" t="s">
        <v>315</v>
      </c>
    </row>
    <row r="17" spans="2:24" s="138" customFormat="1" ht="22.5">
      <c r="B17" s="309" t="s">
        <v>7853</v>
      </c>
      <c r="C17" s="105" t="s">
        <v>6926</v>
      </c>
      <c r="D17" s="141">
        <v>700</v>
      </c>
      <c r="E17" s="511" t="str">
        <f t="shared" si="0"/>
        <v>1FE19L1910B0C</v>
      </c>
      <c r="F17" s="512" t="s">
        <v>3377</v>
      </c>
      <c r="G17" s="217" t="s">
        <v>7197</v>
      </c>
      <c r="H17" s="115"/>
      <c r="I17" s="514" t="s">
        <v>7872</v>
      </c>
      <c r="J17" s="218" t="s">
        <v>7218</v>
      </c>
      <c r="K17" s="234" t="s">
        <v>7876</v>
      </c>
      <c r="L17" s="139" t="s">
        <v>7219</v>
      </c>
      <c r="M17" s="234" t="s">
        <v>7875</v>
      </c>
      <c r="N17" s="122" t="s">
        <v>3378</v>
      </c>
      <c r="O17" s="111">
        <v>0.78</v>
      </c>
      <c r="P17" s="111"/>
      <c r="Q17" s="137" t="s">
        <v>315</v>
      </c>
      <c r="R17" s="137" t="s">
        <v>7196</v>
      </c>
      <c r="S17" s="137" t="s">
        <v>315</v>
      </c>
      <c r="T17" s="137" t="s">
        <v>7196</v>
      </c>
      <c r="U17" s="137" t="s">
        <v>315</v>
      </c>
      <c r="V17" s="137" t="s">
        <v>7196</v>
      </c>
      <c r="W17" s="137" t="s">
        <v>315</v>
      </c>
      <c r="X17" s="137" t="s">
        <v>7196</v>
      </c>
    </row>
    <row r="18" spans="2:24" s="87" customFormat="1" ht="22.5">
      <c r="B18" s="309" t="s">
        <v>7853</v>
      </c>
      <c r="C18" s="105" t="s">
        <v>6926</v>
      </c>
      <c r="D18" s="133">
        <v>701</v>
      </c>
      <c r="E18" s="511" t="str">
        <f t="shared" si="0"/>
        <v>1FE19L1910C0C</v>
      </c>
      <c r="F18" s="512" t="s">
        <v>3379</v>
      </c>
      <c r="G18" s="217" t="s">
        <v>7197</v>
      </c>
      <c r="H18" s="115"/>
      <c r="I18" s="514" t="s">
        <v>7873</v>
      </c>
      <c r="J18" s="218" t="s">
        <v>7220</v>
      </c>
      <c r="K18" s="234" t="s">
        <v>7877</v>
      </c>
      <c r="L18" s="139" t="s">
        <v>7219</v>
      </c>
      <c r="M18" s="234" t="s">
        <v>7875</v>
      </c>
      <c r="N18" s="106" t="s">
        <v>3380</v>
      </c>
      <c r="O18" s="111">
        <v>0.22</v>
      </c>
      <c r="P18" s="111"/>
      <c r="Q18" s="137" t="s">
        <v>7196</v>
      </c>
      <c r="R18" s="137" t="s">
        <v>315</v>
      </c>
      <c r="S18" s="137" t="s">
        <v>7196</v>
      </c>
      <c r="T18" s="137" t="s">
        <v>315</v>
      </c>
      <c r="U18" s="137" t="s">
        <v>7196</v>
      </c>
      <c r="V18" s="137" t="s">
        <v>315</v>
      </c>
      <c r="W18" s="137" t="s">
        <v>7196</v>
      </c>
      <c r="X18" s="137" t="s">
        <v>315</v>
      </c>
    </row>
    <row r="19" spans="2:24">
      <c r="N19" s="8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AF20"/>
  <sheetViews>
    <sheetView zoomScale="80" zoomScaleNormal="80" workbookViewId="0">
      <selection activeCell="AG8" sqref="AG8"/>
    </sheetView>
  </sheetViews>
  <sheetFormatPr baseColWidth="10" defaultColWidth="14.5703125" defaultRowHeight="15" outlineLevelCol="1"/>
  <cols>
    <col min="1" max="1" width="9.140625" style="52" customWidth="1"/>
    <col min="2" max="2" width="12.7109375" style="52" customWidth="1"/>
    <col min="3" max="3" width="10.7109375" style="52" customWidth="1"/>
    <col min="4" max="4" width="12.42578125" style="52" customWidth="1"/>
    <col min="5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3.85546875" style="52" customWidth="1"/>
    <col min="11" max="11" width="44.7109375" style="52" hidden="1" customWidth="1" outlineLevel="1"/>
    <col min="12" max="12" width="35.7109375" style="52" hidden="1" customWidth="1" outlineLevel="1"/>
    <col min="13" max="13" width="30.7109375" style="52" hidden="1" customWidth="1" outlineLevel="1"/>
    <col min="14" max="14" width="21.140625" style="52" customWidth="1" collapsed="1"/>
    <col min="15" max="15" width="9" style="52" customWidth="1"/>
    <col min="16" max="16" width="8" style="52" customWidth="1"/>
    <col min="17" max="24" width="3.85546875" style="117" customWidth="1"/>
    <col min="25" max="32" width="3.85546875" style="52" customWidth="1"/>
    <col min="33" max="274" width="9.140625" style="52" customWidth="1"/>
    <col min="275" max="275" width="14.5703125" style="52"/>
    <col min="276" max="276" width="9.140625" style="52" customWidth="1"/>
    <col min="277" max="277" width="14.5703125" style="52" customWidth="1"/>
    <col min="278" max="278" width="10.7109375" style="52" customWidth="1"/>
    <col min="279" max="279" width="25" style="52" customWidth="1"/>
    <col min="280" max="281" width="10.5703125" style="52" customWidth="1"/>
    <col min="282" max="283" width="15.7109375" style="52" customWidth="1"/>
    <col min="284" max="284" width="9.140625" style="52" customWidth="1"/>
    <col min="285" max="288" width="4.7109375" style="52" customWidth="1"/>
    <col min="289" max="530" width="9.140625" style="52" customWidth="1"/>
    <col min="531" max="531" width="14.5703125" style="52"/>
    <col min="532" max="532" width="9.140625" style="52" customWidth="1"/>
    <col min="533" max="533" width="14.5703125" style="52" customWidth="1"/>
    <col min="534" max="534" width="10.7109375" style="52" customWidth="1"/>
    <col min="535" max="535" width="25" style="52" customWidth="1"/>
    <col min="536" max="537" width="10.5703125" style="52" customWidth="1"/>
    <col min="538" max="539" width="15.7109375" style="52" customWidth="1"/>
    <col min="540" max="540" width="9.140625" style="52" customWidth="1"/>
    <col min="541" max="544" width="4.7109375" style="52" customWidth="1"/>
    <col min="545" max="786" width="9.140625" style="52" customWidth="1"/>
    <col min="787" max="787" width="14.5703125" style="52"/>
    <col min="788" max="788" width="9.140625" style="52" customWidth="1"/>
    <col min="789" max="789" width="14.5703125" style="52" customWidth="1"/>
    <col min="790" max="790" width="10.7109375" style="52" customWidth="1"/>
    <col min="791" max="791" width="25" style="52" customWidth="1"/>
    <col min="792" max="793" width="10.5703125" style="52" customWidth="1"/>
    <col min="794" max="795" width="15.7109375" style="52" customWidth="1"/>
    <col min="796" max="796" width="9.140625" style="52" customWidth="1"/>
    <col min="797" max="800" width="4.7109375" style="52" customWidth="1"/>
    <col min="801" max="1042" width="9.140625" style="52" customWidth="1"/>
    <col min="1043" max="1043" width="14.5703125" style="52"/>
    <col min="1044" max="1044" width="9.140625" style="52" customWidth="1"/>
    <col min="1045" max="1045" width="14.5703125" style="52" customWidth="1"/>
    <col min="1046" max="1046" width="10.7109375" style="52" customWidth="1"/>
    <col min="1047" max="1047" width="25" style="52" customWidth="1"/>
    <col min="1048" max="1049" width="10.5703125" style="52" customWidth="1"/>
    <col min="1050" max="1051" width="15.7109375" style="52" customWidth="1"/>
    <col min="1052" max="1052" width="9.140625" style="52" customWidth="1"/>
    <col min="1053" max="1056" width="4.7109375" style="52" customWidth="1"/>
    <col min="1057" max="1298" width="9.140625" style="52" customWidth="1"/>
    <col min="1299" max="1299" width="14.5703125" style="52"/>
    <col min="1300" max="1300" width="9.140625" style="52" customWidth="1"/>
    <col min="1301" max="1301" width="14.5703125" style="52" customWidth="1"/>
    <col min="1302" max="1302" width="10.7109375" style="52" customWidth="1"/>
    <col min="1303" max="1303" width="25" style="52" customWidth="1"/>
    <col min="1304" max="1305" width="10.5703125" style="52" customWidth="1"/>
    <col min="1306" max="1307" width="15.7109375" style="52" customWidth="1"/>
    <col min="1308" max="1308" width="9.140625" style="52" customWidth="1"/>
    <col min="1309" max="1312" width="4.7109375" style="52" customWidth="1"/>
    <col min="1313" max="1554" width="9.140625" style="52" customWidth="1"/>
    <col min="1555" max="1555" width="14.5703125" style="52"/>
    <col min="1556" max="1556" width="9.140625" style="52" customWidth="1"/>
    <col min="1557" max="1557" width="14.5703125" style="52" customWidth="1"/>
    <col min="1558" max="1558" width="10.7109375" style="52" customWidth="1"/>
    <col min="1559" max="1559" width="25" style="52" customWidth="1"/>
    <col min="1560" max="1561" width="10.5703125" style="52" customWidth="1"/>
    <col min="1562" max="1563" width="15.7109375" style="52" customWidth="1"/>
    <col min="1564" max="1564" width="9.140625" style="52" customWidth="1"/>
    <col min="1565" max="1568" width="4.7109375" style="52" customWidth="1"/>
    <col min="1569" max="1810" width="9.140625" style="52" customWidth="1"/>
    <col min="1811" max="1811" width="14.5703125" style="52"/>
    <col min="1812" max="1812" width="9.140625" style="52" customWidth="1"/>
    <col min="1813" max="1813" width="14.5703125" style="52" customWidth="1"/>
    <col min="1814" max="1814" width="10.7109375" style="52" customWidth="1"/>
    <col min="1815" max="1815" width="25" style="52" customWidth="1"/>
    <col min="1816" max="1817" width="10.5703125" style="52" customWidth="1"/>
    <col min="1818" max="1819" width="15.7109375" style="52" customWidth="1"/>
    <col min="1820" max="1820" width="9.140625" style="52" customWidth="1"/>
    <col min="1821" max="1824" width="4.7109375" style="52" customWidth="1"/>
    <col min="1825" max="2066" width="9.140625" style="52" customWidth="1"/>
    <col min="2067" max="2067" width="14.5703125" style="52"/>
    <col min="2068" max="2068" width="9.140625" style="52" customWidth="1"/>
    <col min="2069" max="2069" width="14.5703125" style="52" customWidth="1"/>
    <col min="2070" max="2070" width="10.7109375" style="52" customWidth="1"/>
    <col min="2071" max="2071" width="25" style="52" customWidth="1"/>
    <col min="2072" max="2073" width="10.5703125" style="52" customWidth="1"/>
    <col min="2074" max="2075" width="15.7109375" style="52" customWidth="1"/>
    <col min="2076" max="2076" width="9.140625" style="52" customWidth="1"/>
    <col min="2077" max="2080" width="4.7109375" style="52" customWidth="1"/>
    <col min="2081" max="2322" width="9.140625" style="52" customWidth="1"/>
    <col min="2323" max="2323" width="14.5703125" style="52"/>
    <col min="2324" max="2324" width="9.140625" style="52" customWidth="1"/>
    <col min="2325" max="2325" width="14.5703125" style="52" customWidth="1"/>
    <col min="2326" max="2326" width="10.7109375" style="52" customWidth="1"/>
    <col min="2327" max="2327" width="25" style="52" customWidth="1"/>
    <col min="2328" max="2329" width="10.5703125" style="52" customWidth="1"/>
    <col min="2330" max="2331" width="15.7109375" style="52" customWidth="1"/>
    <col min="2332" max="2332" width="9.140625" style="52" customWidth="1"/>
    <col min="2333" max="2336" width="4.7109375" style="52" customWidth="1"/>
    <col min="2337" max="2578" width="9.140625" style="52" customWidth="1"/>
    <col min="2579" max="2579" width="14.5703125" style="52"/>
    <col min="2580" max="2580" width="9.140625" style="52" customWidth="1"/>
    <col min="2581" max="2581" width="14.5703125" style="52" customWidth="1"/>
    <col min="2582" max="2582" width="10.7109375" style="52" customWidth="1"/>
    <col min="2583" max="2583" width="25" style="52" customWidth="1"/>
    <col min="2584" max="2585" width="10.5703125" style="52" customWidth="1"/>
    <col min="2586" max="2587" width="15.7109375" style="52" customWidth="1"/>
    <col min="2588" max="2588" width="9.140625" style="52" customWidth="1"/>
    <col min="2589" max="2592" width="4.7109375" style="52" customWidth="1"/>
    <col min="2593" max="2834" width="9.140625" style="52" customWidth="1"/>
    <col min="2835" max="2835" width="14.5703125" style="52"/>
    <col min="2836" max="2836" width="9.140625" style="52" customWidth="1"/>
    <col min="2837" max="2837" width="14.5703125" style="52" customWidth="1"/>
    <col min="2838" max="2838" width="10.7109375" style="52" customWidth="1"/>
    <col min="2839" max="2839" width="25" style="52" customWidth="1"/>
    <col min="2840" max="2841" width="10.5703125" style="52" customWidth="1"/>
    <col min="2842" max="2843" width="15.7109375" style="52" customWidth="1"/>
    <col min="2844" max="2844" width="9.140625" style="52" customWidth="1"/>
    <col min="2845" max="2848" width="4.7109375" style="52" customWidth="1"/>
    <col min="2849" max="3090" width="9.140625" style="52" customWidth="1"/>
    <col min="3091" max="3091" width="14.5703125" style="52"/>
    <col min="3092" max="3092" width="9.140625" style="52" customWidth="1"/>
    <col min="3093" max="3093" width="14.5703125" style="52" customWidth="1"/>
    <col min="3094" max="3094" width="10.7109375" style="52" customWidth="1"/>
    <col min="3095" max="3095" width="25" style="52" customWidth="1"/>
    <col min="3096" max="3097" width="10.5703125" style="52" customWidth="1"/>
    <col min="3098" max="3099" width="15.7109375" style="52" customWidth="1"/>
    <col min="3100" max="3100" width="9.140625" style="52" customWidth="1"/>
    <col min="3101" max="3104" width="4.7109375" style="52" customWidth="1"/>
    <col min="3105" max="3346" width="9.140625" style="52" customWidth="1"/>
    <col min="3347" max="3347" width="14.5703125" style="52"/>
    <col min="3348" max="3348" width="9.140625" style="52" customWidth="1"/>
    <col min="3349" max="3349" width="14.5703125" style="52" customWidth="1"/>
    <col min="3350" max="3350" width="10.7109375" style="52" customWidth="1"/>
    <col min="3351" max="3351" width="25" style="52" customWidth="1"/>
    <col min="3352" max="3353" width="10.5703125" style="52" customWidth="1"/>
    <col min="3354" max="3355" width="15.7109375" style="52" customWidth="1"/>
    <col min="3356" max="3356" width="9.140625" style="52" customWidth="1"/>
    <col min="3357" max="3360" width="4.7109375" style="52" customWidth="1"/>
    <col min="3361" max="3602" width="9.140625" style="52" customWidth="1"/>
    <col min="3603" max="3603" width="14.5703125" style="52"/>
    <col min="3604" max="3604" width="9.140625" style="52" customWidth="1"/>
    <col min="3605" max="3605" width="14.5703125" style="52" customWidth="1"/>
    <col min="3606" max="3606" width="10.7109375" style="52" customWidth="1"/>
    <col min="3607" max="3607" width="25" style="52" customWidth="1"/>
    <col min="3608" max="3609" width="10.5703125" style="52" customWidth="1"/>
    <col min="3610" max="3611" width="15.7109375" style="52" customWidth="1"/>
    <col min="3612" max="3612" width="9.140625" style="52" customWidth="1"/>
    <col min="3613" max="3616" width="4.7109375" style="52" customWidth="1"/>
    <col min="3617" max="3858" width="9.140625" style="52" customWidth="1"/>
    <col min="3859" max="3859" width="14.5703125" style="52"/>
    <col min="3860" max="3860" width="9.140625" style="52" customWidth="1"/>
    <col min="3861" max="3861" width="14.5703125" style="52" customWidth="1"/>
    <col min="3862" max="3862" width="10.7109375" style="52" customWidth="1"/>
    <col min="3863" max="3863" width="25" style="52" customWidth="1"/>
    <col min="3864" max="3865" width="10.5703125" style="52" customWidth="1"/>
    <col min="3866" max="3867" width="15.7109375" style="52" customWidth="1"/>
    <col min="3868" max="3868" width="9.140625" style="52" customWidth="1"/>
    <col min="3869" max="3872" width="4.7109375" style="52" customWidth="1"/>
    <col min="3873" max="4114" width="9.140625" style="52" customWidth="1"/>
    <col min="4115" max="4115" width="14.5703125" style="52"/>
    <col min="4116" max="4116" width="9.140625" style="52" customWidth="1"/>
    <col min="4117" max="4117" width="14.5703125" style="52" customWidth="1"/>
    <col min="4118" max="4118" width="10.7109375" style="52" customWidth="1"/>
    <col min="4119" max="4119" width="25" style="52" customWidth="1"/>
    <col min="4120" max="4121" width="10.5703125" style="52" customWidth="1"/>
    <col min="4122" max="4123" width="15.7109375" style="52" customWidth="1"/>
    <col min="4124" max="4124" width="9.140625" style="52" customWidth="1"/>
    <col min="4125" max="4128" width="4.7109375" style="52" customWidth="1"/>
    <col min="4129" max="4370" width="9.140625" style="52" customWidth="1"/>
    <col min="4371" max="4371" width="14.5703125" style="52"/>
    <col min="4372" max="4372" width="9.140625" style="52" customWidth="1"/>
    <col min="4373" max="4373" width="14.5703125" style="52" customWidth="1"/>
    <col min="4374" max="4374" width="10.7109375" style="52" customWidth="1"/>
    <col min="4375" max="4375" width="25" style="52" customWidth="1"/>
    <col min="4376" max="4377" width="10.5703125" style="52" customWidth="1"/>
    <col min="4378" max="4379" width="15.7109375" style="52" customWidth="1"/>
    <col min="4380" max="4380" width="9.140625" style="52" customWidth="1"/>
    <col min="4381" max="4384" width="4.7109375" style="52" customWidth="1"/>
    <col min="4385" max="4626" width="9.140625" style="52" customWidth="1"/>
    <col min="4627" max="4627" width="14.5703125" style="52"/>
    <col min="4628" max="4628" width="9.140625" style="52" customWidth="1"/>
    <col min="4629" max="4629" width="14.5703125" style="52" customWidth="1"/>
    <col min="4630" max="4630" width="10.7109375" style="52" customWidth="1"/>
    <col min="4631" max="4631" width="25" style="52" customWidth="1"/>
    <col min="4632" max="4633" width="10.5703125" style="52" customWidth="1"/>
    <col min="4634" max="4635" width="15.7109375" style="52" customWidth="1"/>
    <col min="4636" max="4636" width="9.140625" style="52" customWidth="1"/>
    <col min="4637" max="4640" width="4.7109375" style="52" customWidth="1"/>
    <col min="4641" max="4882" width="9.140625" style="52" customWidth="1"/>
    <col min="4883" max="4883" width="14.5703125" style="52"/>
    <col min="4884" max="4884" width="9.140625" style="52" customWidth="1"/>
    <col min="4885" max="4885" width="14.5703125" style="52" customWidth="1"/>
    <col min="4886" max="4886" width="10.7109375" style="52" customWidth="1"/>
    <col min="4887" max="4887" width="25" style="52" customWidth="1"/>
    <col min="4888" max="4889" width="10.5703125" style="52" customWidth="1"/>
    <col min="4890" max="4891" width="15.7109375" style="52" customWidth="1"/>
    <col min="4892" max="4892" width="9.140625" style="52" customWidth="1"/>
    <col min="4893" max="4896" width="4.7109375" style="52" customWidth="1"/>
    <col min="4897" max="5138" width="9.140625" style="52" customWidth="1"/>
    <col min="5139" max="5139" width="14.5703125" style="52"/>
    <col min="5140" max="5140" width="9.140625" style="52" customWidth="1"/>
    <col min="5141" max="5141" width="14.5703125" style="52" customWidth="1"/>
    <col min="5142" max="5142" width="10.7109375" style="52" customWidth="1"/>
    <col min="5143" max="5143" width="25" style="52" customWidth="1"/>
    <col min="5144" max="5145" width="10.5703125" style="52" customWidth="1"/>
    <col min="5146" max="5147" width="15.7109375" style="52" customWidth="1"/>
    <col min="5148" max="5148" width="9.140625" style="52" customWidth="1"/>
    <col min="5149" max="5152" width="4.7109375" style="52" customWidth="1"/>
    <col min="5153" max="5394" width="9.140625" style="52" customWidth="1"/>
    <col min="5395" max="5395" width="14.5703125" style="52"/>
    <col min="5396" max="5396" width="9.140625" style="52" customWidth="1"/>
    <col min="5397" max="5397" width="14.5703125" style="52" customWidth="1"/>
    <col min="5398" max="5398" width="10.7109375" style="52" customWidth="1"/>
    <col min="5399" max="5399" width="25" style="52" customWidth="1"/>
    <col min="5400" max="5401" width="10.5703125" style="52" customWidth="1"/>
    <col min="5402" max="5403" width="15.7109375" style="52" customWidth="1"/>
    <col min="5404" max="5404" width="9.140625" style="52" customWidth="1"/>
    <col min="5405" max="5408" width="4.7109375" style="52" customWidth="1"/>
    <col min="5409" max="5650" width="9.140625" style="52" customWidth="1"/>
    <col min="5651" max="5651" width="14.5703125" style="52"/>
    <col min="5652" max="5652" width="9.140625" style="52" customWidth="1"/>
    <col min="5653" max="5653" width="14.5703125" style="52" customWidth="1"/>
    <col min="5654" max="5654" width="10.7109375" style="52" customWidth="1"/>
    <col min="5655" max="5655" width="25" style="52" customWidth="1"/>
    <col min="5656" max="5657" width="10.5703125" style="52" customWidth="1"/>
    <col min="5658" max="5659" width="15.7109375" style="52" customWidth="1"/>
    <col min="5660" max="5660" width="9.140625" style="52" customWidth="1"/>
    <col min="5661" max="5664" width="4.7109375" style="52" customWidth="1"/>
    <col min="5665" max="5906" width="9.140625" style="52" customWidth="1"/>
    <col min="5907" max="5907" width="14.5703125" style="52"/>
    <col min="5908" max="5908" width="9.140625" style="52" customWidth="1"/>
    <col min="5909" max="5909" width="14.5703125" style="52" customWidth="1"/>
    <col min="5910" max="5910" width="10.7109375" style="52" customWidth="1"/>
    <col min="5911" max="5911" width="25" style="52" customWidth="1"/>
    <col min="5912" max="5913" width="10.5703125" style="52" customWidth="1"/>
    <col min="5914" max="5915" width="15.7109375" style="52" customWidth="1"/>
    <col min="5916" max="5916" width="9.140625" style="52" customWidth="1"/>
    <col min="5917" max="5920" width="4.7109375" style="52" customWidth="1"/>
    <col min="5921" max="6162" width="9.140625" style="52" customWidth="1"/>
    <col min="6163" max="6163" width="14.5703125" style="52"/>
    <col min="6164" max="6164" width="9.140625" style="52" customWidth="1"/>
    <col min="6165" max="6165" width="14.5703125" style="52" customWidth="1"/>
    <col min="6166" max="6166" width="10.7109375" style="52" customWidth="1"/>
    <col min="6167" max="6167" width="25" style="52" customWidth="1"/>
    <col min="6168" max="6169" width="10.5703125" style="52" customWidth="1"/>
    <col min="6170" max="6171" width="15.7109375" style="52" customWidth="1"/>
    <col min="6172" max="6172" width="9.140625" style="52" customWidth="1"/>
    <col min="6173" max="6176" width="4.7109375" style="52" customWidth="1"/>
    <col min="6177" max="6418" width="9.140625" style="52" customWidth="1"/>
    <col min="6419" max="6419" width="14.5703125" style="52"/>
    <col min="6420" max="6420" width="9.140625" style="52" customWidth="1"/>
    <col min="6421" max="6421" width="14.5703125" style="52" customWidth="1"/>
    <col min="6422" max="6422" width="10.7109375" style="52" customWidth="1"/>
    <col min="6423" max="6423" width="25" style="52" customWidth="1"/>
    <col min="6424" max="6425" width="10.5703125" style="52" customWidth="1"/>
    <col min="6426" max="6427" width="15.7109375" style="52" customWidth="1"/>
    <col min="6428" max="6428" width="9.140625" style="52" customWidth="1"/>
    <col min="6429" max="6432" width="4.7109375" style="52" customWidth="1"/>
    <col min="6433" max="6674" width="9.140625" style="52" customWidth="1"/>
    <col min="6675" max="6675" width="14.5703125" style="52"/>
    <col min="6676" max="6676" width="9.140625" style="52" customWidth="1"/>
    <col min="6677" max="6677" width="14.5703125" style="52" customWidth="1"/>
    <col min="6678" max="6678" width="10.7109375" style="52" customWidth="1"/>
    <col min="6679" max="6679" width="25" style="52" customWidth="1"/>
    <col min="6680" max="6681" width="10.5703125" style="52" customWidth="1"/>
    <col min="6682" max="6683" width="15.7109375" style="52" customWidth="1"/>
    <col min="6684" max="6684" width="9.140625" style="52" customWidth="1"/>
    <col min="6685" max="6688" width="4.7109375" style="52" customWidth="1"/>
    <col min="6689" max="6930" width="9.140625" style="52" customWidth="1"/>
    <col min="6931" max="6931" width="14.5703125" style="52"/>
    <col min="6932" max="6932" width="9.140625" style="52" customWidth="1"/>
    <col min="6933" max="6933" width="14.5703125" style="52" customWidth="1"/>
    <col min="6934" max="6934" width="10.7109375" style="52" customWidth="1"/>
    <col min="6935" max="6935" width="25" style="52" customWidth="1"/>
    <col min="6936" max="6937" width="10.5703125" style="52" customWidth="1"/>
    <col min="6938" max="6939" width="15.7109375" style="52" customWidth="1"/>
    <col min="6940" max="6940" width="9.140625" style="52" customWidth="1"/>
    <col min="6941" max="6944" width="4.7109375" style="52" customWidth="1"/>
    <col min="6945" max="7186" width="9.140625" style="52" customWidth="1"/>
    <col min="7187" max="7187" width="14.5703125" style="52"/>
    <col min="7188" max="7188" width="9.140625" style="52" customWidth="1"/>
    <col min="7189" max="7189" width="14.5703125" style="52" customWidth="1"/>
    <col min="7190" max="7190" width="10.7109375" style="52" customWidth="1"/>
    <col min="7191" max="7191" width="25" style="52" customWidth="1"/>
    <col min="7192" max="7193" width="10.5703125" style="52" customWidth="1"/>
    <col min="7194" max="7195" width="15.7109375" style="52" customWidth="1"/>
    <col min="7196" max="7196" width="9.140625" style="52" customWidth="1"/>
    <col min="7197" max="7200" width="4.7109375" style="52" customWidth="1"/>
    <col min="7201" max="7442" width="9.140625" style="52" customWidth="1"/>
    <col min="7443" max="7443" width="14.5703125" style="52"/>
    <col min="7444" max="7444" width="9.140625" style="52" customWidth="1"/>
    <col min="7445" max="7445" width="14.5703125" style="52" customWidth="1"/>
    <col min="7446" max="7446" width="10.7109375" style="52" customWidth="1"/>
    <col min="7447" max="7447" width="25" style="52" customWidth="1"/>
    <col min="7448" max="7449" width="10.5703125" style="52" customWidth="1"/>
    <col min="7450" max="7451" width="15.7109375" style="52" customWidth="1"/>
    <col min="7452" max="7452" width="9.140625" style="52" customWidth="1"/>
    <col min="7453" max="7456" width="4.7109375" style="52" customWidth="1"/>
    <col min="7457" max="7698" width="9.140625" style="52" customWidth="1"/>
    <col min="7699" max="7699" width="14.5703125" style="52"/>
    <col min="7700" max="7700" width="9.140625" style="52" customWidth="1"/>
    <col min="7701" max="7701" width="14.5703125" style="52" customWidth="1"/>
    <col min="7702" max="7702" width="10.7109375" style="52" customWidth="1"/>
    <col min="7703" max="7703" width="25" style="52" customWidth="1"/>
    <col min="7704" max="7705" width="10.5703125" style="52" customWidth="1"/>
    <col min="7706" max="7707" width="15.7109375" style="52" customWidth="1"/>
    <col min="7708" max="7708" width="9.140625" style="52" customWidth="1"/>
    <col min="7709" max="7712" width="4.7109375" style="52" customWidth="1"/>
    <col min="7713" max="7954" width="9.140625" style="52" customWidth="1"/>
    <col min="7955" max="7955" width="14.5703125" style="52"/>
    <col min="7956" max="7956" width="9.140625" style="52" customWidth="1"/>
    <col min="7957" max="7957" width="14.5703125" style="52" customWidth="1"/>
    <col min="7958" max="7958" width="10.7109375" style="52" customWidth="1"/>
    <col min="7959" max="7959" width="25" style="52" customWidth="1"/>
    <col min="7960" max="7961" width="10.5703125" style="52" customWidth="1"/>
    <col min="7962" max="7963" width="15.7109375" style="52" customWidth="1"/>
    <col min="7964" max="7964" width="9.140625" style="52" customWidth="1"/>
    <col min="7965" max="7968" width="4.7109375" style="52" customWidth="1"/>
    <col min="7969" max="8210" width="9.140625" style="52" customWidth="1"/>
    <col min="8211" max="8211" width="14.5703125" style="52"/>
    <col min="8212" max="8212" width="9.140625" style="52" customWidth="1"/>
    <col min="8213" max="8213" width="14.5703125" style="52" customWidth="1"/>
    <col min="8214" max="8214" width="10.7109375" style="52" customWidth="1"/>
    <col min="8215" max="8215" width="25" style="52" customWidth="1"/>
    <col min="8216" max="8217" width="10.5703125" style="52" customWidth="1"/>
    <col min="8218" max="8219" width="15.7109375" style="52" customWidth="1"/>
    <col min="8220" max="8220" width="9.140625" style="52" customWidth="1"/>
    <col min="8221" max="8224" width="4.7109375" style="52" customWidth="1"/>
    <col min="8225" max="8466" width="9.140625" style="52" customWidth="1"/>
    <col min="8467" max="8467" width="14.5703125" style="52"/>
    <col min="8468" max="8468" width="9.140625" style="52" customWidth="1"/>
    <col min="8469" max="8469" width="14.5703125" style="52" customWidth="1"/>
    <col min="8470" max="8470" width="10.7109375" style="52" customWidth="1"/>
    <col min="8471" max="8471" width="25" style="52" customWidth="1"/>
    <col min="8472" max="8473" width="10.5703125" style="52" customWidth="1"/>
    <col min="8474" max="8475" width="15.7109375" style="52" customWidth="1"/>
    <col min="8476" max="8476" width="9.140625" style="52" customWidth="1"/>
    <col min="8477" max="8480" width="4.7109375" style="52" customWidth="1"/>
    <col min="8481" max="8722" width="9.140625" style="52" customWidth="1"/>
    <col min="8723" max="8723" width="14.5703125" style="52"/>
    <col min="8724" max="8724" width="9.140625" style="52" customWidth="1"/>
    <col min="8725" max="8725" width="14.5703125" style="52" customWidth="1"/>
    <col min="8726" max="8726" width="10.7109375" style="52" customWidth="1"/>
    <col min="8727" max="8727" width="25" style="52" customWidth="1"/>
    <col min="8728" max="8729" width="10.5703125" style="52" customWidth="1"/>
    <col min="8730" max="8731" width="15.7109375" style="52" customWidth="1"/>
    <col min="8732" max="8732" width="9.140625" style="52" customWidth="1"/>
    <col min="8733" max="8736" width="4.7109375" style="52" customWidth="1"/>
    <col min="8737" max="8978" width="9.140625" style="52" customWidth="1"/>
    <col min="8979" max="8979" width="14.5703125" style="52"/>
    <col min="8980" max="8980" width="9.140625" style="52" customWidth="1"/>
    <col min="8981" max="8981" width="14.5703125" style="52" customWidth="1"/>
    <col min="8982" max="8982" width="10.7109375" style="52" customWidth="1"/>
    <col min="8983" max="8983" width="25" style="52" customWidth="1"/>
    <col min="8984" max="8985" width="10.5703125" style="52" customWidth="1"/>
    <col min="8986" max="8987" width="15.7109375" style="52" customWidth="1"/>
    <col min="8988" max="8988" width="9.140625" style="52" customWidth="1"/>
    <col min="8989" max="8992" width="4.7109375" style="52" customWidth="1"/>
    <col min="8993" max="9234" width="9.140625" style="52" customWidth="1"/>
    <col min="9235" max="9235" width="14.5703125" style="52"/>
    <col min="9236" max="9236" width="9.140625" style="52" customWidth="1"/>
    <col min="9237" max="9237" width="14.5703125" style="52" customWidth="1"/>
    <col min="9238" max="9238" width="10.7109375" style="52" customWidth="1"/>
    <col min="9239" max="9239" width="25" style="52" customWidth="1"/>
    <col min="9240" max="9241" width="10.5703125" style="52" customWidth="1"/>
    <col min="9242" max="9243" width="15.7109375" style="52" customWidth="1"/>
    <col min="9244" max="9244" width="9.140625" style="52" customWidth="1"/>
    <col min="9245" max="9248" width="4.7109375" style="52" customWidth="1"/>
    <col min="9249" max="9490" width="9.140625" style="52" customWidth="1"/>
    <col min="9491" max="9491" width="14.5703125" style="52"/>
    <col min="9492" max="9492" width="9.140625" style="52" customWidth="1"/>
    <col min="9493" max="9493" width="14.5703125" style="52" customWidth="1"/>
    <col min="9494" max="9494" width="10.7109375" style="52" customWidth="1"/>
    <col min="9495" max="9495" width="25" style="52" customWidth="1"/>
    <col min="9496" max="9497" width="10.5703125" style="52" customWidth="1"/>
    <col min="9498" max="9499" width="15.7109375" style="52" customWidth="1"/>
    <col min="9500" max="9500" width="9.140625" style="52" customWidth="1"/>
    <col min="9501" max="9504" width="4.7109375" style="52" customWidth="1"/>
    <col min="9505" max="9746" width="9.140625" style="52" customWidth="1"/>
    <col min="9747" max="9747" width="14.5703125" style="52"/>
    <col min="9748" max="9748" width="9.140625" style="52" customWidth="1"/>
    <col min="9749" max="9749" width="14.5703125" style="52" customWidth="1"/>
    <col min="9750" max="9750" width="10.7109375" style="52" customWidth="1"/>
    <col min="9751" max="9751" width="25" style="52" customWidth="1"/>
    <col min="9752" max="9753" width="10.5703125" style="52" customWidth="1"/>
    <col min="9754" max="9755" width="15.7109375" style="52" customWidth="1"/>
    <col min="9756" max="9756" width="9.140625" style="52" customWidth="1"/>
    <col min="9757" max="9760" width="4.7109375" style="52" customWidth="1"/>
    <col min="9761" max="10002" width="9.140625" style="52" customWidth="1"/>
    <col min="10003" max="10003" width="14.5703125" style="52"/>
    <col min="10004" max="10004" width="9.140625" style="52" customWidth="1"/>
    <col min="10005" max="10005" width="14.5703125" style="52" customWidth="1"/>
    <col min="10006" max="10006" width="10.7109375" style="52" customWidth="1"/>
    <col min="10007" max="10007" width="25" style="52" customWidth="1"/>
    <col min="10008" max="10009" width="10.5703125" style="52" customWidth="1"/>
    <col min="10010" max="10011" width="15.7109375" style="52" customWidth="1"/>
    <col min="10012" max="10012" width="9.140625" style="52" customWidth="1"/>
    <col min="10013" max="10016" width="4.7109375" style="52" customWidth="1"/>
    <col min="10017" max="10258" width="9.140625" style="52" customWidth="1"/>
    <col min="10259" max="10259" width="14.5703125" style="52"/>
    <col min="10260" max="10260" width="9.140625" style="52" customWidth="1"/>
    <col min="10261" max="10261" width="14.5703125" style="52" customWidth="1"/>
    <col min="10262" max="10262" width="10.7109375" style="52" customWidth="1"/>
    <col min="10263" max="10263" width="25" style="52" customWidth="1"/>
    <col min="10264" max="10265" width="10.5703125" style="52" customWidth="1"/>
    <col min="10266" max="10267" width="15.7109375" style="52" customWidth="1"/>
    <col min="10268" max="10268" width="9.140625" style="52" customWidth="1"/>
    <col min="10269" max="10272" width="4.7109375" style="52" customWidth="1"/>
    <col min="10273" max="10514" width="9.140625" style="52" customWidth="1"/>
    <col min="10515" max="10515" width="14.5703125" style="52"/>
    <col min="10516" max="10516" width="9.140625" style="52" customWidth="1"/>
    <col min="10517" max="10517" width="14.5703125" style="52" customWidth="1"/>
    <col min="10518" max="10518" width="10.7109375" style="52" customWidth="1"/>
    <col min="10519" max="10519" width="25" style="52" customWidth="1"/>
    <col min="10520" max="10521" width="10.5703125" style="52" customWidth="1"/>
    <col min="10522" max="10523" width="15.7109375" style="52" customWidth="1"/>
    <col min="10524" max="10524" width="9.140625" style="52" customWidth="1"/>
    <col min="10525" max="10528" width="4.7109375" style="52" customWidth="1"/>
    <col min="10529" max="10770" width="9.140625" style="52" customWidth="1"/>
    <col min="10771" max="10771" width="14.5703125" style="52"/>
    <col min="10772" max="10772" width="9.140625" style="52" customWidth="1"/>
    <col min="10773" max="10773" width="14.5703125" style="52" customWidth="1"/>
    <col min="10774" max="10774" width="10.7109375" style="52" customWidth="1"/>
    <col min="10775" max="10775" width="25" style="52" customWidth="1"/>
    <col min="10776" max="10777" width="10.5703125" style="52" customWidth="1"/>
    <col min="10778" max="10779" width="15.7109375" style="52" customWidth="1"/>
    <col min="10780" max="10780" width="9.140625" style="52" customWidth="1"/>
    <col min="10781" max="10784" width="4.7109375" style="52" customWidth="1"/>
    <col min="10785" max="11026" width="9.140625" style="52" customWidth="1"/>
    <col min="11027" max="11027" width="14.5703125" style="52"/>
    <col min="11028" max="11028" width="9.140625" style="52" customWidth="1"/>
    <col min="11029" max="11029" width="14.5703125" style="52" customWidth="1"/>
    <col min="11030" max="11030" width="10.7109375" style="52" customWidth="1"/>
    <col min="11031" max="11031" width="25" style="52" customWidth="1"/>
    <col min="11032" max="11033" width="10.5703125" style="52" customWidth="1"/>
    <col min="11034" max="11035" width="15.7109375" style="52" customWidth="1"/>
    <col min="11036" max="11036" width="9.140625" style="52" customWidth="1"/>
    <col min="11037" max="11040" width="4.7109375" style="52" customWidth="1"/>
    <col min="11041" max="11282" width="9.140625" style="52" customWidth="1"/>
    <col min="11283" max="11283" width="14.5703125" style="52"/>
    <col min="11284" max="11284" width="9.140625" style="52" customWidth="1"/>
    <col min="11285" max="11285" width="14.5703125" style="52" customWidth="1"/>
    <col min="11286" max="11286" width="10.7109375" style="52" customWidth="1"/>
    <col min="11287" max="11287" width="25" style="52" customWidth="1"/>
    <col min="11288" max="11289" width="10.5703125" style="52" customWidth="1"/>
    <col min="11290" max="11291" width="15.7109375" style="52" customWidth="1"/>
    <col min="11292" max="11292" width="9.140625" style="52" customWidth="1"/>
    <col min="11293" max="11296" width="4.7109375" style="52" customWidth="1"/>
    <col min="11297" max="11538" width="9.140625" style="52" customWidth="1"/>
    <col min="11539" max="11539" width="14.5703125" style="52"/>
    <col min="11540" max="11540" width="9.140625" style="52" customWidth="1"/>
    <col min="11541" max="11541" width="14.5703125" style="52" customWidth="1"/>
    <col min="11542" max="11542" width="10.7109375" style="52" customWidth="1"/>
    <col min="11543" max="11543" width="25" style="52" customWidth="1"/>
    <col min="11544" max="11545" width="10.5703125" style="52" customWidth="1"/>
    <col min="11546" max="11547" width="15.7109375" style="52" customWidth="1"/>
    <col min="11548" max="11548" width="9.140625" style="52" customWidth="1"/>
    <col min="11549" max="11552" width="4.7109375" style="52" customWidth="1"/>
    <col min="11553" max="11794" width="9.140625" style="52" customWidth="1"/>
    <col min="11795" max="11795" width="14.5703125" style="52"/>
    <col min="11796" max="11796" width="9.140625" style="52" customWidth="1"/>
    <col min="11797" max="11797" width="14.5703125" style="52" customWidth="1"/>
    <col min="11798" max="11798" width="10.7109375" style="52" customWidth="1"/>
    <col min="11799" max="11799" width="25" style="52" customWidth="1"/>
    <col min="11800" max="11801" width="10.5703125" style="52" customWidth="1"/>
    <col min="11802" max="11803" width="15.7109375" style="52" customWidth="1"/>
    <col min="11804" max="11804" width="9.140625" style="52" customWidth="1"/>
    <col min="11805" max="11808" width="4.7109375" style="52" customWidth="1"/>
    <col min="11809" max="12050" width="9.140625" style="52" customWidth="1"/>
    <col min="12051" max="12051" width="14.5703125" style="52"/>
    <col min="12052" max="12052" width="9.140625" style="52" customWidth="1"/>
    <col min="12053" max="12053" width="14.5703125" style="52" customWidth="1"/>
    <col min="12054" max="12054" width="10.7109375" style="52" customWidth="1"/>
    <col min="12055" max="12055" width="25" style="52" customWidth="1"/>
    <col min="12056" max="12057" width="10.5703125" style="52" customWidth="1"/>
    <col min="12058" max="12059" width="15.7109375" style="52" customWidth="1"/>
    <col min="12060" max="12060" width="9.140625" style="52" customWidth="1"/>
    <col min="12061" max="12064" width="4.7109375" style="52" customWidth="1"/>
    <col min="12065" max="12306" width="9.140625" style="52" customWidth="1"/>
    <col min="12307" max="12307" width="14.5703125" style="52"/>
    <col min="12308" max="12308" width="9.140625" style="52" customWidth="1"/>
    <col min="12309" max="12309" width="14.5703125" style="52" customWidth="1"/>
    <col min="12310" max="12310" width="10.7109375" style="52" customWidth="1"/>
    <col min="12311" max="12311" width="25" style="52" customWidth="1"/>
    <col min="12312" max="12313" width="10.5703125" style="52" customWidth="1"/>
    <col min="12314" max="12315" width="15.7109375" style="52" customWidth="1"/>
    <col min="12316" max="12316" width="9.140625" style="52" customWidth="1"/>
    <col min="12317" max="12320" width="4.7109375" style="52" customWidth="1"/>
    <col min="12321" max="12562" width="9.140625" style="52" customWidth="1"/>
    <col min="12563" max="12563" width="14.5703125" style="52"/>
    <col min="12564" max="12564" width="9.140625" style="52" customWidth="1"/>
    <col min="12565" max="12565" width="14.5703125" style="52" customWidth="1"/>
    <col min="12566" max="12566" width="10.7109375" style="52" customWidth="1"/>
    <col min="12567" max="12567" width="25" style="52" customWidth="1"/>
    <col min="12568" max="12569" width="10.5703125" style="52" customWidth="1"/>
    <col min="12570" max="12571" width="15.7109375" style="52" customWidth="1"/>
    <col min="12572" max="12572" width="9.140625" style="52" customWidth="1"/>
    <col min="12573" max="12576" width="4.7109375" style="52" customWidth="1"/>
    <col min="12577" max="12818" width="9.140625" style="52" customWidth="1"/>
    <col min="12819" max="12819" width="14.5703125" style="52"/>
    <col min="12820" max="12820" width="9.140625" style="52" customWidth="1"/>
    <col min="12821" max="12821" width="14.5703125" style="52" customWidth="1"/>
    <col min="12822" max="12822" width="10.7109375" style="52" customWidth="1"/>
    <col min="12823" max="12823" width="25" style="52" customWidth="1"/>
    <col min="12824" max="12825" width="10.5703125" style="52" customWidth="1"/>
    <col min="12826" max="12827" width="15.7109375" style="52" customWidth="1"/>
    <col min="12828" max="12828" width="9.140625" style="52" customWidth="1"/>
    <col min="12829" max="12832" width="4.7109375" style="52" customWidth="1"/>
    <col min="12833" max="13074" width="9.140625" style="52" customWidth="1"/>
    <col min="13075" max="13075" width="14.5703125" style="52"/>
    <col min="13076" max="13076" width="9.140625" style="52" customWidth="1"/>
    <col min="13077" max="13077" width="14.5703125" style="52" customWidth="1"/>
    <col min="13078" max="13078" width="10.7109375" style="52" customWidth="1"/>
    <col min="13079" max="13079" width="25" style="52" customWidth="1"/>
    <col min="13080" max="13081" width="10.5703125" style="52" customWidth="1"/>
    <col min="13082" max="13083" width="15.7109375" style="52" customWidth="1"/>
    <col min="13084" max="13084" width="9.140625" style="52" customWidth="1"/>
    <col min="13085" max="13088" width="4.7109375" style="52" customWidth="1"/>
    <col min="13089" max="13330" width="9.140625" style="52" customWidth="1"/>
    <col min="13331" max="13331" width="14.5703125" style="52"/>
    <col min="13332" max="13332" width="9.140625" style="52" customWidth="1"/>
    <col min="13333" max="13333" width="14.5703125" style="52" customWidth="1"/>
    <col min="13334" max="13334" width="10.7109375" style="52" customWidth="1"/>
    <col min="13335" max="13335" width="25" style="52" customWidth="1"/>
    <col min="13336" max="13337" width="10.5703125" style="52" customWidth="1"/>
    <col min="13338" max="13339" width="15.7109375" style="52" customWidth="1"/>
    <col min="13340" max="13340" width="9.140625" style="52" customWidth="1"/>
    <col min="13341" max="13344" width="4.7109375" style="52" customWidth="1"/>
    <col min="13345" max="13586" width="9.140625" style="52" customWidth="1"/>
    <col min="13587" max="13587" width="14.5703125" style="52"/>
    <col min="13588" max="13588" width="9.140625" style="52" customWidth="1"/>
    <col min="13589" max="13589" width="14.5703125" style="52" customWidth="1"/>
    <col min="13590" max="13590" width="10.7109375" style="52" customWidth="1"/>
    <col min="13591" max="13591" width="25" style="52" customWidth="1"/>
    <col min="13592" max="13593" width="10.5703125" style="52" customWidth="1"/>
    <col min="13594" max="13595" width="15.7109375" style="52" customWidth="1"/>
    <col min="13596" max="13596" width="9.140625" style="52" customWidth="1"/>
    <col min="13597" max="13600" width="4.7109375" style="52" customWidth="1"/>
    <col min="13601" max="13842" width="9.140625" style="52" customWidth="1"/>
    <col min="13843" max="13843" width="14.5703125" style="52"/>
    <col min="13844" max="13844" width="9.140625" style="52" customWidth="1"/>
    <col min="13845" max="13845" width="14.5703125" style="52" customWidth="1"/>
    <col min="13846" max="13846" width="10.7109375" style="52" customWidth="1"/>
    <col min="13847" max="13847" width="25" style="52" customWidth="1"/>
    <col min="13848" max="13849" width="10.5703125" style="52" customWidth="1"/>
    <col min="13850" max="13851" width="15.7109375" style="52" customWidth="1"/>
    <col min="13852" max="13852" width="9.140625" style="52" customWidth="1"/>
    <col min="13853" max="13856" width="4.7109375" style="52" customWidth="1"/>
    <col min="13857" max="14098" width="9.140625" style="52" customWidth="1"/>
    <col min="14099" max="14099" width="14.5703125" style="52"/>
    <col min="14100" max="14100" width="9.140625" style="52" customWidth="1"/>
    <col min="14101" max="14101" width="14.5703125" style="52" customWidth="1"/>
    <col min="14102" max="14102" width="10.7109375" style="52" customWidth="1"/>
    <col min="14103" max="14103" width="25" style="52" customWidth="1"/>
    <col min="14104" max="14105" width="10.5703125" style="52" customWidth="1"/>
    <col min="14106" max="14107" width="15.7109375" style="52" customWidth="1"/>
    <col min="14108" max="14108" width="9.140625" style="52" customWidth="1"/>
    <col min="14109" max="14112" width="4.7109375" style="52" customWidth="1"/>
    <col min="14113" max="14354" width="9.140625" style="52" customWidth="1"/>
    <col min="14355" max="14355" width="14.5703125" style="52"/>
    <col min="14356" max="14356" width="9.140625" style="52" customWidth="1"/>
    <col min="14357" max="14357" width="14.5703125" style="52" customWidth="1"/>
    <col min="14358" max="14358" width="10.7109375" style="52" customWidth="1"/>
    <col min="14359" max="14359" width="25" style="52" customWidth="1"/>
    <col min="14360" max="14361" width="10.5703125" style="52" customWidth="1"/>
    <col min="14362" max="14363" width="15.7109375" style="52" customWidth="1"/>
    <col min="14364" max="14364" width="9.140625" style="52" customWidth="1"/>
    <col min="14365" max="14368" width="4.7109375" style="52" customWidth="1"/>
    <col min="14369" max="14610" width="9.140625" style="52" customWidth="1"/>
    <col min="14611" max="14611" width="14.5703125" style="52"/>
    <col min="14612" max="14612" width="9.140625" style="52" customWidth="1"/>
    <col min="14613" max="14613" width="14.5703125" style="52" customWidth="1"/>
    <col min="14614" max="14614" width="10.7109375" style="52" customWidth="1"/>
    <col min="14615" max="14615" width="25" style="52" customWidth="1"/>
    <col min="14616" max="14617" width="10.5703125" style="52" customWidth="1"/>
    <col min="14618" max="14619" width="15.7109375" style="52" customWidth="1"/>
    <col min="14620" max="14620" width="9.140625" style="52" customWidth="1"/>
    <col min="14621" max="14624" width="4.7109375" style="52" customWidth="1"/>
    <col min="14625" max="14866" width="9.140625" style="52" customWidth="1"/>
    <col min="14867" max="14867" width="14.5703125" style="52"/>
    <col min="14868" max="14868" width="9.140625" style="52" customWidth="1"/>
    <col min="14869" max="14869" width="14.5703125" style="52" customWidth="1"/>
    <col min="14870" max="14870" width="10.7109375" style="52" customWidth="1"/>
    <col min="14871" max="14871" width="25" style="52" customWidth="1"/>
    <col min="14872" max="14873" width="10.5703125" style="52" customWidth="1"/>
    <col min="14874" max="14875" width="15.7109375" style="52" customWidth="1"/>
    <col min="14876" max="14876" width="9.140625" style="52" customWidth="1"/>
    <col min="14877" max="14880" width="4.7109375" style="52" customWidth="1"/>
    <col min="14881" max="15122" width="9.140625" style="52" customWidth="1"/>
    <col min="15123" max="15123" width="14.5703125" style="52"/>
    <col min="15124" max="15124" width="9.140625" style="52" customWidth="1"/>
    <col min="15125" max="15125" width="14.5703125" style="52" customWidth="1"/>
    <col min="15126" max="15126" width="10.7109375" style="52" customWidth="1"/>
    <col min="15127" max="15127" width="25" style="52" customWidth="1"/>
    <col min="15128" max="15129" width="10.5703125" style="52" customWidth="1"/>
    <col min="15130" max="15131" width="15.7109375" style="52" customWidth="1"/>
    <col min="15132" max="15132" width="9.140625" style="52" customWidth="1"/>
    <col min="15133" max="15136" width="4.7109375" style="52" customWidth="1"/>
    <col min="15137" max="15378" width="9.140625" style="52" customWidth="1"/>
    <col min="15379" max="15379" width="14.5703125" style="52"/>
    <col min="15380" max="15380" width="9.140625" style="52" customWidth="1"/>
    <col min="15381" max="15381" width="14.5703125" style="52" customWidth="1"/>
    <col min="15382" max="15382" width="10.7109375" style="52" customWidth="1"/>
    <col min="15383" max="15383" width="25" style="52" customWidth="1"/>
    <col min="15384" max="15385" width="10.5703125" style="52" customWidth="1"/>
    <col min="15386" max="15387" width="15.7109375" style="52" customWidth="1"/>
    <col min="15388" max="15388" width="9.140625" style="52" customWidth="1"/>
    <col min="15389" max="15392" width="4.7109375" style="52" customWidth="1"/>
    <col min="15393" max="15634" width="9.140625" style="52" customWidth="1"/>
    <col min="15635" max="15635" width="14.5703125" style="52"/>
    <col min="15636" max="15636" width="9.140625" style="52" customWidth="1"/>
    <col min="15637" max="15637" width="14.5703125" style="52" customWidth="1"/>
    <col min="15638" max="15638" width="10.7109375" style="52" customWidth="1"/>
    <col min="15639" max="15639" width="25" style="52" customWidth="1"/>
    <col min="15640" max="15641" width="10.5703125" style="52" customWidth="1"/>
    <col min="15642" max="15643" width="15.7109375" style="52" customWidth="1"/>
    <col min="15644" max="15644" width="9.140625" style="52" customWidth="1"/>
    <col min="15645" max="15648" width="4.7109375" style="52" customWidth="1"/>
    <col min="15649" max="15890" width="9.140625" style="52" customWidth="1"/>
    <col min="15891" max="15891" width="14.5703125" style="52"/>
    <col min="15892" max="15892" width="9.140625" style="52" customWidth="1"/>
    <col min="15893" max="15893" width="14.5703125" style="52" customWidth="1"/>
    <col min="15894" max="15894" width="10.7109375" style="52" customWidth="1"/>
    <col min="15895" max="15895" width="25" style="52" customWidth="1"/>
    <col min="15896" max="15897" width="10.5703125" style="52" customWidth="1"/>
    <col min="15898" max="15899" width="15.7109375" style="52" customWidth="1"/>
    <col min="15900" max="15900" width="9.140625" style="52" customWidth="1"/>
    <col min="15901" max="15904" width="4.7109375" style="52" customWidth="1"/>
    <col min="15905" max="16384" width="9.140625" style="52" customWidth="1"/>
  </cols>
  <sheetData>
    <row r="2" spans="2:32">
      <c r="Q2" s="142"/>
      <c r="R2" s="142"/>
      <c r="S2" s="142"/>
      <c r="T2" s="142"/>
      <c r="U2" s="142"/>
      <c r="V2" s="142"/>
      <c r="W2" s="142"/>
      <c r="X2" s="142"/>
      <c r="Y2" s="158"/>
      <c r="Z2" s="158"/>
      <c r="AA2" s="158"/>
      <c r="AB2" s="158"/>
      <c r="AC2" s="158"/>
      <c r="AD2" s="158"/>
      <c r="AE2" s="158"/>
      <c r="AF2" s="158"/>
    </row>
    <row r="3" spans="2:32" s="87" customFormat="1" ht="24.75" customHeight="1">
      <c r="C3" s="88"/>
      <c r="D3" s="88"/>
      <c r="E3" s="88"/>
      <c r="F3" s="88"/>
      <c r="P3" s="87" t="s">
        <v>7181</v>
      </c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</row>
    <row r="4" spans="2:32" s="87" customFormat="1" ht="24.75" customHeight="1">
      <c r="B4" s="88"/>
      <c r="C4" s="88"/>
      <c r="P4" s="87" t="s">
        <v>7182</v>
      </c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</row>
    <row r="5" spans="2:32" s="87" customFormat="1" ht="17.25" customHeight="1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N5" s="78"/>
      <c r="O5" s="78"/>
      <c r="Q5" s="126" t="s">
        <v>7224</v>
      </c>
      <c r="R5" s="126" t="s">
        <v>7224</v>
      </c>
      <c r="S5" s="126" t="s">
        <v>7224</v>
      </c>
      <c r="T5" s="126" t="s">
        <v>7224</v>
      </c>
      <c r="U5" s="126" t="s">
        <v>7224</v>
      </c>
      <c r="V5" s="126" t="s">
        <v>7224</v>
      </c>
      <c r="W5" s="126" t="s">
        <v>7224</v>
      </c>
      <c r="X5" s="126" t="s">
        <v>7224</v>
      </c>
      <c r="Y5" s="126" t="s">
        <v>7224</v>
      </c>
      <c r="Z5" s="126" t="s">
        <v>7224</v>
      </c>
      <c r="AA5" s="126" t="s">
        <v>7224</v>
      </c>
      <c r="AB5" s="126" t="s">
        <v>7224</v>
      </c>
      <c r="AC5" s="126" t="s">
        <v>7224</v>
      </c>
      <c r="AD5" s="126" t="s">
        <v>7224</v>
      </c>
      <c r="AE5" s="126" t="s">
        <v>7224</v>
      </c>
      <c r="AF5" s="126" t="s">
        <v>7224</v>
      </c>
    </row>
    <row r="6" spans="2:32" s="87" customFormat="1" ht="18.75">
      <c r="B6" s="88"/>
      <c r="C6" s="78"/>
      <c r="E6" s="88"/>
      <c r="F6" s="8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127" t="s">
        <v>7188</v>
      </c>
      <c r="V6" s="127" t="s">
        <v>7189</v>
      </c>
      <c r="W6" s="127" t="s">
        <v>7190</v>
      </c>
      <c r="X6" s="127" t="s">
        <v>7191</v>
      </c>
      <c r="Y6" s="127" t="s">
        <v>7225</v>
      </c>
      <c r="Z6" s="127" t="s">
        <v>7226</v>
      </c>
      <c r="AA6" s="127" t="s">
        <v>7227</v>
      </c>
      <c r="AB6" s="127" t="s">
        <v>7228</v>
      </c>
      <c r="AC6" s="127" t="s">
        <v>7229</v>
      </c>
      <c r="AD6" s="127" t="s">
        <v>7230</v>
      </c>
      <c r="AE6" s="127" t="s">
        <v>7231</v>
      </c>
      <c r="AF6" s="127" t="s">
        <v>7232</v>
      </c>
    </row>
    <row r="7" spans="2:32" s="87" customFormat="1" ht="24.75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78"/>
      <c r="M7" s="78"/>
      <c r="N7" s="78"/>
      <c r="O7" s="78"/>
      <c r="P7" s="95">
        <f>COUNTA(Q7:AH7)</f>
        <v>16</v>
      </c>
      <c r="Q7" s="128" t="s">
        <v>7233</v>
      </c>
      <c r="R7" s="128" t="s">
        <v>7233</v>
      </c>
      <c r="S7" s="128" t="s">
        <v>7233</v>
      </c>
      <c r="T7" s="128" t="s">
        <v>7233</v>
      </c>
      <c r="U7" s="128" t="s">
        <v>7233</v>
      </c>
      <c r="V7" s="128" t="s">
        <v>7233</v>
      </c>
      <c r="W7" s="128" t="s">
        <v>7233</v>
      </c>
      <c r="X7" s="128" t="s">
        <v>7233</v>
      </c>
      <c r="Y7" s="128" t="s">
        <v>7233</v>
      </c>
      <c r="Z7" s="128" t="s">
        <v>7233</v>
      </c>
      <c r="AA7" s="128" t="s">
        <v>7233</v>
      </c>
      <c r="AB7" s="128" t="s">
        <v>7233</v>
      </c>
      <c r="AC7" s="128" t="s">
        <v>7233</v>
      </c>
      <c r="AD7" s="128" t="s">
        <v>7233</v>
      </c>
      <c r="AE7" s="128" t="s">
        <v>7233</v>
      </c>
      <c r="AF7" s="128" t="s">
        <v>7233</v>
      </c>
    </row>
    <row r="8" spans="2:32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130" t="s">
        <v>7193</v>
      </c>
      <c r="V8" s="130" t="s">
        <v>7193</v>
      </c>
      <c r="W8" s="130" t="s">
        <v>7193</v>
      </c>
      <c r="X8" s="130" t="s">
        <v>7193</v>
      </c>
      <c r="Y8" s="130" t="s">
        <v>7193</v>
      </c>
      <c r="Z8" s="130" t="s">
        <v>7193</v>
      </c>
      <c r="AA8" s="130" t="s">
        <v>7193</v>
      </c>
      <c r="AB8" s="130" t="s">
        <v>7193</v>
      </c>
      <c r="AC8" s="130" t="s">
        <v>7193</v>
      </c>
      <c r="AD8" s="130" t="s">
        <v>7193</v>
      </c>
      <c r="AE8" s="130" t="s">
        <v>7193</v>
      </c>
      <c r="AF8" s="130" t="s">
        <v>7193</v>
      </c>
    </row>
    <row r="9" spans="2:32" s="132" customFormat="1" ht="24">
      <c r="B9" s="168" t="s">
        <v>7144</v>
      </c>
      <c r="C9" s="169" t="s">
        <v>7145</v>
      </c>
      <c r="D9" s="170" t="s">
        <v>7146</v>
      </c>
      <c r="E9" s="160" t="s">
        <v>7147</v>
      </c>
      <c r="F9" s="160" t="s">
        <v>7148</v>
      </c>
      <c r="G9" s="160" t="s">
        <v>7149</v>
      </c>
      <c r="H9" s="108" t="s">
        <v>7150</v>
      </c>
      <c r="I9" s="108" t="s">
        <v>7151</v>
      </c>
      <c r="J9" s="108" t="s">
        <v>7152</v>
      </c>
      <c r="K9" s="160" t="s">
        <v>7153</v>
      </c>
      <c r="L9" s="160" t="s">
        <v>7154</v>
      </c>
      <c r="M9" s="160" t="s">
        <v>7155</v>
      </c>
      <c r="N9" s="160" t="s">
        <v>7156</v>
      </c>
      <c r="O9" s="160" t="s">
        <v>7157</v>
      </c>
      <c r="P9" s="160" t="s">
        <v>7150</v>
      </c>
      <c r="Q9" s="131">
        <v>1</v>
      </c>
      <c r="R9" s="131">
        <v>2</v>
      </c>
      <c r="S9" s="131">
        <v>3</v>
      </c>
      <c r="T9" s="131">
        <v>4</v>
      </c>
      <c r="U9" s="131">
        <v>5</v>
      </c>
      <c r="V9" s="131">
        <v>6</v>
      </c>
      <c r="W9" s="131">
        <v>7</v>
      </c>
      <c r="X9" s="131">
        <v>8</v>
      </c>
      <c r="Y9" s="131">
        <v>9</v>
      </c>
      <c r="Z9" s="131">
        <v>10</v>
      </c>
      <c r="AA9" s="131">
        <v>11</v>
      </c>
      <c r="AB9" s="131">
        <v>12</v>
      </c>
      <c r="AC9" s="131">
        <v>13</v>
      </c>
      <c r="AD9" s="131">
        <v>14</v>
      </c>
      <c r="AE9" s="131">
        <v>15</v>
      </c>
      <c r="AF9" s="131">
        <v>16</v>
      </c>
    </row>
    <row r="10" spans="2:32" s="138" customFormat="1" ht="22.15" customHeight="1">
      <c r="B10" s="304" t="s">
        <v>7798</v>
      </c>
      <c r="C10" s="105" t="s">
        <v>6908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2" t="s">
        <v>7234</v>
      </c>
      <c r="J10" s="106"/>
      <c r="K10" s="214" t="s">
        <v>7731</v>
      </c>
      <c r="L10" s="214" t="s">
        <v>7235</v>
      </c>
      <c r="M10" s="139" t="s">
        <v>7236</v>
      </c>
      <c r="N10" s="84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137" t="s">
        <v>315</v>
      </c>
      <c r="V10" s="137" t="s">
        <v>315</v>
      </c>
      <c r="W10" s="137" t="s">
        <v>315</v>
      </c>
      <c r="X10" s="137" t="s">
        <v>315</v>
      </c>
      <c r="Y10" s="137" t="s">
        <v>315</v>
      </c>
      <c r="Z10" s="137" t="s">
        <v>315</v>
      </c>
      <c r="AA10" s="137" t="s">
        <v>315</v>
      </c>
      <c r="AB10" s="137" t="s">
        <v>315</v>
      </c>
      <c r="AC10" s="137" t="s">
        <v>315</v>
      </c>
      <c r="AD10" s="137" t="s">
        <v>315</v>
      </c>
      <c r="AE10" s="137" t="s">
        <v>315</v>
      </c>
      <c r="AF10" s="137" t="s">
        <v>315</v>
      </c>
    </row>
    <row r="11" spans="2:32" s="138" customFormat="1" ht="12.75">
      <c r="B11" s="304" t="s">
        <v>7798</v>
      </c>
      <c r="C11" s="105" t="s">
        <v>6908</v>
      </c>
      <c r="D11" s="133">
        <v>200</v>
      </c>
      <c r="E11" s="511" t="str">
        <f>CONCATENATE("1FE19L1",MID(F11,9,3),IF(MID(F11,13,1)="",0,MID(F11,13,1)),IF(MID(F11,14,1)="",0,MID(F11,14,1)),G11)</f>
        <v>1FE19L1007A0E</v>
      </c>
      <c r="F11" s="512" t="s">
        <v>1426</v>
      </c>
      <c r="G11" s="217" t="s">
        <v>7070</v>
      </c>
      <c r="H11" s="115"/>
      <c r="I11" s="512" t="s">
        <v>7237</v>
      </c>
      <c r="J11" s="106"/>
      <c r="K11" s="215" t="s">
        <v>7238</v>
      </c>
      <c r="L11" s="213" t="s">
        <v>7196</v>
      </c>
      <c r="M11" s="213" t="s">
        <v>7196</v>
      </c>
      <c r="N11" s="81" t="s">
        <v>3</v>
      </c>
      <c r="O11" s="111">
        <v>1</v>
      </c>
      <c r="P11" s="111"/>
      <c r="Q11" s="137" t="s">
        <v>315</v>
      </c>
      <c r="R11" s="137" t="s">
        <v>315</v>
      </c>
      <c r="S11" s="137" t="s">
        <v>315</v>
      </c>
      <c r="T11" s="137" t="s">
        <v>315</v>
      </c>
      <c r="U11" s="137" t="s">
        <v>315</v>
      </c>
      <c r="V11" s="137" t="s">
        <v>315</v>
      </c>
      <c r="W11" s="137" t="s">
        <v>315</v>
      </c>
      <c r="X11" s="137" t="s">
        <v>315</v>
      </c>
      <c r="Y11" s="137" t="s">
        <v>315</v>
      </c>
      <c r="Z11" s="137" t="s">
        <v>315</v>
      </c>
      <c r="AA11" s="137" t="s">
        <v>315</v>
      </c>
      <c r="AB11" s="137" t="s">
        <v>315</v>
      </c>
      <c r="AC11" s="137" t="s">
        <v>315</v>
      </c>
      <c r="AD11" s="137" t="s">
        <v>315</v>
      </c>
      <c r="AE11" s="137" t="s">
        <v>315</v>
      </c>
      <c r="AF11" s="137" t="s">
        <v>315</v>
      </c>
    </row>
    <row r="12" spans="2:32" s="138" customFormat="1" ht="12.75">
      <c r="B12" s="313"/>
      <c r="C12" s="105" t="s">
        <v>6908</v>
      </c>
      <c r="D12" s="133">
        <v>300</v>
      </c>
      <c r="E12" s="513" t="str">
        <f>CONCATENATE("1FE19L1",MID(F12,9,3),IF(MID(F12,13,1)="",0,MID(F12,13,1)),IF(MID(F12,14,1)="",0,MID(F12,14,1)),G12)</f>
        <v>1FE19L1029A0E</v>
      </c>
      <c r="F12" s="512" t="s">
        <v>1618</v>
      </c>
      <c r="G12" s="115" t="s">
        <v>7070</v>
      </c>
      <c r="H12" s="115"/>
      <c r="I12" s="512" t="s">
        <v>7239</v>
      </c>
      <c r="J12" s="106"/>
      <c r="K12" s="415" t="s">
        <v>7240</v>
      </c>
      <c r="L12" s="417" t="s">
        <v>7196</v>
      </c>
      <c r="M12" s="419" t="s">
        <v>7241</v>
      </c>
      <c r="N12" s="84" t="s">
        <v>1619</v>
      </c>
      <c r="O12" s="111">
        <v>0.38</v>
      </c>
      <c r="P12" s="111"/>
      <c r="Q12" s="137" t="s">
        <v>315</v>
      </c>
      <c r="R12" s="137" t="s">
        <v>315</v>
      </c>
      <c r="S12" s="137" t="s">
        <v>315</v>
      </c>
      <c r="T12" s="137" t="s">
        <v>315</v>
      </c>
      <c r="U12" s="137" t="s">
        <v>315</v>
      </c>
      <c r="V12" s="137" t="s">
        <v>315</v>
      </c>
      <c r="W12" s="137" t="s">
        <v>315</v>
      </c>
      <c r="X12" s="137" t="s">
        <v>315</v>
      </c>
      <c r="Y12" s="137" t="s">
        <v>315</v>
      </c>
      <c r="Z12" s="137" t="s">
        <v>315</v>
      </c>
      <c r="AA12" s="137" t="s">
        <v>315</v>
      </c>
      <c r="AB12" s="137" t="s">
        <v>315</v>
      </c>
      <c r="AC12" s="137" t="s">
        <v>315</v>
      </c>
      <c r="AD12" s="137" t="s">
        <v>315</v>
      </c>
      <c r="AE12" s="137" t="s">
        <v>315</v>
      </c>
      <c r="AF12" s="137" t="s">
        <v>315</v>
      </c>
    </row>
    <row r="13" spans="2:32" s="138" customFormat="1" ht="12.75">
      <c r="B13" s="314"/>
      <c r="C13" s="105" t="s">
        <v>6908</v>
      </c>
      <c r="D13" s="133">
        <v>300</v>
      </c>
      <c r="E13" s="513" t="str">
        <f>CONCATENATE("1FE19L1",MID(F13,9,3),IF(MID(F13,13,1)="",0,MID(F13,13,1)),IF(MID(F13,14,1)="",0,MID(F13,14,1)),G13)</f>
        <v>1FE19L1029C0E</v>
      </c>
      <c r="F13" s="512" t="s">
        <v>1620</v>
      </c>
      <c r="G13" s="115" t="s">
        <v>7070</v>
      </c>
      <c r="H13" s="115"/>
      <c r="I13" s="512" t="s">
        <v>7239</v>
      </c>
      <c r="J13" s="106"/>
      <c r="K13" s="416"/>
      <c r="L13" s="418"/>
      <c r="M13" s="416"/>
      <c r="N13" s="84" t="s">
        <v>1621</v>
      </c>
      <c r="O13" s="111">
        <v>0.62</v>
      </c>
      <c r="P13" s="111"/>
      <c r="Q13" s="137" t="s">
        <v>315</v>
      </c>
      <c r="R13" s="137" t="s">
        <v>315</v>
      </c>
      <c r="S13" s="137" t="s">
        <v>315</v>
      </c>
      <c r="T13" s="137" t="s">
        <v>315</v>
      </c>
      <c r="U13" s="137" t="s">
        <v>315</v>
      </c>
      <c r="V13" s="137" t="s">
        <v>315</v>
      </c>
      <c r="W13" s="137" t="s">
        <v>315</v>
      </c>
      <c r="X13" s="137" t="s">
        <v>315</v>
      </c>
      <c r="Y13" s="137" t="s">
        <v>315</v>
      </c>
      <c r="Z13" s="137" t="s">
        <v>315</v>
      </c>
      <c r="AA13" s="137" t="s">
        <v>315</v>
      </c>
      <c r="AB13" s="137" t="s">
        <v>315</v>
      </c>
      <c r="AC13" s="137" t="s">
        <v>315</v>
      </c>
      <c r="AD13" s="137" t="s">
        <v>315</v>
      </c>
      <c r="AE13" s="137" t="s">
        <v>315</v>
      </c>
      <c r="AF13" s="137" t="s">
        <v>315</v>
      </c>
    </row>
    <row r="14" spans="2:32" s="138" customFormat="1" ht="12.75">
      <c r="B14" s="347" t="s">
        <v>8042</v>
      </c>
      <c r="C14" s="105" t="s">
        <v>6908</v>
      </c>
      <c r="D14" s="133">
        <v>400</v>
      </c>
      <c r="E14" s="511" t="str">
        <f>CONCATENATE("1FE14L3",MID(F14,9,3),IF(MID(F14,13,1)="",0,MID(F14,13,1)),IF(MID(F14,14,1)="",0,MID(F14,14,1)),G14)</f>
        <v>1FE14L3161F0C</v>
      </c>
      <c r="F14" s="512" t="s">
        <v>2351</v>
      </c>
      <c r="G14" s="217" t="s">
        <v>7197</v>
      </c>
      <c r="H14" s="115"/>
      <c r="I14" s="512" t="s">
        <v>7242</v>
      </c>
      <c r="J14" s="106"/>
      <c r="K14" s="214" t="s">
        <v>7243</v>
      </c>
      <c r="L14" s="214" t="s">
        <v>2391</v>
      </c>
      <c r="M14" s="139" t="s">
        <v>7244</v>
      </c>
      <c r="N14" s="84" t="s">
        <v>2352</v>
      </c>
      <c r="O14" s="111">
        <v>0.33</v>
      </c>
      <c r="P14" s="111"/>
      <c r="Q14" s="137" t="s">
        <v>7196</v>
      </c>
      <c r="R14" s="137" t="s">
        <v>315</v>
      </c>
      <c r="S14" s="137" t="s">
        <v>7196</v>
      </c>
      <c r="T14" s="137" t="s">
        <v>7196</v>
      </c>
      <c r="U14" s="137" t="s">
        <v>315</v>
      </c>
      <c r="V14" s="137" t="s">
        <v>315</v>
      </c>
      <c r="W14" s="137" t="s">
        <v>7196</v>
      </c>
      <c r="X14" s="137" t="s">
        <v>315</v>
      </c>
      <c r="Y14" s="137" t="s">
        <v>7196</v>
      </c>
      <c r="Z14" s="137" t="s">
        <v>315</v>
      </c>
      <c r="AA14" s="137" t="s">
        <v>7196</v>
      </c>
      <c r="AB14" s="137" t="s">
        <v>7196</v>
      </c>
      <c r="AC14" s="137" t="s">
        <v>315</v>
      </c>
      <c r="AD14" s="137" t="s">
        <v>315</v>
      </c>
      <c r="AE14" s="137" t="s">
        <v>7196</v>
      </c>
      <c r="AF14" s="137" t="s">
        <v>315</v>
      </c>
    </row>
    <row r="15" spans="2:32" s="138" customFormat="1" ht="12.75">
      <c r="B15" s="242"/>
      <c r="C15" s="105" t="s">
        <v>6908</v>
      </c>
      <c r="D15" s="133">
        <v>500</v>
      </c>
      <c r="E15" s="513" t="str">
        <f>CONCATENATE("1FE14L3",MID(F15,9,3),IF(MID(F15,13,1)="",0,MID(F15,13,1)),IF(MID(F15,14,1)="",0,MID(F15,14,1)),G15)</f>
        <v>1FE14L334000A</v>
      </c>
      <c r="F15" s="512" t="s">
        <v>2810</v>
      </c>
      <c r="G15" s="115" t="s">
        <v>6833</v>
      </c>
      <c r="H15" s="115"/>
      <c r="I15" s="512" t="s">
        <v>7245</v>
      </c>
      <c r="J15" s="115"/>
      <c r="K15" s="139" t="s">
        <v>7246</v>
      </c>
      <c r="L15" s="213" t="s">
        <v>7196</v>
      </c>
      <c r="M15" s="213" t="s">
        <v>7196</v>
      </c>
      <c r="N15" s="84" t="s">
        <v>2811</v>
      </c>
      <c r="O15" s="111">
        <v>0.5</v>
      </c>
      <c r="P15" s="111"/>
      <c r="Q15" s="137" t="s">
        <v>7196</v>
      </c>
      <c r="R15" s="137" t="s">
        <v>7196</v>
      </c>
      <c r="S15" s="137" t="s">
        <v>315</v>
      </c>
      <c r="T15" s="137" t="s">
        <v>7196</v>
      </c>
      <c r="U15" s="137" t="s">
        <v>315</v>
      </c>
      <c r="V15" s="137" t="s">
        <v>7196</v>
      </c>
      <c r="W15" s="137" t="s">
        <v>315</v>
      </c>
      <c r="X15" s="137" t="s">
        <v>315</v>
      </c>
      <c r="Y15" s="137" t="s">
        <v>7196</v>
      </c>
      <c r="Z15" s="137" t="s">
        <v>7196</v>
      </c>
      <c r="AA15" s="137" t="s">
        <v>315</v>
      </c>
      <c r="AB15" s="137" t="s">
        <v>7196</v>
      </c>
      <c r="AC15" s="137" t="s">
        <v>315</v>
      </c>
      <c r="AD15" s="137" t="s">
        <v>7196</v>
      </c>
      <c r="AE15" s="137" t="s">
        <v>315</v>
      </c>
      <c r="AF15" s="137" t="s">
        <v>315</v>
      </c>
    </row>
    <row r="16" spans="2:32" s="138" customFormat="1" ht="12.75">
      <c r="B16" s="309" t="s">
        <v>7961</v>
      </c>
      <c r="C16" s="105" t="s">
        <v>6908</v>
      </c>
      <c r="D16" s="133">
        <v>600</v>
      </c>
      <c r="E16" s="511" t="str">
        <f>CONCATENATE("1FE19L1",MID(F16,9,3),IF(MID(F16,13,1)="",0,MID(F16,13,1)),IF(MID(F16,14,1)="",0,MID(F16,14,1)),G16)</f>
        <v>1FE19L1427C0C</v>
      </c>
      <c r="F16" s="512" t="s">
        <v>3006</v>
      </c>
      <c r="G16" s="217" t="s">
        <v>7197</v>
      </c>
      <c r="H16" s="115"/>
      <c r="I16" s="512" t="s">
        <v>7247</v>
      </c>
      <c r="J16" s="115"/>
      <c r="K16" s="139" t="s">
        <v>7248</v>
      </c>
      <c r="L16" s="213" t="s">
        <v>7196</v>
      </c>
      <c r="M16" s="213" t="s">
        <v>7196</v>
      </c>
      <c r="N16" s="84" t="s">
        <v>3007</v>
      </c>
      <c r="O16" s="111">
        <v>0.84</v>
      </c>
      <c r="P16" s="111"/>
      <c r="Q16" s="137" t="s">
        <v>7196</v>
      </c>
      <c r="R16" s="137" t="s">
        <v>7196</v>
      </c>
      <c r="S16" s="137" t="s">
        <v>7196</v>
      </c>
      <c r="T16" s="137" t="s">
        <v>315</v>
      </c>
      <c r="U16" s="137" t="s">
        <v>7196</v>
      </c>
      <c r="V16" s="137" t="s">
        <v>315</v>
      </c>
      <c r="W16" s="137" t="s">
        <v>315</v>
      </c>
      <c r="X16" s="137" t="s">
        <v>315</v>
      </c>
      <c r="Y16" s="137" t="s">
        <v>7196</v>
      </c>
      <c r="Z16" s="137" t="s">
        <v>7196</v>
      </c>
      <c r="AA16" s="137" t="s">
        <v>7196</v>
      </c>
      <c r="AB16" s="137" t="s">
        <v>315</v>
      </c>
      <c r="AC16" s="137" t="s">
        <v>7196</v>
      </c>
      <c r="AD16" s="137" t="s">
        <v>315</v>
      </c>
      <c r="AE16" s="137" t="s">
        <v>315</v>
      </c>
      <c r="AF16" s="137" t="s">
        <v>315</v>
      </c>
    </row>
    <row r="17" spans="2:32" s="138" customFormat="1" ht="12.75">
      <c r="B17" s="315" t="s">
        <v>8026</v>
      </c>
      <c r="C17" s="105" t="s">
        <v>6908</v>
      </c>
      <c r="D17" s="133">
        <v>700</v>
      </c>
      <c r="E17" s="511" t="str">
        <f>CONCATENATE("1FE14L3",MID(F17,9,3),IF(MID(F17,13,1)="",0,MID(F17,13,1)),IF(MID(F17,14,1)="",0,MID(F17,14,1)),G17)</f>
        <v>1FE14L323000J</v>
      </c>
      <c r="F17" s="512" t="s">
        <v>2577</v>
      </c>
      <c r="G17" s="217" t="s">
        <v>7880</v>
      </c>
      <c r="H17" s="115"/>
      <c r="I17" s="512" t="s">
        <v>7250</v>
      </c>
      <c r="J17" s="164"/>
      <c r="K17" s="419" t="s">
        <v>7251</v>
      </c>
      <c r="L17" s="419" t="s">
        <v>2637</v>
      </c>
      <c r="M17" s="417" t="s">
        <v>7196</v>
      </c>
      <c r="N17" s="85" t="s">
        <v>2578</v>
      </c>
      <c r="O17" s="111">
        <v>0</v>
      </c>
      <c r="P17" s="111"/>
      <c r="Q17" s="137" t="s">
        <v>7196</v>
      </c>
      <c r="R17" s="137" t="s">
        <v>7196</v>
      </c>
      <c r="S17" s="137" t="s">
        <v>7196</v>
      </c>
      <c r="T17" s="137" t="s">
        <v>7196</v>
      </c>
      <c r="U17" s="137" t="s">
        <v>7196</v>
      </c>
      <c r="V17" s="137" t="s">
        <v>7196</v>
      </c>
      <c r="W17" s="137" t="s">
        <v>7196</v>
      </c>
      <c r="X17" s="137" t="s">
        <v>7196</v>
      </c>
      <c r="Y17" s="137" t="s">
        <v>315</v>
      </c>
      <c r="Z17" s="137" t="s">
        <v>315</v>
      </c>
      <c r="AA17" s="137" t="s">
        <v>315</v>
      </c>
      <c r="AB17" s="137" t="s">
        <v>315</v>
      </c>
      <c r="AC17" s="137" t="s">
        <v>315</v>
      </c>
      <c r="AD17" s="137" t="s">
        <v>315</v>
      </c>
      <c r="AE17" s="137" t="s">
        <v>315</v>
      </c>
      <c r="AF17" s="137" t="s">
        <v>315</v>
      </c>
    </row>
    <row r="18" spans="2:32">
      <c r="B18" s="316" t="s">
        <v>8045</v>
      </c>
      <c r="C18" s="105" t="s">
        <v>6908</v>
      </c>
      <c r="D18" s="133">
        <v>700</v>
      </c>
      <c r="E18" s="511" t="str">
        <f>CONCATENATE("1FE14L3",MID(F18,9,3),IF(MID(F18,13,1)="",0,MID(F18,13,1)),IF(MID(F18,14,1)="",0,MID(F18,14,1)),G18)</f>
        <v>1FE14L3230B0B</v>
      </c>
      <c r="F18" s="512" t="s">
        <v>7641</v>
      </c>
      <c r="G18" s="217" t="s">
        <v>6836</v>
      </c>
      <c r="H18" s="115"/>
      <c r="I18" s="512" t="s">
        <v>7250</v>
      </c>
      <c r="J18" s="164"/>
      <c r="K18" s="413"/>
      <c r="L18" s="413"/>
      <c r="M18" s="420"/>
      <c r="N18" s="106" t="s">
        <v>2578</v>
      </c>
      <c r="O18" s="111">
        <v>0</v>
      </c>
      <c r="P18" s="111"/>
      <c r="Q18" s="137" t="s">
        <v>7196</v>
      </c>
      <c r="R18" s="137" t="s">
        <v>7196</v>
      </c>
      <c r="S18" s="137" t="s">
        <v>7196</v>
      </c>
      <c r="T18" s="137" t="s">
        <v>7196</v>
      </c>
      <c r="U18" s="137" t="s">
        <v>7196</v>
      </c>
      <c r="V18" s="137" t="s">
        <v>7196</v>
      </c>
      <c r="W18" s="137" t="s">
        <v>7196</v>
      </c>
      <c r="X18" s="137" t="s">
        <v>7196</v>
      </c>
      <c r="Y18" s="137" t="s">
        <v>315</v>
      </c>
      <c r="Z18" s="137" t="s">
        <v>315</v>
      </c>
      <c r="AA18" s="137" t="s">
        <v>315</v>
      </c>
      <c r="AB18" s="137" t="s">
        <v>315</v>
      </c>
      <c r="AC18" s="137" t="s">
        <v>315</v>
      </c>
      <c r="AD18" s="137" t="s">
        <v>315</v>
      </c>
      <c r="AE18" s="137" t="s">
        <v>315</v>
      </c>
      <c r="AF18" s="137" t="s">
        <v>315</v>
      </c>
    </row>
    <row r="20" spans="2:32">
      <c r="B20" s="148"/>
      <c r="F20" s="52" t="s">
        <v>7252</v>
      </c>
    </row>
  </sheetData>
  <mergeCells count="6">
    <mergeCell ref="K12:K13"/>
    <mergeCell ref="L12:L13"/>
    <mergeCell ref="M12:M13"/>
    <mergeCell ref="K17:K18"/>
    <mergeCell ref="L17:L18"/>
    <mergeCell ref="M17:M18"/>
  </mergeCell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X18"/>
  <sheetViews>
    <sheetView zoomScale="70" zoomScaleNormal="70" workbookViewId="0">
      <selection activeCell="Y8" sqref="Y8"/>
    </sheetView>
  </sheetViews>
  <sheetFormatPr baseColWidth="10" defaultColWidth="14.5703125" defaultRowHeight="15" outlineLevelCol="1"/>
  <cols>
    <col min="1" max="1" width="9.140625" style="52" customWidth="1"/>
    <col min="2" max="2" width="15.7109375" style="52" customWidth="1"/>
    <col min="3" max="3" width="10.7109375" style="52" customWidth="1"/>
    <col min="4" max="4" width="13.85546875" style="52" customWidth="1"/>
    <col min="5" max="6" width="16.28515625" style="52" customWidth="1"/>
    <col min="7" max="7" width="11" style="52" customWidth="1"/>
    <col min="8" max="8" width="9.42578125" style="52" customWidth="1"/>
    <col min="9" max="10" width="17.7109375" style="52" customWidth="1"/>
    <col min="11" max="11" width="45.85546875" style="52" hidden="1" customWidth="1" outlineLevel="1"/>
    <col min="12" max="12" width="37.7109375" style="52" hidden="1" customWidth="1" outlineLevel="1"/>
    <col min="13" max="13" width="20.7109375" style="52" hidden="1" customWidth="1" outlineLevel="1"/>
    <col min="14" max="14" width="20.5703125" style="52" customWidth="1" collapsed="1"/>
    <col min="15" max="15" width="9" style="52" customWidth="1"/>
    <col min="16" max="16" width="8" style="52" customWidth="1"/>
    <col min="17" max="24" width="3.85546875" style="52" customWidth="1"/>
    <col min="25" max="219" width="9.140625" style="52" customWidth="1"/>
    <col min="220" max="220" width="14.5703125" style="52"/>
    <col min="221" max="221" width="9.140625" style="52" customWidth="1"/>
    <col min="222" max="222" width="14.5703125" style="52" customWidth="1"/>
    <col min="223" max="223" width="10.7109375" style="52" customWidth="1"/>
    <col min="224" max="224" width="25" style="52" customWidth="1"/>
    <col min="225" max="226" width="10.5703125" style="52" customWidth="1"/>
    <col min="227" max="228" width="15.7109375" style="52" customWidth="1"/>
    <col min="229" max="229" width="9.140625" style="52" customWidth="1"/>
    <col min="230" max="233" width="4.7109375" style="52" customWidth="1"/>
    <col min="234" max="475" width="9.140625" style="52" customWidth="1"/>
    <col min="476" max="476" width="14.5703125" style="52"/>
    <col min="477" max="477" width="9.140625" style="52" customWidth="1"/>
    <col min="478" max="478" width="14.5703125" style="52" customWidth="1"/>
    <col min="479" max="479" width="10.7109375" style="52" customWidth="1"/>
    <col min="480" max="480" width="25" style="52" customWidth="1"/>
    <col min="481" max="482" width="10.5703125" style="52" customWidth="1"/>
    <col min="483" max="484" width="15.7109375" style="52" customWidth="1"/>
    <col min="485" max="485" width="9.140625" style="52" customWidth="1"/>
    <col min="486" max="489" width="4.7109375" style="52" customWidth="1"/>
    <col min="490" max="731" width="9.140625" style="52" customWidth="1"/>
    <col min="732" max="732" width="14.5703125" style="52"/>
    <col min="733" max="733" width="9.140625" style="52" customWidth="1"/>
    <col min="734" max="734" width="14.5703125" style="52" customWidth="1"/>
    <col min="735" max="735" width="10.7109375" style="52" customWidth="1"/>
    <col min="736" max="736" width="25" style="52" customWidth="1"/>
    <col min="737" max="738" width="10.5703125" style="52" customWidth="1"/>
    <col min="739" max="740" width="15.7109375" style="52" customWidth="1"/>
    <col min="741" max="741" width="9.140625" style="52" customWidth="1"/>
    <col min="742" max="745" width="4.7109375" style="52" customWidth="1"/>
    <col min="746" max="987" width="9.140625" style="52" customWidth="1"/>
    <col min="988" max="988" width="14.5703125" style="52"/>
    <col min="989" max="989" width="9.140625" style="52" customWidth="1"/>
    <col min="990" max="990" width="14.5703125" style="52" customWidth="1"/>
    <col min="991" max="991" width="10.7109375" style="52" customWidth="1"/>
    <col min="992" max="992" width="25" style="52" customWidth="1"/>
    <col min="993" max="994" width="10.5703125" style="52" customWidth="1"/>
    <col min="995" max="996" width="15.7109375" style="52" customWidth="1"/>
    <col min="997" max="997" width="9.140625" style="52" customWidth="1"/>
    <col min="998" max="1001" width="4.7109375" style="52" customWidth="1"/>
    <col min="1002" max="1243" width="9.140625" style="52" customWidth="1"/>
    <col min="1244" max="1244" width="14.5703125" style="52"/>
    <col min="1245" max="1245" width="9.140625" style="52" customWidth="1"/>
    <col min="1246" max="1246" width="14.5703125" style="52" customWidth="1"/>
    <col min="1247" max="1247" width="10.7109375" style="52" customWidth="1"/>
    <col min="1248" max="1248" width="25" style="52" customWidth="1"/>
    <col min="1249" max="1250" width="10.5703125" style="52" customWidth="1"/>
    <col min="1251" max="1252" width="15.7109375" style="52" customWidth="1"/>
    <col min="1253" max="1253" width="9.140625" style="52" customWidth="1"/>
    <col min="1254" max="1257" width="4.7109375" style="52" customWidth="1"/>
    <col min="1258" max="1499" width="9.140625" style="52" customWidth="1"/>
    <col min="1500" max="1500" width="14.5703125" style="52"/>
    <col min="1501" max="1501" width="9.140625" style="52" customWidth="1"/>
    <col min="1502" max="1502" width="14.5703125" style="52" customWidth="1"/>
    <col min="1503" max="1503" width="10.7109375" style="52" customWidth="1"/>
    <col min="1504" max="1504" width="25" style="52" customWidth="1"/>
    <col min="1505" max="1506" width="10.5703125" style="52" customWidth="1"/>
    <col min="1507" max="1508" width="15.7109375" style="52" customWidth="1"/>
    <col min="1509" max="1509" width="9.140625" style="52" customWidth="1"/>
    <col min="1510" max="1513" width="4.7109375" style="52" customWidth="1"/>
    <col min="1514" max="1755" width="9.140625" style="52" customWidth="1"/>
    <col min="1756" max="1756" width="14.5703125" style="52"/>
    <col min="1757" max="1757" width="9.140625" style="52" customWidth="1"/>
    <col min="1758" max="1758" width="14.5703125" style="52" customWidth="1"/>
    <col min="1759" max="1759" width="10.7109375" style="52" customWidth="1"/>
    <col min="1760" max="1760" width="25" style="52" customWidth="1"/>
    <col min="1761" max="1762" width="10.5703125" style="52" customWidth="1"/>
    <col min="1763" max="1764" width="15.7109375" style="52" customWidth="1"/>
    <col min="1765" max="1765" width="9.140625" style="52" customWidth="1"/>
    <col min="1766" max="1769" width="4.7109375" style="52" customWidth="1"/>
    <col min="1770" max="2011" width="9.140625" style="52" customWidth="1"/>
    <col min="2012" max="2012" width="14.5703125" style="52"/>
    <col min="2013" max="2013" width="9.140625" style="52" customWidth="1"/>
    <col min="2014" max="2014" width="14.5703125" style="52" customWidth="1"/>
    <col min="2015" max="2015" width="10.7109375" style="52" customWidth="1"/>
    <col min="2016" max="2016" width="25" style="52" customWidth="1"/>
    <col min="2017" max="2018" width="10.5703125" style="52" customWidth="1"/>
    <col min="2019" max="2020" width="15.7109375" style="52" customWidth="1"/>
    <col min="2021" max="2021" width="9.140625" style="52" customWidth="1"/>
    <col min="2022" max="2025" width="4.7109375" style="52" customWidth="1"/>
    <col min="2026" max="2267" width="9.140625" style="52" customWidth="1"/>
    <col min="2268" max="2268" width="14.5703125" style="52"/>
    <col min="2269" max="2269" width="9.140625" style="52" customWidth="1"/>
    <col min="2270" max="2270" width="14.5703125" style="52" customWidth="1"/>
    <col min="2271" max="2271" width="10.7109375" style="52" customWidth="1"/>
    <col min="2272" max="2272" width="25" style="52" customWidth="1"/>
    <col min="2273" max="2274" width="10.5703125" style="52" customWidth="1"/>
    <col min="2275" max="2276" width="15.7109375" style="52" customWidth="1"/>
    <col min="2277" max="2277" width="9.140625" style="52" customWidth="1"/>
    <col min="2278" max="2281" width="4.7109375" style="52" customWidth="1"/>
    <col min="2282" max="2523" width="9.140625" style="52" customWidth="1"/>
    <col min="2524" max="2524" width="14.5703125" style="52"/>
    <col min="2525" max="2525" width="9.140625" style="52" customWidth="1"/>
    <col min="2526" max="2526" width="14.5703125" style="52" customWidth="1"/>
    <col min="2527" max="2527" width="10.7109375" style="52" customWidth="1"/>
    <col min="2528" max="2528" width="25" style="52" customWidth="1"/>
    <col min="2529" max="2530" width="10.5703125" style="52" customWidth="1"/>
    <col min="2531" max="2532" width="15.7109375" style="52" customWidth="1"/>
    <col min="2533" max="2533" width="9.140625" style="52" customWidth="1"/>
    <col min="2534" max="2537" width="4.7109375" style="52" customWidth="1"/>
    <col min="2538" max="2779" width="9.140625" style="52" customWidth="1"/>
    <col min="2780" max="2780" width="14.5703125" style="52"/>
    <col min="2781" max="2781" width="9.140625" style="52" customWidth="1"/>
    <col min="2782" max="2782" width="14.5703125" style="52" customWidth="1"/>
    <col min="2783" max="2783" width="10.7109375" style="52" customWidth="1"/>
    <col min="2784" max="2784" width="25" style="52" customWidth="1"/>
    <col min="2785" max="2786" width="10.5703125" style="52" customWidth="1"/>
    <col min="2787" max="2788" width="15.7109375" style="52" customWidth="1"/>
    <col min="2789" max="2789" width="9.140625" style="52" customWidth="1"/>
    <col min="2790" max="2793" width="4.7109375" style="52" customWidth="1"/>
    <col min="2794" max="3035" width="9.140625" style="52" customWidth="1"/>
    <col min="3036" max="3036" width="14.5703125" style="52"/>
    <col min="3037" max="3037" width="9.140625" style="52" customWidth="1"/>
    <col min="3038" max="3038" width="14.5703125" style="52" customWidth="1"/>
    <col min="3039" max="3039" width="10.7109375" style="52" customWidth="1"/>
    <col min="3040" max="3040" width="25" style="52" customWidth="1"/>
    <col min="3041" max="3042" width="10.5703125" style="52" customWidth="1"/>
    <col min="3043" max="3044" width="15.7109375" style="52" customWidth="1"/>
    <col min="3045" max="3045" width="9.140625" style="52" customWidth="1"/>
    <col min="3046" max="3049" width="4.7109375" style="52" customWidth="1"/>
    <col min="3050" max="3291" width="9.140625" style="52" customWidth="1"/>
    <col min="3292" max="3292" width="14.5703125" style="52"/>
    <col min="3293" max="3293" width="9.140625" style="52" customWidth="1"/>
    <col min="3294" max="3294" width="14.5703125" style="52" customWidth="1"/>
    <col min="3295" max="3295" width="10.7109375" style="52" customWidth="1"/>
    <col min="3296" max="3296" width="25" style="52" customWidth="1"/>
    <col min="3297" max="3298" width="10.5703125" style="52" customWidth="1"/>
    <col min="3299" max="3300" width="15.7109375" style="52" customWidth="1"/>
    <col min="3301" max="3301" width="9.140625" style="52" customWidth="1"/>
    <col min="3302" max="3305" width="4.7109375" style="52" customWidth="1"/>
    <col min="3306" max="3547" width="9.140625" style="52" customWidth="1"/>
    <col min="3548" max="3548" width="14.5703125" style="52"/>
    <col min="3549" max="3549" width="9.140625" style="52" customWidth="1"/>
    <col min="3550" max="3550" width="14.5703125" style="52" customWidth="1"/>
    <col min="3551" max="3551" width="10.7109375" style="52" customWidth="1"/>
    <col min="3552" max="3552" width="25" style="52" customWidth="1"/>
    <col min="3553" max="3554" width="10.5703125" style="52" customWidth="1"/>
    <col min="3555" max="3556" width="15.7109375" style="52" customWidth="1"/>
    <col min="3557" max="3557" width="9.140625" style="52" customWidth="1"/>
    <col min="3558" max="3561" width="4.7109375" style="52" customWidth="1"/>
    <col min="3562" max="3803" width="9.140625" style="52" customWidth="1"/>
    <col min="3804" max="3804" width="14.5703125" style="52"/>
    <col min="3805" max="3805" width="9.140625" style="52" customWidth="1"/>
    <col min="3806" max="3806" width="14.5703125" style="52" customWidth="1"/>
    <col min="3807" max="3807" width="10.7109375" style="52" customWidth="1"/>
    <col min="3808" max="3808" width="25" style="52" customWidth="1"/>
    <col min="3809" max="3810" width="10.5703125" style="52" customWidth="1"/>
    <col min="3811" max="3812" width="15.7109375" style="52" customWidth="1"/>
    <col min="3813" max="3813" width="9.140625" style="52" customWidth="1"/>
    <col min="3814" max="3817" width="4.7109375" style="52" customWidth="1"/>
    <col min="3818" max="4059" width="9.140625" style="52" customWidth="1"/>
    <col min="4060" max="4060" width="14.5703125" style="52"/>
    <col min="4061" max="4061" width="9.140625" style="52" customWidth="1"/>
    <col min="4062" max="4062" width="14.5703125" style="52" customWidth="1"/>
    <col min="4063" max="4063" width="10.7109375" style="52" customWidth="1"/>
    <col min="4064" max="4064" width="25" style="52" customWidth="1"/>
    <col min="4065" max="4066" width="10.5703125" style="52" customWidth="1"/>
    <col min="4067" max="4068" width="15.7109375" style="52" customWidth="1"/>
    <col min="4069" max="4069" width="9.140625" style="52" customWidth="1"/>
    <col min="4070" max="4073" width="4.7109375" style="52" customWidth="1"/>
    <col min="4074" max="4315" width="9.140625" style="52" customWidth="1"/>
    <col min="4316" max="4316" width="14.5703125" style="52"/>
    <col min="4317" max="4317" width="9.140625" style="52" customWidth="1"/>
    <col min="4318" max="4318" width="14.5703125" style="52" customWidth="1"/>
    <col min="4319" max="4319" width="10.7109375" style="52" customWidth="1"/>
    <col min="4320" max="4320" width="25" style="52" customWidth="1"/>
    <col min="4321" max="4322" width="10.5703125" style="52" customWidth="1"/>
    <col min="4323" max="4324" width="15.7109375" style="52" customWidth="1"/>
    <col min="4325" max="4325" width="9.140625" style="52" customWidth="1"/>
    <col min="4326" max="4329" width="4.7109375" style="52" customWidth="1"/>
    <col min="4330" max="4571" width="9.140625" style="52" customWidth="1"/>
    <col min="4572" max="4572" width="14.5703125" style="52"/>
    <col min="4573" max="4573" width="9.140625" style="52" customWidth="1"/>
    <col min="4574" max="4574" width="14.5703125" style="52" customWidth="1"/>
    <col min="4575" max="4575" width="10.7109375" style="52" customWidth="1"/>
    <col min="4576" max="4576" width="25" style="52" customWidth="1"/>
    <col min="4577" max="4578" width="10.5703125" style="52" customWidth="1"/>
    <col min="4579" max="4580" width="15.7109375" style="52" customWidth="1"/>
    <col min="4581" max="4581" width="9.140625" style="52" customWidth="1"/>
    <col min="4582" max="4585" width="4.7109375" style="52" customWidth="1"/>
    <col min="4586" max="4827" width="9.140625" style="52" customWidth="1"/>
    <col min="4828" max="4828" width="14.5703125" style="52"/>
    <col min="4829" max="4829" width="9.140625" style="52" customWidth="1"/>
    <col min="4830" max="4830" width="14.5703125" style="52" customWidth="1"/>
    <col min="4831" max="4831" width="10.7109375" style="52" customWidth="1"/>
    <col min="4832" max="4832" width="25" style="52" customWidth="1"/>
    <col min="4833" max="4834" width="10.5703125" style="52" customWidth="1"/>
    <col min="4835" max="4836" width="15.7109375" style="52" customWidth="1"/>
    <col min="4837" max="4837" width="9.140625" style="52" customWidth="1"/>
    <col min="4838" max="4841" width="4.7109375" style="52" customWidth="1"/>
    <col min="4842" max="5083" width="9.140625" style="52" customWidth="1"/>
    <col min="5084" max="5084" width="14.5703125" style="52"/>
    <col min="5085" max="5085" width="9.140625" style="52" customWidth="1"/>
    <col min="5086" max="5086" width="14.5703125" style="52" customWidth="1"/>
    <col min="5087" max="5087" width="10.7109375" style="52" customWidth="1"/>
    <col min="5088" max="5088" width="25" style="52" customWidth="1"/>
    <col min="5089" max="5090" width="10.5703125" style="52" customWidth="1"/>
    <col min="5091" max="5092" width="15.7109375" style="52" customWidth="1"/>
    <col min="5093" max="5093" width="9.140625" style="52" customWidth="1"/>
    <col min="5094" max="5097" width="4.7109375" style="52" customWidth="1"/>
    <col min="5098" max="5339" width="9.140625" style="52" customWidth="1"/>
    <col min="5340" max="5340" width="14.5703125" style="52"/>
    <col min="5341" max="5341" width="9.140625" style="52" customWidth="1"/>
    <col min="5342" max="5342" width="14.5703125" style="52" customWidth="1"/>
    <col min="5343" max="5343" width="10.7109375" style="52" customWidth="1"/>
    <col min="5344" max="5344" width="25" style="52" customWidth="1"/>
    <col min="5345" max="5346" width="10.5703125" style="52" customWidth="1"/>
    <col min="5347" max="5348" width="15.7109375" style="52" customWidth="1"/>
    <col min="5349" max="5349" width="9.140625" style="52" customWidth="1"/>
    <col min="5350" max="5353" width="4.7109375" style="52" customWidth="1"/>
    <col min="5354" max="5595" width="9.140625" style="52" customWidth="1"/>
    <col min="5596" max="5596" width="14.5703125" style="52"/>
    <col min="5597" max="5597" width="9.140625" style="52" customWidth="1"/>
    <col min="5598" max="5598" width="14.5703125" style="52" customWidth="1"/>
    <col min="5599" max="5599" width="10.7109375" style="52" customWidth="1"/>
    <col min="5600" max="5600" width="25" style="52" customWidth="1"/>
    <col min="5601" max="5602" width="10.5703125" style="52" customWidth="1"/>
    <col min="5603" max="5604" width="15.7109375" style="52" customWidth="1"/>
    <col min="5605" max="5605" width="9.140625" style="52" customWidth="1"/>
    <col min="5606" max="5609" width="4.7109375" style="52" customWidth="1"/>
    <col min="5610" max="5851" width="9.140625" style="52" customWidth="1"/>
    <col min="5852" max="5852" width="14.5703125" style="52"/>
    <col min="5853" max="5853" width="9.140625" style="52" customWidth="1"/>
    <col min="5854" max="5854" width="14.5703125" style="52" customWidth="1"/>
    <col min="5855" max="5855" width="10.7109375" style="52" customWidth="1"/>
    <col min="5856" max="5856" width="25" style="52" customWidth="1"/>
    <col min="5857" max="5858" width="10.5703125" style="52" customWidth="1"/>
    <col min="5859" max="5860" width="15.7109375" style="52" customWidth="1"/>
    <col min="5861" max="5861" width="9.140625" style="52" customWidth="1"/>
    <col min="5862" max="5865" width="4.7109375" style="52" customWidth="1"/>
    <col min="5866" max="6107" width="9.140625" style="52" customWidth="1"/>
    <col min="6108" max="6108" width="14.5703125" style="52"/>
    <col min="6109" max="6109" width="9.140625" style="52" customWidth="1"/>
    <col min="6110" max="6110" width="14.5703125" style="52" customWidth="1"/>
    <col min="6111" max="6111" width="10.7109375" style="52" customWidth="1"/>
    <col min="6112" max="6112" width="25" style="52" customWidth="1"/>
    <col min="6113" max="6114" width="10.5703125" style="52" customWidth="1"/>
    <col min="6115" max="6116" width="15.7109375" style="52" customWidth="1"/>
    <col min="6117" max="6117" width="9.140625" style="52" customWidth="1"/>
    <col min="6118" max="6121" width="4.7109375" style="52" customWidth="1"/>
    <col min="6122" max="6363" width="9.140625" style="52" customWidth="1"/>
    <col min="6364" max="6364" width="14.5703125" style="52"/>
    <col min="6365" max="6365" width="9.140625" style="52" customWidth="1"/>
    <col min="6366" max="6366" width="14.5703125" style="52" customWidth="1"/>
    <col min="6367" max="6367" width="10.7109375" style="52" customWidth="1"/>
    <col min="6368" max="6368" width="25" style="52" customWidth="1"/>
    <col min="6369" max="6370" width="10.5703125" style="52" customWidth="1"/>
    <col min="6371" max="6372" width="15.7109375" style="52" customWidth="1"/>
    <col min="6373" max="6373" width="9.140625" style="52" customWidth="1"/>
    <col min="6374" max="6377" width="4.7109375" style="52" customWidth="1"/>
    <col min="6378" max="6619" width="9.140625" style="52" customWidth="1"/>
    <col min="6620" max="6620" width="14.5703125" style="52"/>
    <col min="6621" max="6621" width="9.140625" style="52" customWidth="1"/>
    <col min="6622" max="6622" width="14.5703125" style="52" customWidth="1"/>
    <col min="6623" max="6623" width="10.7109375" style="52" customWidth="1"/>
    <col min="6624" max="6624" width="25" style="52" customWidth="1"/>
    <col min="6625" max="6626" width="10.5703125" style="52" customWidth="1"/>
    <col min="6627" max="6628" width="15.7109375" style="52" customWidth="1"/>
    <col min="6629" max="6629" width="9.140625" style="52" customWidth="1"/>
    <col min="6630" max="6633" width="4.7109375" style="52" customWidth="1"/>
    <col min="6634" max="6875" width="9.140625" style="52" customWidth="1"/>
    <col min="6876" max="6876" width="14.5703125" style="52"/>
    <col min="6877" max="6877" width="9.140625" style="52" customWidth="1"/>
    <col min="6878" max="6878" width="14.5703125" style="52" customWidth="1"/>
    <col min="6879" max="6879" width="10.7109375" style="52" customWidth="1"/>
    <col min="6880" max="6880" width="25" style="52" customWidth="1"/>
    <col min="6881" max="6882" width="10.5703125" style="52" customWidth="1"/>
    <col min="6883" max="6884" width="15.7109375" style="52" customWidth="1"/>
    <col min="6885" max="6885" width="9.140625" style="52" customWidth="1"/>
    <col min="6886" max="6889" width="4.7109375" style="52" customWidth="1"/>
    <col min="6890" max="7131" width="9.140625" style="52" customWidth="1"/>
    <col min="7132" max="7132" width="14.5703125" style="52"/>
    <col min="7133" max="7133" width="9.140625" style="52" customWidth="1"/>
    <col min="7134" max="7134" width="14.5703125" style="52" customWidth="1"/>
    <col min="7135" max="7135" width="10.7109375" style="52" customWidth="1"/>
    <col min="7136" max="7136" width="25" style="52" customWidth="1"/>
    <col min="7137" max="7138" width="10.5703125" style="52" customWidth="1"/>
    <col min="7139" max="7140" width="15.7109375" style="52" customWidth="1"/>
    <col min="7141" max="7141" width="9.140625" style="52" customWidth="1"/>
    <col min="7142" max="7145" width="4.7109375" style="52" customWidth="1"/>
    <col min="7146" max="7387" width="9.140625" style="52" customWidth="1"/>
    <col min="7388" max="7388" width="14.5703125" style="52"/>
    <col min="7389" max="7389" width="9.140625" style="52" customWidth="1"/>
    <col min="7390" max="7390" width="14.5703125" style="52" customWidth="1"/>
    <col min="7391" max="7391" width="10.7109375" style="52" customWidth="1"/>
    <col min="7392" max="7392" width="25" style="52" customWidth="1"/>
    <col min="7393" max="7394" width="10.5703125" style="52" customWidth="1"/>
    <col min="7395" max="7396" width="15.7109375" style="52" customWidth="1"/>
    <col min="7397" max="7397" width="9.140625" style="52" customWidth="1"/>
    <col min="7398" max="7401" width="4.7109375" style="52" customWidth="1"/>
    <col min="7402" max="7643" width="9.140625" style="52" customWidth="1"/>
    <col min="7644" max="7644" width="14.5703125" style="52"/>
    <col min="7645" max="7645" width="9.140625" style="52" customWidth="1"/>
    <col min="7646" max="7646" width="14.5703125" style="52" customWidth="1"/>
    <col min="7647" max="7647" width="10.7109375" style="52" customWidth="1"/>
    <col min="7648" max="7648" width="25" style="52" customWidth="1"/>
    <col min="7649" max="7650" width="10.5703125" style="52" customWidth="1"/>
    <col min="7651" max="7652" width="15.7109375" style="52" customWidth="1"/>
    <col min="7653" max="7653" width="9.140625" style="52" customWidth="1"/>
    <col min="7654" max="7657" width="4.7109375" style="52" customWidth="1"/>
    <col min="7658" max="7899" width="9.140625" style="52" customWidth="1"/>
    <col min="7900" max="7900" width="14.5703125" style="52"/>
    <col min="7901" max="7901" width="9.140625" style="52" customWidth="1"/>
    <col min="7902" max="7902" width="14.5703125" style="52" customWidth="1"/>
    <col min="7903" max="7903" width="10.7109375" style="52" customWidth="1"/>
    <col min="7904" max="7904" width="25" style="52" customWidth="1"/>
    <col min="7905" max="7906" width="10.5703125" style="52" customWidth="1"/>
    <col min="7907" max="7908" width="15.7109375" style="52" customWidth="1"/>
    <col min="7909" max="7909" width="9.140625" style="52" customWidth="1"/>
    <col min="7910" max="7913" width="4.7109375" style="52" customWidth="1"/>
    <col min="7914" max="8155" width="9.140625" style="52" customWidth="1"/>
    <col min="8156" max="8156" width="14.5703125" style="52"/>
    <col min="8157" max="8157" width="9.140625" style="52" customWidth="1"/>
    <col min="8158" max="8158" width="14.5703125" style="52" customWidth="1"/>
    <col min="8159" max="8159" width="10.7109375" style="52" customWidth="1"/>
    <col min="8160" max="8160" width="25" style="52" customWidth="1"/>
    <col min="8161" max="8162" width="10.5703125" style="52" customWidth="1"/>
    <col min="8163" max="8164" width="15.7109375" style="52" customWidth="1"/>
    <col min="8165" max="8165" width="9.140625" style="52" customWidth="1"/>
    <col min="8166" max="8169" width="4.7109375" style="52" customWidth="1"/>
    <col min="8170" max="8411" width="9.140625" style="52" customWidth="1"/>
    <col min="8412" max="8412" width="14.5703125" style="52"/>
    <col min="8413" max="8413" width="9.140625" style="52" customWidth="1"/>
    <col min="8414" max="8414" width="14.5703125" style="52" customWidth="1"/>
    <col min="8415" max="8415" width="10.7109375" style="52" customWidth="1"/>
    <col min="8416" max="8416" width="25" style="52" customWidth="1"/>
    <col min="8417" max="8418" width="10.5703125" style="52" customWidth="1"/>
    <col min="8419" max="8420" width="15.7109375" style="52" customWidth="1"/>
    <col min="8421" max="8421" width="9.140625" style="52" customWidth="1"/>
    <col min="8422" max="8425" width="4.7109375" style="52" customWidth="1"/>
    <col min="8426" max="8667" width="9.140625" style="52" customWidth="1"/>
    <col min="8668" max="8668" width="14.5703125" style="52"/>
    <col min="8669" max="8669" width="9.140625" style="52" customWidth="1"/>
    <col min="8670" max="8670" width="14.5703125" style="52" customWidth="1"/>
    <col min="8671" max="8671" width="10.7109375" style="52" customWidth="1"/>
    <col min="8672" max="8672" width="25" style="52" customWidth="1"/>
    <col min="8673" max="8674" width="10.5703125" style="52" customWidth="1"/>
    <col min="8675" max="8676" width="15.7109375" style="52" customWidth="1"/>
    <col min="8677" max="8677" width="9.140625" style="52" customWidth="1"/>
    <col min="8678" max="8681" width="4.7109375" style="52" customWidth="1"/>
    <col min="8682" max="8923" width="9.140625" style="52" customWidth="1"/>
    <col min="8924" max="8924" width="14.5703125" style="52"/>
    <col min="8925" max="8925" width="9.140625" style="52" customWidth="1"/>
    <col min="8926" max="8926" width="14.5703125" style="52" customWidth="1"/>
    <col min="8927" max="8927" width="10.7109375" style="52" customWidth="1"/>
    <col min="8928" max="8928" width="25" style="52" customWidth="1"/>
    <col min="8929" max="8930" width="10.5703125" style="52" customWidth="1"/>
    <col min="8931" max="8932" width="15.7109375" style="52" customWidth="1"/>
    <col min="8933" max="8933" width="9.140625" style="52" customWidth="1"/>
    <col min="8934" max="8937" width="4.7109375" style="52" customWidth="1"/>
    <col min="8938" max="9179" width="9.140625" style="52" customWidth="1"/>
    <col min="9180" max="9180" width="14.5703125" style="52"/>
    <col min="9181" max="9181" width="9.140625" style="52" customWidth="1"/>
    <col min="9182" max="9182" width="14.5703125" style="52" customWidth="1"/>
    <col min="9183" max="9183" width="10.7109375" style="52" customWidth="1"/>
    <col min="9184" max="9184" width="25" style="52" customWidth="1"/>
    <col min="9185" max="9186" width="10.5703125" style="52" customWidth="1"/>
    <col min="9187" max="9188" width="15.7109375" style="52" customWidth="1"/>
    <col min="9189" max="9189" width="9.140625" style="52" customWidth="1"/>
    <col min="9190" max="9193" width="4.7109375" style="52" customWidth="1"/>
    <col min="9194" max="9435" width="9.140625" style="52" customWidth="1"/>
    <col min="9436" max="9436" width="14.5703125" style="52"/>
    <col min="9437" max="9437" width="9.140625" style="52" customWidth="1"/>
    <col min="9438" max="9438" width="14.5703125" style="52" customWidth="1"/>
    <col min="9439" max="9439" width="10.7109375" style="52" customWidth="1"/>
    <col min="9440" max="9440" width="25" style="52" customWidth="1"/>
    <col min="9441" max="9442" width="10.5703125" style="52" customWidth="1"/>
    <col min="9443" max="9444" width="15.7109375" style="52" customWidth="1"/>
    <col min="9445" max="9445" width="9.140625" style="52" customWidth="1"/>
    <col min="9446" max="9449" width="4.7109375" style="52" customWidth="1"/>
    <col min="9450" max="9691" width="9.140625" style="52" customWidth="1"/>
    <col min="9692" max="9692" width="14.5703125" style="52"/>
    <col min="9693" max="9693" width="9.140625" style="52" customWidth="1"/>
    <col min="9694" max="9694" width="14.5703125" style="52" customWidth="1"/>
    <col min="9695" max="9695" width="10.7109375" style="52" customWidth="1"/>
    <col min="9696" max="9696" width="25" style="52" customWidth="1"/>
    <col min="9697" max="9698" width="10.5703125" style="52" customWidth="1"/>
    <col min="9699" max="9700" width="15.7109375" style="52" customWidth="1"/>
    <col min="9701" max="9701" width="9.140625" style="52" customWidth="1"/>
    <col min="9702" max="9705" width="4.7109375" style="52" customWidth="1"/>
    <col min="9706" max="9947" width="9.140625" style="52" customWidth="1"/>
    <col min="9948" max="9948" width="14.5703125" style="52"/>
    <col min="9949" max="9949" width="9.140625" style="52" customWidth="1"/>
    <col min="9950" max="9950" width="14.5703125" style="52" customWidth="1"/>
    <col min="9951" max="9951" width="10.7109375" style="52" customWidth="1"/>
    <col min="9952" max="9952" width="25" style="52" customWidth="1"/>
    <col min="9953" max="9954" width="10.5703125" style="52" customWidth="1"/>
    <col min="9955" max="9956" width="15.7109375" style="52" customWidth="1"/>
    <col min="9957" max="9957" width="9.140625" style="52" customWidth="1"/>
    <col min="9958" max="9961" width="4.7109375" style="52" customWidth="1"/>
    <col min="9962" max="10203" width="9.140625" style="52" customWidth="1"/>
    <col min="10204" max="10204" width="14.5703125" style="52"/>
    <col min="10205" max="10205" width="9.140625" style="52" customWidth="1"/>
    <col min="10206" max="10206" width="14.5703125" style="52" customWidth="1"/>
    <col min="10207" max="10207" width="10.7109375" style="52" customWidth="1"/>
    <col min="10208" max="10208" width="25" style="52" customWidth="1"/>
    <col min="10209" max="10210" width="10.5703125" style="52" customWidth="1"/>
    <col min="10211" max="10212" width="15.7109375" style="52" customWidth="1"/>
    <col min="10213" max="10213" width="9.140625" style="52" customWidth="1"/>
    <col min="10214" max="10217" width="4.7109375" style="52" customWidth="1"/>
    <col min="10218" max="10459" width="9.140625" style="52" customWidth="1"/>
    <col min="10460" max="10460" width="14.5703125" style="52"/>
    <col min="10461" max="10461" width="9.140625" style="52" customWidth="1"/>
    <col min="10462" max="10462" width="14.5703125" style="52" customWidth="1"/>
    <col min="10463" max="10463" width="10.7109375" style="52" customWidth="1"/>
    <col min="10464" max="10464" width="25" style="52" customWidth="1"/>
    <col min="10465" max="10466" width="10.5703125" style="52" customWidth="1"/>
    <col min="10467" max="10468" width="15.7109375" style="52" customWidth="1"/>
    <col min="10469" max="10469" width="9.140625" style="52" customWidth="1"/>
    <col min="10470" max="10473" width="4.7109375" style="52" customWidth="1"/>
    <col min="10474" max="10715" width="9.140625" style="52" customWidth="1"/>
    <col min="10716" max="10716" width="14.5703125" style="52"/>
    <col min="10717" max="10717" width="9.140625" style="52" customWidth="1"/>
    <col min="10718" max="10718" width="14.5703125" style="52" customWidth="1"/>
    <col min="10719" max="10719" width="10.7109375" style="52" customWidth="1"/>
    <col min="10720" max="10720" width="25" style="52" customWidth="1"/>
    <col min="10721" max="10722" width="10.5703125" style="52" customWidth="1"/>
    <col min="10723" max="10724" width="15.7109375" style="52" customWidth="1"/>
    <col min="10725" max="10725" width="9.140625" style="52" customWidth="1"/>
    <col min="10726" max="10729" width="4.7109375" style="52" customWidth="1"/>
    <col min="10730" max="10971" width="9.140625" style="52" customWidth="1"/>
    <col min="10972" max="10972" width="14.5703125" style="52"/>
    <col min="10973" max="10973" width="9.140625" style="52" customWidth="1"/>
    <col min="10974" max="10974" width="14.5703125" style="52" customWidth="1"/>
    <col min="10975" max="10975" width="10.7109375" style="52" customWidth="1"/>
    <col min="10976" max="10976" width="25" style="52" customWidth="1"/>
    <col min="10977" max="10978" width="10.5703125" style="52" customWidth="1"/>
    <col min="10979" max="10980" width="15.7109375" style="52" customWidth="1"/>
    <col min="10981" max="10981" width="9.140625" style="52" customWidth="1"/>
    <col min="10982" max="10985" width="4.7109375" style="52" customWidth="1"/>
    <col min="10986" max="11227" width="9.140625" style="52" customWidth="1"/>
    <col min="11228" max="11228" width="14.5703125" style="52"/>
    <col min="11229" max="11229" width="9.140625" style="52" customWidth="1"/>
    <col min="11230" max="11230" width="14.5703125" style="52" customWidth="1"/>
    <col min="11231" max="11231" width="10.7109375" style="52" customWidth="1"/>
    <col min="11232" max="11232" width="25" style="52" customWidth="1"/>
    <col min="11233" max="11234" width="10.5703125" style="52" customWidth="1"/>
    <col min="11235" max="11236" width="15.7109375" style="52" customWidth="1"/>
    <col min="11237" max="11237" width="9.140625" style="52" customWidth="1"/>
    <col min="11238" max="11241" width="4.7109375" style="52" customWidth="1"/>
    <col min="11242" max="11483" width="9.140625" style="52" customWidth="1"/>
    <col min="11484" max="11484" width="14.5703125" style="52"/>
    <col min="11485" max="11485" width="9.140625" style="52" customWidth="1"/>
    <col min="11486" max="11486" width="14.5703125" style="52" customWidth="1"/>
    <col min="11487" max="11487" width="10.7109375" style="52" customWidth="1"/>
    <col min="11488" max="11488" width="25" style="52" customWidth="1"/>
    <col min="11489" max="11490" width="10.5703125" style="52" customWidth="1"/>
    <col min="11491" max="11492" width="15.7109375" style="52" customWidth="1"/>
    <col min="11493" max="11493" width="9.140625" style="52" customWidth="1"/>
    <col min="11494" max="11497" width="4.7109375" style="52" customWidth="1"/>
    <col min="11498" max="11739" width="9.140625" style="52" customWidth="1"/>
    <col min="11740" max="11740" width="14.5703125" style="52"/>
    <col min="11741" max="11741" width="9.140625" style="52" customWidth="1"/>
    <col min="11742" max="11742" width="14.5703125" style="52" customWidth="1"/>
    <col min="11743" max="11743" width="10.7109375" style="52" customWidth="1"/>
    <col min="11744" max="11744" width="25" style="52" customWidth="1"/>
    <col min="11745" max="11746" width="10.5703125" style="52" customWidth="1"/>
    <col min="11747" max="11748" width="15.7109375" style="52" customWidth="1"/>
    <col min="11749" max="11749" width="9.140625" style="52" customWidth="1"/>
    <col min="11750" max="11753" width="4.7109375" style="52" customWidth="1"/>
    <col min="11754" max="11995" width="9.140625" style="52" customWidth="1"/>
    <col min="11996" max="11996" width="14.5703125" style="52"/>
    <col min="11997" max="11997" width="9.140625" style="52" customWidth="1"/>
    <col min="11998" max="11998" width="14.5703125" style="52" customWidth="1"/>
    <col min="11999" max="11999" width="10.7109375" style="52" customWidth="1"/>
    <col min="12000" max="12000" width="25" style="52" customWidth="1"/>
    <col min="12001" max="12002" width="10.5703125" style="52" customWidth="1"/>
    <col min="12003" max="12004" width="15.7109375" style="52" customWidth="1"/>
    <col min="12005" max="12005" width="9.140625" style="52" customWidth="1"/>
    <col min="12006" max="12009" width="4.7109375" style="52" customWidth="1"/>
    <col min="12010" max="12251" width="9.140625" style="52" customWidth="1"/>
    <col min="12252" max="12252" width="14.5703125" style="52"/>
    <col min="12253" max="12253" width="9.140625" style="52" customWidth="1"/>
    <col min="12254" max="12254" width="14.5703125" style="52" customWidth="1"/>
    <col min="12255" max="12255" width="10.7109375" style="52" customWidth="1"/>
    <col min="12256" max="12256" width="25" style="52" customWidth="1"/>
    <col min="12257" max="12258" width="10.5703125" style="52" customWidth="1"/>
    <col min="12259" max="12260" width="15.7109375" style="52" customWidth="1"/>
    <col min="12261" max="12261" width="9.140625" style="52" customWidth="1"/>
    <col min="12262" max="12265" width="4.7109375" style="52" customWidth="1"/>
    <col min="12266" max="12507" width="9.140625" style="52" customWidth="1"/>
    <col min="12508" max="12508" width="14.5703125" style="52"/>
    <col min="12509" max="12509" width="9.140625" style="52" customWidth="1"/>
    <col min="12510" max="12510" width="14.5703125" style="52" customWidth="1"/>
    <col min="12511" max="12511" width="10.7109375" style="52" customWidth="1"/>
    <col min="12512" max="12512" width="25" style="52" customWidth="1"/>
    <col min="12513" max="12514" width="10.5703125" style="52" customWidth="1"/>
    <col min="12515" max="12516" width="15.7109375" style="52" customWidth="1"/>
    <col min="12517" max="12517" width="9.140625" style="52" customWidth="1"/>
    <col min="12518" max="12521" width="4.7109375" style="52" customWidth="1"/>
    <col min="12522" max="12763" width="9.140625" style="52" customWidth="1"/>
    <col min="12764" max="12764" width="14.5703125" style="52"/>
    <col min="12765" max="12765" width="9.140625" style="52" customWidth="1"/>
    <col min="12766" max="12766" width="14.5703125" style="52" customWidth="1"/>
    <col min="12767" max="12767" width="10.7109375" style="52" customWidth="1"/>
    <col min="12768" max="12768" width="25" style="52" customWidth="1"/>
    <col min="12769" max="12770" width="10.5703125" style="52" customWidth="1"/>
    <col min="12771" max="12772" width="15.7109375" style="52" customWidth="1"/>
    <col min="12773" max="12773" width="9.140625" style="52" customWidth="1"/>
    <col min="12774" max="12777" width="4.7109375" style="52" customWidth="1"/>
    <col min="12778" max="13019" width="9.140625" style="52" customWidth="1"/>
    <col min="13020" max="13020" width="14.5703125" style="52"/>
    <col min="13021" max="13021" width="9.140625" style="52" customWidth="1"/>
    <col min="13022" max="13022" width="14.5703125" style="52" customWidth="1"/>
    <col min="13023" max="13023" width="10.7109375" style="52" customWidth="1"/>
    <col min="13024" max="13024" width="25" style="52" customWidth="1"/>
    <col min="13025" max="13026" width="10.5703125" style="52" customWidth="1"/>
    <col min="13027" max="13028" width="15.7109375" style="52" customWidth="1"/>
    <col min="13029" max="13029" width="9.140625" style="52" customWidth="1"/>
    <col min="13030" max="13033" width="4.7109375" style="52" customWidth="1"/>
    <col min="13034" max="13275" width="9.140625" style="52" customWidth="1"/>
    <col min="13276" max="13276" width="14.5703125" style="52"/>
    <col min="13277" max="13277" width="9.140625" style="52" customWidth="1"/>
    <col min="13278" max="13278" width="14.5703125" style="52" customWidth="1"/>
    <col min="13279" max="13279" width="10.7109375" style="52" customWidth="1"/>
    <col min="13280" max="13280" width="25" style="52" customWidth="1"/>
    <col min="13281" max="13282" width="10.5703125" style="52" customWidth="1"/>
    <col min="13283" max="13284" width="15.7109375" style="52" customWidth="1"/>
    <col min="13285" max="13285" width="9.140625" style="52" customWidth="1"/>
    <col min="13286" max="13289" width="4.7109375" style="52" customWidth="1"/>
    <col min="13290" max="13531" width="9.140625" style="52" customWidth="1"/>
    <col min="13532" max="13532" width="14.5703125" style="52"/>
    <col min="13533" max="13533" width="9.140625" style="52" customWidth="1"/>
    <col min="13534" max="13534" width="14.5703125" style="52" customWidth="1"/>
    <col min="13535" max="13535" width="10.7109375" style="52" customWidth="1"/>
    <col min="13536" max="13536" width="25" style="52" customWidth="1"/>
    <col min="13537" max="13538" width="10.5703125" style="52" customWidth="1"/>
    <col min="13539" max="13540" width="15.7109375" style="52" customWidth="1"/>
    <col min="13541" max="13541" width="9.140625" style="52" customWidth="1"/>
    <col min="13542" max="13545" width="4.7109375" style="52" customWidth="1"/>
    <col min="13546" max="13787" width="9.140625" style="52" customWidth="1"/>
    <col min="13788" max="13788" width="14.5703125" style="52"/>
    <col min="13789" max="13789" width="9.140625" style="52" customWidth="1"/>
    <col min="13790" max="13790" width="14.5703125" style="52" customWidth="1"/>
    <col min="13791" max="13791" width="10.7109375" style="52" customWidth="1"/>
    <col min="13792" max="13792" width="25" style="52" customWidth="1"/>
    <col min="13793" max="13794" width="10.5703125" style="52" customWidth="1"/>
    <col min="13795" max="13796" width="15.7109375" style="52" customWidth="1"/>
    <col min="13797" max="13797" width="9.140625" style="52" customWidth="1"/>
    <col min="13798" max="13801" width="4.7109375" style="52" customWidth="1"/>
    <col min="13802" max="14043" width="9.140625" style="52" customWidth="1"/>
    <col min="14044" max="14044" width="14.5703125" style="52"/>
    <col min="14045" max="14045" width="9.140625" style="52" customWidth="1"/>
    <col min="14046" max="14046" width="14.5703125" style="52" customWidth="1"/>
    <col min="14047" max="14047" width="10.7109375" style="52" customWidth="1"/>
    <col min="14048" max="14048" width="25" style="52" customWidth="1"/>
    <col min="14049" max="14050" width="10.5703125" style="52" customWidth="1"/>
    <col min="14051" max="14052" width="15.7109375" style="52" customWidth="1"/>
    <col min="14053" max="14053" width="9.140625" style="52" customWidth="1"/>
    <col min="14054" max="14057" width="4.7109375" style="52" customWidth="1"/>
    <col min="14058" max="14299" width="9.140625" style="52" customWidth="1"/>
    <col min="14300" max="14300" width="14.5703125" style="52"/>
    <col min="14301" max="14301" width="9.140625" style="52" customWidth="1"/>
    <col min="14302" max="14302" width="14.5703125" style="52" customWidth="1"/>
    <col min="14303" max="14303" width="10.7109375" style="52" customWidth="1"/>
    <col min="14304" max="14304" width="25" style="52" customWidth="1"/>
    <col min="14305" max="14306" width="10.5703125" style="52" customWidth="1"/>
    <col min="14307" max="14308" width="15.7109375" style="52" customWidth="1"/>
    <col min="14309" max="14309" width="9.140625" style="52" customWidth="1"/>
    <col min="14310" max="14313" width="4.7109375" style="52" customWidth="1"/>
    <col min="14314" max="14555" width="9.140625" style="52" customWidth="1"/>
    <col min="14556" max="14556" width="14.5703125" style="52"/>
    <col min="14557" max="14557" width="9.140625" style="52" customWidth="1"/>
    <col min="14558" max="14558" width="14.5703125" style="52" customWidth="1"/>
    <col min="14559" max="14559" width="10.7109375" style="52" customWidth="1"/>
    <col min="14560" max="14560" width="25" style="52" customWidth="1"/>
    <col min="14561" max="14562" width="10.5703125" style="52" customWidth="1"/>
    <col min="14563" max="14564" width="15.7109375" style="52" customWidth="1"/>
    <col min="14565" max="14565" width="9.140625" style="52" customWidth="1"/>
    <col min="14566" max="14569" width="4.7109375" style="52" customWidth="1"/>
    <col min="14570" max="14811" width="9.140625" style="52" customWidth="1"/>
    <col min="14812" max="14812" width="14.5703125" style="52"/>
    <col min="14813" max="14813" width="9.140625" style="52" customWidth="1"/>
    <col min="14814" max="14814" width="14.5703125" style="52" customWidth="1"/>
    <col min="14815" max="14815" width="10.7109375" style="52" customWidth="1"/>
    <col min="14816" max="14816" width="25" style="52" customWidth="1"/>
    <col min="14817" max="14818" width="10.5703125" style="52" customWidth="1"/>
    <col min="14819" max="14820" width="15.7109375" style="52" customWidth="1"/>
    <col min="14821" max="14821" width="9.140625" style="52" customWidth="1"/>
    <col min="14822" max="14825" width="4.7109375" style="52" customWidth="1"/>
    <col min="14826" max="15067" width="9.140625" style="52" customWidth="1"/>
    <col min="15068" max="15068" width="14.5703125" style="52"/>
    <col min="15069" max="15069" width="9.140625" style="52" customWidth="1"/>
    <col min="15070" max="15070" width="14.5703125" style="52" customWidth="1"/>
    <col min="15071" max="15071" width="10.7109375" style="52" customWidth="1"/>
    <col min="15072" max="15072" width="25" style="52" customWidth="1"/>
    <col min="15073" max="15074" width="10.5703125" style="52" customWidth="1"/>
    <col min="15075" max="15076" width="15.7109375" style="52" customWidth="1"/>
    <col min="15077" max="15077" width="9.140625" style="52" customWidth="1"/>
    <col min="15078" max="15081" width="4.7109375" style="52" customWidth="1"/>
    <col min="15082" max="15323" width="9.140625" style="52" customWidth="1"/>
    <col min="15324" max="15324" width="14.5703125" style="52"/>
    <col min="15325" max="15325" width="9.140625" style="52" customWidth="1"/>
    <col min="15326" max="15326" width="14.5703125" style="52" customWidth="1"/>
    <col min="15327" max="15327" width="10.7109375" style="52" customWidth="1"/>
    <col min="15328" max="15328" width="25" style="52" customWidth="1"/>
    <col min="15329" max="15330" width="10.5703125" style="52" customWidth="1"/>
    <col min="15331" max="15332" width="15.7109375" style="52" customWidth="1"/>
    <col min="15333" max="15333" width="9.140625" style="52" customWidth="1"/>
    <col min="15334" max="15337" width="4.7109375" style="52" customWidth="1"/>
    <col min="15338" max="15579" width="9.140625" style="52" customWidth="1"/>
    <col min="15580" max="15580" width="14.5703125" style="52"/>
    <col min="15581" max="15581" width="9.140625" style="52" customWidth="1"/>
    <col min="15582" max="15582" width="14.5703125" style="52" customWidth="1"/>
    <col min="15583" max="15583" width="10.7109375" style="52" customWidth="1"/>
    <col min="15584" max="15584" width="25" style="52" customWidth="1"/>
    <col min="15585" max="15586" width="10.5703125" style="52" customWidth="1"/>
    <col min="15587" max="15588" width="15.7109375" style="52" customWidth="1"/>
    <col min="15589" max="15589" width="9.140625" style="52" customWidth="1"/>
    <col min="15590" max="15593" width="4.7109375" style="52" customWidth="1"/>
    <col min="15594" max="15835" width="9.140625" style="52" customWidth="1"/>
    <col min="15836" max="15836" width="14.5703125" style="52"/>
    <col min="15837" max="15837" width="9.140625" style="52" customWidth="1"/>
    <col min="15838" max="15838" width="14.5703125" style="52" customWidth="1"/>
    <col min="15839" max="15839" width="10.7109375" style="52" customWidth="1"/>
    <col min="15840" max="15840" width="25" style="52" customWidth="1"/>
    <col min="15841" max="15842" width="10.5703125" style="52" customWidth="1"/>
    <col min="15843" max="15844" width="15.7109375" style="52" customWidth="1"/>
    <col min="15845" max="15845" width="9.140625" style="52" customWidth="1"/>
    <col min="15846" max="15849" width="4.7109375" style="52" customWidth="1"/>
    <col min="15850" max="16384" width="9.140625" style="52" customWidth="1"/>
  </cols>
  <sheetData>
    <row r="2" spans="2:24">
      <c r="Q2" s="123"/>
      <c r="R2" s="123"/>
      <c r="S2" s="123"/>
      <c r="T2" s="123"/>
      <c r="U2" s="148"/>
      <c r="V2" s="148"/>
      <c r="W2" s="148"/>
      <c r="X2" s="148"/>
    </row>
    <row r="3" spans="2:24" s="87" customFormat="1" ht="24.75" customHeight="1">
      <c r="C3" s="88"/>
      <c r="D3" s="88"/>
      <c r="E3" s="88"/>
      <c r="F3" s="88"/>
      <c r="P3" s="87" t="s">
        <v>7181</v>
      </c>
      <c r="Q3" s="149"/>
      <c r="R3" s="149"/>
      <c r="S3" s="149"/>
      <c r="T3" s="149"/>
      <c r="U3" s="124"/>
      <c r="V3" s="124"/>
      <c r="W3" s="124"/>
      <c r="X3" s="124"/>
    </row>
    <row r="4" spans="2:24" s="87" customFormat="1" ht="24.75" customHeight="1">
      <c r="B4" s="88"/>
      <c r="C4" s="88"/>
      <c r="P4" s="87" t="s">
        <v>7182</v>
      </c>
      <c r="Q4" s="125"/>
      <c r="R4" s="125"/>
      <c r="S4" s="125"/>
      <c r="T4" s="125"/>
      <c r="U4" s="125"/>
      <c r="V4" s="125"/>
      <c r="W4" s="125"/>
      <c r="X4" s="125"/>
    </row>
    <row r="5" spans="2:24" s="87" customFormat="1" ht="18" customHeight="1">
      <c r="D5" s="78"/>
      <c r="H5" s="78"/>
      <c r="I5" s="78"/>
      <c r="J5" s="78"/>
      <c r="K5" s="78"/>
      <c r="L5" s="78"/>
      <c r="M5" s="78"/>
      <c r="N5" s="78"/>
      <c r="O5" s="78"/>
      <c r="Q5" s="206" t="s">
        <v>7869</v>
      </c>
      <c r="R5" s="206" t="s">
        <v>7869</v>
      </c>
      <c r="S5" s="206" t="s">
        <v>7869</v>
      </c>
      <c r="T5" s="206" t="s">
        <v>7869</v>
      </c>
      <c r="U5" s="206" t="s">
        <v>7869</v>
      </c>
      <c r="V5" s="206" t="s">
        <v>7869</v>
      </c>
      <c r="W5" s="206" t="s">
        <v>7869</v>
      </c>
      <c r="X5" s="206" t="s">
        <v>7869</v>
      </c>
    </row>
    <row r="6" spans="2:24" s="87" customFormat="1" ht="18.75">
      <c r="B6" s="88"/>
      <c r="C6" s="78"/>
      <c r="E6" s="88"/>
      <c r="F6" s="8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127" t="s">
        <v>7225</v>
      </c>
      <c r="V6" s="127" t="s">
        <v>7226</v>
      </c>
      <c r="W6" s="127" t="s">
        <v>7227</v>
      </c>
      <c r="X6" s="127" t="s">
        <v>7228</v>
      </c>
    </row>
    <row r="7" spans="2:24" s="87" customFormat="1" ht="24.75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78"/>
      <c r="M7" s="78"/>
      <c r="N7" s="78"/>
      <c r="O7" s="78"/>
      <c r="P7" s="95">
        <f>COUNTA(Q7:X7)</f>
        <v>8</v>
      </c>
      <c r="Q7" s="128" t="s">
        <v>7253</v>
      </c>
      <c r="R7" s="128" t="s">
        <v>7253</v>
      </c>
      <c r="S7" s="128" t="s">
        <v>7253</v>
      </c>
      <c r="T7" s="128" t="s">
        <v>7253</v>
      </c>
      <c r="U7" s="128" t="s">
        <v>7253</v>
      </c>
      <c r="V7" s="128" t="s">
        <v>7253</v>
      </c>
      <c r="W7" s="128" t="s">
        <v>7253</v>
      </c>
      <c r="X7" s="128" t="s">
        <v>7253</v>
      </c>
    </row>
    <row r="8" spans="2:24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130" t="s">
        <v>7193</v>
      </c>
      <c r="V8" s="130" t="s">
        <v>7193</v>
      </c>
      <c r="W8" s="130" t="s">
        <v>7193</v>
      </c>
      <c r="X8" s="130" t="s">
        <v>7193</v>
      </c>
    </row>
    <row r="9" spans="2:24" s="132" customFormat="1" ht="24">
      <c r="B9" s="98" t="s">
        <v>7144</v>
      </c>
      <c r="C9" s="99" t="s">
        <v>7145</v>
      </c>
      <c r="D9" s="100" t="s">
        <v>7146</v>
      </c>
      <c r="E9" s="101" t="s">
        <v>7147</v>
      </c>
      <c r="F9" s="101" t="s">
        <v>7148</v>
      </c>
      <c r="G9" s="101" t="s">
        <v>7149</v>
      </c>
      <c r="H9" s="102" t="s">
        <v>7150</v>
      </c>
      <c r="I9" s="102" t="s">
        <v>7151</v>
      </c>
      <c r="J9" s="102" t="s">
        <v>7152</v>
      </c>
      <c r="K9" s="101" t="s">
        <v>7153</v>
      </c>
      <c r="L9" s="101" t="s">
        <v>7154</v>
      </c>
      <c r="M9" s="101" t="s">
        <v>7155</v>
      </c>
      <c r="N9" s="101" t="s">
        <v>7156</v>
      </c>
      <c r="O9" s="101" t="s">
        <v>7157</v>
      </c>
      <c r="P9" s="101" t="s">
        <v>7150</v>
      </c>
      <c r="Q9" s="131">
        <v>1</v>
      </c>
      <c r="R9" s="131">
        <v>2</v>
      </c>
      <c r="S9" s="131">
        <v>3</v>
      </c>
      <c r="T9" s="131">
        <v>4</v>
      </c>
      <c r="U9" s="131">
        <v>9</v>
      </c>
      <c r="V9" s="131">
        <v>10</v>
      </c>
      <c r="W9" s="131">
        <v>11</v>
      </c>
      <c r="X9" s="131">
        <v>12</v>
      </c>
    </row>
    <row r="10" spans="2:24" s="138" customFormat="1" ht="28.15" customHeight="1">
      <c r="B10" s="304" t="s">
        <v>7974</v>
      </c>
      <c r="C10" s="150" t="s">
        <v>6915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4" t="s">
        <v>7952</v>
      </c>
      <c r="J10" s="218" t="s">
        <v>7254</v>
      </c>
      <c r="K10" s="232" t="s">
        <v>7976</v>
      </c>
      <c r="L10" s="214" t="s">
        <v>7823</v>
      </c>
      <c r="M10" s="248" t="s">
        <v>7263</v>
      </c>
      <c r="N10" s="81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137" t="s">
        <v>315</v>
      </c>
      <c r="V10" s="137" t="s">
        <v>315</v>
      </c>
      <c r="W10" s="137" t="s">
        <v>315</v>
      </c>
      <c r="X10" s="137" t="s">
        <v>315</v>
      </c>
    </row>
    <row r="11" spans="2:24" s="138" customFormat="1" ht="36" customHeight="1">
      <c r="B11" s="302" t="s">
        <v>7966</v>
      </c>
      <c r="C11" s="150" t="s">
        <v>6915</v>
      </c>
      <c r="D11" s="133">
        <v>200</v>
      </c>
      <c r="E11" s="511" t="str">
        <f>CONCATENATE("1FE14L3",MID(F11,9,3),IF(MID(F11,13,1)="",0,MID(F11,13,1)),IF(MID(F11,14,1)="",0,MID(F11,14,1)),G11)</f>
        <v>1FE14L307600F</v>
      </c>
      <c r="F11" s="512" t="s">
        <v>2059</v>
      </c>
      <c r="G11" s="217" t="s">
        <v>7977</v>
      </c>
      <c r="H11" s="115"/>
      <c r="I11" s="514" t="s">
        <v>7979</v>
      </c>
      <c r="J11" s="218" t="s">
        <v>7255</v>
      </c>
      <c r="K11" s="232" t="s">
        <v>7995</v>
      </c>
      <c r="L11" s="232" t="s">
        <v>7994</v>
      </c>
      <c r="M11" s="152" t="s">
        <v>7196</v>
      </c>
      <c r="N11" s="84" t="s">
        <v>2060</v>
      </c>
      <c r="O11" s="111">
        <v>0.88</v>
      </c>
      <c r="P11" s="111"/>
      <c r="Q11" s="137" t="s">
        <v>315</v>
      </c>
      <c r="R11" s="137" t="s">
        <v>7196</v>
      </c>
      <c r="S11" s="137" t="s">
        <v>315</v>
      </c>
      <c r="T11" s="137" t="s">
        <v>7196</v>
      </c>
      <c r="U11" s="137" t="s">
        <v>315</v>
      </c>
      <c r="V11" s="137" t="s">
        <v>7196</v>
      </c>
      <c r="W11" s="137" t="s">
        <v>315</v>
      </c>
      <c r="X11" s="137" t="s">
        <v>7196</v>
      </c>
    </row>
    <row r="12" spans="2:24" s="138" customFormat="1" ht="22.5">
      <c r="B12" s="317"/>
      <c r="C12" s="150" t="s">
        <v>6915</v>
      </c>
      <c r="D12" s="133">
        <v>201</v>
      </c>
      <c r="E12" s="513" t="str">
        <f>CONCATENATE("1FE14L3",MID(F12,9,3),IF(MID(F12,13,1)="",0,MID(F12,13,1)),IF(MID(F12,14,1)="",0,MID(F12,14,1)),G12)</f>
        <v>1FE14L3076B0A</v>
      </c>
      <c r="F12" s="512" t="s">
        <v>2062</v>
      </c>
      <c r="G12" s="115" t="s">
        <v>6833</v>
      </c>
      <c r="H12" s="115"/>
      <c r="I12" s="512" t="s">
        <v>7256</v>
      </c>
      <c r="J12" s="106"/>
      <c r="K12" s="212" t="s">
        <v>7257</v>
      </c>
      <c r="L12" s="152" t="s">
        <v>7196</v>
      </c>
      <c r="M12" s="152" t="s">
        <v>7196</v>
      </c>
      <c r="N12" s="84" t="s">
        <v>2063</v>
      </c>
      <c r="O12" s="111">
        <v>0.12</v>
      </c>
      <c r="P12" s="111"/>
      <c r="Q12" s="137" t="s">
        <v>7196</v>
      </c>
      <c r="R12" s="137" t="s">
        <v>315</v>
      </c>
      <c r="S12" s="137" t="s">
        <v>7196</v>
      </c>
      <c r="T12" s="137" t="s">
        <v>315</v>
      </c>
      <c r="U12" s="137" t="s">
        <v>7196</v>
      </c>
      <c r="V12" s="137" t="s">
        <v>315</v>
      </c>
      <c r="W12" s="137" t="s">
        <v>7196</v>
      </c>
      <c r="X12" s="137" t="s">
        <v>315</v>
      </c>
    </row>
    <row r="13" spans="2:24" s="138" customFormat="1" ht="15" customHeight="1">
      <c r="B13" s="242"/>
      <c r="C13" s="150" t="s">
        <v>6915</v>
      </c>
      <c r="D13" s="133">
        <v>300</v>
      </c>
      <c r="E13" s="513" t="str">
        <f>CONCATENATE("1FE19L1",MID(F13,9,3),IF(MID(F13,13,1)="",0,MID(F13,13,1)),IF(MID(F13,14,1)="",0,MID(F13,14,1)),G13)</f>
        <v>1FE19L122600A</v>
      </c>
      <c r="F13" s="512" t="s">
        <v>2571</v>
      </c>
      <c r="G13" s="115" t="s">
        <v>6833</v>
      </c>
      <c r="H13" s="115"/>
      <c r="I13" s="512" t="s">
        <v>7258</v>
      </c>
      <c r="J13" s="106"/>
      <c r="K13" s="419" t="s">
        <v>7259</v>
      </c>
      <c r="L13" s="417" t="s">
        <v>7196</v>
      </c>
      <c r="M13" s="417" t="s">
        <v>7196</v>
      </c>
      <c r="N13" s="84" t="s">
        <v>2572</v>
      </c>
      <c r="O13" s="111">
        <v>0.68421052631578949</v>
      </c>
      <c r="P13" s="111"/>
      <c r="Q13" s="137" t="s">
        <v>7196</v>
      </c>
      <c r="R13" s="137" t="s">
        <v>7196</v>
      </c>
      <c r="S13" s="137" t="s">
        <v>315</v>
      </c>
      <c r="T13" s="137" t="s">
        <v>315</v>
      </c>
      <c r="U13" s="137" t="s">
        <v>7196</v>
      </c>
      <c r="V13" s="137" t="s">
        <v>7196</v>
      </c>
      <c r="W13" s="137" t="s">
        <v>315</v>
      </c>
      <c r="X13" s="137" t="s">
        <v>315</v>
      </c>
    </row>
    <row r="14" spans="2:24" s="154" customFormat="1" ht="15" customHeight="1">
      <c r="B14" s="242"/>
      <c r="C14" s="150" t="s">
        <v>6915</v>
      </c>
      <c r="D14" s="133">
        <v>300</v>
      </c>
      <c r="E14" s="513" t="str">
        <f>CONCATENATE("1FE19L1",MID(F14,9,3),IF(MID(F14,13,1)="",0,MID(F14,13,1)),IF(MID(F14,14,1)="",0,MID(F14,14,1)),G14)</f>
        <v>1FE19L1226B0A</v>
      </c>
      <c r="F14" s="512" t="s">
        <v>2574</v>
      </c>
      <c r="G14" s="115" t="s">
        <v>6833</v>
      </c>
      <c r="H14" s="115"/>
      <c r="I14" s="512" t="s">
        <v>7258</v>
      </c>
      <c r="J14" s="106"/>
      <c r="K14" s="416"/>
      <c r="L14" s="420"/>
      <c r="M14" s="420"/>
      <c r="N14" s="84" t="s">
        <v>2575</v>
      </c>
      <c r="O14" s="111">
        <v>0.31578947368421051</v>
      </c>
      <c r="P14" s="111"/>
      <c r="Q14" s="137" t="s">
        <v>7196</v>
      </c>
      <c r="R14" s="137" t="s">
        <v>7196</v>
      </c>
      <c r="S14" s="137" t="s">
        <v>315</v>
      </c>
      <c r="T14" s="137" t="s">
        <v>315</v>
      </c>
      <c r="U14" s="137" t="s">
        <v>7196</v>
      </c>
      <c r="V14" s="137" t="s">
        <v>7196</v>
      </c>
      <c r="W14" s="137" t="s">
        <v>315</v>
      </c>
      <c r="X14" s="137" t="s">
        <v>315</v>
      </c>
    </row>
    <row r="15" spans="2:24" s="154" customFormat="1" ht="15" customHeight="1">
      <c r="B15" s="315" t="s">
        <v>8026</v>
      </c>
      <c r="C15" s="150" t="s">
        <v>6915</v>
      </c>
      <c r="D15" s="133">
        <v>400</v>
      </c>
      <c r="E15" s="511" t="str">
        <f>CONCATENATE("1FE14L3",MID(F15,9,3),IF(MID(F15,13,1)="",0,MID(F15,13,1)),IF(MID(F15,14,1)="",0,MID(F15,14,1)),G15)</f>
        <v>1FE14L323000J</v>
      </c>
      <c r="F15" s="512" t="s">
        <v>2577</v>
      </c>
      <c r="G15" s="217" t="s">
        <v>7880</v>
      </c>
      <c r="H15" s="115"/>
      <c r="I15" s="512" t="s">
        <v>7260</v>
      </c>
      <c r="J15" s="106"/>
      <c r="K15" s="419">
        <v>230152</v>
      </c>
      <c r="L15" s="419" t="s">
        <v>2583</v>
      </c>
      <c r="M15" s="417" t="s">
        <v>7196</v>
      </c>
      <c r="N15" s="84" t="s">
        <v>2578</v>
      </c>
      <c r="O15" s="111">
        <v>0</v>
      </c>
      <c r="P15" s="111"/>
      <c r="Q15" s="137" t="s">
        <v>7196</v>
      </c>
      <c r="R15" s="137" t="s">
        <v>7196</v>
      </c>
      <c r="S15" s="137" t="s">
        <v>7196</v>
      </c>
      <c r="T15" s="137" t="s">
        <v>7196</v>
      </c>
      <c r="U15" s="137" t="s">
        <v>315</v>
      </c>
      <c r="V15" s="137" t="s">
        <v>315</v>
      </c>
      <c r="W15" s="137" t="s">
        <v>315</v>
      </c>
      <c r="X15" s="137" t="s">
        <v>315</v>
      </c>
    </row>
    <row r="16" spans="2:24" s="138" customFormat="1" ht="15" customHeight="1">
      <c r="B16" s="223" t="s">
        <v>8046</v>
      </c>
      <c r="C16" s="150" t="s">
        <v>6915</v>
      </c>
      <c r="D16" s="133">
        <v>400</v>
      </c>
      <c r="E16" s="511" t="str">
        <f>CONCATENATE("1FE14L3",MID(F16,9,3),IF(MID(F16,13,1)="",0,MID(F16,13,1)),IF(MID(F16,14,1)="",0,MID(F16,14,1)),G16)</f>
        <v>1FE14L3230B0B</v>
      </c>
      <c r="F16" s="512" t="s">
        <v>7641</v>
      </c>
      <c r="G16" s="217" t="s">
        <v>6836</v>
      </c>
      <c r="H16" s="115"/>
      <c r="I16" s="512" t="s">
        <v>7260</v>
      </c>
      <c r="J16" s="106"/>
      <c r="K16" s="413"/>
      <c r="L16" s="413"/>
      <c r="M16" s="420"/>
      <c r="N16" s="106" t="s">
        <v>2578</v>
      </c>
      <c r="O16" s="111">
        <v>0</v>
      </c>
      <c r="P16" s="111"/>
      <c r="Q16" s="137" t="s">
        <v>7196</v>
      </c>
      <c r="R16" s="137" t="s">
        <v>7196</v>
      </c>
      <c r="S16" s="137" t="s">
        <v>7196</v>
      </c>
      <c r="T16" s="137" t="s">
        <v>7196</v>
      </c>
      <c r="U16" s="137" t="s">
        <v>315</v>
      </c>
      <c r="V16" s="137" t="s">
        <v>315</v>
      </c>
      <c r="W16" s="137" t="s">
        <v>315</v>
      </c>
      <c r="X16" s="137" t="s">
        <v>315</v>
      </c>
    </row>
    <row r="18" spans="2:6">
      <c r="B18" s="148"/>
      <c r="F18" s="52" t="s">
        <v>7252</v>
      </c>
    </row>
  </sheetData>
  <mergeCells count="6">
    <mergeCell ref="K13:K14"/>
    <mergeCell ref="L13:L14"/>
    <mergeCell ref="M13:M14"/>
    <mergeCell ref="K15:K16"/>
    <mergeCell ref="L15:L16"/>
    <mergeCell ref="M15:M16"/>
  </mergeCell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Z20"/>
  <sheetViews>
    <sheetView zoomScale="70" zoomScaleNormal="70" workbookViewId="0">
      <selection activeCell="AA8" sqref="AA8"/>
    </sheetView>
  </sheetViews>
  <sheetFormatPr baseColWidth="10" defaultColWidth="14.5703125" defaultRowHeight="15" outlineLevelCol="1"/>
  <cols>
    <col min="1" max="1" width="9.140625" style="52" customWidth="1"/>
    <col min="2" max="2" width="12.7109375" style="52" customWidth="1"/>
    <col min="3" max="3" width="10.7109375" style="52" customWidth="1"/>
    <col min="4" max="4" width="11.42578125" style="52" customWidth="1"/>
    <col min="5" max="6" width="15.7109375" style="52" customWidth="1"/>
    <col min="7" max="7" width="11" style="52" customWidth="1"/>
    <col min="8" max="8" width="9.42578125" style="52" customWidth="1"/>
    <col min="9" max="9" width="18.5703125" style="52" customWidth="1"/>
    <col min="10" max="10" width="15.7109375" style="52" customWidth="1"/>
    <col min="11" max="11" width="45.85546875" style="52" hidden="1" customWidth="1" outlineLevel="1"/>
    <col min="12" max="12" width="35.7109375" style="52" hidden="1" customWidth="1" outlineLevel="1"/>
    <col min="13" max="13" width="20.7109375" style="52" hidden="1" customWidth="1" outlineLevel="1"/>
    <col min="14" max="14" width="30.28515625" style="52" customWidth="1" collapsed="1"/>
    <col min="15" max="15" width="9" style="52" customWidth="1"/>
    <col min="16" max="16" width="8" style="52" customWidth="1"/>
    <col min="17" max="26" width="3.7109375" style="52" customWidth="1"/>
    <col min="27" max="221" width="9.140625" style="52" customWidth="1"/>
    <col min="222" max="222" width="14.5703125" style="52"/>
    <col min="223" max="223" width="9.140625" style="52" customWidth="1"/>
    <col min="224" max="224" width="14.5703125" style="52" customWidth="1"/>
    <col min="225" max="225" width="10.7109375" style="52" customWidth="1"/>
    <col min="226" max="226" width="25" style="52" customWidth="1"/>
    <col min="227" max="228" width="10.5703125" style="52" customWidth="1"/>
    <col min="229" max="230" width="15.7109375" style="52" customWidth="1"/>
    <col min="231" max="231" width="9.140625" style="52" customWidth="1"/>
    <col min="232" max="235" width="4.7109375" style="52" customWidth="1"/>
    <col min="236" max="477" width="9.140625" style="52" customWidth="1"/>
    <col min="478" max="478" width="14.5703125" style="52"/>
    <col min="479" max="479" width="9.140625" style="52" customWidth="1"/>
    <col min="480" max="480" width="14.5703125" style="52" customWidth="1"/>
    <col min="481" max="481" width="10.7109375" style="52" customWidth="1"/>
    <col min="482" max="482" width="25" style="52" customWidth="1"/>
    <col min="483" max="484" width="10.5703125" style="52" customWidth="1"/>
    <col min="485" max="486" width="15.7109375" style="52" customWidth="1"/>
    <col min="487" max="487" width="9.140625" style="52" customWidth="1"/>
    <col min="488" max="491" width="4.7109375" style="52" customWidth="1"/>
    <col min="492" max="733" width="9.140625" style="52" customWidth="1"/>
    <col min="734" max="734" width="14.5703125" style="52"/>
    <col min="735" max="735" width="9.140625" style="52" customWidth="1"/>
    <col min="736" max="736" width="14.5703125" style="52" customWidth="1"/>
    <col min="737" max="737" width="10.7109375" style="52" customWidth="1"/>
    <col min="738" max="738" width="25" style="52" customWidth="1"/>
    <col min="739" max="740" width="10.5703125" style="52" customWidth="1"/>
    <col min="741" max="742" width="15.7109375" style="52" customWidth="1"/>
    <col min="743" max="743" width="9.140625" style="52" customWidth="1"/>
    <col min="744" max="747" width="4.7109375" style="52" customWidth="1"/>
    <col min="748" max="989" width="9.140625" style="52" customWidth="1"/>
    <col min="990" max="990" width="14.5703125" style="52"/>
    <col min="991" max="991" width="9.140625" style="52" customWidth="1"/>
    <col min="992" max="992" width="14.5703125" style="52" customWidth="1"/>
    <col min="993" max="993" width="10.7109375" style="52" customWidth="1"/>
    <col min="994" max="994" width="25" style="52" customWidth="1"/>
    <col min="995" max="996" width="10.5703125" style="52" customWidth="1"/>
    <col min="997" max="998" width="15.7109375" style="52" customWidth="1"/>
    <col min="999" max="999" width="9.140625" style="52" customWidth="1"/>
    <col min="1000" max="1003" width="4.7109375" style="52" customWidth="1"/>
    <col min="1004" max="1245" width="9.140625" style="52" customWidth="1"/>
    <col min="1246" max="1246" width="14.5703125" style="52"/>
    <col min="1247" max="1247" width="9.140625" style="52" customWidth="1"/>
    <col min="1248" max="1248" width="14.5703125" style="52" customWidth="1"/>
    <col min="1249" max="1249" width="10.7109375" style="52" customWidth="1"/>
    <col min="1250" max="1250" width="25" style="52" customWidth="1"/>
    <col min="1251" max="1252" width="10.5703125" style="52" customWidth="1"/>
    <col min="1253" max="1254" width="15.7109375" style="52" customWidth="1"/>
    <col min="1255" max="1255" width="9.140625" style="52" customWidth="1"/>
    <col min="1256" max="1259" width="4.7109375" style="52" customWidth="1"/>
    <col min="1260" max="1501" width="9.140625" style="52" customWidth="1"/>
    <col min="1502" max="1502" width="14.5703125" style="52"/>
    <col min="1503" max="1503" width="9.140625" style="52" customWidth="1"/>
    <col min="1504" max="1504" width="14.5703125" style="52" customWidth="1"/>
    <col min="1505" max="1505" width="10.7109375" style="52" customWidth="1"/>
    <col min="1506" max="1506" width="25" style="52" customWidth="1"/>
    <col min="1507" max="1508" width="10.5703125" style="52" customWidth="1"/>
    <col min="1509" max="1510" width="15.7109375" style="52" customWidth="1"/>
    <col min="1511" max="1511" width="9.140625" style="52" customWidth="1"/>
    <col min="1512" max="1515" width="4.7109375" style="52" customWidth="1"/>
    <col min="1516" max="1757" width="9.140625" style="52" customWidth="1"/>
    <col min="1758" max="1758" width="14.5703125" style="52"/>
    <col min="1759" max="1759" width="9.140625" style="52" customWidth="1"/>
    <col min="1760" max="1760" width="14.5703125" style="52" customWidth="1"/>
    <col min="1761" max="1761" width="10.7109375" style="52" customWidth="1"/>
    <col min="1762" max="1762" width="25" style="52" customWidth="1"/>
    <col min="1763" max="1764" width="10.5703125" style="52" customWidth="1"/>
    <col min="1765" max="1766" width="15.7109375" style="52" customWidth="1"/>
    <col min="1767" max="1767" width="9.140625" style="52" customWidth="1"/>
    <col min="1768" max="1771" width="4.7109375" style="52" customWidth="1"/>
    <col min="1772" max="2013" width="9.140625" style="52" customWidth="1"/>
    <col min="2014" max="2014" width="14.5703125" style="52"/>
    <col min="2015" max="2015" width="9.140625" style="52" customWidth="1"/>
    <col min="2016" max="2016" width="14.5703125" style="52" customWidth="1"/>
    <col min="2017" max="2017" width="10.7109375" style="52" customWidth="1"/>
    <col min="2018" max="2018" width="25" style="52" customWidth="1"/>
    <col min="2019" max="2020" width="10.5703125" style="52" customWidth="1"/>
    <col min="2021" max="2022" width="15.7109375" style="52" customWidth="1"/>
    <col min="2023" max="2023" width="9.140625" style="52" customWidth="1"/>
    <col min="2024" max="2027" width="4.7109375" style="52" customWidth="1"/>
    <col min="2028" max="2269" width="9.140625" style="52" customWidth="1"/>
    <col min="2270" max="2270" width="14.5703125" style="52"/>
    <col min="2271" max="2271" width="9.140625" style="52" customWidth="1"/>
    <col min="2272" max="2272" width="14.5703125" style="52" customWidth="1"/>
    <col min="2273" max="2273" width="10.7109375" style="52" customWidth="1"/>
    <col min="2274" max="2274" width="25" style="52" customWidth="1"/>
    <col min="2275" max="2276" width="10.5703125" style="52" customWidth="1"/>
    <col min="2277" max="2278" width="15.7109375" style="52" customWidth="1"/>
    <col min="2279" max="2279" width="9.140625" style="52" customWidth="1"/>
    <col min="2280" max="2283" width="4.7109375" style="52" customWidth="1"/>
    <col min="2284" max="2525" width="9.140625" style="52" customWidth="1"/>
    <col min="2526" max="2526" width="14.5703125" style="52"/>
    <col min="2527" max="2527" width="9.140625" style="52" customWidth="1"/>
    <col min="2528" max="2528" width="14.5703125" style="52" customWidth="1"/>
    <col min="2529" max="2529" width="10.7109375" style="52" customWidth="1"/>
    <col min="2530" max="2530" width="25" style="52" customWidth="1"/>
    <col min="2531" max="2532" width="10.5703125" style="52" customWidth="1"/>
    <col min="2533" max="2534" width="15.7109375" style="52" customWidth="1"/>
    <col min="2535" max="2535" width="9.140625" style="52" customWidth="1"/>
    <col min="2536" max="2539" width="4.7109375" style="52" customWidth="1"/>
    <col min="2540" max="2781" width="9.140625" style="52" customWidth="1"/>
    <col min="2782" max="2782" width="14.5703125" style="52"/>
    <col min="2783" max="2783" width="9.140625" style="52" customWidth="1"/>
    <col min="2784" max="2784" width="14.5703125" style="52" customWidth="1"/>
    <col min="2785" max="2785" width="10.7109375" style="52" customWidth="1"/>
    <col min="2786" max="2786" width="25" style="52" customWidth="1"/>
    <col min="2787" max="2788" width="10.5703125" style="52" customWidth="1"/>
    <col min="2789" max="2790" width="15.7109375" style="52" customWidth="1"/>
    <col min="2791" max="2791" width="9.140625" style="52" customWidth="1"/>
    <col min="2792" max="2795" width="4.7109375" style="52" customWidth="1"/>
    <col min="2796" max="3037" width="9.140625" style="52" customWidth="1"/>
    <col min="3038" max="3038" width="14.5703125" style="52"/>
    <col min="3039" max="3039" width="9.140625" style="52" customWidth="1"/>
    <col min="3040" max="3040" width="14.5703125" style="52" customWidth="1"/>
    <col min="3041" max="3041" width="10.7109375" style="52" customWidth="1"/>
    <col min="3042" max="3042" width="25" style="52" customWidth="1"/>
    <col min="3043" max="3044" width="10.5703125" style="52" customWidth="1"/>
    <col min="3045" max="3046" width="15.7109375" style="52" customWidth="1"/>
    <col min="3047" max="3047" width="9.140625" style="52" customWidth="1"/>
    <col min="3048" max="3051" width="4.7109375" style="52" customWidth="1"/>
    <col min="3052" max="3293" width="9.140625" style="52" customWidth="1"/>
    <col min="3294" max="3294" width="14.5703125" style="52"/>
    <col min="3295" max="3295" width="9.140625" style="52" customWidth="1"/>
    <col min="3296" max="3296" width="14.5703125" style="52" customWidth="1"/>
    <col min="3297" max="3297" width="10.7109375" style="52" customWidth="1"/>
    <col min="3298" max="3298" width="25" style="52" customWidth="1"/>
    <col min="3299" max="3300" width="10.5703125" style="52" customWidth="1"/>
    <col min="3301" max="3302" width="15.7109375" style="52" customWidth="1"/>
    <col min="3303" max="3303" width="9.140625" style="52" customWidth="1"/>
    <col min="3304" max="3307" width="4.7109375" style="52" customWidth="1"/>
    <col min="3308" max="3549" width="9.140625" style="52" customWidth="1"/>
    <col min="3550" max="3550" width="14.5703125" style="52"/>
    <col min="3551" max="3551" width="9.140625" style="52" customWidth="1"/>
    <col min="3552" max="3552" width="14.5703125" style="52" customWidth="1"/>
    <col min="3553" max="3553" width="10.7109375" style="52" customWidth="1"/>
    <col min="3554" max="3554" width="25" style="52" customWidth="1"/>
    <col min="3555" max="3556" width="10.5703125" style="52" customWidth="1"/>
    <col min="3557" max="3558" width="15.7109375" style="52" customWidth="1"/>
    <col min="3559" max="3559" width="9.140625" style="52" customWidth="1"/>
    <col min="3560" max="3563" width="4.7109375" style="52" customWidth="1"/>
    <col min="3564" max="3805" width="9.140625" style="52" customWidth="1"/>
    <col min="3806" max="3806" width="14.5703125" style="52"/>
    <col min="3807" max="3807" width="9.140625" style="52" customWidth="1"/>
    <col min="3808" max="3808" width="14.5703125" style="52" customWidth="1"/>
    <col min="3809" max="3809" width="10.7109375" style="52" customWidth="1"/>
    <col min="3810" max="3810" width="25" style="52" customWidth="1"/>
    <col min="3811" max="3812" width="10.5703125" style="52" customWidth="1"/>
    <col min="3813" max="3814" width="15.7109375" style="52" customWidth="1"/>
    <col min="3815" max="3815" width="9.140625" style="52" customWidth="1"/>
    <col min="3816" max="3819" width="4.7109375" style="52" customWidth="1"/>
    <col min="3820" max="4061" width="9.140625" style="52" customWidth="1"/>
    <col min="4062" max="4062" width="14.5703125" style="52"/>
    <col min="4063" max="4063" width="9.140625" style="52" customWidth="1"/>
    <col min="4064" max="4064" width="14.5703125" style="52" customWidth="1"/>
    <col min="4065" max="4065" width="10.7109375" style="52" customWidth="1"/>
    <col min="4066" max="4066" width="25" style="52" customWidth="1"/>
    <col min="4067" max="4068" width="10.5703125" style="52" customWidth="1"/>
    <col min="4069" max="4070" width="15.7109375" style="52" customWidth="1"/>
    <col min="4071" max="4071" width="9.140625" style="52" customWidth="1"/>
    <col min="4072" max="4075" width="4.7109375" style="52" customWidth="1"/>
    <col min="4076" max="4317" width="9.140625" style="52" customWidth="1"/>
    <col min="4318" max="4318" width="14.5703125" style="52"/>
    <col min="4319" max="4319" width="9.140625" style="52" customWidth="1"/>
    <col min="4320" max="4320" width="14.5703125" style="52" customWidth="1"/>
    <col min="4321" max="4321" width="10.7109375" style="52" customWidth="1"/>
    <col min="4322" max="4322" width="25" style="52" customWidth="1"/>
    <col min="4323" max="4324" width="10.5703125" style="52" customWidth="1"/>
    <col min="4325" max="4326" width="15.7109375" style="52" customWidth="1"/>
    <col min="4327" max="4327" width="9.140625" style="52" customWidth="1"/>
    <col min="4328" max="4331" width="4.7109375" style="52" customWidth="1"/>
    <col min="4332" max="4573" width="9.140625" style="52" customWidth="1"/>
    <col min="4574" max="4574" width="14.5703125" style="52"/>
    <col min="4575" max="4575" width="9.140625" style="52" customWidth="1"/>
    <col min="4576" max="4576" width="14.5703125" style="52" customWidth="1"/>
    <col min="4577" max="4577" width="10.7109375" style="52" customWidth="1"/>
    <col min="4578" max="4578" width="25" style="52" customWidth="1"/>
    <col min="4579" max="4580" width="10.5703125" style="52" customWidth="1"/>
    <col min="4581" max="4582" width="15.7109375" style="52" customWidth="1"/>
    <col min="4583" max="4583" width="9.140625" style="52" customWidth="1"/>
    <col min="4584" max="4587" width="4.7109375" style="52" customWidth="1"/>
    <col min="4588" max="4829" width="9.140625" style="52" customWidth="1"/>
    <col min="4830" max="4830" width="14.5703125" style="52"/>
    <col min="4831" max="4831" width="9.140625" style="52" customWidth="1"/>
    <col min="4832" max="4832" width="14.5703125" style="52" customWidth="1"/>
    <col min="4833" max="4833" width="10.7109375" style="52" customWidth="1"/>
    <col min="4834" max="4834" width="25" style="52" customWidth="1"/>
    <col min="4835" max="4836" width="10.5703125" style="52" customWidth="1"/>
    <col min="4837" max="4838" width="15.7109375" style="52" customWidth="1"/>
    <col min="4839" max="4839" width="9.140625" style="52" customWidth="1"/>
    <col min="4840" max="4843" width="4.7109375" style="52" customWidth="1"/>
    <col min="4844" max="5085" width="9.140625" style="52" customWidth="1"/>
    <col min="5086" max="5086" width="14.5703125" style="52"/>
    <col min="5087" max="5087" width="9.140625" style="52" customWidth="1"/>
    <col min="5088" max="5088" width="14.5703125" style="52" customWidth="1"/>
    <col min="5089" max="5089" width="10.7109375" style="52" customWidth="1"/>
    <col min="5090" max="5090" width="25" style="52" customWidth="1"/>
    <col min="5091" max="5092" width="10.5703125" style="52" customWidth="1"/>
    <col min="5093" max="5094" width="15.7109375" style="52" customWidth="1"/>
    <col min="5095" max="5095" width="9.140625" style="52" customWidth="1"/>
    <col min="5096" max="5099" width="4.7109375" style="52" customWidth="1"/>
    <col min="5100" max="5341" width="9.140625" style="52" customWidth="1"/>
    <col min="5342" max="5342" width="14.5703125" style="52"/>
    <col min="5343" max="5343" width="9.140625" style="52" customWidth="1"/>
    <col min="5344" max="5344" width="14.5703125" style="52" customWidth="1"/>
    <col min="5345" max="5345" width="10.7109375" style="52" customWidth="1"/>
    <col min="5346" max="5346" width="25" style="52" customWidth="1"/>
    <col min="5347" max="5348" width="10.5703125" style="52" customWidth="1"/>
    <col min="5349" max="5350" width="15.7109375" style="52" customWidth="1"/>
    <col min="5351" max="5351" width="9.140625" style="52" customWidth="1"/>
    <col min="5352" max="5355" width="4.7109375" style="52" customWidth="1"/>
    <col min="5356" max="5597" width="9.140625" style="52" customWidth="1"/>
    <col min="5598" max="5598" width="14.5703125" style="52"/>
    <col min="5599" max="5599" width="9.140625" style="52" customWidth="1"/>
    <col min="5600" max="5600" width="14.5703125" style="52" customWidth="1"/>
    <col min="5601" max="5601" width="10.7109375" style="52" customWidth="1"/>
    <col min="5602" max="5602" width="25" style="52" customWidth="1"/>
    <col min="5603" max="5604" width="10.5703125" style="52" customWidth="1"/>
    <col min="5605" max="5606" width="15.7109375" style="52" customWidth="1"/>
    <col min="5607" max="5607" width="9.140625" style="52" customWidth="1"/>
    <col min="5608" max="5611" width="4.7109375" style="52" customWidth="1"/>
    <col min="5612" max="5853" width="9.140625" style="52" customWidth="1"/>
    <col min="5854" max="5854" width="14.5703125" style="52"/>
    <col min="5855" max="5855" width="9.140625" style="52" customWidth="1"/>
    <col min="5856" max="5856" width="14.5703125" style="52" customWidth="1"/>
    <col min="5857" max="5857" width="10.7109375" style="52" customWidth="1"/>
    <col min="5858" max="5858" width="25" style="52" customWidth="1"/>
    <col min="5859" max="5860" width="10.5703125" style="52" customWidth="1"/>
    <col min="5861" max="5862" width="15.7109375" style="52" customWidth="1"/>
    <col min="5863" max="5863" width="9.140625" style="52" customWidth="1"/>
    <col min="5864" max="5867" width="4.7109375" style="52" customWidth="1"/>
    <col min="5868" max="6109" width="9.140625" style="52" customWidth="1"/>
    <col min="6110" max="6110" width="14.5703125" style="52"/>
    <col min="6111" max="6111" width="9.140625" style="52" customWidth="1"/>
    <col min="6112" max="6112" width="14.5703125" style="52" customWidth="1"/>
    <col min="6113" max="6113" width="10.7109375" style="52" customWidth="1"/>
    <col min="6114" max="6114" width="25" style="52" customWidth="1"/>
    <col min="6115" max="6116" width="10.5703125" style="52" customWidth="1"/>
    <col min="6117" max="6118" width="15.7109375" style="52" customWidth="1"/>
    <col min="6119" max="6119" width="9.140625" style="52" customWidth="1"/>
    <col min="6120" max="6123" width="4.7109375" style="52" customWidth="1"/>
    <col min="6124" max="6365" width="9.140625" style="52" customWidth="1"/>
    <col min="6366" max="6366" width="14.5703125" style="52"/>
    <col min="6367" max="6367" width="9.140625" style="52" customWidth="1"/>
    <col min="6368" max="6368" width="14.5703125" style="52" customWidth="1"/>
    <col min="6369" max="6369" width="10.7109375" style="52" customWidth="1"/>
    <col min="6370" max="6370" width="25" style="52" customWidth="1"/>
    <col min="6371" max="6372" width="10.5703125" style="52" customWidth="1"/>
    <col min="6373" max="6374" width="15.7109375" style="52" customWidth="1"/>
    <col min="6375" max="6375" width="9.140625" style="52" customWidth="1"/>
    <col min="6376" max="6379" width="4.7109375" style="52" customWidth="1"/>
    <col min="6380" max="6621" width="9.140625" style="52" customWidth="1"/>
    <col min="6622" max="6622" width="14.5703125" style="52"/>
    <col min="6623" max="6623" width="9.140625" style="52" customWidth="1"/>
    <col min="6624" max="6624" width="14.5703125" style="52" customWidth="1"/>
    <col min="6625" max="6625" width="10.7109375" style="52" customWidth="1"/>
    <col min="6626" max="6626" width="25" style="52" customWidth="1"/>
    <col min="6627" max="6628" width="10.5703125" style="52" customWidth="1"/>
    <col min="6629" max="6630" width="15.7109375" style="52" customWidth="1"/>
    <col min="6631" max="6631" width="9.140625" style="52" customWidth="1"/>
    <col min="6632" max="6635" width="4.7109375" style="52" customWidth="1"/>
    <col min="6636" max="6877" width="9.140625" style="52" customWidth="1"/>
    <col min="6878" max="6878" width="14.5703125" style="52"/>
    <col min="6879" max="6879" width="9.140625" style="52" customWidth="1"/>
    <col min="6880" max="6880" width="14.5703125" style="52" customWidth="1"/>
    <col min="6881" max="6881" width="10.7109375" style="52" customWidth="1"/>
    <col min="6882" max="6882" width="25" style="52" customWidth="1"/>
    <col min="6883" max="6884" width="10.5703125" style="52" customWidth="1"/>
    <col min="6885" max="6886" width="15.7109375" style="52" customWidth="1"/>
    <col min="6887" max="6887" width="9.140625" style="52" customWidth="1"/>
    <col min="6888" max="6891" width="4.7109375" style="52" customWidth="1"/>
    <col min="6892" max="7133" width="9.140625" style="52" customWidth="1"/>
    <col min="7134" max="7134" width="14.5703125" style="52"/>
    <col min="7135" max="7135" width="9.140625" style="52" customWidth="1"/>
    <col min="7136" max="7136" width="14.5703125" style="52" customWidth="1"/>
    <col min="7137" max="7137" width="10.7109375" style="52" customWidth="1"/>
    <col min="7138" max="7138" width="25" style="52" customWidth="1"/>
    <col min="7139" max="7140" width="10.5703125" style="52" customWidth="1"/>
    <col min="7141" max="7142" width="15.7109375" style="52" customWidth="1"/>
    <col min="7143" max="7143" width="9.140625" style="52" customWidth="1"/>
    <col min="7144" max="7147" width="4.7109375" style="52" customWidth="1"/>
    <col min="7148" max="7389" width="9.140625" style="52" customWidth="1"/>
    <col min="7390" max="7390" width="14.5703125" style="52"/>
    <col min="7391" max="7391" width="9.140625" style="52" customWidth="1"/>
    <col min="7392" max="7392" width="14.5703125" style="52" customWidth="1"/>
    <col min="7393" max="7393" width="10.7109375" style="52" customWidth="1"/>
    <col min="7394" max="7394" width="25" style="52" customWidth="1"/>
    <col min="7395" max="7396" width="10.5703125" style="52" customWidth="1"/>
    <col min="7397" max="7398" width="15.7109375" style="52" customWidth="1"/>
    <col min="7399" max="7399" width="9.140625" style="52" customWidth="1"/>
    <col min="7400" max="7403" width="4.7109375" style="52" customWidth="1"/>
    <col min="7404" max="7645" width="9.140625" style="52" customWidth="1"/>
    <col min="7646" max="7646" width="14.5703125" style="52"/>
    <col min="7647" max="7647" width="9.140625" style="52" customWidth="1"/>
    <col min="7648" max="7648" width="14.5703125" style="52" customWidth="1"/>
    <col min="7649" max="7649" width="10.7109375" style="52" customWidth="1"/>
    <col min="7650" max="7650" width="25" style="52" customWidth="1"/>
    <col min="7651" max="7652" width="10.5703125" style="52" customWidth="1"/>
    <col min="7653" max="7654" width="15.7109375" style="52" customWidth="1"/>
    <col min="7655" max="7655" width="9.140625" style="52" customWidth="1"/>
    <col min="7656" max="7659" width="4.7109375" style="52" customWidth="1"/>
    <col min="7660" max="7901" width="9.140625" style="52" customWidth="1"/>
    <col min="7902" max="7902" width="14.5703125" style="52"/>
    <col min="7903" max="7903" width="9.140625" style="52" customWidth="1"/>
    <col min="7904" max="7904" width="14.5703125" style="52" customWidth="1"/>
    <col min="7905" max="7905" width="10.7109375" style="52" customWidth="1"/>
    <col min="7906" max="7906" width="25" style="52" customWidth="1"/>
    <col min="7907" max="7908" width="10.5703125" style="52" customWidth="1"/>
    <col min="7909" max="7910" width="15.7109375" style="52" customWidth="1"/>
    <col min="7911" max="7911" width="9.140625" style="52" customWidth="1"/>
    <col min="7912" max="7915" width="4.7109375" style="52" customWidth="1"/>
    <col min="7916" max="8157" width="9.140625" style="52" customWidth="1"/>
    <col min="8158" max="8158" width="14.5703125" style="52"/>
    <col min="8159" max="8159" width="9.140625" style="52" customWidth="1"/>
    <col min="8160" max="8160" width="14.5703125" style="52" customWidth="1"/>
    <col min="8161" max="8161" width="10.7109375" style="52" customWidth="1"/>
    <col min="8162" max="8162" width="25" style="52" customWidth="1"/>
    <col min="8163" max="8164" width="10.5703125" style="52" customWidth="1"/>
    <col min="8165" max="8166" width="15.7109375" style="52" customWidth="1"/>
    <col min="8167" max="8167" width="9.140625" style="52" customWidth="1"/>
    <col min="8168" max="8171" width="4.7109375" style="52" customWidth="1"/>
    <col min="8172" max="8413" width="9.140625" style="52" customWidth="1"/>
    <col min="8414" max="8414" width="14.5703125" style="52"/>
    <col min="8415" max="8415" width="9.140625" style="52" customWidth="1"/>
    <col min="8416" max="8416" width="14.5703125" style="52" customWidth="1"/>
    <col min="8417" max="8417" width="10.7109375" style="52" customWidth="1"/>
    <col min="8418" max="8418" width="25" style="52" customWidth="1"/>
    <col min="8419" max="8420" width="10.5703125" style="52" customWidth="1"/>
    <col min="8421" max="8422" width="15.7109375" style="52" customWidth="1"/>
    <col min="8423" max="8423" width="9.140625" style="52" customWidth="1"/>
    <col min="8424" max="8427" width="4.7109375" style="52" customWidth="1"/>
    <col min="8428" max="8669" width="9.140625" style="52" customWidth="1"/>
    <col min="8670" max="8670" width="14.5703125" style="52"/>
    <col min="8671" max="8671" width="9.140625" style="52" customWidth="1"/>
    <col min="8672" max="8672" width="14.5703125" style="52" customWidth="1"/>
    <col min="8673" max="8673" width="10.7109375" style="52" customWidth="1"/>
    <col min="8674" max="8674" width="25" style="52" customWidth="1"/>
    <col min="8675" max="8676" width="10.5703125" style="52" customWidth="1"/>
    <col min="8677" max="8678" width="15.7109375" style="52" customWidth="1"/>
    <col min="8679" max="8679" width="9.140625" style="52" customWidth="1"/>
    <col min="8680" max="8683" width="4.7109375" style="52" customWidth="1"/>
    <col min="8684" max="8925" width="9.140625" style="52" customWidth="1"/>
    <col min="8926" max="8926" width="14.5703125" style="52"/>
    <col min="8927" max="8927" width="9.140625" style="52" customWidth="1"/>
    <col min="8928" max="8928" width="14.5703125" style="52" customWidth="1"/>
    <col min="8929" max="8929" width="10.7109375" style="52" customWidth="1"/>
    <col min="8930" max="8930" width="25" style="52" customWidth="1"/>
    <col min="8931" max="8932" width="10.5703125" style="52" customWidth="1"/>
    <col min="8933" max="8934" width="15.7109375" style="52" customWidth="1"/>
    <col min="8935" max="8935" width="9.140625" style="52" customWidth="1"/>
    <col min="8936" max="8939" width="4.7109375" style="52" customWidth="1"/>
    <col min="8940" max="9181" width="9.140625" style="52" customWidth="1"/>
    <col min="9182" max="9182" width="14.5703125" style="52"/>
    <col min="9183" max="9183" width="9.140625" style="52" customWidth="1"/>
    <col min="9184" max="9184" width="14.5703125" style="52" customWidth="1"/>
    <col min="9185" max="9185" width="10.7109375" style="52" customWidth="1"/>
    <col min="9186" max="9186" width="25" style="52" customWidth="1"/>
    <col min="9187" max="9188" width="10.5703125" style="52" customWidth="1"/>
    <col min="9189" max="9190" width="15.7109375" style="52" customWidth="1"/>
    <col min="9191" max="9191" width="9.140625" style="52" customWidth="1"/>
    <col min="9192" max="9195" width="4.7109375" style="52" customWidth="1"/>
    <col min="9196" max="9437" width="9.140625" style="52" customWidth="1"/>
    <col min="9438" max="9438" width="14.5703125" style="52"/>
    <col min="9439" max="9439" width="9.140625" style="52" customWidth="1"/>
    <col min="9440" max="9440" width="14.5703125" style="52" customWidth="1"/>
    <col min="9441" max="9441" width="10.7109375" style="52" customWidth="1"/>
    <col min="9442" max="9442" width="25" style="52" customWidth="1"/>
    <col min="9443" max="9444" width="10.5703125" style="52" customWidth="1"/>
    <col min="9445" max="9446" width="15.7109375" style="52" customWidth="1"/>
    <col min="9447" max="9447" width="9.140625" style="52" customWidth="1"/>
    <col min="9448" max="9451" width="4.7109375" style="52" customWidth="1"/>
    <col min="9452" max="9693" width="9.140625" style="52" customWidth="1"/>
    <col min="9694" max="9694" width="14.5703125" style="52"/>
    <col min="9695" max="9695" width="9.140625" style="52" customWidth="1"/>
    <col min="9696" max="9696" width="14.5703125" style="52" customWidth="1"/>
    <col min="9697" max="9697" width="10.7109375" style="52" customWidth="1"/>
    <col min="9698" max="9698" width="25" style="52" customWidth="1"/>
    <col min="9699" max="9700" width="10.5703125" style="52" customWidth="1"/>
    <col min="9701" max="9702" width="15.7109375" style="52" customWidth="1"/>
    <col min="9703" max="9703" width="9.140625" style="52" customWidth="1"/>
    <col min="9704" max="9707" width="4.7109375" style="52" customWidth="1"/>
    <col min="9708" max="9949" width="9.140625" style="52" customWidth="1"/>
    <col min="9950" max="9950" width="14.5703125" style="52"/>
    <col min="9951" max="9951" width="9.140625" style="52" customWidth="1"/>
    <col min="9952" max="9952" width="14.5703125" style="52" customWidth="1"/>
    <col min="9953" max="9953" width="10.7109375" style="52" customWidth="1"/>
    <col min="9954" max="9954" width="25" style="52" customWidth="1"/>
    <col min="9955" max="9956" width="10.5703125" style="52" customWidth="1"/>
    <col min="9957" max="9958" width="15.7109375" style="52" customWidth="1"/>
    <col min="9959" max="9959" width="9.140625" style="52" customWidth="1"/>
    <col min="9960" max="9963" width="4.7109375" style="52" customWidth="1"/>
    <col min="9964" max="10205" width="9.140625" style="52" customWidth="1"/>
    <col min="10206" max="10206" width="14.5703125" style="52"/>
    <col min="10207" max="10207" width="9.140625" style="52" customWidth="1"/>
    <col min="10208" max="10208" width="14.5703125" style="52" customWidth="1"/>
    <col min="10209" max="10209" width="10.7109375" style="52" customWidth="1"/>
    <col min="10210" max="10210" width="25" style="52" customWidth="1"/>
    <col min="10211" max="10212" width="10.5703125" style="52" customWidth="1"/>
    <col min="10213" max="10214" width="15.7109375" style="52" customWidth="1"/>
    <col min="10215" max="10215" width="9.140625" style="52" customWidth="1"/>
    <col min="10216" max="10219" width="4.7109375" style="52" customWidth="1"/>
    <col min="10220" max="10461" width="9.140625" style="52" customWidth="1"/>
    <col min="10462" max="10462" width="14.5703125" style="52"/>
    <col min="10463" max="10463" width="9.140625" style="52" customWidth="1"/>
    <col min="10464" max="10464" width="14.5703125" style="52" customWidth="1"/>
    <col min="10465" max="10465" width="10.7109375" style="52" customWidth="1"/>
    <col min="10466" max="10466" width="25" style="52" customWidth="1"/>
    <col min="10467" max="10468" width="10.5703125" style="52" customWidth="1"/>
    <col min="10469" max="10470" width="15.7109375" style="52" customWidth="1"/>
    <col min="10471" max="10471" width="9.140625" style="52" customWidth="1"/>
    <col min="10472" max="10475" width="4.7109375" style="52" customWidth="1"/>
    <col min="10476" max="10717" width="9.140625" style="52" customWidth="1"/>
    <col min="10718" max="10718" width="14.5703125" style="52"/>
    <col min="10719" max="10719" width="9.140625" style="52" customWidth="1"/>
    <col min="10720" max="10720" width="14.5703125" style="52" customWidth="1"/>
    <col min="10721" max="10721" width="10.7109375" style="52" customWidth="1"/>
    <col min="10722" max="10722" width="25" style="52" customWidth="1"/>
    <col min="10723" max="10724" width="10.5703125" style="52" customWidth="1"/>
    <col min="10725" max="10726" width="15.7109375" style="52" customWidth="1"/>
    <col min="10727" max="10727" width="9.140625" style="52" customWidth="1"/>
    <col min="10728" max="10731" width="4.7109375" style="52" customWidth="1"/>
    <col min="10732" max="10973" width="9.140625" style="52" customWidth="1"/>
    <col min="10974" max="10974" width="14.5703125" style="52"/>
    <col min="10975" max="10975" width="9.140625" style="52" customWidth="1"/>
    <col min="10976" max="10976" width="14.5703125" style="52" customWidth="1"/>
    <col min="10977" max="10977" width="10.7109375" style="52" customWidth="1"/>
    <col min="10978" max="10978" width="25" style="52" customWidth="1"/>
    <col min="10979" max="10980" width="10.5703125" style="52" customWidth="1"/>
    <col min="10981" max="10982" width="15.7109375" style="52" customWidth="1"/>
    <col min="10983" max="10983" width="9.140625" style="52" customWidth="1"/>
    <col min="10984" max="10987" width="4.7109375" style="52" customWidth="1"/>
    <col min="10988" max="11229" width="9.140625" style="52" customWidth="1"/>
    <col min="11230" max="11230" width="14.5703125" style="52"/>
    <col min="11231" max="11231" width="9.140625" style="52" customWidth="1"/>
    <col min="11232" max="11232" width="14.5703125" style="52" customWidth="1"/>
    <col min="11233" max="11233" width="10.7109375" style="52" customWidth="1"/>
    <col min="11234" max="11234" width="25" style="52" customWidth="1"/>
    <col min="11235" max="11236" width="10.5703125" style="52" customWidth="1"/>
    <col min="11237" max="11238" width="15.7109375" style="52" customWidth="1"/>
    <col min="11239" max="11239" width="9.140625" style="52" customWidth="1"/>
    <col min="11240" max="11243" width="4.7109375" style="52" customWidth="1"/>
    <col min="11244" max="11485" width="9.140625" style="52" customWidth="1"/>
    <col min="11486" max="11486" width="14.5703125" style="52"/>
    <col min="11487" max="11487" width="9.140625" style="52" customWidth="1"/>
    <col min="11488" max="11488" width="14.5703125" style="52" customWidth="1"/>
    <col min="11489" max="11489" width="10.7109375" style="52" customWidth="1"/>
    <col min="11490" max="11490" width="25" style="52" customWidth="1"/>
    <col min="11491" max="11492" width="10.5703125" style="52" customWidth="1"/>
    <col min="11493" max="11494" width="15.7109375" style="52" customWidth="1"/>
    <col min="11495" max="11495" width="9.140625" style="52" customWidth="1"/>
    <col min="11496" max="11499" width="4.7109375" style="52" customWidth="1"/>
    <col min="11500" max="11741" width="9.140625" style="52" customWidth="1"/>
    <col min="11742" max="11742" width="14.5703125" style="52"/>
    <col min="11743" max="11743" width="9.140625" style="52" customWidth="1"/>
    <col min="11744" max="11744" width="14.5703125" style="52" customWidth="1"/>
    <col min="11745" max="11745" width="10.7109375" style="52" customWidth="1"/>
    <col min="11746" max="11746" width="25" style="52" customWidth="1"/>
    <col min="11747" max="11748" width="10.5703125" style="52" customWidth="1"/>
    <col min="11749" max="11750" width="15.7109375" style="52" customWidth="1"/>
    <col min="11751" max="11751" width="9.140625" style="52" customWidth="1"/>
    <col min="11752" max="11755" width="4.7109375" style="52" customWidth="1"/>
    <col min="11756" max="11997" width="9.140625" style="52" customWidth="1"/>
    <col min="11998" max="11998" width="14.5703125" style="52"/>
    <col min="11999" max="11999" width="9.140625" style="52" customWidth="1"/>
    <col min="12000" max="12000" width="14.5703125" style="52" customWidth="1"/>
    <col min="12001" max="12001" width="10.7109375" style="52" customWidth="1"/>
    <col min="12002" max="12002" width="25" style="52" customWidth="1"/>
    <col min="12003" max="12004" width="10.5703125" style="52" customWidth="1"/>
    <col min="12005" max="12006" width="15.7109375" style="52" customWidth="1"/>
    <col min="12007" max="12007" width="9.140625" style="52" customWidth="1"/>
    <col min="12008" max="12011" width="4.7109375" style="52" customWidth="1"/>
    <col min="12012" max="12253" width="9.140625" style="52" customWidth="1"/>
    <col min="12254" max="12254" width="14.5703125" style="52"/>
    <col min="12255" max="12255" width="9.140625" style="52" customWidth="1"/>
    <col min="12256" max="12256" width="14.5703125" style="52" customWidth="1"/>
    <col min="12257" max="12257" width="10.7109375" style="52" customWidth="1"/>
    <col min="12258" max="12258" width="25" style="52" customWidth="1"/>
    <col min="12259" max="12260" width="10.5703125" style="52" customWidth="1"/>
    <col min="12261" max="12262" width="15.7109375" style="52" customWidth="1"/>
    <col min="12263" max="12263" width="9.140625" style="52" customWidth="1"/>
    <col min="12264" max="12267" width="4.7109375" style="52" customWidth="1"/>
    <col min="12268" max="12509" width="9.140625" style="52" customWidth="1"/>
    <col min="12510" max="12510" width="14.5703125" style="52"/>
    <col min="12511" max="12511" width="9.140625" style="52" customWidth="1"/>
    <col min="12512" max="12512" width="14.5703125" style="52" customWidth="1"/>
    <col min="12513" max="12513" width="10.7109375" style="52" customWidth="1"/>
    <col min="12514" max="12514" width="25" style="52" customWidth="1"/>
    <col min="12515" max="12516" width="10.5703125" style="52" customWidth="1"/>
    <col min="12517" max="12518" width="15.7109375" style="52" customWidth="1"/>
    <col min="12519" max="12519" width="9.140625" style="52" customWidth="1"/>
    <col min="12520" max="12523" width="4.7109375" style="52" customWidth="1"/>
    <col min="12524" max="12765" width="9.140625" style="52" customWidth="1"/>
    <col min="12766" max="12766" width="14.5703125" style="52"/>
    <col min="12767" max="12767" width="9.140625" style="52" customWidth="1"/>
    <col min="12768" max="12768" width="14.5703125" style="52" customWidth="1"/>
    <col min="12769" max="12769" width="10.7109375" style="52" customWidth="1"/>
    <col min="12770" max="12770" width="25" style="52" customWidth="1"/>
    <col min="12771" max="12772" width="10.5703125" style="52" customWidth="1"/>
    <col min="12773" max="12774" width="15.7109375" style="52" customWidth="1"/>
    <col min="12775" max="12775" width="9.140625" style="52" customWidth="1"/>
    <col min="12776" max="12779" width="4.7109375" style="52" customWidth="1"/>
    <col min="12780" max="13021" width="9.140625" style="52" customWidth="1"/>
    <col min="13022" max="13022" width="14.5703125" style="52"/>
    <col min="13023" max="13023" width="9.140625" style="52" customWidth="1"/>
    <col min="13024" max="13024" width="14.5703125" style="52" customWidth="1"/>
    <col min="13025" max="13025" width="10.7109375" style="52" customWidth="1"/>
    <col min="13026" max="13026" width="25" style="52" customWidth="1"/>
    <col min="13027" max="13028" width="10.5703125" style="52" customWidth="1"/>
    <col min="13029" max="13030" width="15.7109375" style="52" customWidth="1"/>
    <col min="13031" max="13031" width="9.140625" style="52" customWidth="1"/>
    <col min="13032" max="13035" width="4.7109375" style="52" customWidth="1"/>
    <col min="13036" max="13277" width="9.140625" style="52" customWidth="1"/>
    <col min="13278" max="13278" width="14.5703125" style="52"/>
    <col min="13279" max="13279" width="9.140625" style="52" customWidth="1"/>
    <col min="13280" max="13280" width="14.5703125" style="52" customWidth="1"/>
    <col min="13281" max="13281" width="10.7109375" style="52" customWidth="1"/>
    <col min="13282" max="13282" width="25" style="52" customWidth="1"/>
    <col min="13283" max="13284" width="10.5703125" style="52" customWidth="1"/>
    <col min="13285" max="13286" width="15.7109375" style="52" customWidth="1"/>
    <col min="13287" max="13287" width="9.140625" style="52" customWidth="1"/>
    <col min="13288" max="13291" width="4.7109375" style="52" customWidth="1"/>
    <col min="13292" max="13533" width="9.140625" style="52" customWidth="1"/>
    <col min="13534" max="13534" width="14.5703125" style="52"/>
    <col min="13535" max="13535" width="9.140625" style="52" customWidth="1"/>
    <col min="13536" max="13536" width="14.5703125" style="52" customWidth="1"/>
    <col min="13537" max="13537" width="10.7109375" style="52" customWidth="1"/>
    <col min="13538" max="13538" width="25" style="52" customWidth="1"/>
    <col min="13539" max="13540" width="10.5703125" style="52" customWidth="1"/>
    <col min="13541" max="13542" width="15.7109375" style="52" customWidth="1"/>
    <col min="13543" max="13543" width="9.140625" style="52" customWidth="1"/>
    <col min="13544" max="13547" width="4.7109375" style="52" customWidth="1"/>
    <col min="13548" max="13789" width="9.140625" style="52" customWidth="1"/>
    <col min="13790" max="13790" width="14.5703125" style="52"/>
    <col min="13791" max="13791" width="9.140625" style="52" customWidth="1"/>
    <col min="13792" max="13792" width="14.5703125" style="52" customWidth="1"/>
    <col min="13793" max="13793" width="10.7109375" style="52" customWidth="1"/>
    <col min="13794" max="13794" width="25" style="52" customWidth="1"/>
    <col min="13795" max="13796" width="10.5703125" style="52" customWidth="1"/>
    <col min="13797" max="13798" width="15.7109375" style="52" customWidth="1"/>
    <col min="13799" max="13799" width="9.140625" style="52" customWidth="1"/>
    <col min="13800" max="13803" width="4.7109375" style="52" customWidth="1"/>
    <col min="13804" max="14045" width="9.140625" style="52" customWidth="1"/>
    <col min="14046" max="14046" width="14.5703125" style="52"/>
    <col min="14047" max="14047" width="9.140625" style="52" customWidth="1"/>
    <col min="14048" max="14048" width="14.5703125" style="52" customWidth="1"/>
    <col min="14049" max="14049" width="10.7109375" style="52" customWidth="1"/>
    <col min="14050" max="14050" width="25" style="52" customWidth="1"/>
    <col min="14051" max="14052" width="10.5703125" style="52" customWidth="1"/>
    <col min="14053" max="14054" width="15.7109375" style="52" customWidth="1"/>
    <col min="14055" max="14055" width="9.140625" style="52" customWidth="1"/>
    <col min="14056" max="14059" width="4.7109375" style="52" customWidth="1"/>
    <col min="14060" max="14301" width="9.140625" style="52" customWidth="1"/>
    <col min="14302" max="14302" width="14.5703125" style="52"/>
    <col min="14303" max="14303" width="9.140625" style="52" customWidth="1"/>
    <col min="14304" max="14304" width="14.5703125" style="52" customWidth="1"/>
    <col min="14305" max="14305" width="10.7109375" style="52" customWidth="1"/>
    <col min="14306" max="14306" width="25" style="52" customWidth="1"/>
    <col min="14307" max="14308" width="10.5703125" style="52" customWidth="1"/>
    <col min="14309" max="14310" width="15.7109375" style="52" customWidth="1"/>
    <col min="14311" max="14311" width="9.140625" style="52" customWidth="1"/>
    <col min="14312" max="14315" width="4.7109375" style="52" customWidth="1"/>
    <col min="14316" max="14557" width="9.140625" style="52" customWidth="1"/>
    <col min="14558" max="14558" width="14.5703125" style="52"/>
    <col min="14559" max="14559" width="9.140625" style="52" customWidth="1"/>
    <col min="14560" max="14560" width="14.5703125" style="52" customWidth="1"/>
    <col min="14561" max="14561" width="10.7109375" style="52" customWidth="1"/>
    <col min="14562" max="14562" width="25" style="52" customWidth="1"/>
    <col min="14563" max="14564" width="10.5703125" style="52" customWidth="1"/>
    <col min="14565" max="14566" width="15.7109375" style="52" customWidth="1"/>
    <col min="14567" max="14567" width="9.140625" style="52" customWidth="1"/>
    <col min="14568" max="14571" width="4.7109375" style="52" customWidth="1"/>
    <col min="14572" max="14813" width="9.140625" style="52" customWidth="1"/>
    <col min="14814" max="14814" width="14.5703125" style="52"/>
    <col min="14815" max="14815" width="9.140625" style="52" customWidth="1"/>
    <col min="14816" max="14816" width="14.5703125" style="52" customWidth="1"/>
    <col min="14817" max="14817" width="10.7109375" style="52" customWidth="1"/>
    <col min="14818" max="14818" width="25" style="52" customWidth="1"/>
    <col min="14819" max="14820" width="10.5703125" style="52" customWidth="1"/>
    <col min="14821" max="14822" width="15.7109375" style="52" customWidth="1"/>
    <col min="14823" max="14823" width="9.140625" style="52" customWidth="1"/>
    <col min="14824" max="14827" width="4.7109375" style="52" customWidth="1"/>
    <col min="14828" max="15069" width="9.140625" style="52" customWidth="1"/>
    <col min="15070" max="15070" width="14.5703125" style="52"/>
    <col min="15071" max="15071" width="9.140625" style="52" customWidth="1"/>
    <col min="15072" max="15072" width="14.5703125" style="52" customWidth="1"/>
    <col min="15073" max="15073" width="10.7109375" style="52" customWidth="1"/>
    <col min="15074" max="15074" width="25" style="52" customWidth="1"/>
    <col min="15075" max="15076" width="10.5703125" style="52" customWidth="1"/>
    <col min="15077" max="15078" width="15.7109375" style="52" customWidth="1"/>
    <col min="15079" max="15079" width="9.140625" style="52" customWidth="1"/>
    <col min="15080" max="15083" width="4.7109375" style="52" customWidth="1"/>
    <col min="15084" max="15325" width="9.140625" style="52" customWidth="1"/>
    <col min="15326" max="15326" width="14.5703125" style="52"/>
    <col min="15327" max="15327" width="9.140625" style="52" customWidth="1"/>
    <col min="15328" max="15328" width="14.5703125" style="52" customWidth="1"/>
    <col min="15329" max="15329" width="10.7109375" style="52" customWidth="1"/>
    <col min="15330" max="15330" width="25" style="52" customWidth="1"/>
    <col min="15331" max="15332" width="10.5703125" style="52" customWidth="1"/>
    <col min="15333" max="15334" width="15.7109375" style="52" customWidth="1"/>
    <col min="15335" max="15335" width="9.140625" style="52" customWidth="1"/>
    <col min="15336" max="15339" width="4.7109375" style="52" customWidth="1"/>
    <col min="15340" max="15581" width="9.140625" style="52" customWidth="1"/>
    <col min="15582" max="15582" width="14.5703125" style="52"/>
    <col min="15583" max="15583" width="9.140625" style="52" customWidth="1"/>
    <col min="15584" max="15584" width="14.5703125" style="52" customWidth="1"/>
    <col min="15585" max="15585" width="10.7109375" style="52" customWidth="1"/>
    <col min="15586" max="15586" width="25" style="52" customWidth="1"/>
    <col min="15587" max="15588" width="10.5703125" style="52" customWidth="1"/>
    <col min="15589" max="15590" width="15.7109375" style="52" customWidth="1"/>
    <col min="15591" max="15591" width="9.140625" style="52" customWidth="1"/>
    <col min="15592" max="15595" width="4.7109375" style="52" customWidth="1"/>
    <col min="15596" max="15837" width="9.140625" style="52" customWidth="1"/>
    <col min="15838" max="15838" width="14.5703125" style="52"/>
    <col min="15839" max="15839" width="9.140625" style="52" customWidth="1"/>
    <col min="15840" max="15840" width="14.5703125" style="52" customWidth="1"/>
    <col min="15841" max="15841" width="10.7109375" style="52" customWidth="1"/>
    <col min="15842" max="15842" width="25" style="52" customWidth="1"/>
    <col min="15843" max="15844" width="10.5703125" style="52" customWidth="1"/>
    <col min="15845" max="15846" width="15.7109375" style="52" customWidth="1"/>
    <col min="15847" max="15847" width="9.140625" style="52" customWidth="1"/>
    <col min="15848" max="15851" width="4.7109375" style="52" customWidth="1"/>
    <col min="15852" max="16384" width="9.140625" style="52" customWidth="1"/>
  </cols>
  <sheetData>
    <row r="2" spans="2:26">
      <c r="Q2" s="123"/>
      <c r="R2" s="123"/>
      <c r="S2" s="123"/>
      <c r="T2" s="123"/>
      <c r="U2" s="123"/>
      <c r="V2" s="123"/>
      <c r="W2" s="123"/>
      <c r="X2" s="123"/>
      <c r="Y2" s="123"/>
      <c r="Z2" s="123"/>
    </row>
    <row r="3" spans="2:26" s="87" customFormat="1" ht="26.25" customHeight="1">
      <c r="C3" s="88"/>
      <c r="D3" s="88"/>
      <c r="E3" s="88"/>
      <c r="F3" s="88"/>
      <c r="P3" s="87" t="s">
        <v>7181</v>
      </c>
      <c r="Q3" s="124"/>
      <c r="R3" s="124"/>
      <c r="S3" s="124"/>
      <c r="T3" s="124"/>
      <c r="U3" s="124"/>
      <c r="V3" s="124"/>
      <c r="W3" s="124"/>
      <c r="X3" s="124"/>
      <c r="Y3" s="124"/>
      <c r="Z3" s="124"/>
    </row>
    <row r="4" spans="2:26" s="87" customFormat="1" ht="26.25" customHeight="1">
      <c r="B4" s="88"/>
      <c r="C4" s="88"/>
      <c r="P4" s="87" t="s">
        <v>7182</v>
      </c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spans="2:26" s="87" customFormat="1" ht="18.75" customHeight="1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N5" s="78"/>
      <c r="O5" s="78"/>
      <c r="Q5" s="126" t="s">
        <v>7183</v>
      </c>
      <c r="R5" s="126" t="s">
        <v>7183</v>
      </c>
      <c r="S5" s="126" t="s">
        <v>7183</v>
      </c>
      <c r="T5" s="126" t="s">
        <v>7183</v>
      </c>
      <c r="U5" s="126" t="s">
        <v>7183</v>
      </c>
      <c r="V5" s="126" t="s">
        <v>7183</v>
      </c>
      <c r="W5" s="126" t="s">
        <v>7183</v>
      </c>
      <c r="X5" s="126" t="s">
        <v>7183</v>
      </c>
      <c r="Y5" s="126" t="s">
        <v>7183</v>
      </c>
      <c r="Z5" s="126" t="s">
        <v>7183</v>
      </c>
    </row>
    <row r="6" spans="2:26" s="87" customFormat="1" ht="18.75">
      <c r="B6" s="88"/>
      <c r="C6" s="78"/>
      <c r="E6" s="88"/>
      <c r="F6" s="8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127" t="s">
        <v>7188</v>
      </c>
      <c r="V6" s="127" t="s">
        <v>7189</v>
      </c>
      <c r="W6" s="127" t="s">
        <v>7190</v>
      </c>
      <c r="X6" s="127" t="s">
        <v>7191</v>
      </c>
      <c r="Y6" s="127" t="s">
        <v>7225</v>
      </c>
      <c r="Z6" s="127" t="s">
        <v>7226</v>
      </c>
    </row>
    <row r="7" spans="2:26" s="87" customFormat="1" ht="24.75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78"/>
      <c r="M7" s="78"/>
      <c r="N7" s="78"/>
      <c r="O7" s="78"/>
      <c r="P7" s="95">
        <f>COUNTA(Q7:AI7)</f>
        <v>10</v>
      </c>
      <c r="Q7" s="128" t="s">
        <v>7268</v>
      </c>
      <c r="R7" s="128" t="s">
        <v>7268</v>
      </c>
      <c r="S7" s="128" t="s">
        <v>7268</v>
      </c>
      <c r="T7" s="128" t="s">
        <v>7268</v>
      </c>
      <c r="U7" s="128" t="s">
        <v>7268</v>
      </c>
      <c r="V7" s="128" t="s">
        <v>7268</v>
      </c>
      <c r="W7" s="128" t="s">
        <v>7268</v>
      </c>
      <c r="X7" s="128" t="s">
        <v>7268</v>
      </c>
      <c r="Y7" s="128" t="s">
        <v>7268</v>
      </c>
      <c r="Z7" s="128" t="s">
        <v>7268</v>
      </c>
    </row>
    <row r="8" spans="2:26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130" t="s">
        <v>7193</v>
      </c>
      <c r="V8" s="130" t="s">
        <v>7193</v>
      </c>
      <c r="W8" s="130" t="s">
        <v>7193</v>
      </c>
      <c r="X8" s="130" t="s">
        <v>7193</v>
      </c>
      <c r="Y8" s="130" t="s">
        <v>7193</v>
      </c>
      <c r="Z8" s="130" t="s">
        <v>7193</v>
      </c>
    </row>
    <row r="9" spans="2:26" s="132" customFormat="1" ht="24">
      <c r="B9" s="98" t="s">
        <v>7144</v>
      </c>
      <c r="C9" s="99" t="s">
        <v>7145</v>
      </c>
      <c r="D9" s="100" t="s">
        <v>7146</v>
      </c>
      <c r="E9" s="101" t="s">
        <v>7147</v>
      </c>
      <c r="F9" s="101" t="s">
        <v>7148</v>
      </c>
      <c r="G9" s="101" t="s">
        <v>7149</v>
      </c>
      <c r="H9" s="102" t="s">
        <v>7150</v>
      </c>
      <c r="I9" s="102" t="s">
        <v>7151</v>
      </c>
      <c r="J9" s="102" t="s">
        <v>7152</v>
      </c>
      <c r="K9" s="101" t="s">
        <v>7153</v>
      </c>
      <c r="L9" s="101" t="s">
        <v>7154</v>
      </c>
      <c r="M9" s="101" t="s">
        <v>7155</v>
      </c>
      <c r="N9" s="101" t="s">
        <v>7156</v>
      </c>
      <c r="O9" s="101" t="s">
        <v>7157</v>
      </c>
      <c r="P9" s="101" t="s">
        <v>7150</v>
      </c>
      <c r="Q9" s="131">
        <v>1</v>
      </c>
      <c r="R9" s="131">
        <v>2</v>
      </c>
      <c r="S9" s="131">
        <v>3</v>
      </c>
      <c r="T9" s="131">
        <v>4</v>
      </c>
      <c r="U9" s="131">
        <v>5</v>
      </c>
      <c r="V9" s="131">
        <v>6</v>
      </c>
      <c r="W9" s="131">
        <v>7</v>
      </c>
      <c r="X9" s="131">
        <v>8</v>
      </c>
      <c r="Y9" s="131">
        <v>9</v>
      </c>
      <c r="Z9" s="131">
        <v>10</v>
      </c>
    </row>
    <row r="10" spans="2:26" s="138" customFormat="1" ht="22.5">
      <c r="B10" s="304" t="s">
        <v>7798</v>
      </c>
      <c r="C10" s="150" t="s">
        <v>6902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2" t="s">
        <v>7269</v>
      </c>
      <c r="J10" s="134"/>
      <c r="K10" s="135" t="s">
        <v>7285</v>
      </c>
      <c r="L10" s="135" t="s">
        <v>7286</v>
      </c>
      <c r="M10" s="139" t="s">
        <v>7287</v>
      </c>
      <c r="N10" s="81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137" t="s">
        <v>315</v>
      </c>
      <c r="V10" s="137" t="s">
        <v>315</v>
      </c>
      <c r="W10" s="137" t="s">
        <v>315</v>
      </c>
      <c r="X10" s="137" t="s">
        <v>315</v>
      </c>
      <c r="Y10" s="137" t="s">
        <v>315</v>
      </c>
      <c r="Z10" s="137" t="s">
        <v>315</v>
      </c>
    </row>
    <row r="11" spans="2:26" s="138" customFormat="1" ht="15" customHeight="1">
      <c r="B11" s="318"/>
      <c r="C11" s="150" t="s">
        <v>6902</v>
      </c>
      <c r="D11" s="133">
        <v>200</v>
      </c>
      <c r="E11" s="513" t="str">
        <f>CONCATENATE("1FE19L1",MID(F11,9,3),IF(MID(F11,13,1)="",0,MID(F11,13,1)),IF(MID(F11,14,1)="",0,MID(F11,14,1)),G11)</f>
        <v>1FE19L102300E</v>
      </c>
      <c r="F11" s="512" t="s">
        <v>1552</v>
      </c>
      <c r="G11" s="115" t="s">
        <v>7070</v>
      </c>
      <c r="H11" s="115"/>
      <c r="I11" s="512" t="s">
        <v>7270</v>
      </c>
      <c r="J11" s="106"/>
      <c r="K11" s="135" t="s">
        <v>7271</v>
      </c>
      <c r="L11" s="152" t="s">
        <v>7196</v>
      </c>
      <c r="M11" s="152" t="s">
        <v>7196</v>
      </c>
      <c r="N11" s="85" t="s">
        <v>1553</v>
      </c>
      <c r="O11" s="111">
        <v>1</v>
      </c>
      <c r="P11" s="111"/>
      <c r="Q11" s="137" t="s">
        <v>315</v>
      </c>
      <c r="R11" s="137" t="s">
        <v>315</v>
      </c>
      <c r="S11" s="137" t="s">
        <v>315</v>
      </c>
      <c r="T11" s="137" t="s">
        <v>315</v>
      </c>
      <c r="U11" s="137" t="s">
        <v>315</v>
      </c>
      <c r="V11" s="137" t="s">
        <v>315</v>
      </c>
      <c r="W11" s="137" t="s">
        <v>315</v>
      </c>
      <c r="X11" s="137" t="s">
        <v>315</v>
      </c>
      <c r="Y11" s="137" t="s">
        <v>315</v>
      </c>
      <c r="Z11" s="137" t="s">
        <v>315</v>
      </c>
    </row>
    <row r="12" spans="2:26" s="138" customFormat="1" ht="15" customHeight="1">
      <c r="B12" s="304" t="s">
        <v>7864</v>
      </c>
      <c r="C12" s="150" t="s">
        <v>6902</v>
      </c>
      <c r="D12" s="133">
        <v>300</v>
      </c>
      <c r="E12" s="511" t="str">
        <f>CONCATENATE("1FE14L3",MID(F12,9,3),IF(MID(F12,13,1)="",0,MID(F12,13,1)),IF(MID(F12,14,1)="",0,MID(F12,14,1)),G12)</f>
        <v>1FE14L306400N</v>
      </c>
      <c r="F12" s="512" t="s">
        <v>1759</v>
      </c>
      <c r="G12" s="217" t="s">
        <v>7801</v>
      </c>
      <c r="H12" s="115"/>
      <c r="I12" s="512" t="s">
        <v>7272</v>
      </c>
      <c r="J12" s="106"/>
      <c r="K12" s="135">
        <v>64055</v>
      </c>
      <c r="L12" s="152" t="s">
        <v>7196</v>
      </c>
      <c r="M12" s="139" t="s">
        <v>3924</v>
      </c>
      <c r="N12" s="84" t="s">
        <v>3</v>
      </c>
      <c r="O12" s="111">
        <v>1</v>
      </c>
      <c r="P12" s="111"/>
      <c r="Q12" s="137" t="s">
        <v>315</v>
      </c>
      <c r="R12" s="137" t="s">
        <v>315</v>
      </c>
      <c r="S12" s="137" t="s">
        <v>315</v>
      </c>
      <c r="T12" s="137" t="s">
        <v>315</v>
      </c>
      <c r="U12" s="137" t="s">
        <v>315</v>
      </c>
      <c r="V12" s="137" t="s">
        <v>315</v>
      </c>
      <c r="W12" s="137" t="s">
        <v>315</v>
      </c>
      <c r="X12" s="137" t="s">
        <v>315</v>
      </c>
      <c r="Y12" s="137" t="s">
        <v>315</v>
      </c>
      <c r="Z12" s="137" t="s">
        <v>315</v>
      </c>
    </row>
    <row r="13" spans="2:26" s="138" customFormat="1" ht="22.5">
      <c r="B13" s="304" t="s">
        <v>7935</v>
      </c>
      <c r="C13" s="150" t="s">
        <v>6902</v>
      </c>
      <c r="D13" s="133">
        <v>400</v>
      </c>
      <c r="E13" s="513" t="str">
        <f>CONCATENATE("1FE14L3",MID(F13,9,3),IF(MID(F13,13,1)="",0,MID(F13,13,1)),IF(MID(F13,14,1)="",0,MID(F13,14,1)),G13)</f>
        <v>1FE14L316100B</v>
      </c>
      <c r="F13" s="512" t="s">
        <v>2347</v>
      </c>
      <c r="G13" s="115" t="s">
        <v>6836</v>
      </c>
      <c r="H13" s="115"/>
      <c r="I13" s="512" t="s">
        <v>7273</v>
      </c>
      <c r="J13" s="134"/>
      <c r="K13" s="135" t="s">
        <v>7288</v>
      </c>
      <c r="L13" s="135" t="s">
        <v>2358</v>
      </c>
      <c r="M13" s="152" t="s">
        <v>7196</v>
      </c>
      <c r="N13" s="84" t="s">
        <v>2348</v>
      </c>
      <c r="O13" s="111">
        <v>0.56000000000000005</v>
      </c>
      <c r="P13" s="111"/>
      <c r="Q13" s="137" t="s">
        <v>315</v>
      </c>
      <c r="R13" s="137" t="s">
        <v>7196</v>
      </c>
      <c r="S13" s="137" t="s">
        <v>315</v>
      </c>
      <c r="T13" s="137" t="s">
        <v>7196</v>
      </c>
      <c r="U13" s="137" t="s">
        <v>315</v>
      </c>
      <c r="V13" s="137" t="s">
        <v>7196</v>
      </c>
      <c r="W13" s="137" t="s">
        <v>315</v>
      </c>
      <c r="X13" s="137" t="s">
        <v>7196</v>
      </c>
      <c r="Y13" s="137" t="s">
        <v>7196</v>
      </c>
      <c r="Z13" s="137" t="s">
        <v>7196</v>
      </c>
    </row>
    <row r="14" spans="2:26" s="138" customFormat="1" ht="22.5">
      <c r="B14" s="319" t="s">
        <v>7935</v>
      </c>
      <c r="C14" s="150" t="s">
        <v>6902</v>
      </c>
      <c r="D14" s="133">
        <v>401</v>
      </c>
      <c r="E14" s="513" t="str">
        <f>CONCATENATE("1FE14L3",MID(F14,9,3),IF(MID(F14,13,1)="",0,MID(F14,13,1)),IF(MID(F14,14,1)="",0,MID(F14,14,1)),G14)</f>
        <v>1FE14L3161D0A</v>
      </c>
      <c r="F14" s="512" t="s">
        <v>2349</v>
      </c>
      <c r="G14" s="115" t="s">
        <v>6833</v>
      </c>
      <c r="H14" s="115"/>
      <c r="I14" s="512" t="s">
        <v>7274</v>
      </c>
      <c r="J14" s="106"/>
      <c r="K14" s="135" t="s">
        <v>7275</v>
      </c>
      <c r="L14" s="135" t="s">
        <v>2358</v>
      </c>
      <c r="M14" s="152" t="s">
        <v>7196</v>
      </c>
      <c r="N14" s="84" t="s">
        <v>2350</v>
      </c>
      <c r="O14" s="111">
        <v>0.11</v>
      </c>
      <c r="P14" s="111"/>
      <c r="Q14" s="137" t="s">
        <v>7196</v>
      </c>
      <c r="R14" s="137" t="s">
        <v>315</v>
      </c>
      <c r="S14" s="137" t="s">
        <v>7196</v>
      </c>
      <c r="T14" s="137" t="s">
        <v>315</v>
      </c>
      <c r="U14" s="137" t="s">
        <v>7196</v>
      </c>
      <c r="V14" s="137" t="s">
        <v>315</v>
      </c>
      <c r="W14" s="137" t="s">
        <v>7196</v>
      </c>
      <c r="X14" s="137" t="s">
        <v>7196</v>
      </c>
      <c r="Y14" s="137" t="s">
        <v>7196</v>
      </c>
      <c r="Z14" s="137" t="s">
        <v>7196</v>
      </c>
    </row>
    <row r="15" spans="2:26" s="138" customFormat="1" ht="16.149999999999999" customHeight="1">
      <c r="B15" s="319" t="s">
        <v>8043</v>
      </c>
      <c r="C15" s="150" t="s">
        <v>6902</v>
      </c>
      <c r="D15" s="133">
        <v>402</v>
      </c>
      <c r="E15" s="511" t="str">
        <f>CONCATENATE("1FE14L3",MID(F15,9,3),IF(MID(F15,13,1)="",0,MID(F15,13,1)),IF(MID(F15,14,1)="",0,MID(F15,14,1)),G15)</f>
        <v>1FE14L3161F0C</v>
      </c>
      <c r="F15" s="512" t="s">
        <v>2351</v>
      </c>
      <c r="G15" s="217" t="s">
        <v>7197</v>
      </c>
      <c r="H15" s="115"/>
      <c r="I15" s="512" t="s">
        <v>7276</v>
      </c>
      <c r="J15" s="106"/>
      <c r="K15" s="135" t="s">
        <v>7277</v>
      </c>
      <c r="L15" s="135" t="s">
        <v>7278</v>
      </c>
      <c r="M15" s="152" t="s">
        <v>7196</v>
      </c>
      <c r="N15" s="84" t="s">
        <v>2352</v>
      </c>
      <c r="O15" s="111">
        <v>0.33</v>
      </c>
      <c r="P15" s="111"/>
      <c r="Q15" s="137" t="s">
        <v>7196</v>
      </c>
      <c r="R15" s="137" t="s">
        <v>7196</v>
      </c>
      <c r="S15" s="137" t="s">
        <v>7196</v>
      </c>
      <c r="T15" s="137" t="s">
        <v>7196</v>
      </c>
      <c r="U15" s="137" t="s">
        <v>7196</v>
      </c>
      <c r="V15" s="137" t="s">
        <v>7196</v>
      </c>
      <c r="W15" s="137" t="s">
        <v>7196</v>
      </c>
      <c r="X15" s="137" t="s">
        <v>315</v>
      </c>
      <c r="Y15" s="137" t="s">
        <v>315</v>
      </c>
      <c r="Z15" s="137" t="s">
        <v>315</v>
      </c>
    </row>
    <row r="16" spans="2:26" s="138" customFormat="1" ht="15" customHeight="1">
      <c r="B16" s="304" t="s">
        <v>7961</v>
      </c>
      <c r="C16" s="150" t="s">
        <v>6902</v>
      </c>
      <c r="D16" s="133">
        <v>500</v>
      </c>
      <c r="E16" s="511" t="str">
        <f>CONCATENATE("1FE19L1",MID(F16,9,3),IF(MID(F16,13,1)="",0,MID(F16,13,1)),IF(MID(F16,14,1)="",0,MID(F16,14,1)),G16)</f>
        <v>1FE19L1427C0C</v>
      </c>
      <c r="F16" s="512" t="s">
        <v>3006</v>
      </c>
      <c r="G16" s="217" t="s">
        <v>7197</v>
      </c>
      <c r="H16" s="115"/>
      <c r="I16" s="512" t="s">
        <v>7279</v>
      </c>
      <c r="J16" s="134"/>
      <c r="K16" s="135" t="s">
        <v>7289</v>
      </c>
      <c r="L16" s="135" t="s">
        <v>3013</v>
      </c>
      <c r="M16" s="136" t="s">
        <v>7196</v>
      </c>
      <c r="N16" s="84" t="s">
        <v>3007</v>
      </c>
      <c r="O16" s="111">
        <v>0.84</v>
      </c>
      <c r="P16" s="111"/>
      <c r="Q16" s="137" t="s">
        <v>315</v>
      </c>
      <c r="R16" s="137" t="s">
        <v>315</v>
      </c>
      <c r="S16" s="137" t="s">
        <v>315</v>
      </c>
      <c r="T16" s="137" t="s">
        <v>315</v>
      </c>
      <c r="U16" s="137" t="s">
        <v>315</v>
      </c>
      <c r="V16" s="137" t="s">
        <v>315</v>
      </c>
      <c r="W16" s="137" t="s">
        <v>7196</v>
      </c>
      <c r="X16" s="137" t="s">
        <v>315</v>
      </c>
      <c r="Y16" s="137" t="s">
        <v>315</v>
      </c>
      <c r="Z16" s="137" t="s">
        <v>315</v>
      </c>
    </row>
    <row r="17" spans="2:26" s="138" customFormat="1" ht="15" customHeight="1">
      <c r="B17" s="302" t="s">
        <v>7961</v>
      </c>
      <c r="C17" s="150" t="s">
        <v>6902</v>
      </c>
      <c r="D17" s="133">
        <v>501</v>
      </c>
      <c r="E17" s="511" t="str">
        <f>CONCATENATE("1FE19L1",MID(F17,9,3),IF(MID(F17,13,1)="",0,MID(F17,13,1)),IF(MID(F17,14,1)="",0,MID(F17,14,1)),G17)</f>
        <v>1FE19L1427D0C</v>
      </c>
      <c r="F17" s="512" t="s">
        <v>3008</v>
      </c>
      <c r="G17" s="217" t="s">
        <v>7197</v>
      </c>
      <c r="H17" s="115"/>
      <c r="I17" s="512" t="s">
        <v>7280</v>
      </c>
      <c r="J17" s="134"/>
      <c r="K17" s="135" t="s">
        <v>7290</v>
      </c>
      <c r="L17" s="135" t="s">
        <v>3018</v>
      </c>
      <c r="M17" s="136" t="s">
        <v>7196</v>
      </c>
      <c r="N17" s="84" t="s">
        <v>3009</v>
      </c>
      <c r="O17" s="111">
        <v>0.16</v>
      </c>
      <c r="P17" s="111"/>
      <c r="Q17" s="137" t="s">
        <v>7196</v>
      </c>
      <c r="R17" s="137" t="s">
        <v>7196</v>
      </c>
      <c r="S17" s="137" t="s">
        <v>7196</v>
      </c>
      <c r="T17" s="137" t="s">
        <v>7196</v>
      </c>
      <c r="U17" s="137" t="s">
        <v>7196</v>
      </c>
      <c r="V17" s="137" t="s">
        <v>7196</v>
      </c>
      <c r="W17" s="137" t="s">
        <v>315</v>
      </c>
      <c r="X17" s="137" t="s">
        <v>7196</v>
      </c>
      <c r="Y17" s="137" t="s">
        <v>7196</v>
      </c>
      <c r="Z17" s="137" t="s">
        <v>7196</v>
      </c>
    </row>
    <row r="18" spans="2:26" s="138" customFormat="1" ht="15" customHeight="1">
      <c r="B18" s="366" t="s">
        <v>8098</v>
      </c>
      <c r="C18" s="150" t="s">
        <v>6902</v>
      </c>
      <c r="D18" s="133">
        <v>600</v>
      </c>
      <c r="E18" s="511" t="str">
        <f>CONCATENATE("1FE14L3",MID(F18,9,3),IF(MID(F18,13,1)="",0,MID(F18,13,1)),IF(MID(F18,14,1)="",0,MID(F18,14,1)),G18)</f>
        <v>1FE14L342800C</v>
      </c>
      <c r="F18" s="512" t="s">
        <v>3036</v>
      </c>
      <c r="G18" s="217" t="s">
        <v>7197</v>
      </c>
      <c r="H18" s="115"/>
      <c r="I18" s="512" t="s">
        <v>7281</v>
      </c>
      <c r="J18" s="106"/>
      <c r="K18" s="151" t="s">
        <v>7282</v>
      </c>
      <c r="L18" s="135" t="s">
        <v>3013</v>
      </c>
      <c r="M18" s="136" t="s">
        <v>7196</v>
      </c>
      <c r="N18" s="84" t="s">
        <v>3037</v>
      </c>
      <c r="O18" s="111">
        <v>0.59</v>
      </c>
      <c r="P18" s="111"/>
      <c r="Q18" s="137" t="s">
        <v>7196</v>
      </c>
      <c r="R18" s="137" t="s">
        <v>7196</v>
      </c>
      <c r="S18" s="137" t="s">
        <v>315</v>
      </c>
      <c r="T18" s="137" t="s">
        <v>315</v>
      </c>
      <c r="U18" s="137" t="s">
        <v>7196</v>
      </c>
      <c r="V18" s="137" t="s">
        <v>7196</v>
      </c>
      <c r="W18" s="137" t="s">
        <v>7196</v>
      </c>
      <c r="X18" s="137" t="s">
        <v>7196</v>
      </c>
      <c r="Y18" s="137" t="s">
        <v>315</v>
      </c>
      <c r="Z18" s="137" t="s">
        <v>7196</v>
      </c>
    </row>
    <row r="19" spans="2:26" s="138" customFormat="1" ht="15" customHeight="1">
      <c r="B19" s="309" t="s">
        <v>8098</v>
      </c>
      <c r="C19" s="150" t="s">
        <v>6902</v>
      </c>
      <c r="D19" s="133">
        <v>601</v>
      </c>
      <c r="E19" s="511" t="str">
        <f>CONCATENATE("1FE19L1",MID(F19,9,3),IF(MID(F19,13,1)="",0,MID(F19,13,1)),IF(MID(F19,14,1)="",0,MID(F19,14,1)),G19)</f>
        <v>1FE19L1428C0B</v>
      </c>
      <c r="F19" s="512" t="s">
        <v>3038</v>
      </c>
      <c r="G19" s="217" t="s">
        <v>6836</v>
      </c>
      <c r="H19" s="115"/>
      <c r="I19" s="512" t="s">
        <v>7283</v>
      </c>
      <c r="J19" s="106"/>
      <c r="K19" s="156" t="s">
        <v>7284</v>
      </c>
      <c r="L19" s="135" t="s">
        <v>3013</v>
      </c>
      <c r="M19" s="136" t="s">
        <v>7196</v>
      </c>
      <c r="N19" s="84" t="s">
        <v>3039</v>
      </c>
      <c r="O19" s="111">
        <v>0.2</v>
      </c>
      <c r="P19" s="111"/>
      <c r="Q19" s="137" t="s">
        <v>7196</v>
      </c>
      <c r="R19" s="137" t="s">
        <v>7196</v>
      </c>
      <c r="S19" s="137" t="s">
        <v>7196</v>
      </c>
      <c r="T19" s="137" t="s">
        <v>7196</v>
      </c>
      <c r="U19" s="137" t="s">
        <v>315</v>
      </c>
      <c r="V19" s="137" t="s">
        <v>315</v>
      </c>
      <c r="W19" s="137" t="s">
        <v>7196</v>
      </c>
      <c r="X19" s="137" t="s">
        <v>7196</v>
      </c>
      <c r="Y19" s="137" t="s">
        <v>7196</v>
      </c>
      <c r="Z19" s="137" t="s">
        <v>315</v>
      </c>
    </row>
    <row r="20" spans="2:26">
      <c r="I20" s="8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EN33"/>
  <sheetViews>
    <sheetView zoomScale="70" zoomScaleNormal="70" workbookViewId="0">
      <selection activeCell="EO8" sqref="EO8"/>
    </sheetView>
  </sheetViews>
  <sheetFormatPr baseColWidth="10" defaultColWidth="14.5703125" defaultRowHeight="15" outlineLevelCol="1"/>
  <cols>
    <col min="1" max="1" width="9.140625" style="52" customWidth="1"/>
    <col min="2" max="2" width="17.85546875" style="52" customWidth="1"/>
    <col min="3" max="3" width="10.7109375" style="52" customWidth="1"/>
    <col min="4" max="4" width="12.140625" style="52" customWidth="1"/>
    <col min="5" max="6" width="15.7109375" style="52" customWidth="1"/>
    <col min="7" max="7" width="11" style="52" customWidth="1"/>
    <col min="8" max="8" width="9.42578125" style="52" customWidth="1"/>
    <col min="9" max="10" width="17.7109375" style="52" customWidth="1"/>
    <col min="11" max="11" width="50.7109375" style="52" hidden="1" customWidth="1" outlineLevel="1"/>
    <col min="12" max="13" width="35.7109375" style="52" hidden="1" customWidth="1" outlineLevel="1"/>
    <col min="14" max="14" width="23" style="52" customWidth="1" collapsed="1"/>
    <col min="15" max="15" width="9" style="52" customWidth="1"/>
    <col min="16" max="16" width="8" style="52" customWidth="1"/>
    <col min="17" max="24" width="3.85546875" style="52" customWidth="1"/>
    <col min="25" max="26" width="3.85546875" style="155" customWidth="1"/>
    <col min="27" max="27" width="3.7109375" style="155" customWidth="1"/>
    <col min="28" max="32" width="3.85546875" style="155" customWidth="1"/>
    <col min="33" max="35" width="3.85546875" style="52" customWidth="1"/>
    <col min="36" max="36" width="3.7109375" style="52" customWidth="1"/>
    <col min="37" max="40" width="3.85546875" style="155" customWidth="1"/>
    <col min="41" max="44" width="3.85546875" style="52" customWidth="1"/>
    <col min="45" max="48" width="3.85546875" style="155" customWidth="1"/>
    <col min="49" max="56" width="3.85546875" style="52" customWidth="1"/>
    <col min="57" max="58" width="3.85546875" style="155" customWidth="1"/>
    <col min="59" max="59" width="3.7109375" style="155" customWidth="1"/>
    <col min="60" max="64" width="3.85546875" style="155" customWidth="1"/>
    <col min="65" max="67" width="3.85546875" style="52" customWidth="1"/>
    <col min="68" max="68" width="3.7109375" style="52" customWidth="1"/>
    <col min="69" max="72" width="3.85546875" style="155" customWidth="1"/>
    <col min="73" max="76" width="3.85546875" style="52" customWidth="1"/>
    <col min="77" max="80" width="3.85546875" style="155" customWidth="1"/>
    <col min="81" max="88" width="3.85546875" style="117" customWidth="1"/>
    <col min="89" max="90" width="3.85546875" style="186" customWidth="1"/>
    <col min="91" max="91" width="3.7109375" style="186" customWidth="1"/>
    <col min="92" max="96" width="3.85546875" style="186" customWidth="1"/>
    <col min="97" max="99" width="3.85546875" style="117" customWidth="1"/>
    <col min="100" max="100" width="3.7109375" style="117" customWidth="1"/>
    <col min="101" max="104" width="3.85546875" style="186" customWidth="1"/>
    <col min="105" max="108" width="3.85546875" style="117" customWidth="1"/>
    <col min="109" max="112" width="3.85546875" style="186" customWidth="1"/>
    <col min="113" max="120" width="3.85546875" style="117" customWidth="1"/>
    <col min="121" max="122" width="3.85546875" style="186" customWidth="1"/>
    <col min="123" max="123" width="3.7109375" style="186" customWidth="1"/>
    <col min="124" max="128" width="3.85546875" style="186" customWidth="1"/>
    <col min="129" max="131" width="3.85546875" style="117" customWidth="1"/>
    <col min="132" max="132" width="3.7109375" style="117" customWidth="1"/>
    <col min="133" max="136" width="3.85546875" style="186" customWidth="1"/>
    <col min="137" max="140" width="3.85546875" style="117" customWidth="1"/>
    <col min="141" max="144" width="3.85546875" style="186" customWidth="1"/>
    <col min="145" max="153" width="9.140625" style="52" customWidth="1"/>
    <col min="154" max="154" width="14.5703125" style="52"/>
    <col min="155" max="155" width="9.140625" style="52" customWidth="1"/>
    <col min="156" max="156" width="14.5703125" style="52" customWidth="1"/>
    <col min="157" max="157" width="10.7109375" style="52" customWidth="1"/>
    <col min="158" max="158" width="25" style="52" customWidth="1"/>
    <col min="159" max="160" width="10.5703125" style="52" customWidth="1"/>
    <col min="161" max="162" width="15.7109375" style="52" customWidth="1"/>
    <col min="163" max="163" width="9.140625" style="52" customWidth="1"/>
    <col min="164" max="167" width="4.7109375" style="52" customWidth="1"/>
    <col min="168" max="409" width="9.140625" style="52" customWidth="1"/>
    <col min="410" max="410" width="14.5703125" style="52"/>
    <col min="411" max="411" width="9.140625" style="52" customWidth="1"/>
    <col min="412" max="412" width="14.5703125" style="52" customWidth="1"/>
    <col min="413" max="413" width="10.7109375" style="52" customWidth="1"/>
    <col min="414" max="414" width="25" style="52" customWidth="1"/>
    <col min="415" max="416" width="10.5703125" style="52" customWidth="1"/>
    <col min="417" max="418" width="15.7109375" style="52" customWidth="1"/>
    <col min="419" max="419" width="9.140625" style="52" customWidth="1"/>
    <col min="420" max="423" width="4.7109375" style="52" customWidth="1"/>
    <col min="424" max="665" width="9.140625" style="52" customWidth="1"/>
    <col min="666" max="666" width="14.5703125" style="52"/>
    <col min="667" max="667" width="9.140625" style="52" customWidth="1"/>
    <col min="668" max="668" width="14.5703125" style="52" customWidth="1"/>
    <col min="669" max="669" width="10.7109375" style="52" customWidth="1"/>
    <col min="670" max="670" width="25" style="52" customWidth="1"/>
    <col min="671" max="672" width="10.5703125" style="52" customWidth="1"/>
    <col min="673" max="674" width="15.7109375" style="52" customWidth="1"/>
    <col min="675" max="675" width="9.140625" style="52" customWidth="1"/>
    <col min="676" max="679" width="4.7109375" style="52" customWidth="1"/>
    <col min="680" max="921" width="9.140625" style="52" customWidth="1"/>
    <col min="922" max="922" width="14.5703125" style="52"/>
    <col min="923" max="923" width="9.140625" style="52" customWidth="1"/>
    <col min="924" max="924" width="14.5703125" style="52" customWidth="1"/>
    <col min="925" max="925" width="10.7109375" style="52" customWidth="1"/>
    <col min="926" max="926" width="25" style="52" customWidth="1"/>
    <col min="927" max="928" width="10.5703125" style="52" customWidth="1"/>
    <col min="929" max="930" width="15.7109375" style="52" customWidth="1"/>
    <col min="931" max="931" width="9.140625" style="52" customWidth="1"/>
    <col min="932" max="935" width="4.7109375" style="52" customWidth="1"/>
    <col min="936" max="1177" width="9.140625" style="52" customWidth="1"/>
    <col min="1178" max="1178" width="14.5703125" style="52"/>
    <col min="1179" max="1179" width="9.140625" style="52" customWidth="1"/>
    <col min="1180" max="1180" width="14.5703125" style="52" customWidth="1"/>
    <col min="1181" max="1181" width="10.7109375" style="52" customWidth="1"/>
    <col min="1182" max="1182" width="25" style="52" customWidth="1"/>
    <col min="1183" max="1184" width="10.5703125" style="52" customWidth="1"/>
    <col min="1185" max="1186" width="15.7109375" style="52" customWidth="1"/>
    <col min="1187" max="1187" width="9.140625" style="52" customWidth="1"/>
    <col min="1188" max="1191" width="4.7109375" style="52" customWidth="1"/>
    <col min="1192" max="1433" width="9.140625" style="52" customWidth="1"/>
    <col min="1434" max="1434" width="14.5703125" style="52"/>
    <col min="1435" max="1435" width="9.140625" style="52" customWidth="1"/>
    <col min="1436" max="1436" width="14.5703125" style="52" customWidth="1"/>
    <col min="1437" max="1437" width="10.7109375" style="52" customWidth="1"/>
    <col min="1438" max="1438" width="25" style="52" customWidth="1"/>
    <col min="1439" max="1440" width="10.5703125" style="52" customWidth="1"/>
    <col min="1441" max="1442" width="15.7109375" style="52" customWidth="1"/>
    <col min="1443" max="1443" width="9.140625" style="52" customWidth="1"/>
    <col min="1444" max="1447" width="4.7109375" style="52" customWidth="1"/>
    <col min="1448" max="1689" width="9.140625" style="52" customWidth="1"/>
    <col min="1690" max="1690" width="14.5703125" style="52"/>
    <col min="1691" max="1691" width="9.140625" style="52" customWidth="1"/>
    <col min="1692" max="1692" width="14.5703125" style="52" customWidth="1"/>
    <col min="1693" max="1693" width="10.7109375" style="52" customWidth="1"/>
    <col min="1694" max="1694" width="25" style="52" customWidth="1"/>
    <col min="1695" max="1696" width="10.5703125" style="52" customWidth="1"/>
    <col min="1697" max="1698" width="15.7109375" style="52" customWidth="1"/>
    <col min="1699" max="1699" width="9.140625" style="52" customWidth="1"/>
    <col min="1700" max="1703" width="4.7109375" style="52" customWidth="1"/>
    <col min="1704" max="1945" width="9.140625" style="52" customWidth="1"/>
    <col min="1946" max="1946" width="14.5703125" style="52"/>
    <col min="1947" max="1947" width="9.140625" style="52" customWidth="1"/>
    <col min="1948" max="1948" width="14.5703125" style="52" customWidth="1"/>
    <col min="1949" max="1949" width="10.7109375" style="52" customWidth="1"/>
    <col min="1950" max="1950" width="25" style="52" customWidth="1"/>
    <col min="1951" max="1952" width="10.5703125" style="52" customWidth="1"/>
    <col min="1953" max="1954" width="15.7109375" style="52" customWidth="1"/>
    <col min="1955" max="1955" width="9.140625" style="52" customWidth="1"/>
    <col min="1956" max="1959" width="4.7109375" style="52" customWidth="1"/>
    <col min="1960" max="2201" width="9.140625" style="52" customWidth="1"/>
    <col min="2202" max="2202" width="14.5703125" style="52"/>
    <col min="2203" max="2203" width="9.140625" style="52" customWidth="1"/>
    <col min="2204" max="2204" width="14.5703125" style="52" customWidth="1"/>
    <col min="2205" max="2205" width="10.7109375" style="52" customWidth="1"/>
    <col min="2206" max="2206" width="25" style="52" customWidth="1"/>
    <col min="2207" max="2208" width="10.5703125" style="52" customWidth="1"/>
    <col min="2209" max="2210" width="15.7109375" style="52" customWidth="1"/>
    <col min="2211" max="2211" width="9.140625" style="52" customWidth="1"/>
    <col min="2212" max="2215" width="4.7109375" style="52" customWidth="1"/>
    <col min="2216" max="2457" width="9.140625" style="52" customWidth="1"/>
    <col min="2458" max="2458" width="14.5703125" style="52"/>
    <col min="2459" max="2459" width="9.140625" style="52" customWidth="1"/>
    <col min="2460" max="2460" width="14.5703125" style="52" customWidth="1"/>
    <col min="2461" max="2461" width="10.7109375" style="52" customWidth="1"/>
    <col min="2462" max="2462" width="25" style="52" customWidth="1"/>
    <col min="2463" max="2464" width="10.5703125" style="52" customWidth="1"/>
    <col min="2465" max="2466" width="15.7109375" style="52" customWidth="1"/>
    <col min="2467" max="2467" width="9.140625" style="52" customWidth="1"/>
    <col min="2468" max="2471" width="4.7109375" style="52" customWidth="1"/>
    <col min="2472" max="2713" width="9.140625" style="52" customWidth="1"/>
    <col min="2714" max="2714" width="14.5703125" style="52"/>
    <col min="2715" max="2715" width="9.140625" style="52" customWidth="1"/>
    <col min="2716" max="2716" width="14.5703125" style="52" customWidth="1"/>
    <col min="2717" max="2717" width="10.7109375" style="52" customWidth="1"/>
    <col min="2718" max="2718" width="25" style="52" customWidth="1"/>
    <col min="2719" max="2720" width="10.5703125" style="52" customWidth="1"/>
    <col min="2721" max="2722" width="15.7109375" style="52" customWidth="1"/>
    <col min="2723" max="2723" width="9.140625" style="52" customWidth="1"/>
    <col min="2724" max="2727" width="4.7109375" style="52" customWidth="1"/>
    <col min="2728" max="2969" width="9.140625" style="52" customWidth="1"/>
    <col min="2970" max="2970" width="14.5703125" style="52"/>
    <col min="2971" max="2971" width="9.140625" style="52" customWidth="1"/>
    <col min="2972" max="2972" width="14.5703125" style="52" customWidth="1"/>
    <col min="2973" max="2973" width="10.7109375" style="52" customWidth="1"/>
    <col min="2974" max="2974" width="25" style="52" customWidth="1"/>
    <col min="2975" max="2976" width="10.5703125" style="52" customWidth="1"/>
    <col min="2977" max="2978" width="15.7109375" style="52" customWidth="1"/>
    <col min="2979" max="2979" width="9.140625" style="52" customWidth="1"/>
    <col min="2980" max="2983" width="4.7109375" style="52" customWidth="1"/>
    <col min="2984" max="3225" width="9.140625" style="52" customWidth="1"/>
    <col min="3226" max="3226" width="14.5703125" style="52"/>
    <col min="3227" max="3227" width="9.140625" style="52" customWidth="1"/>
    <col min="3228" max="3228" width="14.5703125" style="52" customWidth="1"/>
    <col min="3229" max="3229" width="10.7109375" style="52" customWidth="1"/>
    <col min="3230" max="3230" width="25" style="52" customWidth="1"/>
    <col min="3231" max="3232" width="10.5703125" style="52" customWidth="1"/>
    <col min="3233" max="3234" width="15.7109375" style="52" customWidth="1"/>
    <col min="3235" max="3235" width="9.140625" style="52" customWidth="1"/>
    <col min="3236" max="3239" width="4.7109375" style="52" customWidth="1"/>
    <col min="3240" max="3481" width="9.140625" style="52" customWidth="1"/>
    <col min="3482" max="3482" width="14.5703125" style="52"/>
    <col min="3483" max="3483" width="9.140625" style="52" customWidth="1"/>
    <col min="3484" max="3484" width="14.5703125" style="52" customWidth="1"/>
    <col min="3485" max="3485" width="10.7109375" style="52" customWidth="1"/>
    <col min="3486" max="3486" width="25" style="52" customWidth="1"/>
    <col min="3487" max="3488" width="10.5703125" style="52" customWidth="1"/>
    <col min="3489" max="3490" width="15.7109375" style="52" customWidth="1"/>
    <col min="3491" max="3491" width="9.140625" style="52" customWidth="1"/>
    <col min="3492" max="3495" width="4.7109375" style="52" customWidth="1"/>
    <col min="3496" max="3737" width="9.140625" style="52" customWidth="1"/>
    <col min="3738" max="3738" width="14.5703125" style="52"/>
    <col min="3739" max="3739" width="9.140625" style="52" customWidth="1"/>
    <col min="3740" max="3740" width="14.5703125" style="52" customWidth="1"/>
    <col min="3741" max="3741" width="10.7109375" style="52" customWidth="1"/>
    <col min="3742" max="3742" width="25" style="52" customWidth="1"/>
    <col min="3743" max="3744" width="10.5703125" style="52" customWidth="1"/>
    <col min="3745" max="3746" width="15.7109375" style="52" customWidth="1"/>
    <col min="3747" max="3747" width="9.140625" style="52" customWidth="1"/>
    <col min="3748" max="3751" width="4.7109375" style="52" customWidth="1"/>
    <col min="3752" max="3993" width="9.140625" style="52" customWidth="1"/>
    <col min="3994" max="3994" width="14.5703125" style="52"/>
    <col min="3995" max="3995" width="9.140625" style="52" customWidth="1"/>
    <col min="3996" max="3996" width="14.5703125" style="52" customWidth="1"/>
    <col min="3997" max="3997" width="10.7109375" style="52" customWidth="1"/>
    <col min="3998" max="3998" width="25" style="52" customWidth="1"/>
    <col min="3999" max="4000" width="10.5703125" style="52" customWidth="1"/>
    <col min="4001" max="4002" width="15.7109375" style="52" customWidth="1"/>
    <col min="4003" max="4003" width="9.140625" style="52" customWidth="1"/>
    <col min="4004" max="4007" width="4.7109375" style="52" customWidth="1"/>
    <col min="4008" max="4249" width="9.140625" style="52" customWidth="1"/>
    <col min="4250" max="4250" width="14.5703125" style="52"/>
    <col min="4251" max="4251" width="9.140625" style="52" customWidth="1"/>
    <col min="4252" max="4252" width="14.5703125" style="52" customWidth="1"/>
    <col min="4253" max="4253" width="10.7109375" style="52" customWidth="1"/>
    <col min="4254" max="4254" width="25" style="52" customWidth="1"/>
    <col min="4255" max="4256" width="10.5703125" style="52" customWidth="1"/>
    <col min="4257" max="4258" width="15.7109375" style="52" customWidth="1"/>
    <col min="4259" max="4259" width="9.140625" style="52" customWidth="1"/>
    <col min="4260" max="4263" width="4.7109375" style="52" customWidth="1"/>
    <col min="4264" max="4505" width="9.140625" style="52" customWidth="1"/>
    <col min="4506" max="4506" width="14.5703125" style="52"/>
    <col min="4507" max="4507" width="9.140625" style="52" customWidth="1"/>
    <col min="4508" max="4508" width="14.5703125" style="52" customWidth="1"/>
    <col min="4509" max="4509" width="10.7109375" style="52" customWidth="1"/>
    <col min="4510" max="4510" width="25" style="52" customWidth="1"/>
    <col min="4511" max="4512" width="10.5703125" style="52" customWidth="1"/>
    <col min="4513" max="4514" width="15.7109375" style="52" customWidth="1"/>
    <col min="4515" max="4515" width="9.140625" style="52" customWidth="1"/>
    <col min="4516" max="4519" width="4.7109375" style="52" customWidth="1"/>
    <col min="4520" max="4761" width="9.140625" style="52" customWidth="1"/>
    <col min="4762" max="4762" width="14.5703125" style="52"/>
    <col min="4763" max="4763" width="9.140625" style="52" customWidth="1"/>
    <col min="4764" max="4764" width="14.5703125" style="52" customWidth="1"/>
    <col min="4765" max="4765" width="10.7109375" style="52" customWidth="1"/>
    <col min="4766" max="4766" width="25" style="52" customWidth="1"/>
    <col min="4767" max="4768" width="10.5703125" style="52" customWidth="1"/>
    <col min="4769" max="4770" width="15.7109375" style="52" customWidth="1"/>
    <col min="4771" max="4771" width="9.140625" style="52" customWidth="1"/>
    <col min="4772" max="4775" width="4.7109375" style="52" customWidth="1"/>
    <col min="4776" max="5017" width="9.140625" style="52" customWidth="1"/>
    <col min="5018" max="5018" width="14.5703125" style="52"/>
    <col min="5019" max="5019" width="9.140625" style="52" customWidth="1"/>
    <col min="5020" max="5020" width="14.5703125" style="52" customWidth="1"/>
    <col min="5021" max="5021" width="10.7109375" style="52" customWidth="1"/>
    <col min="5022" max="5022" width="25" style="52" customWidth="1"/>
    <col min="5023" max="5024" width="10.5703125" style="52" customWidth="1"/>
    <col min="5025" max="5026" width="15.7109375" style="52" customWidth="1"/>
    <col min="5027" max="5027" width="9.140625" style="52" customWidth="1"/>
    <col min="5028" max="5031" width="4.7109375" style="52" customWidth="1"/>
    <col min="5032" max="5273" width="9.140625" style="52" customWidth="1"/>
    <col min="5274" max="5274" width="14.5703125" style="52"/>
    <col min="5275" max="5275" width="9.140625" style="52" customWidth="1"/>
    <col min="5276" max="5276" width="14.5703125" style="52" customWidth="1"/>
    <col min="5277" max="5277" width="10.7109375" style="52" customWidth="1"/>
    <col min="5278" max="5278" width="25" style="52" customWidth="1"/>
    <col min="5279" max="5280" width="10.5703125" style="52" customWidth="1"/>
    <col min="5281" max="5282" width="15.7109375" style="52" customWidth="1"/>
    <col min="5283" max="5283" width="9.140625" style="52" customWidth="1"/>
    <col min="5284" max="5287" width="4.7109375" style="52" customWidth="1"/>
    <col min="5288" max="5529" width="9.140625" style="52" customWidth="1"/>
    <col min="5530" max="5530" width="14.5703125" style="52"/>
    <col min="5531" max="5531" width="9.140625" style="52" customWidth="1"/>
    <col min="5532" max="5532" width="14.5703125" style="52" customWidth="1"/>
    <col min="5533" max="5533" width="10.7109375" style="52" customWidth="1"/>
    <col min="5534" max="5534" width="25" style="52" customWidth="1"/>
    <col min="5535" max="5536" width="10.5703125" style="52" customWidth="1"/>
    <col min="5537" max="5538" width="15.7109375" style="52" customWidth="1"/>
    <col min="5539" max="5539" width="9.140625" style="52" customWidth="1"/>
    <col min="5540" max="5543" width="4.7109375" style="52" customWidth="1"/>
    <col min="5544" max="5785" width="9.140625" style="52" customWidth="1"/>
    <col min="5786" max="5786" width="14.5703125" style="52"/>
    <col min="5787" max="5787" width="9.140625" style="52" customWidth="1"/>
    <col min="5788" max="5788" width="14.5703125" style="52" customWidth="1"/>
    <col min="5789" max="5789" width="10.7109375" style="52" customWidth="1"/>
    <col min="5790" max="5790" width="25" style="52" customWidth="1"/>
    <col min="5791" max="5792" width="10.5703125" style="52" customWidth="1"/>
    <col min="5793" max="5794" width="15.7109375" style="52" customWidth="1"/>
    <col min="5795" max="5795" width="9.140625" style="52" customWidth="1"/>
    <col min="5796" max="5799" width="4.7109375" style="52" customWidth="1"/>
    <col min="5800" max="6041" width="9.140625" style="52" customWidth="1"/>
    <col min="6042" max="6042" width="14.5703125" style="52"/>
    <col min="6043" max="6043" width="9.140625" style="52" customWidth="1"/>
    <col min="6044" max="6044" width="14.5703125" style="52" customWidth="1"/>
    <col min="6045" max="6045" width="10.7109375" style="52" customWidth="1"/>
    <col min="6046" max="6046" width="25" style="52" customWidth="1"/>
    <col min="6047" max="6048" width="10.5703125" style="52" customWidth="1"/>
    <col min="6049" max="6050" width="15.7109375" style="52" customWidth="1"/>
    <col min="6051" max="6051" width="9.140625" style="52" customWidth="1"/>
    <col min="6052" max="6055" width="4.7109375" style="52" customWidth="1"/>
    <col min="6056" max="6297" width="9.140625" style="52" customWidth="1"/>
    <col min="6298" max="6298" width="14.5703125" style="52"/>
    <col min="6299" max="6299" width="9.140625" style="52" customWidth="1"/>
    <col min="6300" max="6300" width="14.5703125" style="52" customWidth="1"/>
    <col min="6301" max="6301" width="10.7109375" style="52" customWidth="1"/>
    <col min="6302" max="6302" width="25" style="52" customWidth="1"/>
    <col min="6303" max="6304" width="10.5703125" style="52" customWidth="1"/>
    <col min="6305" max="6306" width="15.7109375" style="52" customWidth="1"/>
    <col min="6307" max="6307" width="9.140625" style="52" customWidth="1"/>
    <col min="6308" max="6311" width="4.7109375" style="52" customWidth="1"/>
    <col min="6312" max="6553" width="9.140625" style="52" customWidth="1"/>
    <col min="6554" max="6554" width="14.5703125" style="52"/>
    <col min="6555" max="6555" width="9.140625" style="52" customWidth="1"/>
    <col min="6556" max="6556" width="14.5703125" style="52" customWidth="1"/>
    <col min="6557" max="6557" width="10.7109375" style="52" customWidth="1"/>
    <col min="6558" max="6558" width="25" style="52" customWidth="1"/>
    <col min="6559" max="6560" width="10.5703125" style="52" customWidth="1"/>
    <col min="6561" max="6562" width="15.7109375" style="52" customWidth="1"/>
    <col min="6563" max="6563" width="9.140625" style="52" customWidth="1"/>
    <col min="6564" max="6567" width="4.7109375" style="52" customWidth="1"/>
    <col min="6568" max="6809" width="9.140625" style="52" customWidth="1"/>
    <col min="6810" max="6810" width="14.5703125" style="52"/>
    <col min="6811" max="6811" width="9.140625" style="52" customWidth="1"/>
    <col min="6812" max="6812" width="14.5703125" style="52" customWidth="1"/>
    <col min="6813" max="6813" width="10.7109375" style="52" customWidth="1"/>
    <col min="6814" max="6814" width="25" style="52" customWidth="1"/>
    <col min="6815" max="6816" width="10.5703125" style="52" customWidth="1"/>
    <col min="6817" max="6818" width="15.7109375" style="52" customWidth="1"/>
    <col min="6819" max="6819" width="9.140625" style="52" customWidth="1"/>
    <col min="6820" max="6823" width="4.7109375" style="52" customWidth="1"/>
    <col min="6824" max="7065" width="9.140625" style="52" customWidth="1"/>
    <col min="7066" max="7066" width="14.5703125" style="52"/>
    <col min="7067" max="7067" width="9.140625" style="52" customWidth="1"/>
    <col min="7068" max="7068" width="14.5703125" style="52" customWidth="1"/>
    <col min="7069" max="7069" width="10.7109375" style="52" customWidth="1"/>
    <col min="7070" max="7070" width="25" style="52" customWidth="1"/>
    <col min="7071" max="7072" width="10.5703125" style="52" customWidth="1"/>
    <col min="7073" max="7074" width="15.7109375" style="52" customWidth="1"/>
    <col min="7075" max="7075" width="9.140625" style="52" customWidth="1"/>
    <col min="7076" max="7079" width="4.7109375" style="52" customWidth="1"/>
    <col min="7080" max="7321" width="9.140625" style="52" customWidth="1"/>
    <col min="7322" max="7322" width="14.5703125" style="52"/>
    <col min="7323" max="7323" width="9.140625" style="52" customWidth="1"/>
    <col min="7324" max="7324" width="14.5703125" style="52" customWidth="1"/>
    <col min="7325" max="7325" width="10.7109375" style="52" customWidth="1"/>
    <col min="7326" max="7326" width="25" style="52" customWidth="1"/>
    <col min="7327" max="7328" width="10.5703125" style="52" customWidth="1"/>
    <col min="7329" max="7330" width="15.7109375" style="52" customWidth="1"/>
    <col min="7331" max="7331" width="9.140625" style="52" customWidth="1"/>
    <col min="7332" max="7335" width="4.7109375" style="52" customWidth="1"/>
    <col min="7336" max="7577" width="9.140625" style="52" customWidth="1"/>
    <col min="7578" max="7578" width="14.5703125" style="52"/>
    <col min="7579" max="7579" width="9.140625" style="52" customWidth="1"/>
    <col min="7580" max="7580" width="14.5703125" style="52" customWidth="1"/>
    <col min="7581" max="7581" width="10.7109375" style="52" customWidth="1"/>
    <col min="7582" max="7582" width="25" style="52" customWidth="1"/>
    <col min="7583" max="7584" width="10.5703125" style="52" customWidth="1"/>
    <col min="7585" max="7586" width="15.7109375" style="52" customWidth="1"/>
    <col min="7587" max="7587" width="9.140625" style="52" customWidth="1"/>
    <col min="7588" max="7591" width="4.7109375" style="52" customWidth="1"/>
    <col min="7592" max="7833" width="9.140625" style="52" customWidth="1"/>
    <col min="7834" max="7834" width="14.5703125" style="52"/>
    <col min="7835" max="7835" width="9.140625" style="52" customWidth="1"/>
    <col min="7836" max="7836" width="14.5703125" style="52" customWidth="1"/>
    <col min="7837" max="7837" width="10.7109375" style="52" customWidth="1"/>
    <col min="7838" max="7838" width="25" style="52" customWidth="1"/>
    <col min="7839" max="7840" width="10.5703125" style="52" customWidth="1"/>
    <col min="7841" max="7842" width="15.7109375" style="52" customWidth="1"/>
    <col min="7843" max="7843" width="9.140625" style="52" customWidth="1"/>
    <col min="7844" max="7847" width="4.7109375" style="52" customWidth="1"/>
    <col min="7848" max="8089" width="9.140625" style="52" customWidth="1"/>
    <col min="8090" max="8090" width="14.5703125" style="52"/>
    <col min="8091" max="8091" width="9.140625" style="52" customWidth="1"/>
    <col min="8092" max="8092" width="14.5703125" style="52" customWidth="1"/>
    <col min="8093" max="8093" width="10.7109375" style="52" customWidth="1"/>
    <col min="8094" max="8094" width="25" style="52" customWidth="1"/>
    <col min="8095" max="8096" width="10.5703125" style="52" customWidth="1"/>
    <col min="8097" max="8098" width="15.7109375" style="52" customWidth="1"/>
    <col min="8099" max="8099" width="9.140625" style="52" customWidth="1"/>
    <col min="8100" max="8103" width="4.7109375" style="52" customWidth="1"/>
    <col min="8104" max="8345" width="9.140625" style="52" customWidth="1"/>
    <col min="8346" max="8346" width="14.5703125" style="52"/>
    <col min="8347" max="8347" width="9.140625" style="52" customWidth="1"/>
    <col min="8348" max="8348" width="14.5703125" style="52" customWidth="1"/>
    <col min="8349" max="8349" width="10.7109375" style="52" customWidth="1"/>
    <col min="8350" max="8350" width="25" style="52" customWidth="1"/>
    <col min="8351" max="8352" width="10.5703125" style="52" customWidth="1"/>
    <col min="8353" max="8354" width="15.7109375" style="52" customWidth="1"/>
    <col min="8355" max="8355" width="9.140625" style="52" customWidth="1"/>
    <col min="8356" max="8359" width="4.7109375" style="52" customWidth="1"/>
    <col min="8360" max="8601" width="9.140625" style="52" customWidth="1"/>
    <col min="8602" max="8602" width="14.5703125" style="52"/>
    <col min="8603" max="8603" width="9.140625" style="52" customWidth="1"/>
    <col min="8604" max="8604" width="14.5703125" style="52" customWidth="1"/>
    <col min="8605" max="8605" width="10.7109375" style="52" customWidth="1"/>
    <col min="8606" max="8606" width="25" style="52" customWidth="1"/>
    <col min="8607" max="8608" width="10.5703125" style="52" customWidth="1"/>
    <col min="8609" max="8610" width="15.7109375" style="52" customWidth="1"/>
    <col min="8611" max="8611" width="9.140625" style="52" customWidth="1"/>
    <col min="8612" max="8615" width="4.7109375" style="52" customWidth="1"/>
    <col min="8616" max="8857" width="9.140625" style="52" customWidth="1"/>
    <col min="8858" max="8858" width="14.5703125" style="52"/>
    <col min="8859" max="8859" width="9.140625" style="52" customWidth="1"/>
    <col min="8860" max="8860" width="14.5703125" style="52" customWidth="1"/>
    <col min="8861" max="8861" width="10.7109375" style="52" customWidth="1"/>
    <col min="8862" max="8862" width="25" style="52" customWidth="1"/>
    <col min="8863" max="8864" width="10.5703125" style="52" customWidth="1"/>
    <col min="8865" max="8866" width="15.7109375" style="52" customWidth="1"/>
    <col min="8867" max="8867" width="9.140625" style="52" customWidth="1"/>
    <col min="8868" max="8871" width="4.7109375" style="52" customWidth="1"/>
    <col min="8872" max="9113" width="9.140625" style="52" customWidth="1"/>
    <col min="9114" max="9114" width="14.5703125" style="52"/>
    <col min="9115" max="9115" width="9.140625" style="52" customWidth="1"/>
    <col min="9116" max="9116" width="14.5703125" style="52" customWidth="1"/>
    <col min="9117" max="9117" width="10.7109375" style="52" customWidth="1"/>
    <col min="9118" max="9118" width="25" style="52" customWidth="1"/>
    <col min="9119" max="9120" width="10.5703125" style="52" customWidth="1"/>
    <col min="9121" max="9122" width="15.7109375" style="52" customWidth="1"/>
    <col min="9123" max="9123" width="9.140625" style="52" customWidth="1"/>
    <col min="9124" max="9127" width="4.7109375" style="52" customWidth="1"/>
    <col min="9128" max="9369" width="9.140625" style="52" customWidth="1"/>
    <col min="9370" max="9370" width="14.5703125" style="52"/>
    <col min="9371" max="9371" width="9.140625" style="52" customWidth="1"/>
    <col min="9372" max="9372" width="14.5703125" style="52" customWidth="1"/>
    <col min="9373" max="9373" width="10.7109375" style="52" customWidth="1"/>
    <col min="9374" max="9374" width="25" style="52" customWidth="1"/>
    <col min="9375" max="9376" width="10.5703125" style="52" customWidth="1"/>
    <col min="9377" max="9378" width="15.7109375" style="52" customWidth="1"/>
    <col min="9379" max="9379" width="9.140625" style="52" customWidth="1"/>
    <col min="9380" max="9383" width="4.7109375" style="52" customWidth="1"/>
    <col min="9384" max="9625" width="9.140625" style="52" customWidth="1"/>
    <col min="9626" max="9626" width="14.5703125" style="52"/>
    <col min="9627" max="9627" width="9.140625" style="52" customWidth="1"/>
    <col min="9628" max="9628" width="14.5703125" style="52" customWidth="1"/>
    <col min="9629" max="9629" width="10.7109375" style="52" customWidth="1"/>
    <col min="9630" max="9630" width="25" style="52" customWidth="1"/>
    <col min="9631" max="9632" width="10.5703125" style="52" customWidth="1"/>
    <col min="9633" max="9634" width="15.7109375" style="52" customWidth="1"/>
    <col min="9635" max="9635" width="9.140625" style="52" customWidth="1"/>
    <col min="9636" max="9639" width="4.7109375" style="52" customWidth="1"/>
    <col min="9640" max="9881" width="9.140625" style="52" customWidth="1"/>
    <col min="9882" max="9882" width="14.5703125" style="52"/>
    <col min="9883" max="9883" width="9.140625" style="52" customWidth="1"/>
    <col min="9884" max="9884" width="14.5703125" style="52" customWidth="1"/>
    <col min="9885" max="9885" width="10.7109375" style="52" customWidth="1"/>
    <col min="9886" max="9886" width="25" style="52" customWidth="1"/>
    <col min="9887" max="9888" width="10.5703125" style="52" customWidth="1"/>
    <col min="9889" max="9890" width="15.7109375" style="52" customWidth="1"/>
    <col min="9891" max="9891" width="9.140625" style="52" customWidth="1"/>
    <col min="9892" max="9895" width="4.7109375" style="52" customWidth="1"/>
    <col min="9896" max="10137" width="9.140625" style="52" customWidth="1"/>
    <col min="10138" max="10138" width="14.5703125" style="52"/>
    <col min="10139" max="10139" width="9.140625" style="52" customWidth="1"/>
    <col min="10140" max="10140" width="14.5703125" style="52" customWidth="1"/>
    <col min="10141" max="10141" width="10.7109375" style="52" customWidth="1"/>
    <col min="10142" max="10142" width="25" style="52" customWidth="1"/>
    <col min="10143" max="10144" width="10.5703125" style="52" customWidth="1"/>
    <col min="10145" max="10146" width="15.7109375" style="52" customWidth="1"/>
    <col min="10147" max="10147" width="9.140625" style="52" customWidth="1"/>
    <col min="10148" max="10151" width="4.7109375" style="52" customWidth="1"/>
    <col min="10152" max="10393" width="9.140625" style="52" customWidth="1"/>
    <col min="10394" max="10394" width="14.5703125" style="52"/>
    <col min="10395" max="10395" width="9.140625" style="52" customWidth="1"/>
    <col min="10396" max="10396" width="14.5703125" style="52" customWidth="1"/>
    <col min="10397" max="10397" width="10.7109375" style="52" customWidth="1"/>
    <col min="10398" max="10398" width="25" style="52" customWidth="1"/>
    <col min="10399" max="10400" width="10.5703125" style="52" customWidth="1"/>
    <col min="10401" max="10402" width="15.7109375" style="52" customWidth="1"/>
    <col min="10403" max="10403" width="9.140625" style="52" customWidth="1"/>
    <col min="10404" max="10407" width="4.7109375" style="52" customWidth="1"/>
    <col min="10408" max="10649" width="9.140625" style="52" customWidth="1"/>
    <col min="10650" max="10650" width="14.5703125" style="52"/>
    <col min="10651" max="10651" width="9.140625" style="52" customWidth="1"/>
    <col min="10652" max="10652" width="14.5703125" style="52" customWidth="1"/>
    <col min="10653" max="10653" width="10.7109375" style="52" customWidth="1"/>
    <col min="10654" max="10654" width="25" style="52" customWidth="1"/>
    <col min="10655" max="10656" width="10.5703125" style="52" customWidth="1"/>
    <col min="10657" max="10658" width="15.7109375" style="52" customWidth="1"/>
    <col min="10659" max="10659" width="9.140625" style="52" customWidth="1"/>
    <col min="10660" max="10663" width="4.7109375" style="52" customWidth="1"/>
    <col min="10664" max="10905" width="9.140625" style="52" customWidth="1"/>
    <col min="10906" max="10906" width="14.5703125" style="52"/>
    <col min="10907" max="10907" width="9.140625" style="52" customWidth="1"/>
    <col min="10908" max="10908" width="14.5703125" style="52" customWidth="1"/>
    <col min="10909" max="10909" width="10.7109375" style="52" customWidth="1"/>
    <col min="10910" max="10910" width="25" style="52" customWidth="1"/>
    <col min="10911" max="10912" width="10.5703125" style="52" customWidth="1"/>
    <col min="10913" max="10914" width="15.7109375" style="52" customWidth="1"/>
    <col min="10915" max="10915" width="9.140625" style="52" customWidth="1"/>
    <col min="10916" max="10919" width="4.7109375" style="52" customWidth="1"/>
    <col min="10920" max="11161" width="9.140625" style="52" customWidth="1"/>
    <col min="11162" max="11162" width="14.5703125" style="52"/>
    <col min="11163" max="11163" width="9.140625" style="52" customWidth="1"/>
    <col min="11164" max="11164" width="14.5703125" style="52" customWidth="1"/>
    <col min="11165" max="11165" width="10.7109375" style="52" customWidth="1"/>
    <col min="11166" max="11166" width="25" style="52" customWidth="1"/>
    <col min="11167" max="11168" width="10.5703125" style="52" customWidth="1"/>
    <col min="11169" max="11170" width="15.7109375" style="52" customWidth="1"/>
    <col min="11171" max="11171" width="9.140625" style="52" customWidth="1"/>
    <col min="11172" max="11175" width="4.7109375" style="52" customWidth="1"/>
    <col min="11176" max="11417" width="9.140625" style="52" customWidth="1"/>
    <col min="11418" max="11418" width="14.5703125" style="52"/>
    <col min="11419" max="11419" width="9.140625" style="52" customWidth="1"/>
    <col min="11420" max="11420" width="14.5703125" style="52" customWidth="1"/>
    <col min="11421" max="11421" width="10.7109375" style="52" customWidth="1"/>
    <col min="11422" max="11422" width="25" style="52" customWidth="1"/>
    <col min="11423" max="11424" width="10.5703125" style="52" customWidth="1"/>
    <col min="11425" max="11426" width="15.7109375" style="52" customWidth="1"/>
    <col min="11427" max="11427" width="9.140625" style="52" customWidth="1"/>
    <col min="11428" max="11431" width="4.7109375" style="52" customWidth="1"/>
    <col min="11432" max="11673" width="9.140625" style="52" customWidth="1"/>
    <col min="11674" max="11674" width="14.5703125" style="52"/>
    <col min="11675" max="11675" width="9.140625" style="52" customWidth="1"/>
    <col min="11676" max="11676" width="14.5703125" style="52" customWidth="1"/>
    <col min="11677" max="11677" width="10.7109375" style="52" customWidth="1"/>
    <col min="11678" max="11678" width="25" style="52" customWidth="1"/>
    <col min="11679" max="11680" width="10.5703125" style="52" customWidth="1"/>
    <col min="11681" max="11682" width="15.7109375" style="52" customWidth="1"/>
    <col min="11683" max="11683" width="9.140625" style="52" customWidth="1"/>
    <col min="11684" max="11687" width="4.7109375" style="52" customWidth="1"/>
    <col min="11688" max="11929" width="9.140625" style="52" customWidth="1"/>
    <col min="11930" max="11930" width="14.5703125" style="52"/>
    <col min="11931" max="11931" width="9.140625" style="52" customWidth="1"/>
    <col min="11932" max="11932" width="14.5703125" style="52" customWidth="1"/>
    <col min="11933" max="11933" width="10.7109375" style="52" customWidth="1"/>
    <col min="11934" max="11934" width="25" style="52" customWidth="1"/>
    <col min="11935" max="11936" width="10.5703125" style="52" customWidth="1"/>
    <col min="11937" max="11938" width="15.7109375" style="52" customWidth="1"/>
    <col min="11939" max="11939" width="9.140625" style="52" customWidth="1"/>
    <col min="11940" max="11943" width="4.7109375" style="52" customWidth="1"/>
    <col min="11944" max="12185" width="9.140625" style="52" customWidth="1"/>
    <col min="12186" max="12186" width="14.5703125" style="52"/>
    <col min="12187" max="12187" width="9.140625" style="52" customWidth="1"/>
    <col min="12188" max="12188" width="14.5703125" style="52" customWidth="1"/>
    <col min="12189" max="12189" width="10.7109375" style="52" customWidth="1"/>
    <col min="12190" max="12190" width="25" style="52" customWidth="1"/>
    <col min="12191" max="12192" width="10.5703125" style="52" customWidth="1"/>
    <col min="12193" max="12194" width="15.7109375" style="52" customWidth="1"/>
    <col min="12195" max="12195" width="9.140625" style="52" customWidth="1"/>
    <col min="12196" max="12199" width="4.7109375" style="52" customWidth="1"/>
    <col min="12200" max="12441" width="9.140625" style="52" customWidth="1"/>
    <col min="12442" max="12442" width="14.5703125" style="52"/>
    <col min="12443" max="12443" width="9.140625" style="52" customWidth="1"/>
    <col min="12444" max="12444" width="14.5703125" style="52" customWidth="1"/>
    <col min="12445" max="12445" width="10.7109375" style="52" customWidth="1"/>
    <col min="12446" max="12446" width="25" style="52" customWidth="1"/>
    <col min="12447" max="12448" width="10.5703125" style="52" customWidth="1"/>
    <col min="12449" max="12450" width="15.7109375" style="52" customWidth="1"/>
    <col min="12451" max="12451" width="9.140625" style="52" customWidth="1"/>
    <col min="12452" max="12455" width="4.7109375" style="52" customWidth="1"/>
    <col min="12456" max="12697" width="9.140625" style="52" customWidth="1"/>
    <col min="12698" max="12698" width="14.5703125" style="52"/>
    <col min="12699" max="12699" width="9.140625" style="52" customWidth="1"/>
    <col min="12700" max="12700" width="14.5703125" style="52" customWidth="1"/>
    <col min="12701" max="12701" width="10.7109375" style="52" customWidth="1"/>
    <col min="12702" max="12702" width="25" style="52" customWidth="1"/>
    <col min="12703" max="12704" width="10.5703125" style="52" customWidth="1"/>
    <col min="12705" max="12706" width="15.7109375" style="52" customWidth="1"/>
    <col min="12707" max="12707" width="9.140625" style="52" customWidth="1"/>
    <col min="12708" max="12711" width="4.7109375" style="52" customWidth="1"/>
    <col min="12712" max="12953" width="9.140625" style="52" customWidth="1"/>
    <col min="12954" max="12954" width="14.5703125" style="52"/>
    <col min="12955" max="12955" width="9.140625" style="52" customWidth="1"/>
    <col min="12956" max="12956" width="14.5703125" style="52" customWidth="1"/>
    <col min="12957" max="12957" width="10.7109375" style="52" customWidth="1"/>
    <col min="12958" max="12958" width="25" style="52" customWidth="1"/>
    <col min="12959" max="12960" width="10.5703125" style="52" customWidth="1"/>
    <col min="12961" max="12962" width="15.7109375" style="52" customWidth="1"/>
    <col min="12963" max="12963" width="9.140625" style="52" customWidth="1"/>
    <col min="12964" max="12967" width="4.7109375" style="52" customWidth="1"/>
    <col min="12968" max="13209" width="9.140625" style="52" customWidth="1"/>
    <col min="13210" max="13210" width="14.5703125" style="52"/>
    <col min="13211" max="13211" width="9.140625" style="52" customWidth="1"/>
    <col min="13212" max="13212" width="14.5703125" style="52" customWidth="1"/>
    <col min="13213" max="13213" width="10.7109375" style="52" customWidth="1"/>
    <col min="13214" max="13214" width="25" style="52" customWidth="1"/>
    <col min="13215" max="13216" width="10.5703125" style="52" customWidth="1"/>
    <col min="13217" max="13218" width="15.7109375" style="52" customWidth="1"/>
    <col min="13219" max="13219" width="9.140625" style="52" customWidth="1"/>
    <col min="13220" max="13223" width="4.7109375" style="52" customWidth="1"/>
    <col min="13224" max="13465" width="9.140625" style="52" customWidth="1"/>
    <col min="13466" max="13466" width="14.5703125" style="52"/>
    <col min="13467" max="13467" width="9.140625" style="52" customWidth="1"/>
    <col min="13468" max="13468" width="14.5703125" style="52" customWidth="1"/>
    <col min="13469" max="13469" width="10.7109375" style="52" customWidth="1"/>
    <col min="13470" max="13470" width="25" style="52" customWidth="1"/>
    <col min="13471" max="13472" width="10.5703125" style="52" customWidth="1"/>
    <col min="13473" max="13474" width="15.7109375" style="52" customWidth="1"/>
    <col min="13475" max="13475" width="9.140625" style="52" customWidth="1"/>
    <col min="13476" max="13479" width="4.7109375" style="52" customWidth="1"/>
    <col min="13480" max="13721" width="9.140625" style="52" customWidth="1"/>
    <col min="13722" max="13722" width="14.5703125" style="52"/>
    <col min="13723" max="13723" width="9.140625" style="52" customWidth="1"/>
    <col min="13724" max="13724" width="14.5703125" style="52" customWidth="1"/>
    <col min="13725" max="13725" width="10.7109375" style="52" customWidth="1"/>
    <col min="13726" max="13726" width="25" style="52" customWidth="1"/>
    <col min="13727" max="13728" width="10.5703125" style="52" customWidth="1"/>
    <col min="13729" max="13730" width="15.7109375" style="52" customWidth="1"/>
    <col min="13731" max="13731" width="9.140625" style="52" customWidth="1"/>
    <col min="13732" max="13735" width="4.7109375" style="52" customWidth="1"/>
    <col min="13736" max="13977" width="9.140625" style="52" customWidth="1"/>
    <col min="13978" max="13978" width="14.5703125" style="52"/>
    <col min="13979" max="13979" width="9.140625" style="52" customWidth="1"/>
    <col min="13980" max="13980" width="14.5703125" style="52" customWidth="1"/>
    <col min="13981" max="13981" width="10.7109375" style="52" customWidth="1"/>
    <col min="13982" max="13982" width="25" style="52" customWidth="1"/>
    <col min="13983" max="13984" width="10.5703125" style="52" customWidth="1"/>
    <col min="13985" max="13986" width="15.7109375" style="52" customWidth="1"/>
    <col min="13987" max="13987" width="9.140625" style="52" customWidth="1"/>
    <col min="13988" max="13991" width="4.7109375" style="52" customWidth="1"/>
    <col min="13992" max="14233" width="9.140625" style="52" customWidth="1"/>
    <col min="14234" max="14234" width="14.5703125" style="52"/>
    <col min="14235" max="14235" width="9.140625" style="52" customWidth="1"/>
    <col min="14236" max="14236" width="14.5703125" style="52" customWidth="1"/>
    <col min="14237" max="14237" width="10.7109375" style="52" customWidth="1"/>
    <col min="14238" max="14238" width="25" style="52" customWidth="1"/>
    <col min="14239" max="14240" width="10.5703125" style="52" customWidth="1"/>
    <col min="14241" max="14242" width="15.7109375" style="52" customWidth="1"/>
    <col min="14243" max="14243" width="9.140625" style="52" customWidth="1"/>
    <col min="14244" max="14247" width="4.7109375" style="52" customWidth="1"/>
    <col min="14248" max="14489" width="9.140625" style="52" customWidth="1"/>
    <col min="14490" max="14490" width="14.5703125" style="52"/>
    <col min="14491" max="14491" width="9.140625" style="52" customWidth="1"/>
    <col min="14492" max="14492" width="14.5703125" style="52" customWidth="1"/>
    <col min="14493" max="14493" width="10.7109375" style="52" customWidth="1"/>
    <col min="14494" max="14494" width="25" style="52" customWidth="1"/>
    <col min="14495" max="14496" width="10.5703125" style="52" customWidth="1"/>
    <col min="14497" max="14498" width="15.7109375" style="52" customWidth="1"/>
    <col min="14499" max="14499" width="9.140625" style="52" customWidth="1"/>
    <col min="14500" max="14503" width="4.7109375" style="52" customWidth="1"/>
    <col min="14504" max="14745" width="9.140625" style="52" customWidth="1"/>
    <col min="14746" max="14746" width="14.5703125" style="52"/>
    <col min="14747" max="14747" width="9.140625" style="52" customWidth="1"/>
    <col min="14748" max="14748" width="14.5703125" style="52" customWidth="1"/>
    <col min="14749" max="14749" width="10.7109375" style="52" customWidth="1"/>
    <col min="14750" max="14750" width="25" style="52" customWidth="1"/>
    <col min="14751" max="14752" width="10.5703125" style="52" customWidth="1"/>
    <col min="14753" max="14754" width="15.7109375" style="52" customWidth="1"/>
    <col min="14755" max="14755" width="9.140625" style="52" customWidth="1"/>
    <col min="14756" max="14759" width="4.7109375" style="52" customWidth="1"/>
    <col min="14760" max="15001" width="9.140625" style="52" customWidth="1"/>
    <col min="15002" max="15002" width="14.5703125" style="52"/>
    <col min="15003" max="15003" width="9.140625" style="52" customWidth="1"/>
    <col min="15004" max="15004" width="14.5703125" style="52" customWidth="1"/>
    <col min="15005" max="15005" width="10.7109375" style="52" customWidth="1"/>
    <col min="15006" max="15006" width="25" style="52" customWidth="1"/>
    <col min="15007" max="15008" width="10.5703125" style="52" customWidth="1"/>
    <col min="15009" max="15010" width="15.7109375" style="52" customWidth="1"/>
    <col min="15011" max="15011" width="9.140625" style="52" customWidth="1"/>
    <col min="15012" max="15015" width="4.7109375" style="52" customWidth="1"/>
    <col min="15016" max="15257" width="9.140625" style="52" customWidth="1"/>
    <col min="15258" max="15258" width="14.5703125" style="52"/>
    <col min="15259" max="15259" width="9.140625" style="52" customWidth="1"/>
    <col min="15260" max="15260" width="14.5703125" style="52" customWidth="1"/>
    <col min="15261" max="15261" width="10.7109375" style="52" customWidth="1"/>
    <col min="15262" max="15262" width="25" style="52" customWidth="1"/>
    <col min="15263" max="15264" width="10.5703125" style="52" customWidth="1"/>
    <col min="15265" max="15266" width="15.7109375" style="52" customWidth="1"/>
    <col min="15267" max="15267" width="9.140625" style="52" customWidth="1"/>
    <col min="15268" max="15271" width="4.7109375" style="52" customWidth="1"/>
    <col min="15272" max="15513" width="9.140625" style="52" customWidth="1"/>
    <col min="15514" max="15514" width="14.5703125" style="52"/>
    <col min="15515" max="15515" width="9.140625" style="52" customWidth="1"/>
    <col min="15516" max="15516" width="14.5703125" style="52" customWidth="1"/>
    <col min="15517" max="15517" width="10.7109375" style="52" customWidth="1"/>
    <col min="15518" max="15518" width="25" style="52" customWidth="1"/>
    <col min="15519" max="15520" width="10.5703125" style="52" customWidth="1"/>
    <col min="15521" max="15522" width="15.7109375" style="52" customWidth="1"/>
    <col min="15523" max="15523" width="9.140625" style="52" customWidth="1"/>
    <col min="15524" max="15527" width="4.7109375" style="52" customWidth="1"/>
    <col min="15528" max="16384" width="9.140625" style="52" customWidth="1"/>
  </cols>
  <sheetData>
    <row r="2" spans="2:144" ht="15" customHeight="1"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9"/>
      <c r="AH2" s="159"/>
      <c r="AI2" s="123"/>
      <c r="AJ2" s="123"/>
      <c r="AK2" s="159"/>
      <c r="AL2" s="159"/>
      <c r="AM2" s="159"/>
      <c r="AN2" s="159"/>
      <c r="AO2" s="123"/>
      <c r="AP2" s="123"/>
      <c r="AQ2" s="123"/>
      <c r="AR2" s="123"/>
      <c r="AS2" s="159"/>
      <c r="AT2" s="159"/>
      <c r="AU2" s="159"/>
      <c r="AV2" s="159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  <c r="BJ2" s="158"/>
      <c r="BK2" s="158"/>
      <c r="BL2" s="158"/>
      <c r="BM2" s="159"/>
      <c r="BN2" s="159"/>
      <c r="BO2" s="123"/>
      <c r="BP2" s="123"/>
      <c r="BQ2" s="159"/>
      <c r="BR2" s="159"/>
      <c r="BS2" s="159"/>
      <c r="BT2" s="159"/>
      <c r="BU2" s="123"/>
      <c r="BV2" s="123"/>
      <c r="BW2" s="123"/>
      <c r="BX2" s="123"/>
      <c r="BY2" s="159"/>
      <c r="BZ2" s="159"/>
      <c r="CA2" s="159"/>
      <c r="CB2" s="159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87"/>
      <c r="CT2" s="187"/>
      <c r="CU2" s="142"/>
      <c r="CV2" s="142"/>
      <c r="CW2" s="187"/>
      <c r="CX2" s="187"/>
      <c r="CY2" s="187"/>
      <c r="CZ2" s="187"/>
      <c r="DA2" s="142"/>
      <c r="DB2" s="142"/>
      <c r="DC2" s="142"/>
      <c r="DD2" s="142"/>
      <c r="DE2" s="187"/>
      <c r="DF2" s="187"/>
      <c r="DG2" s="187"/>
      <c r="DH2" s="187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87"/>
      <c r="DZ2" s="187"/>
      <c r="EA2" s="142"/>
      <c r="EB2" s="142"/>
      <c r="EC2" s="187"/>
      <c r="ED2" s="187"/>
      <c r="EE2" s="187"/>
      <c r="EF2" s="187"/>
      <c r="EG2" s="142"/>
      <c r="EH2" s="142"/>
      <c r="EI2" s="142"/>
      <c r="EJ2" s="142"/>
      <c r="EK2" s="187"/>
      <c r="EL2" s="187"/>
      <c r="EM2" s="187"/>
      <c r="EN2" s="187"/>
    </row>
    <row r="3" spans="2:144" s="87" customFormat="1" ht="27.75" customHeight="1">
      <c r="C3" s="88"/>
      <c r="D3" s="88"/>
      <c r="E3" s="88"/>
      <c r="F3" s="88"/>
      <c r="P3" s="87" t="s">
        <v>7181</v>
      </c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4"/>
      <c r="AR3" s="124"/>
      <c r="AS3" s="124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4"/>
      <c r="CB3" s="124"/>
      <c r="CC3" s="124"/>
      <c r="CD3" s="124"/>
      <c r="CE3" s="124"/>
      <c r="CF3" s="124"/>
      <c r="CG3" s="124"/>
      <c r="CH3" s="124"/>
      <c r="CI3" s="124"/>
      <c r="CJ3" s="124"/>
      <c r="CK3" s="124"/>
      <c r="CL3" s="124"/>
      <c r="CM3" s="124"/>
      <c r="CN3" s="124"/>
      <c r="CO3" s="124"/>
      <c r="CP3" s="124"/>
      <c r="CQ3" s="124"/>
      <c r="CR3" s="124"/>
      <c r="CS3" s="124"/>
      <c r="CT3" s="124"/>
      <c r="CU3" s="124"/>
      <c r="CV3" s="124"/>
      <c r="CW3" s="124"/>
      <c r="CX3" s="124"/>
      <c r="CY3" s="124"/>
      <c r="CZ3" s="124"/>
      <c r="DA3" s="124"/>
      <c r="DB3" s="124"/>
      <c r="DC3" s="124"/>
      <c r="DD3" s="124"/>
      <c r="DE3" s="124"/>
      <c r="DF3" s="124"/>
      <c r="DG3" s="124"/>
      <c r="DH3" s="124"/>
      <c r="DI3" s="124"/>
      <c r="DJ3" s="124"/>
      <c r="DK3" s="124"/>
      <c r="DL3" s="124"/>
      <c r="DM3" s="124"/>
      <c r="DN3" s="124"/>
      <c r="DO3" s="124"/>
      <c r="DP3" s="124"/>
      <c r="DQ3" s="124"/>
      <c r="DR3" s="124"/>
      <c r="DS3" s="124"/>
      <c r="DT3" s="124"/>
      <c r="DU3" s="124"/>
      <c r="DV3" s="124"/>
      <c r="DW3" s="124"/>
      <c r="DX3" s="124"/>
      <c r="DY3" s="124"/>
      <c r="DZ3" s="124"/>
      <c r="EA3" s="124"/>
      <c r="EB3" s="124"/>
      <c r="EC3" s="124"/>
      <c r="ED3" s="124"/>
      <c r="EE3" s="124"/>
      <c r="EF3" s="124"/>
      <c r="EG3" s="124"/>
      <c r="EH3" s="124"/>
      <c r="EI3" s="124"/>
      <c r="EJ3" s="124"/>
      <c r="EK3" s="124"/>
      <c r="EL3" s="124"/>
      <c r="EM3" s="124"/>
      <c r="EN3" s="124"/>
    </row>
    <row r="4" spans="2:144" s="87" customFormat="1" ht="27.75" customHeight="1">
      <c r="B4" s="88"/>
      <c r="C4" s="88"/>
      <c r="P4" s="87" t="s">
        <v>7182</v>
      </c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5"/>
      <c r="DL4" s="125"/>
      <c r="DM4" s="125"/>
      <c r="DN4" s="125"/>
      <c r="DO4" s="125"/>
      <c r="DP4" s="125"/>
      <c r="DQ4" s="125"/>
      <c r="DR4" s="125"/>
      <c r="DS4" s="125"/>
      <c r="DT4" s="125"/>
      <c r="DU4" s="125"/>
      <c r="DV4" s="125"/>
      <c r="DW4" s="125"/>
      <c r="DX4" s="125"/>
      <c r="DY4" s="125"/>
      <c r="DZ4" s="125"/>
      <c r="EA4" s="125"/>
      <c r="EB4" s="125"/>
      <c r="EC4" s="125"/>
      <c r="ED4" s="125"/>
      <c r="EE4" s="125"/>
      <c r="EF4" s="125"/>
      <c r="EG4" s="125"/>
      <c r="EH4" s="125"/>
      <c r="EI4" s="125"/>
      <c r="EJ4" s="125"/>
      <c r="EK4" s="125"/>
      <c r="EL4" s="125"/>
      <c r="EM4" s="125"/>
      <c r="EN4" s="125"/>
    </row>
    <row r="5" spans="2:144" s="87" customFormat="1"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Q5" s="206" t="s">
        <v>7822</v>
      </c>
      <c r="R5" s="206" t="s">
        <v>7822</v>
      </c>
      <c r="S5" s="206" t="s">
        <v>7822</v>
      </c>
      <c r="T5" s="206" t="s">
        <v>7822</v>
      </c>
      <c r="U5" s="206" t="s">
        <v>7822</v>
      </c>
      <c r="V5" s="206" t="s">
        <v>7822</v>
      </c>
      <c r="W5" s="206" t="s">
        <v>7822</v>
      </c>
      <c r="X5" s="206" t="s">
        <v>7822</v>
      </c>
      <c r="Y5" s="206" t="s">
        <v>7822</v>
      </c>
      <c r="Z5" s="206" t="s">
        <v>7822</v>
      </c>
      <c r="AA5" s="206" t="s">
        <v>7822</v>
      </c>
      <c r="AB5" s="206" t="s">
        <v>7822</v>
      </c>
      <c r="AC5" s="206" t="s">
        <v>7822</v>
      </c>
      <c r="AD5" s="206" t="s">
        <v>7822</v>
      </c>
      <c r="AE5" s="206" t="s">
        <v>7822</v>
      </c>
      <c r="AF5" s="206" t="s">
        <v>7822</v>
      </c>
      <c r="AG5" s="206" t="s">
        <v>7822</v>
      </c>
      <c r="AH5" s="206" t="s">
        <v>7822</v>
      </c>
      <c r="AI5" s="206" t="s">
        <v>7822</v>
      </c>
      <c r="AJ5" s="206" t="s">
        <v>7822</v>
      </c>
      <c r="AK5" s="206" t="s">
        <v>7822</v>
      </c>
      <c r="AL5" s="206" t="s">
        <v>7822</v>
      </c>
      <c r="AM5" s="206" t="s">
        <v>7822</v>
      </c>
      <c r="AN5" s="206" t="s">
        <v>7822</v>
      </c>
      <c r="AO5" s="206" t="s">
        <v>7822</v>
      </c>
      <c r="AP5" s="206" t="s">
        <v>7822</v>
      </c>
      <c r="AQ5" s="206" t="s">
        <v>7822</v>
      </c>
      <c r="AR5" s="206" t="s">
        <v>7822</v>
      </c>
      <c r="AS5" s="206" t="s">
        <v>7822</v>
      </c>
      <c r="AT5" s="206" t="s">
        <v>7822</v>
      </c>
      <c r="AU5" s="206" t="s">
        <v>7822</v>
      </c>
      <c r="AV5" s="206" t="s">
        <v>7822</v>
      </c>
      <c r="AW5" s="206" t="s">
        <v>7822</v>
      </c>
      <c r="AX5" s="206" t="s">
        <v>7822</v>
      </c>
      <c r="AY5" s="206" t="s">
        <v>7822</v>
      </c>
      <c r="AZ5" s="206" t="s">
        <v>7822</v>
      </c>
      <c r="BA5" s="206" t="s">
        <v>7822</v>
      </c>
      <c r="BB5" s="206" t="s">
        <v>7822</v>
      </c>
      <c r="BC5" s="206" t="s">
        <v>7822</v>
      </c>
      <c r="BD5" s="206" t="s">
        <v>7822</v>
      </c>
      <c r="BE5" s="206" t="s">
        <v>7822</v>
      </c>
      <c r="BF5" s="206" t="s">
        <v>7822</v>
      </c>
      <c r="BG5" s="206" t="s">
        <v>7822</v>
      </c>
      <c r="BH5" s="206" t="s">
        <v>7822</v>
      </c>
      <c r="BI5" s="206" t="s">
        <v>7822</v>
      </c>
      <c r="BJ5" s="206" t="s">
        <v>7822</v>
      </c>
      <c r="BK5" s="206" t="s">
        <v>7822</v>
      </c>
      <c r="BL5" s="206" t="s">
        <v>7822</v>
      </c>
      <c r="BM5" s="206" t="s">
        <v>7822</v>
      </c>
      <c r="BN5" s="206" t="s">
        <v>7822</v>
      </c>
      <c r="BO5" s="206" t="s">
        <v>7822</v>
      </c>
      <c r="BP5" s="206" t="s">
        <v>7822</v>
      </c>
      <c r="BQ5" s="206" t="s">
        <v>7822</v>
      </c>
      <c r="BR5" s="206" t="s">
        <v>7822</v>
      </c>
      <c r="BS5" s="206" t="s">
        <v>7822</v>
      </c>
      <c r="BT5" s="206" t="s">
        <v>7822</v>
      </c>
      <c r="BU5" s="206" t="s">
        <v>7822</v>
      </c>
      <c r="BV5" s="206" t="s">
        <v>7822</v>
      </c>
      <c r="BW5" s="206" t="s">
        <v>7822</v>
      </c>
      <c r="BX5" s="206" t="s">
        <v>7822</v>
      </c>
      <c r="BY5" s="206" t="s">
        <v>7822</v>
      </c>
      <c r="BZ5" s="206" t="s">
        <v>7822</v>
      </c>
      <c r="CA5" s="206" t="s">
        <v>7822</v>
      </c>
      <c r="CB5" s="206" t="s">
        <v>7822</v>
      </c>
      <c r="CC5" s="206" t="s">
        <v>7822</v>
      </c>
      <c r="CD5" s="206" t="s">
        <v>7822</v>
      </c>
      <c r="CE5" s="206" t="s">
        <v>7822</v>
      </c>
      <c r="CF5" s="206" t="s">
        <v>7822</v>
      </c>
      <c r="CG5" s="206" t="s">
        <v>7822</v>
      </c>
      <c r="CH5" s="206" t="s">
        <v>7822</v>
      </c>
      <c r="CI5" s="206" t="s">
        <v>7822</v>
      </c>
      <c r="CJ5" s="206" t="s">
        <v>7822</v>
      </c>
      <c r="CK5" s="206" t="s">
        <v>7822</v>
      </c>
      <c r="CL5" s="206" t="s">
        <v>7822</v>
      </c>
      <c r="CM5" s="206" t="s">
        <v>7822</v>
      </c>
      <c r="CN5" s="206" t="s">
        <v>7822</v>
      </c>
      <c r="CO5" s="206" t="s">
        <v>7822</v>
      </c>
      <c r="CP5" s="206" t="s">
        <v>7822</v>
      </c>
      <c r="CQ5" s="206" t="s">
        <v>7822</v>
      </c>
      <c r="CR5" s="206" t="s">
        <v>7822</v>
      </c>
      <c r="CS5" s="206" t="s">
        <v>7822</v>
      </c>
      <c r="CT5" s="206" t="s">
        <v>7822</v>
      </c>
      <c r="CU5" s="206" t="s">
        <v>7822</v>
      </c>
      <c r="CV5" s="206" t="s">
        <v>7822</v>
      </c>
      <c r="CW5" s="206" t="s">
        <v>7822</v>
      </c>
      <c r="CX5" s="206" t="s">
        <v>7822</v>
      </c>
      <c r="CY5" s="206" t="s">
        <v>7822</v>
      </c>
      <c r="CZ5" s="206" t="s">
        <v>7822</v>
      </c>
      <c r="DA5" s="206" t="s">
        <v>7822</v>
      </c>
      <c r="DB5" s="206" t="s">
        <v>7822</v>
      </c>
      <c r="DC5" s="206" t="s">
        <v>7822</v>
      </c>
      <c r="DD5" s="206" t="s">
        <v>7822</v>
      </c>
      <c r="DE5" s="206" t="s">
        <v>7822</v>
      </c>
      <c r="DF5" s="206" t="s">
        <v>7822</v>
      </c>
      <c r="DG5" s="206" t="s">
        <v>7822</v>
      </c>
      <c r="DH5" s="206" t="s">
        <v>7822</v>
      </c>
      <c r="DI5" s="206" t="s">
        <v>7822</v>
      </c>
      <c r="DJ5" s="206" t="s">
        <v>7822</v>
      </c>
      <c r="DK5" s="206" t="s">
        <v>7822</v>
      </c>
      <c r="DL5" s="206" t="s">
        <v>7822</v>
      </c>
      <c r="DM5" s="206" t="s">
        <v>7822</v>
      </c>
      <c r="DN5" s="206" t="s">
        <v>7822</v>
      </c>
      <c r="DO5" s="206" t="s">
        <v>7822</v>
      </c>
      <c r="DP5" s="206" t="s">
        <v>7822</v>
      </c>
      <c r="DQ5" s="206" t="s">
        <v>7822</v>
      </c>
      <c r="DR5" s="206" t="s">
        <v>7822</v>
      </c>
      <c r="DS5" s="206" t="s">
        <v>7822</v>
      </c>
      <c r="DT5" s="206" t="s">
        <v>7822</v>
      </c>
      <c r="DU5" s="206" t="s">
        <v>7822</v>
      </c>
      <c r="DV5" s="206" t="s">
        <v>7822</v>
      </c>
      <c r="DW5" s="206" t="s">
        <v>7822</v>
      </c>
      <c r="DX5" s="206" t="s">
        <v>7822</v>
      </c>
      <c r="DY5" s="206" t="s">
        <v>7822</v>
      </c>
      <c r="DZ5" s="206" t="s">
        <v>7822</v>
      </c>
      <c r="EA5" s="206" t="s">
        <v>7822</v>
      </c>
      <c r="EB5" s="206" t="s">
        <v>7822</v>
      </c>
      <c r="EC5" s="206" t="s">
        <v>7822</v>
      </c>
      <c r="ED5" s="206" t="s">
        <v>7822</v>
      </c>
      <c r="EE5" s="206" t="s">
        <v>7822</v>
      </c>
      <c r="EF5" s="206" t="s">
        <v>7822</v>
      </c>
      <c r="EG5" s="206" t="s">
        <v>7822</v>
      </c>
      <c r="EH5" s="206" t="s">
        <v>7822</v>
      </c>
      <c r="EI5" s="206" t="s">
        <v>7822</v>
      </c>
      <c r="EJ5" s="206" t="s">
        <v>7822</v>
      </c>
      <c r="EK5" s="206" t="s">
        <v>7822</v>
      </c>
      <c r="EL5" s="206" t="s">
        <v>7822</v>
      </c>
      <c r="EM5" s="206" t="s">
        <v>7822</v>
      </c>
      <c r="EN5" s="206" t="s">
        <v>7822</v>
      </c>
    </row>
    <row r="6" spans="2:144" s="87" customFormat="1" ht="18.75">
      <c r="B6" s="88"/>
      <c r="C6" s="78"/>
      <c r="E6" s="88"/>
      <c r="F6" s="88"/>
      <c r="G6" s="78"/>
      <c r="H6" s="78"/>
      <c r="I6" s="78"/>
      <c r="J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127" t="s">
        <v>7188</v>
      </c>
      <c r="V6" s="127" t="s">
        <v>7189</v>
      </c>
      <c r="W6" s="127" t="s">
        <v>7190</v>
      </c>
      <c r="X6" s="127" t="s">
        <v>7191</v>
      </c>
      <c r="Y6" s="127" t="s">
        <v>7225</v>
      </c>
      <c r="Z6" s="127" t="s">
        <v>7226</v>
      </c>
      <c r="AA6" s="127" t="s">
        <v>7227</v>
      </c>
      <c r="AB6" s="127" t="s">
        <v>7228</v>
      </c>
      <c r="AC6" s="127" t="s">
        <v>7229</v>
      </c>
      <c r="AD6" s="127" t="s">
        <v>7230</v>
      </c>
      <c r="AE6" s="127" t="s">
        <v>7231</v>
      </c>
      <c r="AF6" s="127" t="s">
        <v>7232</v>
      </c>
      <c r="AG6" s="127" t="s">
        <v>7291</v>
      </c>
      <c r="AH6" s="127" t="s">
        <v>7292</v>
      </c>
      <c r="AI6" s="127" t="s">
        <v>7293</v>
      </c>
      <c r="AJ6" s="127" t="s">
        <v>7294</v>
      </c>
      <c r="AK6" s="127" t="s">
        <v>7295</v>
      </c>
      <c r="AL6" s="127" t="s">
        <v>7296</v>
      </c>
      <c r="AM6" s="127" t="s">
        <v>7297</v>
      </c>
      <c r="AN6" s="127" t="s">
        <v>7298</v>
      </c>
      <c r="AO6" s="127" t="s">
        <v>7264</v>
      </c>
      <c r="AP6" s="127" t="s">
        <v>7265</v>
      </c>
      <c r="AQ6" s="127" t="s">
        <v>7266</v>
      </c>
      <c r="AR6" s="127" t="s">
        <v>7267</v>
      </c>
      <c r="AS6" s="127" t="s">
        <v>7299</v>
      </c>
      <c r="AT6" s="127" t="s">
        <v>7300</v>
      </c>
      <c r="AU6" s="127" t="s">
        <v>7301</v>
      </c>
      <c r="AV6" s="127" t="s">
        <v>7302</v>
      </c>
      <c r="AW6" s="127" t="s">
        <v>7303</v>
      </c>
      <c r="AX6" s="127" t="s">
        <v>7304</v>
      </c>
      <c r="AY6" s="127" t="s">
        <v>7305</v>
      </c>
      <c r="AZ6" s="127" t="s">
        <v>7306</v>
      </c>
      <c r="BA6" s="127" t="s">
        <v>7307</v>
      </c>
      <c r="BB6" s="127" t="s">
        <v>7308</v>
      </c>
      <c r="BC6" s="127" t="s">
        <v>7309</v>
      </c>
      <c r="BD6" s="127" t="s">
        <v>7310</v>
      </c>
      <c r="BE6" s="127" t="s">
        <v>7311</v>
      </c>
      <c r="BF6" s="127" t="s">
        <v>7312</v>
      </c>
      <c r="BG6" s="127" t="s">
        <v>7313</v>
      </c>
      <c r="BH6" s="127" t="s">
        <v>7314</v>
      </c>
      <c r="BI6" s="127" t="s">
        <v>7315</v>
      </c>
      <c r="BJ6" s="127" t="s">
        <v>7316</v>
      </c>
      <c r="BK6" s="127" t="s">
        <v>7317</v>
      </c>
      <c r="BL6" s="127" t="s">
        <v>7318</v>
      </c>
      <c r="BM6" s="127" t="s">
        <v>7319</v>
      </c>
      <c r="BN6" s="127" t="s">
        <v>7320</v>
      </c>
      <c r="BO6" s="127" t="s">
        <v>7321</v>
      </c>
      <c r="BP6" s="127" t="s">
        <v>7322</v>
      </c>
      <c r="BQ6" s="127" t="s">
        <v>7323</v>
      </c>
      <c r="BR6" s="127" t="s">
        <v>7324</v>
      </c>
      <c r="BS6" s="127" t="s">
        <v>7325</v>
      </c>
      <c r="BT6" s="127" t="s">
        <v>7326</v>
      </c>
      <c r="BU6" s="127" t="s">
        <v>7327</v>
      </c>
      <c r="BV6" s="127" t="s">
        <v>7328</v>
      </c>
      <c r="BW6" s="127" t="s">
        <v>7329</v>
      </c>
      <c r="BX6" s="127" t="s">
        <v>7330</v>
      </c>
      <c r="BY6" s="127" t="s">
        <v>7331</v>
      </c>
      <c r="BZ6" s="127" t="s">
        <v>7332</v>
      </c>
      <c r="CA6" s="127" t="s">
        <v>7333</v>
      </c>
      <c r="CB6" s="127" t="s">
        <v>7334</v>
      </c>
      <c r="CC6" s="127" t="s">
        <v>7666</v>
      </c>
      <c r="CD6" s="127" t="s">
        <v>7667</v>
      </c>
      <c r="CE6" s="127" t="s">
        <v>7668</v>
      </c>
      <c r="CF6" s="127" t="s">
        <v>7669</v>
      </c>
      <c r="CG6" s="127" t="s">
        <v>7670</v>
      </c>
      <c r="CH6" s="127" t="s">
        <v>7671</v>
      </c>
      <c r="CI6" s="127" t="s">
        <v>7672</v>
      </c>
      <c r="CJ6" s="127" t="s">
        <v>7673</v>
      </c>
      <c r="CK6" s="127" t="s">
        <v>7674</v>
      </c>
      <c r="CL6" s="127" t="s">
        <v>7675</v>
      </c>
      <c r="CM6" s="127" t="s">
        <v>7676</v>
      </c>
      <c r="CN6" s="127" t="s">
        <v>7677</v>
      </c>
      <c r="CO6" s="127" t="s">
        <v>7678</v>
      </c>
      <c r="CP6" s="127" t="s">
        <v>7679</v>
      </c>
      <c r="CQ6" s="127" t="s">
        <v>7680</v>
      </c>
      <c r="CR6" s="127" t="s">
        <v>7681</v>
      </c>
      <c r="CS6" s="127" t="s">
        <v>7682</v>
      </c>
      <c r="CT6" s="127" t="s">
        <v>7683</v>
      </c>
      <c r="CU6" s="127" t="s">
        <v>7684</v>
      </c>
      <c r="CV6" s="127" t="s">
        <v>7685</v>
      </c>
      <c r="CW6" s="127" t="s">
        <v>7686</v>
      </c>
      <c r="CX6" s="127" t="s">
        <v>7687</v>
      </c>
      <c r="CY6" s="127" t="s">
        <v>7688</v>
      </c>
      <c r="CZ6" s="127" t="s">
        <v>7689</v>
      </c>
      <c r="DA6" s="127" t="s">
        <v>7690</v>
      </c>
      <c r="DB6" s="127" t="s">
        <v>7691</v>
      </c>
      <c r="DC6" s="127" t="s">
        <v>7692</v>
      </c>
      <c r="DD6" s="127" t="s">
        <v>7693</v>
      </c>
      <c r="DE6" s="127" t="s">
        <v>7694</v>
      </c>
      <c r="DF6" s="127" t="s">
        <v>7695</v>
      </c>
      <c r="DG6" s="127" t="s">
        <v>7696</v>
      </c>
      <c r="DH6" s="127" t="s">
        <v>7697</v>
      </c>
      <c r="DI6" s="127" t="s">
        <v>7698</v>
      </c>
      <c r="DJ6" s="127" t="s">
        <v>7699</v>
      </c>
      <c r="DK6" s="127" t="s">
        <v>7700</v>
      </c>
      <c r="DL6" s="127" t="s">
        <v>7701</v>
      </c>
      <c r="DM6" s="127" t="s">
        <v>7702</v>
      </c>
      <c r="DN6" s="127" t="s">
        <v>7703</v>
      </c>
      <c r="DO6" s="127" t="s">
        <v>7704</v>
      </c>
      <c r="DP6" s="127" t="s">
        <v>7705</v>
      </c>
      <c r="DQ6" s="127" t="s">
        <v>7706</v>
      </c>
      <c r="DR6" s="127" t="s">
        <v>7707</v>
      </c>
      <c r="DS6" s="127" t="s">
        <v>7708</v>
      </c>
      <c r="DT6" s="127" t="s">
        <v>7709</v>
      </c>
      <c r="DU6" s="127" t="s">
        <v>7710</v>
      </c>
      <c r="DV6" s="127" t="s">
        <v>7711</v>
      </c>
      <c r="DW6" s="127" t="s">
        <v>7712</v>
      </c>
      <c r="DX6" s="127" t="s">
        <v>7713</v>
      </c>
      <c r="DY6" s="127" t="s">
        <v>7714</v>
      </c>
      <c r="DZ6" s="127" t="s">
        <v>7715</v>
      </c>
      <c r="EA6" s="127" t="s">
        <v>7716</v>
      </c>
      <c r="EB6" s="127" t="s">
        <v>7717</v>
      </c>
      <c r="EC6" s="127" t="s">
        <v>7718</v>
      </c>
      <c r="ED6" s="127" t="s">
        <v>7719</v>
      </c>
      <c r="EE6" s="127" t="s">
        <v>7720</v>
      </c>
      <c r="EF6" s="127" t="s">
        <v>7721</v>
      </c>
      <c r="EG6" s="127" t="s">
        <v>7722</v>
      </c>
      <c r="EH6" s="127" t="s">
        <v>7723</v>
      </c>
      <c r="EI6" s="127" t="s">
        <v>7724</v>
      </c>
      <c r="EJ6" s="127" t="s">
        <v>7725</v>
      </c>
      <c r="EK6" s="127" t="s">
        <v>7726</v>
      </c>
      <c r="EL6" s="127" t="s">
        <v>7727</v>
      </c>
      <c r="EM6" s="127" t="s">
        <v>7728</v>
      </c>
      <c r="EN6" s="127" t="s">
        <v>7729</v>
      </c>
    </row>
    <row r="7" spans="2:144" s="87" customFormat="1" ht="24.75" customHeight="1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78"/>
      <c r="M7" s="78"/>
      <c r="N7" s="78"/>
      <c r="O7" s="78"/>
      <c r="P7" s="95">
        <f>COUNTA(Q7:EQ7)</f>
        <v>128</v>
      </c>
      <c r="Q7" s="128" t="s">
        <v>7335</v>
      </c>
      <c r="R7" s="128" t="s">
        <v>7335</v>
      </c>
      <c r="S7" s="128" t="s">
        <v>7335</v>
      </c>
      <c r="T7" s="128" t="s">
        <v>7335</v>
      </c>
      <c r="U7" s="128" t="s">
        <v>7335</v>
      </c>
      <c r="V7" s="128" t="s">
        <v>7335</v>
      </c>
      <c r="W7" s="128" t="s">
        <v>7335</v>
      </c>
      <c r="X7" s="128" t="s">
        <v>7335</v>
      </c>
      <c r="Y7" s="128" t="s">
        <v>7335</v>
      </c>
      <c r="Z7" s="128" t="s">
        <v>7335</v>
      </c>
      <c r="AA7" s="128" t="s">
        <v>7335</v>
      </c>
      <c r="AB7" s="128" t="s">
        <v>7335</v>
      </c>
      <c r="AC7" s="128" t="s">
        <v>7335</v>
      </c>
      <c r="AD7" s="128" t="s">
        <v>7335</v>
      </c>
      <c r="AE7" s="128" t="s">
        <v>7335</v>
      </c>
      <c r="AF7" s="128" t="s">
        <v>7335</v>
      </c>
      <c r="AG7" s="128" t="s">
        <v>7335</v>
      </c>
      <c r="AH7" s="128" t="s">
        <v>7335</v>
      </c>
      <c r="AI7" s="128" t="s">
        <v>7335</v>
      </c>
      <c r="AJ7" s="128" t="s">
        <v>7335</v>
      </c>
      <c r="AK7" s="128" t="s">
        <v>7335</v>
      </c>
      <c r="AL7" s="128" t="s">
        <v>7335</v>
      </c>
      <c r="AM7" s="128" t="s">
        <v>7335</v>
      </c>
      <c r="AN7" s="128" t="s">
        <v>7335</v>
      </c>
      <c r="AO7" s="128" t="s">
        <v>7335</v>
      </c>
      <c r="AP7" s="128" t="s">
        <v>7335</v>
      </c>
      <c r="AQ7" s="128" t="s">
        <v>7335</v>
      </c>
      <c r="AR7" s="128" t="s">
        <v>7335</v>
      </c>
      <c r="AS7" s="128" t="s">
        <v>7335</v>
      </c>
      <c r="AT7" s="128" t="s">
        <v>7335</v>
      </c>
      <c r="AU7" s="128" t="s">
        <v>7335</v>
      </c>
      <c r="AV7" s="128" t="s">
        <v>7335</v>
      </c>
      <c r="AW7" s="128" t="s">
        <v>7335</v>
      </c>
      <c r="AX7" s="128" t="s">
        <v>7335</v>
      </c>
      <c r="AY7" s="128" t="s">
        <v>7335</v>
      </c>
      <c r="AZ7" s="128" t="s">
        <v>7335</v>
      </c>
      <c r="BA7" s="128" t="s">
        <v>7335</v>
      </c>
      <c r="BB7" s="128" t="s">
        <v>7335</v>
      </c>
      <c r="BC7" s="128" t="s">
        <v>7335</v>
      </c>
      <c r="BD7" s="128" t="s">
        <v>7335</v>
      </c>
      <c r="BE7" s="128" t="s">
        <v>7335</v>
      </c>
      <c r="BF7" s="128" t="s">
        <v>7335</v>
      </c>
      <c r="BG7" s="128" t="s">
        <v>7335</v>
      </c>
      <c r="BH7" s="128" t="s">
        <v>7335</v>
      </c>
      <c r="BI7" s="128" t="s">
        <v>7335</v>
      </c>
      <c r="BJ7" s="128" t="s">
        <v>7335</v>
      </c>
      <c r="BK7" s="128" t="s">
        <v>7335</v>
      </c>
      <c r="BL7" s="128" t="s">
        <v>7335</v>
      </c>
      <c r="BM7" s="128" t="s">
        <v>7335</v>
      </c>
      <c r="BN7" s="128" t="s">
        <v>7335</v>
      </c>
      <c r="BO7" s="128" t="s">
        <v>7335</v>
      </c>
      <c r="BP7" s="128" t="s">
        <v>7335</v>
      </c>
      <c r="BQ7" s="128" t="s">
        <v>7335</v>
      </c>
      <c r="BR7" s="128" t="s">
        <v>7335</v>
      </c>
      <c r="BS7" s="128" t="s">
        <v>7335</v>
      </c>
      <c r="BT7" s="128" t="s">
        <v>7335</v>
      </c>
      <c r="BU7" s="128" t="s">
        <v>7335</v>
      </c>
      <c r="BV7" s="128" t="s">
        <v>7335</v>
      </c>
      <c r="BW7" s="128" t="s">
        <v>7335</v>
      </c>
      <c r="BX7" s="128" t="s">
        <v>7335</v>
      </c>
      <c r="BY7" s="128" t="s">
        <v>7335</v>
      </c>
      <c r="BZ7" s="128" t="s">
        <v>7335</v>
      </c>
      <c r="CA7" s="128" t="s">
        <v>7335</v>
      </c>
      <c r="CB7" s="128" t="s">
        <v>7335</v>
      </c>
      <c r="CC7" s="128" t="s">
        <v>7335</v>
      </c>
      <c r="CD7" s="128" t="s">
        <v>7335</v>
      </c>
      <c r="CE7" s="128" t="s">
        <v>7335</v>
      </c>
      <c r="CF7" s="128" t="s">
        <v>7335</v>
      </c>
      <c r="CG7" s="128" t="s">
        <v>7335</v>
      </c>
      <c r="CH7" s="128" t="s">
        <v>7335</v>
      </c>
      <c r="CI7" s="128" t="s">
        <v>7335</v>
      </c>
      <c r="CJ7" s="128" t="s">
        <v>7335</v>
      </c>
      <c r="CK7" s="128" t="s">
        <v>7335</v>
      </c>
      <c r="CL7" s="128" t="s">
        <v>7335</v>
      </c>
      <c r="CM7" s="128" t="s">
        <v>7335</v>
      </c>
      <c r="CN7" s="128" t="s">
        <v>7335</v>
      </c>
      <c r="CO7" s="128" t="s">
        <v>7335</v>
      </c>
      <c r="CP7" s="128" t="s">
        <v>7335</v>
      </c>
      <c r="CQ7" s="128" t="s">
        <v>7335</v>
      </c>
      <c r="CR7" s="128" t="s">
        <v>7335</v>
      </c>
      <c r="CS7" s="128" t="s">
        <v>7335</v>
      </c>
      <c r="CT7" s="128" t="s">
        <v>7335</v>
      </c>
      <c r="CU7" s="128" t="s">
        <v>7335</v>
      </c>
      <c r="CV7" s="128" t="s">
        <v>7335</v>
      </c>
      <c r="CW7" s="128" t="s">
        <v>7335</v>
      </c>
      <c r="CX7" s="128" t="s">
        <v>7335</v>
      </c>
      <c r="CY7" s="128" t="s">
        <v>7335</v>
      </c>
      <c r="CZ7" s="128" t="s">
        <v>7335</v>
      </c>
      <c r="DA7" s="128" t="s">
        <v>7335</v>
      </c>
      <c r="DB7" s="128" t="s">
        <v>7335</v>
      </c>
      <c r="DC7" s="128" t="s">
        <v>7335</v>
      </c>
      <c r="DD7" s="128" t="s">
        <v>7335</v>
      </c>
      <c r="DE7" s="128" t="s">
        <v>7335</v>
      </c>
      <c r="DF7" s="128" t="s">
        <v>7335</v>
      </c>
      <c r="DG7" s="128" t="s">
        <v>7335</v>
      </c>
      <c r="DH7" s="128" t="s">
        <v>7335</v>
      </c>
      <c r="DI7" s="128" t="s">
        <v>7335</v>
      </c>
      <c r="DJ7" s="128" t="s">
        <v>7335</v>
      </c>
      <c r="DK7" s="128" t="s">
        <v>7335</v>
      </c>
      <c r="DL7" s="128" t="s">
        <v>7335</v>
      </c>
      <c r="DM7" s="128" t="s">
        <v>7335</v>
      </c>
      <c r="DN7" s="128" t="s">
        <v>7335</v>
      </c>
      <c r="DO7" s="128" t="s">
        <v>7335</v>
      </c>
      <c r="DP7" s="128" t="s">
        <v>7335</v>
      </c>
      <c r="DQ7" s="128" t="s">
        <v>7335</v>
      </c>
      <c r="DR7" s="128" t="s">
        <v>7335</v>
      </c>
      <c r="DS7" s="128" t="s">
        <v>7335</v>
      </c>
      <c r="DT7" s="128" t="s">
        <v>7335</v>
      </c>
      <c r="DU7" s="128" t="s">
        <v>7335</v>
      </c>
      <c r="DV7" s="128" t="s">
        <v>7335</v>
      </c>
      <c r="DW7" s="128" t="s">
        <v>7335</v>
      </c>
      <c r="DX7" s="128" t="s">
        <v>7335</v>
      </c>
      <c r="DY7" s="128" t="s">
        <v>7335</v>
      </c>
      <c r="DZ7" s="128" t="s">
        <v>7335</v>
      </c>
      <c r="EA7" s="128" t="s">
        <v>7335</v>
      </c>
      <c r="EB7" s="128" t="s">
        <v>7335</v>
      </c>
      <c r="EC7" s="128" t="s">
        <v>7335</v>
      </c>
      <c r="ED7" s="128" t="s">
        <v>7335</v>
      </c>
      <c r="EE7" s="128" t="s">
        <v>7335</v>
      </c>
      <c r="EF7" s="128" t="s">
        <v>7335</v>
      </c>
      <c r="EG7" s="128" t="s">
        <v>7335</v>
      </c>
      <c r="EH7" s="128" t="s">
        <v>7335</v>
      </c>
      <c r="EI7" s="128" t="s">
        <v>7335</v>
      </c>
      <c r="EJ7" s="128" t="s">
        <v>7335</v>
      </c>
      <c r="EK7" s="128" t="s">
        <v>7335</v>
      </c>
      <c r="EL7" s="128" t="s">
        <v>7335</v>
      </c>
      <c r="EM7" s="128" t="s">
        <v>7335</v>
      </c>
      <c r="EN7" s="128" t="s">
        <v>7335</v>
      </c>
    </row>
    <row r="8" spans="2:144" s="87" customFormat="1" ht="24.75" customHeight="1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130" t="s">
        <v>7193</v>
      </c>
      <c r="V8" s="130" t="s">
        <v>7193</v>
      </c>
      <c r="W8" s="130" t="s">
        <v>7193</v>
      </c>
      <c r="X8" s="130" t="s">
        <v>7193</v>
      </c>
      <c r="Y8" s="130" t="s">
        <v>7193</v>
      </c>
      <c r="Z8" s="130" t="s">
        <v>7193</v>
      </c>
      <c r="AA8" s="130" t="s">
        <v>7193</v>
      </c>
      <c r="AB8" s="130" t="s">
        <v>7193</v>
      </c>
      <c r="AC8" s="130" t="s">
        <v>7193</v>
      </c>
      <c r="AD8" s="130" t="s">
        <v>7193</v>
      </c>
      <c r="AE8" s="130" t="s">
        <v>7193</v>
      </c>
      <c r="AF8" s="130" t="s">
        <v>7193</v>
      </c>
      <c r="AG8" s="130" t="s">
        <v>7193</v>
      </c>
      <c r="AH8" s="130" t="s">
        <v>7193</v>
      </c>
      <c r="AI8" s="130" t="s">
        <v>7193</v>
      </c>
      <c r="AJ8" s="130" t="s">
        <v>7193</v>
      </c>
      <c r="AK8" s="130" t="s">
        <v>7193</v>
      </c>
      <c r="AL8" s="130" t="s">
        <v>7193</v>
      </c>
      <c r="AM8" s="130" t="s">
        <v>7193</v>
      </c>
      <c r="AN8" s="130" t="s">
        <v>7193</v>
      </c>
      <c r="AO8" s="130" t="s">
        <v>7193</v>
      </c>
      <c r="AP8" s="130" t="s">
        <v>7193</v>
      </c>
      <c r="AQ8" s="130" t="s">
        <v>7193</v>
      </c>
      <c r="AR8" s="130" t="s">
        <v>7193</v>
      </c>
      <c r="AS8" s="130" t="s">
        <v>7193</v>
      </c>
      <c r="AT8" s="130" t="s">
        <v>7193</v>
      </c>
      <c r="AU8" s="130" t="s">
        <v>7193</v>
      </c>
      <c r="AV8" s="130" t="s">
        <v>7193</v>
      </c>
      <c r="AW8" s="130" t="s">
        <v>7193</v>
      </c>
      <c r="AX8" s="130" t="s">
        <v>7193</v>
      </c>
      <c r="AY8" s="130" t="s">
        <v>7193</v>
      </c>
      <c r="AZ8" s="130" t="s">
        <v>7193</v>
      </c>
      <c r="BA8" s="130" t="s">
        <v>7193</v>
      </c>
      <c r="BB8" s="130" t="s">
        <v>7193</v>
      </c>
      <c r="BC8" s="130" t="s">
        <v>7193</v>
      </c>
      <c r="BD8" s="130" t="s">
        <v>7193</v>
      </c>
      <c r="BE8" s="130" t="s">
        <v>7193</v>
      </c>
      <c r="BF8" s="130" t="s">
        <v>7193</v>
      </c>
      <c r="BG8" s="130" t="s">
        <v>7193</v>
      </c>
      <c r="BH8" s="130" t="s">
        <v>7193</v>
      </c>
      <c r="BI8" s="130" t="s">
        <v>7193</v>
      </c>
      <c r="BJ8" s="130" t="s">
        <v>7193</v>
      </c>
      <c r="BK8" s="130" t="s">
        <v>7193</v>
      </c>
      <c r="BL8" s="130" t="s">
        <v>7193</v>
      </c>
      <c r="BM8" s="130" t="s">
        <v>7193</v>
      </c>
      <c r="BN8" s="130" t="s">
        <v>7193</v>
      </c>
      <c r="BO8" s="130" t="s">
        <v>7193</v>
      </c>
      <c r="BP8" s="130" t="s">
        <v>7193</v>
      </c>
      <c r="BQ8" s="130" t="s">
        <v>7193</v>
      </c>
      <c r="BR8" s="130" t="s">
        <v>7193</v>
      </c>
      <c r="BS8" s="130" t="s">
        <v>7193</v>
      </c>
      <c r="BT8" s="130" t="s">
        <v>7193</v>
      </c>
      <c r="BU8" s="130" t="s">
        <v>7193</v>
      </c>
      <c r="BV8" s="130" t="s">
        <v>7193</v>
      </c>
      <c r="BW8" s="130" t="s">
        <v>7193</v>
      </c>
      <c r="BX8" s="130" t="s">
        <v>7193</v>
      </c>
      <c r="BY8" s="130" t="s">
        <v>7193</v>
      </c>
      <c r="BZ8" s="130" t="s">
        <v>7193</v>
      </c>
      <c r="CA8" s="130" t="s">
        <v>7193</v>
      </c>
      <c r="CB8" s="130" t="s">
        <v>7193</v>
      </c>
      <c r="CC8" s="130" t="s">
        <v>7193</v>
      </c>
      <c r="CD8" s="130" t="s">
        <v>7193</v>
      </c>
      <c r="CE8" s="130" t="s">
        <v>7193</v>
      </c>
      <c r="CF8" s="130" t="s">
        <v>7193</v>
      </c>
      <c r="CG8" s="130" t="s">
        <v>7193</v>
      </c>
      <c r="CH8" s="130" t="s">
        <v>7193</v>
      </c>
      <c r="CI8" s="130" t="s">
        <v>7193</v>
      </c>
      <c r="CJ8" s="130" t="s">
        <v>7193</v>
      </c>
      <c r="CK8" s="130" t="s">
        <v>7193</v>
      </c>
      <c r="CL8" s="130" t="s">
        <v>7193</v>
      </c>
      <c r="CM8" s="130" t="s">
        <v>7193</v>
      </c>
      <c r="CN8" s="130" t="s">
        <v>7193</v>
      </c>
      <c r="CO8" s="130" t="s">
        <v>7193</v>
      </c>
      <c r="CP8" s="130" t="s">
        <v>7193</v>
      </c>
      <c r="CQ8" s="130" t="s">
        <v>7193</v>
      </c>
      <c r="CR8" s="130" t="s">
        <v>7193</v>
      </c>
      <c r="CS8" s="130" t="s">
        <v>7193</v>
      </c>
      <c r="CT8" s="130" t="s">
        <v>7193</v>
      </c>
      <c r="CU8" s="130" t="s">
        <v>7193</v>
      </c>
      <c r="CV8" s="130" t="s">
        <v>7193</v>
      </c>
      <c r="CW8" s="130" t="s">
        <v>7193</v>
      </c>
      <c r="CX8" s="130" t="s">
        <v>7193</v>
      </c>
      <c r="CY8" s="130" t="s">
        <v>7193</v>
      </c>
      <c r="CZ8" s="130" t="s">
        <v>7193</v>
      </c>
      <c r="DA8" s="130" t="s">
        <v>7193</v>
      </c>
      <c r="DB8" s="130" t="s">
        <v>7193</v>
      </c>
      <c r="DC8" s="130" t="s">
        <v>7193</v>
      </c>
      <c r="DD8" s="130" t="s">
        <v>7193</v>
      </c>
      <c r="DE8" s="130" t="s">
        <v>7193</v>
      </c>
      <c r="DF8" s="130" t="s">
        <v>7193</v>
      </c>
      <c r="DG8" s="130" t="s">
        <v>7193</v>
      </c>
      <c r="DH8" s="130" t="s">
        <v>7193</v>
      </c>
      <c r="DI8" s="130" t="s">
        <v>7193</v>
      </c>
      <c r="DJ8" s="130" t="s">
        <v>7193</v>
      </c>
      <c r="DK8" s="130" t="s">
        <v>7193</v>
      </c>
      <c r="DL8" s="130" t="s">
        <v>7193</v>
      </c>
      <c r="DM8" s="130" t="s">
        <v>7193</v>
      </c>
      <c r="DN8" s="130" t="s">
        <v>7193</v>
      </c>
      <c r="DO8" s="130" t="s">
        <v>7193</v>
      </c>
      <c r="DP8" s="130" t="s">
        <v>7193</v>
      </c>
      <c r="DQ8" s="130" t="s">
        <v>7193</v>
      </c>
      <c r="DR8" s="130" t="s">
        <v>7193</v>
      </c>
      <c r="DS8" s="130" t="s">
        <v>7193</v>
      </c>
      <c r="DT8" s="130" t="s">
        <v>7193</v>
      </c>
      <c r="DU8" s="130" t="s">
        <v>7193</v>
      </c>
      <c r="DV8" s="130" t="s">
        <v>7193</v>
      </c>
      <c r="DW8" s="130" t="s">
        <v>7193</v>
      </c>
      <c r="DX8" s="130" t="s">
        <v>7193</v>
      </c>
      <c r="DY8" s="130" t="s">
        <v>7193</v>
      </c>
      <c r="DZ8" s="130" t="s">
        <v>7193</v>
      </c>
      <c r="EA8" s="130" t="s">
        <v>7193</v>
      </c>
      <c r="EB8" s="130" t="s">
        <v>7193</v>
      </c>
      <c r="EC8" s="130" t="s">
        <v>7193</v>
      </c>
      <c r="ED8" s="130" t="s">
        <v>7193</v>
      </c>
      <c r="EE8" s="130" t="s">
        <v>7193</v>
      </c>
      <c r="EF8" s="130" t="s">
        <v>7193</v>
      </c>
      <c r="EG8" s="130" t="s">
        <v>7193</v>
      </c>
      <c r="EH8" s="130" t="s">
        <v>7193</v>
      </c>
      <c r="EI8" s="130" t="s">
        <v>7193</v>
      </c>
      <c r="EJ8" s="130" t="s">
        <v>7193</v>
      </c>
      <c r="EK8" s="130" t="s">
        <v>7193</v>
      </c>
      <c r="EL8" s="130" t="s">
        <v>7193</v>
      </c>
      <c r="EM8" s="130" t="s">
        <v>7193</v>
      </c>
      <c r="EN8" s="130" t="s">
        <v>7193</v>
      </c>
    </row>
    <row r="9" spans="2:144" s="132" customFormat="1" ht="24">
      <c r="B9" s="98" t="s">
        <v>7144</v>
      </c>
      <c r="C9" s="99" t="s">
        <v>7145</v>
      </c>
      <c r="D9" s="100" t="s">
        <v>7146</v>
      </c>
      <c r="E9" s="101" t="s">
        <v>7147</v>
      </c>
      <c r="F9" s="101" t="s">
        <v>7148</v>
      </c>
      <c r="G9" s="101" t="s">
        <v>7149</v>
      </c>
      <c r="H9" s="102" t="s">
        <v>7150</v>
      </c>
      <c r="I9" s="102" t="s">
        <v>7151</v>
      </c>
      <c r="J9" s="102" t="s">
        <v>7152</v>
      </c>
      <c r="K9" s="101" t="s">
        <v>7153</v>
      </c>
      <c r="L9" s="101" t="s">
        <v>7154</v>
      </c>
      <c r="M9" s="101" t="s">
        <v>7155</v>
      </c>
      <c r="N9" s="160" t="s">
        <v>7156</v>
      </c>
      <c r="O9" s="101" t="s">
        <v>7157</v>
      </c>
      <c r="P9" s="101" t="s">
        <v>7150</v>
      </c>
      <c r="Q9" s="131">
        <v>1</v>
      </c>
      <c r="R9" s="131">
        <v>2</v>
      </c>
      <c r="S9" s="131">
        <v>3</v>
      </c>
      <c r="T9" s="131">
        <v>4</v>
      </c>
      <c r="U9" s="131">
        <v>5</v>
      </c>
      <c r="V9" s="131">
        <v>6</v>
      </c>
      <c r="W9" s="131">
        <v>7</v>
      </c>
      <c r="X9" s="131">
        <v>8</v>
      </c>
      <c r="Y9" s="131">
        <v>9</v>
      </c>
      <c r="Z9" s="131">
        <v>10</v>
      </c>
      <c r="AA9" s="131">
        <v>11</v>
      </c>
      <c r="AB9" s="131">
        <v>12</v>
      </c>
      <c r="AC9" s="131">
        <v>13</v>
      </c>
      <c r="AD9" s="131">
        <v>14</v>
      </c>
      <c r="AE9" s="131">
        <v>15</v>
      </c>
      <c r="AF9" s="131">
        <v>16</v>
      </c>
      <c r="AG9" s="131">
        <v>17</v>
      </c>
      <c r="AH9" s="131">
        <v>18</v>
      </c>
      <c r="AI9" s="131">
        <v>19</v>
      </c>
      <c r="AJ9" s="131">
        <v>20</v>
      </c>
      <c r="AK9" s="131">
        <v>21</v>
      </c>
      <c r="AL9" s="131">
        <v>22</v>
      </c>
      <c r="AM9" s="131">
        <v>23</v>
      </c>
      <c r="AN9" s="131">
        <v>24</v>
      </c>
      <c r="AO9" s="131">
        <v>25</v>
      </c>
      <c r="AP9" s="131">
        <v>26</v>
      </c>
      <c r="AQ9" s="131">
        <v>27</v>
      </c>
      <c r="AR9" s="131">
        <v>28</v>
      </c>
      <c r="AS9" s="131">
        <v>29</v>
      </c>
      <c r="AT9" s="131">
        <v>30</v>
      </c>
      <c r="AU9" s="131">
        <v>31</v>
      </c>
      <c r="AV9" s="131">
        <v>32</v>
      </c>
      <c r="AW9" s="131">
        <v>33</v>
      </c>
      <c r="AX9" s="131">
        <v>34</v>
      </c>
      <c r="AY9" s="131">
        <v>35</v>
      </c>
      <c r="AZ9" s="131">
        <v>36</v>
      </c>
      <c r="BA9" s="131">
        <v>37</v>
      </c>
      <c r="BB9" s="131">
        <v>38</v>
      </c>
      <c r="BC9" s="131">
        <v>39</v>
      </c>
      <c r="BD9" s="131">
        <v>40</v>
      </c>
      <c r="BE9" s="131">
        <v>41</v>
      </c>
      <c r="BF9" s="131">
        <v>42</v>
      </c>
      <c r="BG9" s="131">
        <v>43</v>
      </c>
      <c r="BH9" s="131">
        <v>44</v>
      </c>
      <c r="BI9" s="131">
        <v>45</v>
      </c>
      <c r="BJ9" s="131">
        <v>46</v>
      </c>
      <c r="BK9" s="131">
        <v>47</v>
      </c>
      <c r="BL9" s="131">
        <v>48</v>
      </c>
      <c r="BM9" s="131">
        <v>49</v>
      </c>
      <c r="BN9" s="131">
        <v>50</v>
      </c>
      <c r="BO9" s="131">
        <v>51</v>
      </c>
      <c r="BP9" s="131">
        <v>52</v>
      </c>
      <c r="BQ9" s="131">
        <v>53</v>
      </c>
      <c r="BR9" s="131">
        <v>54</v>
      </c>
      <c r="BS9" s="131">
        <v>55</v>
      </c>
      <c r="BT9" s="131">
        <v>56</v>
      </c>
      <c r="BU9" s="131">
        <v>57</v>
      </c>
      <c r="BV9" s="131">
        <v>58</v>
      </c>
      <c r="BW9" s="131">
        <v>59</v>
      </c>
      <c r="BX9" s="131">
        <v>60</v>
      </c>
      <c r="BY9" s="131">
        <v>61</v>
      </c>
      <c r="BZ9" s="131">
        <v>62</v>
      </c>
      <c r="CA9" s="131">
        <v>63</v>
      </c>
      <c r="CB9" s="131">
        <v>64</v>
      </c>
      <c r="CC9" s="131">
        <v>65</v>
      </c>
      <c r="CD9" s="131">
        <v>66</v>
      </c>
      <c r="CE9" s="131">
        <v>67</v>
      </c>
      <c r="CF9" s="131">
        <v>68</v>
      </c>
      <c r="CG9" s="131">
        <v>69</v>
      </c>
      <c r="CH9" s="131">
        <v>70</v>
      </c>
      <c r="CI9" s="131">
        <v>71</v>
      </c>
      <c r="CJ9" s="131">
        <v>72</v>
      </c>
      <c r="CK9" s="131">
        <v>73</v>
      </c>
      <c r="CL9" s="131">
        <v>74</v>
      </c>
      <c r="CM9" s="131">
        <v>75</v>
      </c>
      <c r="CN9" s="131">
        <v>76</v>
      </c>
      <c r="CO9" s="131">
        <v>77</v>
      </c>
      <c r="CP9" s="131">
        <v>78</v>
      </c>
      <c r="CQ9" s="131">
        <v>79</v>
      </c>
      <c r="CR9" s="131">
        <v>80</v>
      </c>
      <c r="CS9" s="131">
        <v>81</v>
      </c>
      <c r="CT9" s="131">
        <v>82</v>
      </c>
      <c r="CU9" s="131">
        <v>83</v>
      </c>
      <c r="CV9" s="131">
        <v>84</v>
      </c>
      <c r="CW9" s="131">
        <v>85</v>
      </c>
      <c r="CX9" s="131">
        <v>86</v>
      </c>
      <c r="CY9" s="131">
        <v>87</v>
      </c>
      <c r="CZ9" s="131">
        <v>88</v>
      </c>
      <c r="DA9" s="131">
        <v>89</v>
      </c>
      <c r="DB9" s="131">
        <v>90</v>
      </c>
      <c r="DC9" s="131">
        <v>91</v>
      </c>
      <c r="DD9" s="131">
        <v>92</v>
      </c>
      <c r="DE9" s="131">
        <v>93</v>
      </c>
      <c r="DF9" s="131">
        <v>94</v>
      </c>
      <c r="DG9" s="131">
        <v>95</v>
      </c>
      <c r="DH9" s="131">
        <v>96</v>
      </c>
      <c r="DI9" s="131">
        <v>97</v>
      </c>
      <c r="DJ9" s="131">
        <v>98</v>
      </c>
      <c r="DK9" s="131">
        <v>99</v>
      </c>
      <c r="DL9" s="131">
        <v>100</v>
      </c>
      <c r="DM9" s="131">
        <v>101</v>
      </c>
      <c r="DN9" s="131">
        <v>102</v>
      </c>
      <c r="DO9" s="131">
        <v>103</v>
      </c>
      <c r="DP9" s="131">
        <v>104</v>
      </c>
      <c r="DQ9" s="131">
        <v>105</v>
      </c>
      <c r="DR9" s="131">
        <v>106</v>
      </c>
      <c r="DS9" s="131">
        <v>107</v>
      </c>
      <c r="DT9" s="131">
        <v>108</v>
      </c>
      <c r="DU9" s="131">
        <v>109</v>
      </c>
      <c r="DV9" s="131">
        <v>110</v>
      </c>
      <c r="DW9" s="131">
        <v>111</v>
      </c>
      <c r="DX9" s="131">
        <v>112</v>
      </c>
      <c r="DY9" s="131">
        <v>113</v>
      </c>
      <c r="DZ9" s="131">
        <v>114</v>
      </c>
      <c r="EA9" s="131">
        <v>115</v>
      </c>
      <c r="EB9" s="131">
        <v>116</v>
      </c>
      <c r="EC9" s="131">
        <v>117</v>
      </c>
      <c r="ED9" s="131">
        <v>118</v>
      </c>
      <c r="EE9" s="131">
        <v>119</v>
      </c>
      <c r="EF9" s="131">
        <v>120</v>
      </c>
      <c r="EG9" s="131">
        <v>121</v>
      </c>
      <c r="EH9" s="131">
        <v>122</v>
      </c>
      <c r="EI9" s="131">
        <v>123</v>
      </c>
      <c r="EJ9" s="131">
        <v>124</v>
      </c>
      <c r="EK9" s="131">
        <v>125</v>
      </c>
      <c r="EL9" s="131">
        <v>126</v>
      </c>
      <c r="EM9" s="131">
        <v>127</v>
      </c>
      <c r="EN9" s="131">
        <v>128</v>
      </c>
    </row>
    <row r="10" spans="2:144" s="138" customFormat="1" ht="29.45" customHeight="1">
      <c r="B10" s="304" t="s">
        <v>7857</v>
      </c>
      <c r="C10" s="150" t="s">
        <v>6904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4" t="s">
        <v>7858</v>
      </c>
      <c r="J10" s="218" t="s">
        <v>7336</v>
      </c>
      <c r="K10" s="214" t="s">
        <v>7809</v>
      </c>
      <c r="L10" s="214" t="s">
        <v>7367</v>
      </c>
      <c r="M10" s="139" t="s">
        <v>7810</v>
      </c>
      <c r="N10" s="84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137" t="s">
        <v>315</v>
      </c>
      <c r="V10" s="137" t="s">
        <v>315</v>
      </c>
      <c r="W10" s="137" t="s">
        <v>315</v>
      </c>
      <c r="X10" s="137" t="s">
        <v>315</v>
      </c>
      <c r="Y10" s="137" t="s">
        <v>315</v>
      </c>
      <c r="Z10" s="137" t="s">
        <v>315</v>
      </c>
      <c r="AA10" s="137" t="s">
        <v>315</v>
      </c>
      <c r="AB10" s="137" t="s">
        <v>315</v>
      </c>
      <c r="AC10" s="137" t="s">
        <v>315</v>
      </c>
      <c r="AD10" s="137" t="s">
        <v>315</v>
      </c>
      <c r="AE10" s="137" t="s">
        <v>315</v>
      </c>
      <c r="AF10" s="137" t="s">
        <v>315</v>
      </c>
      <c r="AG10" s="137" t="s">
        <v>315</v>
      </c>
      <c r="AH10" s="137" t="s">
        <v>315</v>
      </c>
      <c r="AI10" s="137" t="s">
        <v>315</v>
      </c>
      <c r="AJ10" s="137" t="s">
        <v>315</v>
      </c>
      <c r="AK10" s="137" t="s">
        <v>315</v>
      </c>
      <c r="AL10" s="137" t="s">
        <v>315</v>
      </c>
      <c r="AM10" s="137" t="s">
        <v>315</v>
      </c>
      <c r="AN10" s="137" t="s">
        <v>315</v>
      </c>
      <c r="AO10" s="137" t="s">
        <v>315</v>
      </c>
      <c r="AP10" s="137" t="s">
        <v>315</v>
      </c>
      <c r="AQ10" s="137" t="s">
        <v>315</v>
      </c>
      <c r="AR10" s="137" t="s">
        <v>315</v>
      </c>
      <c r="AS10" s="137" t="s">
        <v>315</v>
      </c>
      <c r="AT10" s="137" t="s">
        <v>315</v>
      </c>
      <c r="AU10" s="137" t="s">
        <v>315</v>
      </c>
      <c r="AV10" s="137" t="s">
        <v>315</v>
      </c>
      <c r="AW10" s="137" t="s">
        <v>315</v>
      </c>
      <c r="AX10" s="137" t="s">
        <v>315</v>
      </c>
      <c r="AY10" s="137" t="s">
        <v>315</v>
      </c>
      <c r="AZ10" s="137" t="s">
        <v>315</v>
      </c>
      <c r="BA10" s="137" t="s">
        <v>315</v>
      </c>
      <c r="BB10" s="137" t="s">
        <v>315</v>
      </c>
      <c r="BC10" s="137" t="s">
        <v>315</v>
      </c>
      <c r="BD10" s="137" t="s">
        <v>315</v>
      </c>
      <c r="BE10" s="137" t="s">
        <v>315</v>
      </c>
      <c r="BF10" s="137" t="s">
        <v>315</v>
      </c>
      <c r="BG10" s="137" t="s">
        <v>315</v>
      </c>
      <c r="BH10" s="137" t="s">
        <v>315</v>
      </c>
      <c r="BI10" s="137" t="s">
        <v>315</v>
      </c>
      <c r="BJ10" s="137" t="s">
        <v>315</v>
      </c>
      <c r="BK10" s="137" t="s">
        <v>315</v>
      </c>
      <c r="BL10" s="137" t="s">
        <v>315</v>
      </c>
      <c r="BM10" s="137" t="s">
        <v>315</v>
      </c>
      <c r="BN10" s="137" t="s">
        <v>315</v>
      </c>
      <c r="BO10" s="137" t="s">
        <v>315</v>
      </c>
      <c r="BP10" s="137" t="s">
        <v>315</v>
      </c>
      <c r="BQ10" s="137" t="s">
        <v>315</v>
      </c>
      <c r="BR10" s="137" t="s">
        <v>315</v>
      </c>
      <c r="BS10" s="137" t="s">
        <v>315</v>
      </c>
      <c r="BT10" s="137" t="s">
        <v>315</v>
      </c>
      <c r="BU10" s="137" t="s">
        <v>315</v>
      </c>
      <c r="BV10" s="137" t="s">
        <v>315</v>
      </c>
      <c r="BW10" s="137" t="s">
        <v>315</v>
      </c>
      <c r="BX10" s="137" t="s">
        <v>315</v>
      </c>
      <c r="BY10" s="137" t="s">
        <v>315</v>
      </c>
      <c r="BZ10" s="137" t="s">
        <v>315</v>
      </c>
      <c r="CA10" s="137" t="s">
        <v>315</v>
      </c>
      <c r="CB10" s="137" t="s">
        <v>315</v>
      </c>
      <c r="CC10" s="137" t="s">
        <v>315</v>
      </c>
      <c r="CD10" s="137" t="s">
        <v>315</v>
      </c>
      <c r="CE10" s="137" t="s">
        <v>315</v>
      </c>
      <c r="CF10" s="137" t="s">
        <v>315</v>
      </c>
      <c r="CG10" s="137" t="s">
        <v>315</v>
      </c>
      <c r="CH10" s="137" t="s">
        <v>315</v>
      </c>
      <c r="CI10" s="137" t="s">
        <v>315</v>
      </c>
      <c r="CJ10" s="137" t="s">
        <v>315</v>
      </c>
      <c r="CK10" s="137" t="s">
        <v>315</v>
      </c>
      <c r="CL10" s="137" t="s">
        <v>315</v>
      </c>
      <c r="CM10" s="137" t="s">
        <v>315</v>
      </c>
      <c r="CN10" s="137" t="s">
        <v>315</v>
      </c>
      <c r="CO10" s="137" t="s">
        <v>315</v>
      </c>
      <c r="CP10" s="137" t="s">
        <v>315</v>
      </c>
      <c r="CQ10" s="137" t="s">
        <v>315</v>
      </c>
      <c r="CR10" s="137" t="s">
        <v>315</v>
      </c>
      <c r="CS10" s="137" t="s">
        <v>315</v>
      </c>
      <c r="CT10" s="137" t="s">
        <v>315</v>
      </c>
      <c r="CU10" s="137" t="s">
        <v>315</v>
      </c>
      <c r="CV10" s="137" t="s">
        <v>315</v>
      </c>
      <c r="CW10" s="137" t="s">
        <v>315</v>
      </c>
      <c r="CX10" s="137" t="s">
        <v>315</v>
      </c>
      <c r="CY10" s="137" t="s">
        <v>315</v>
      </c>
      <c r="CZ10" s="137" t="s">
        <v>315</v>
      </c>
      <c r="DA10" s="137" t="s">
        <v>315</v>
      </c>
      <c r="DB10" s="137" t="s">
        <v>315</v>
      </c>
      <c r="DC10" s="137" t="s">
        <v>315</v>
      </c>
      <c r="DD10" s="137" t="s">
        <v>315</v>
      </c>
      <c r="DE10" s="137" t="s">
        <v>315</v>
      </c>
      <c r="DF10" s="137" t="s">
        <v>315</v>
      </c>
      <c r="DG10" s="137" t="s">
        <v>315</v>
      </c>
      <c r="DH10" s="137" t="s">
        <v>315</v>
      </c>
      <c r="DI10" s="137" t="s">
        <v>315</v>
      </c>
      <c r="DJ10" s="137" t="s">
        <v>315</v>
      </c>
      <c r="DK10" s="137" t="s">
        <v>315</v>
      </c>
      <c r="DL10" s="137" t="s">
        <v>315</v>
      </c>
      <c r="DM10" s="137" t="s">
        <v>315</v>
      </c>
      <c r="DN10" s="137" t="s">
        <v>315</v>
      </c>
      <c r="DO10" s="137" t="s">
        <v>315</v>
      </c>
      <c r="DP10" s="137" t="s">
        <v>315</v>
      </c>
      <c r="DQ10" s="137" t="s">
        <v>315</v>
      </c>
      <c r="DR10" s="137" t="s">
        <v>315</v>
      </c>
      <c r="DS10" s="137" t="s">
        <v>315</v>
      </c>
      <c r="DT10" s="137" t="s">
        <v>315</v>
      </c>
      <c r="DU10" s="137" t="s">
        <v>315</v>
      </c>
      <c r="DV10" s="137" t="s">
        <v>315</v>
      </c>
      <c r="DW10" s="137" t="s">
        <v>315</v>
      </c>
      <c r="DX10" s="137" t="s">
        <v>315</v>
      </c>
      <c r="DY10" s="137" t="s">
        <v>315</v>
      </c>
      <c r="DZ10" s="137" t="s">
        <v>315</v>
      </c>
      <c r="EA10" s="137" t="s">
        <v>315</v>
      </c>
      <c r="EB10" s="137" t="s">
        <v>315</v>
      </c>
      <c r="EC10" s="137" t="s">
        <v>315</v>
      </c>
      <c r="ED10" s="137" t="s">
        <v>315</v>
      </c>
      <c r="EE10" s="137" t="s">
        <v>315</v>
      </c>
      <c r="EF10" s="137" t="s">
        <v>315</v>
      </c>
      <c r="EG10" s="137" t="s">
        <v>315</v>
      </c>
      <c r="EH10" s="137" t="s">
        <v>315</v>
      </c>
      <c r="EI10" s="137" t="s">
        <v>315</v>
      </c>
      <c r="EJ10" s="137" t="s">
        <v>315</v>
      </c>
      <c r="EK10" s="137" t="s">
        <v>315</v>
      </c>
      <c r="EL10" s="137" t="s">
        <v>315</v>
      </c>
      <c r="EM10" s="137" t="s">
        <v>315</v>
      </c>
      <c r="EN10" s="137" t="s">
        <v>315</v>
      </c>
    </row>
    <row r="11" spans="2:144" s="138" customFormat="1" ht="28.5" customHeight="1">
      <c r="B11" s="242"/>
      <c r="C11" s="150" t="s">
        <v>6904</v>
      </c>
      <c r="D11" s="133">
        <v>200</v>
      </c>
      <c r="E11" s="513" t="str">
        <f t="shared" ref="E11:E16" si="0">CONCATENATE("1FE19L1",MID(F11,9,3),IF(MID(F11,13,1)="",0,MID(F11,13,1)),IF(MID(F11,14,1)="",0,MID(F11,14,1)),G11)</f>
        <v>1FE19L102500B</v>
      </c>
      <c r="F11" s="512" t="s">
        <v>1591</v>
      </c>
      <c r="G11" s="115" t="s">
        <v>6836</v>
      </c>
      <c r="H11" s="115"/>
      <c r="I11" s="512" t="s">
        <v>7338</v>
      </c>
      <c r="J11" s="106"/>
      <c r="K11" s="214" t="s">
        <v>7339</v>
      </c>
      <c r="L11" s="214" t="s">
        <v>7340</v>
      </c>
      <c r="M11" s="214" t="s">
        <v>7341</v>
      </c>
      <c r="N11" s="84" t="s">
        <v>1592</v>
      </c>
      <c r="O11" s="111">
        <v>0</v>
      </c>
      <c r="P11" s="111"/>
      <c r="Q11" s="137" t="s">
        <v>7196</v>
      </c>
      <c r="R11" s="137" t="s">
        <v>315</v>
      </c>
      <c r="S11" s="137" t="s">
        <v>7196</v>
      </c>
      <c r="T11" s="137" t="s">
        <v>315</v>
      </c>
      <c r="U11" s="137" t="s">
        <v>7196</v>
      </c>
      <c r="V11" s="137" t="s">
        <v>315</v>
      </c>
      <c r="W11" s="137" t="s">
        <v>7196</v>
      </c>
      <c r="X11" s="137" t="s">
        <v>315</v>
      </c>
      <c r="Y11" s="137" t="s">
        <v>7196</v>
      </c>
      <c r="Z11" s="137" t="s">
        <v>315</v>
      </c>
      <c r="AA11" s="137" t="s">
        <v>7196</v>
      </c>
      <c r="AB11" s="137" t="s">
        <v>315</v>
      </c>
      <c r="AC11" s="137" t="s">
        <v>7196</v>
      </c>
      <c r="AD11" s="137" t="s">
        <v>315</v>
      </c>
      <c r="AE11" s="137" t="s">
        <v>7196</v>
      </c>
      <c r="AF11" s="137" t="s">
        <v>315</v>
      </c>
      <c r="AG11" s="137" t="s">
        <v>7196</v>
      </c>
      <c r="AH11" s="137" t="s">
        <v>315</v>
      </c>
      <c r="AI11" s="137" t="s">
        <v>7196</v>
      </c>
      <c r="AJ11" s="137" t="s">
        <v>315</v>
      </c>
      <c r="AK11" s="137" t="s">
        <v>7196</v>
      </c>
      <c r="AL11" s="137" t="s">
        <v>315</v>
      </c>
      <c r="AM11" s="137" t="s">
        <v>7196</v>
      </c>
      <c r="AN11" s="137" t="s">
        <v>315</v>
      </c>
      <c r="AO11" s="137" t="s">
        <v>7196</v>
      </c>
      <c r="AP11" s="137" t="s">
        <v>315</v>
      </c>
      <c r="AQ11" s="137" t="s">
        <v>7196</v>
      </c>
      <c r="AR11" s="137" t="s">
        <v>315</v>
      </c>
      <c r="AS11" s="137" t="s">
        <v>7196</v>
      </c>
      <c r="AT11" s="137" t="s">
        <v>315</v>
      </c>
      <c r="AU11" s="137" t="s">
        <v>7196</v>
      </c>
      <c r="AV11" s="137" t="s">
        <v>315</v>
      </c>
      <c r="AW11" s="137" t="s">
        <v>7196</v>
      </c>
      <c r="AX11" s="137" t="s">
        <v>315</v>
      </c>
      <c r="AY11" s="137" t="s">
        <v>7196</v>
      </c>
      <c r="AZ11" s="137" t="s">
        <v>315</v>
      </c>
      <c r="BA11" s="137" t="s">
        <v>7196</v>
      </c>
      <c r="BB11" s="137" t="s">
        <v>315</v>
      </c>
      <c r="BC11" s="137" t="s">
        <v>7196</v>
      </c>
      <c r="BD11" s="137" t="s">
        <v>315</v>
      </c>
      <c r="BE11" s="137" t="s">
        <v>7196</v>
      </c>
      <c r="BF11" s="137" t="s">
        <v>315</v>
      </c>
      <c r="BG11" s="137" t="s">
        <v>7196</v>
      </c>
      <c r="BH11" s="137" t="s">
        <v>315</v>
      </c>
      <c r="BI11" s="137" t="s">
        <v>7196</v>
      </c>
      <c r="BJ11" s="137" t="s">
        <v>315</v>
      </c>
      <c r="BK11" s="137" t="s">
        <v>7196</v>
      </c>
      <c r="BL11" s="137" t="s">
        <v>315</v>
      </c>
      <c r="BM11" s="137" t="s">
        <v>7196</v>
      </c>
      <c r="BN11" s="137" t="s">
        <v>315</v>
      </c>
      <c r="BO11" s="137" t="s">
        <v>7196</v>
      </c>
      <c r="BP11" s="137" t="s">
        <v>315</v>
      </c>
      <c r="BQ11" s="137" t="s">
        <v>7196</v>
      </c>
      <c r="BR11" s="137" t="s">
        <v>315</v>
      </c>
      <c r="BS11" s="137" t="s">
        <v>7196</v>
      </c>
      <c r="BT11" s="137" t="s">
        <v>315</v>
      </c>
      <c r="BU11" s="137" t="s">
        <v>7196</v>
      </c>
      <c r="BV11" s="137" t="s">
        <v>315</v>
      </c>
      <c r="BW11" s="137" t="s">
        <v>7196</v>
      </c>
      <c r="BX11" s="137" t="s">
        <v>315</v>
      </c>
      <c r="BY11" s="137" t="s">
        <v>7196</v>
      </c>
      <c r="BZ11" s="137" t="s">
        <v>315</v>
      </c>
      <c r="CA11" s="137" t="s">
        <v>7196</v>
      </c>
      <c r="CB11" s="137" t="s">
        <v>315</v>
      </c>
      <c r="CC11" s="137" t="s">
        <v>7196</v>
      </c>
      <c r="CD11" s="137" t="s">
        <v>315</v>
      </c>
      <c r="CE11" s="137" t="s">
        <v>7196</v>
      </c>
      <c r="CF11" s="137" t="s">
        <v>315</v>
      </c>
      <c r="CG11" s="137" t="s">
        <v>7196</v>
      </c>
      <c r="CH11" s="137" t="s">
        <v>315</v>
      </c>
      <c r="CI11" s="137" t="s">
        <v>7196</v>
      </c>
      <c r="CJ11" s="137" t="s">
        <v>315</v>
      </c>
      <c r="CK11" s="137" t="s">
        <v>7196</v>
      </c>
      <c r="CL11" s="137" t="s">
        <v>315</v>
      </c>
      <c r="CM11" s="137" t="s">
        <v>7196</v>
      </c>
      <c r="CN11" s="137" t="s">
        <v>315</v>
      </c>
      <c r="CO11" s="137" t="s">
        <v>7196</v>
      </c>
      <c r="CP11" s="137" t="s">
        <v>315</v>
      </c>
      <c r="CQ11" s="137" t="s">
        <v>7196</v>
      </c>
      <c r="CR11" s="137" t="s">
        <v>315</v>
      </c>
      <c r="CS11" s="137" t="s">
        <v>7196</v>
      </c>
      <c r="CT11" s="137" t="s">
        <v>315</v>
      </c>
      <c r="CU11" s="137" t="s">
        <v>7196</v>
      </c>
      <c r="CV11" s="137" t="s">
        <v>315</v>
      </c>
      <c r="CW11" s="137" t="s">
        <v>7196</v>
      </c>
      <c r="CX11" s="137" t="s">
        <v>315</v>
      </c>
      <c r="CY11" s="137" t="s">
        <v>7196</v>
      </c>
      <c r="CZ11" s="137" t="s">
        <v>315</v>
      </c>
      <c r="DA11" s="137" t="s">
        <v>7196</v>
      </c>
      <c r="DB11" s="137" t="s">
        <v>315</v>
      </c>
      <c r="DC11" s="137" t="s">
        <v>7196</v>
      </c>
      <c r="DD11" s="137" t="s">
        <v>315</v>
      </c>
      <c r="DE11" s="137" t="s">
        <v>7196</v>
      </c>
      <c r="DF11" s="137" t="s">
        <v>315</v>
      </c>
      <c r="DG11" s="137" t="s">
        <v>7196</v>
      </c>
      <c r="DH11" s="137" t="s">
        <v>315</v>
      </c>
      <c r="DI11" s="137" t="s">
        <v>7196</v>
      </c>
      <c r="DJ11" s="137" t="s">
        <v>315</v>
      </c>
      <c r="DK11" s="137" t="s">
        <v>7196</v>
      </c>
      <c r="DL11" s="137" t="s">
        <v>315</v>
      </c>
      <c r="DM11" s="137" t="s">
        <v>7196</v>
      </c>
      <c r="DN11" s="137" t="s">
        <v>315</v>
      </c>
      <c r="DO11" s="137" t="s">
        <v>7196</v>
      </c>
      <c r="DP11" s="137" t="s">
        <v>315</v>
      </c>
      <c r="DQ11" s="137" t="s">
        <v>7196</v>
      </c>
      <c r="DR11" s="137" t="s">
        <v>315</v>
      </c>
      <c r="DS11" s="137" t="s">
        <v>7196</v>
      </c>
      <c r="DT11" s="137" t="s">
        <v>315</v>
      </c>
      <c r="DU11" s="137" t="s">
        <v>7196</v>
      </c>
      <c r="DV11" s="137" t="s">
        <v>315</v>
      </c>
      <c r="DW11" s="137" t="s">
        <v>7196</v>
      </c>
      <c r="DX11" s="137" t="s">
        <v>315</v>
      </c>
      <c r="DY11" s="137" t="s">
        <v>7196</v>
      </c>
      <c r="DZ11" s="137" t="s">
        <v>315</v>
      </c>
      <c r="EA11" s="137" t="s">
        <v>7196</v>
      </c>
      <c r="EB11" s="137" t="s">
        <v>315</v>
      </c>
      <c r="EC11" s="137" t="s">
        <v>7196</v>
      </c>
      <c r="ED11" s="137" t="s">
        <v>315</v>
      </c>
      <c r="EE11" s="137" t="s">
        <v>7196</v>
      </c>
      <c r="EF11" s="137" t="s">
        <v>315</v>
      </c>
      <c r="EG11" s="137" t="s">
        <v>7196</v>
      </c>
      <c r="EH11" s="137" t="s">
        <v>315</v>
      </c>
      <c r="EI11" s="137" t="s">
        <v>7196</v>
      </c>
      <c r="EJ11" s="137" t="s">
        <v>315</v>
      </c>
      <c r="EK11" s="137" t="s">
        <v>7196</v>
      </c>
      <c r="EL11" s="137" t="s">
        <v>315</v>
      </c>
      <c r="EM11" s="137" t="s">
        <v>7196</v>
      </c>
      <c r="EN11" s="137" t="s">
        <v>315</v>
      </c>
    </row>
    <row r="12" spans="2:144" s="138" customFormat="1" ht="15" customHeight="1">
      <c r="B12" s="313"/>
      <c r="C12" s="150" t="s">
        <v>6904</v>
      </c>
      <c r="D12" s="133">
        <v>300</v>
      </c>
      <c r="E12" s="513" t="str">
        <f t="shared" si="0"/>
        <v>1FE19L1029A0E</v>
      </c>
      <c r="F12" s="512" t="s">
        <v>1618</v>
      </c>
      <c r="G12" s="115" t="s">
        <v>7070</v>
      </c>
      <c r="H12" s="115"/>
      <c r="I12" s="512" t="s">
        <v>7342</v>
      </c>
      <c r="J12" s="106"/>
      <c r="K12" s="415" t="s">
        <v>7343</v>
      </c>
      <c r="L12" s="419" t="s">
        <v>7344</v>
      </c>
      <c r="M12" s="419" t="s">
        <v>7345</v>
      </c>
      <c r="N12" s="84" t="s">
        <v>1619</v>
      </c>
      <c r="O12" s="111">
        <v>0.38345864661654133</v>
      </c>
      <c r="P12" s="111"/>
      <c r="Q12" s="137" t="s">
        <v>315</v>
      </c>
      <c r="R12" s="137" t="s">
        <v>315</v>
      </c>
      <c r="S12" s="137" t="s">
        <v>315</v>
      </c>
      <c r="T12" s="137" t="s">
        <v>315</v>
      </c>
      <c r="U12" s="137" t="s">
        <v>315</v>
      </c>
      <c r="V12" s="137" t="s">
        <v>315</v>
      </c>
      <c r="W12" s="137" t="s">
        <v>315</v>
      </c>
      <c r="X12" s="137" t="s">
        <v>315</v>
      </c>
      <c r="Y12" s="137" t="s">
        <v>315</v>
      </c>
      <c r="Z12" s="137" t="s">
        <v>315</v>
      </c>
      <c r="AA12" s="137" t="s">
        <v>315</v>
      </c>
      <c r="AB12" s="137" t="s">
        <v>315</v>
      </c>
      <c r="AC12" s="137" t="s">
        <v>315</v>
      </c>
      <c r="AD12" s="137" t="s">
        <v>315</v>
      </c>
      <c r="AE12" s="137" t="s">
        <v>315</v>
      </c>
      <c r="AF12" s="137" t="s">
        <v>315</v>
      </c>
      <c r="AG12" s="137" t="s">
        <v>315</v>
      </c>
      <c r="AH12" s="137" t="s">
        <v>315</v>
      </c>
      <c r="AI12" s="137" t="s">
        <v>315</v>
      </c>
      <c r="AJ12" s="137" t="s">
        <v>315</v>
      </c>
      <c r="AK12" s="137" t="s">
        <v>315</v>
      </c>
      <c r="AL12" s="137" t="s">
        <v>315</v>
      </c>
      <c r="AM12" s="137" t="s">
        <v>315</v>
      </c>
      <c r="AN12" s="137" t="s">
        <v>315</v>
      </c>
      <c r="AO12" s="137" t="s">
        <v>315</v>
      </c>
      <c r="AP12" s="137" t="s">
        <v>315</v>
      </c>
      <c r="AQ12" s="137" t="s">
        <v>315</v>
      </c>
      <c r="AR12" s="137" t="s">
        <v>315</v>
      </c>
      <c r="AS12" s="137" t="s">
        <v>315</v>
      </c>
      <c r="AT12" s="137" t="s">
        <v>315</v>
      </c>
      <c r="AU12" s="137" t="s">
        <v>315</v>
      </c>
      <c r="AV12" s="137" t="s">
        <v>315</v>
      </c>
      <c r="AW12" s="137" t="s">
        <v>315</v>
      </c>
      <c r="AX12" s="137" t="s">
        <v>315</v>
      </c>
      <c r="AY12" s="137" t="s">
        <v>315</v>
      </c>
      <c r="AZ12" s="137" t="s">
        <v>315</v>
      </c>
      <c r="BA12" s="137" t="s">
        <v>315</v>
      </c>
      <c r="BB12" s="137" t="s">
        <v>315</v>
      </c>
      <c r="BC12" s="137" t="s">
        <v>315</v>
      </c>
      <c r="BD12" s="137" t="s">
        <v>315</v>
      </c>
      <c r="BE12" s="137" t="s">
        <v>315</v>
      </c>
      <c r="BF12" s="137" t="s">
        <v>315</v>
      </c>
      <c r="BG12" s="137" t="s">
        <v>315</v>
      </c>
      <c r="BH12" s="137" t="s">
        <v>315</v>
      </c>
      <c r="BI12" s="137" t="s">
        <v>315</v>
      </c>
      <c r="BJ12" s="137" t="s">
        <v>315</v>
      </c>
      <c r="BK12" s="137" t="s">
        <v>315</v>
      </c>
      <c r="BL12" s="137" t="s">
        <v>315</v>
      </c>
      <c r="BM12" s="137" t="s">
        <v>315</v>
      </c>
      <c r="BN12" s="137" t="s">
        <v>315</v>
      </c>
      <c r="BO12" s="137" t="s">
        <v>315</v>
      </c>
      <c r="BP12" s="137" t="s">
        <v>315</v>
      </c>
      <c r="BQ12" s="137" t="s">
        <v>315</v>
      </c>
      <c r="BR12" s="137" t="s">
        <v>315</v>
      </c>
      <c r="BS12" s="137" t="s">
        <v>315</v>
      </c>
      <c r="BT12" s="137" t="s">
        <v>315</v>
      </c>
      <c r="BU12" s="137" t="s">
        <v>315</v>
      </c>
      <c r="BV12" s="137" t="s">
        <v>315</v>
      </c>
      <c r="BW12" s="137" t="s">
        <v>315</v>
      </c>
      <c r="BX12" s="137" t="s">
        <v>315</v>
      </c>
      <c r="BY12" s="137" t="s">
        <v>315</v>
      </c>
      <c r="BZ12" s="137" t="s">
        <v>315</v>
      </c>
      <c r="CA12" s="137" t="s">
        <v>315</v>
      </c>
      <c r="CB12" s="137" t="s">
        <v>315</v>
      </c>
      <c r="CC12" s="137" t="s">
        <v>315</v>
      </c>
      <c r="CD12" s="137" t="s">
        <v>315</v>
      </c>
      <c r="CE12" s="137" t="s">
        <v>315</v>
      </c>
      <c r="CF12" s="137" t="s">
        <v>315</v>
      </c>
      <c r="CG12" s="137" t="s">
        <v>315</v>
      </c>
      <c r="CH12" s="137" t="s">
        <v>315</v>
      </c>
      <c r="CI12" s="137" t="s">
        <v>315</v>
      </c>
      <c r="CJ12" s="137" t="s">
        <v>315</v>
      </c>
      <c r="CK12" s="137" t="s">
        <v>315</v>
      </c>
      <c r="CL12" s="137" t="s">
        <v>315</v>
      </c>
      <c r="CM12" s="137" t="s">
        <v>315</v>
      </c>
      <c r="CN12" s="137" t="s">
        <v>315</v>
      </c>
      <c r="CO12" s="137" t="s">
        <v>315</v>
      </c>
      <c r="CP12" s="137" t="s">
        <v>315</v>
      </c>
      <c r="CQ12" s="137" t="s">
        <v>315</v>
      </c>
      <c r="CR12" s="137" t="s">
        <v>315</v>
      </c>
      <c r="CS12" s="137" t="s">
        <v>315</v>
      </c>
      <c r="CT12" s="137" t="s">
        <v>315</v>
      </c>
      <c r="CU12" s="137" t="s">
        <v>315</v>
      </c>
      <c r="CV12" s="137" t="s">
        <v>315</v>
      </c>
      <c r="CW12" s="137" t="s">
        <v>315</v>
      </c>
      <c r="CX12" s="137" t="s">
        <v>315</v>
      </c>
      <c r="CY12" s="137" t="s">
        <v>315</v>
      </c>
      <c r="CZ12" s="137" t="s">
        <v>315</v>
      </c>
      <c r="DA12" s="137" t="s">
        <v>315</v>
      </c>
      <c r="DB12" s="137" t="s">
        <v>315</v>
      </c>
      <c r="DC12" s="137" t="s">
        <v>315</v>
      </c>
      <c r="DD12" s="137" t="s">
        <v>315</v>
      </c>
      <c r="DE12" s="137" t="s">
        <v>315</v>
      </c>
      <c r="DF12" s="137" t="s">
        <v>315</v>
      </c>
      <c r="DG12" s="137" t="s">
        <v>315</v>
      </c>
      <c r="DH12" s="137" t="s">
        <v>315</v>
      </c>
      <c r="DI12" s="137" t="s">
        <v>315</v>
      </c>
      <c r="DJ12" s="137" t="s">
        <v>315</v>
      </c>
      <c r="DK12" s="137" t="s">
        <v>315</v>
      </c>
      <c r="DL12" s="137" t="s">
        <v>315</v>
      </c>
      <c r="DM12" s="137" t="s">
        <v>315</v>
      </c>
      <c r="DN12" s="137" t="s">
        <v>315</v>
      </c>
      <c r="DO12" s="137" t="s">
        <v>315</v>
      </c>
      <c r="DP12" s="137" t="s">
        <v>315</v>
      </c>
      <c r="DQ12" s="137" t="s">
        <v>315</v>
      </c>
      <c r="DR12" s="137" t="s">
        <v>315</v>
      </c>
      <c r="DS12" s="137" t="s">
        <v>315</v>
      </c>
      <c r="DT12" s="137" t="s">
        <v>315</v>
      </c>
      <c r="DU12" s="137" t="s">
        <v>315</v>
      </c>
      <c r="DV12" s="137" t="s">
        <v>315</v>
      </c>
      <c r="DW12" s="137" t="s">
        <v>315</v>
      </c>
      <c r="DX12" s="137" t="s">
        <v>315</v>
      </c>
      <c r="DY12" s="137" t="s">
        <v>315</v>
      </c>
      <c r="DZ12" s="137" t="s">
        <v>315</v>
      </c>
      <c r="EA12" s="137" t="s">
        <v>315</v>
      </c>
      <c r="EB12" s="137" t="s">
        <v>315</v>
      </c>
      <c r="EC12" s="137" t="s">
        <v>315</v>
      </c>
      <c r="ED12" s="137" t="s">
        <v>315</v>
      </c>
      <c r="EE12" s="137" t="s">
        <v>315</v>
      </c>
      <c r="EF12" s="137" t="s">
        <v>315</v>
      </c>
      <c r="EG12" s="137" t="s">
        <v>315</v>
      </c>
      <c r="EH12" s="137" t="s">
        <v>315</v>
      </c>
      <c r="EI12" s="137" t="s">
        <v>315</v>
      </c>
      <c r="EJ12" s="137" t="s">
        <v>315</v>
      </c>
      <c r="EK12" s="137" t="s">
        <v>315</v>
      </c>
      <c r="EL12" s="137" t="s">
        <v>315</v>
      </c>
      <c r="EM12" s="137" t="s">
        <v>315</v>
      </c>
      <c r="EN12" s="137" t="s">
        <v>315</v>
      </c>
    </row>
    <row r="13" spans="2:144" s="138" customFormat="1" ht="15" customHeight="1">
      <c r="B13" s="320"/>
      <c r="C13" s="150" t="s">
        <v>6904</v>
      </c>
      <c r="D13" s="133">
        <v>300</v>
      </c>
      <c r="E13" s="513" t="str">
        <f t="shared" si="0"/>
        <v>1FE19L1029C0E</v>
      </c>
      <c r="F13" s="512" t="s">
        <v>1620</v>
      </c>
      <c r="G13" s="115" t="s">
        <v>7070</v>
      </c>
      <c r="H13" s="115"/>
      <c r="I13" s="512" t="s">
        <v>7342</v>
      </c>
      <c r="J13" s="106"/>
      <c r="K13" s="416"/>
      <c r="L13" s="416"/>
      <c r="M13" s="416"/>
      <c r="N13" s="84" t="s">
        <v>1621</v>
      </c>
      <c r="O13" s="111">
        <v>0.61654135338345861</v>
      </c>
      <c r="P13" s="111"/>
      <c r="Q13" s="137" t="s">
        <v>315</v>
      </c>
      <c r="R13" s="137" t="s">
        <v>315</v>
      </c>
      <c r="S13" s="137" t="s">
        <v>315</v>
      </c>
      <c r="T13" s="137" t="s">
        <v>315</v>
      </c>
      <c r="U13" s="137" t="s">
        <v>315</v>
      </c>
      <c r="V13" s="137" t="s">
        <v>315</v>
      </c>
      <c r="W13" s="137" t="s">
        <v>315</v>
      </c>
      <c r="X13" s="137" t="s">
        <v>315</v>
      </c>
      <c r="Y13" s="137" t="s">
        <v>315</v>
      </c>
      <c r="Z13" s="137" t="s">
        <v>315</v>
      </c>
      <c r="AA13" s="137" t="s">
        <v>315</v>
      </c>
      <c r="AB13" s="137" t="s">
        <v>315</v>
      </c>
      <c r="AC13" s="137" t="s">
        <v>315</v>
      </c>
      <c r="AD13" s="137" t="s">
        <v>315</v>
      </c>
      <c r="AE13" s="137" t="s">
        <v>315</v>
      </c>
      <c r="AF13" s="137" t="s">
        <v>315</v>
      </c>
      <c r="AG13" s="137" t="s">
        <v>315</v>
      </c>
      <c r="AH13" s="137" t="s">
        <v>315</v>
      </c>
      <c r="AI13" s="137" t="s">
        <v>315</v>
      </c>
      <c r="AJ13" s="137" t="s">
        <v>315</v>
      </c>
      <c r="AK13" s="137" t="s">
        <v>315</v>
      </c>
      <c r="AL13" s="137" t="s">
        <v>315</v>
      </c>
      <c r="AM13" s="137" t="s">
        <v>315</v>
      </c>
      <c r="AN13" s="137" t="s">
        <v>315</v>
      </c>
      <c r="AO13" s="137" t="s">
        <v>315</v>
      </c>
      <c r="AP13" s="137" t="s">
        <v>315</v>
      </c>
      <c r="AQ13" s="137" t="s">
        <v>315</v>
      </c>
      <c r="AR13" s="137" t="s">
        <v>315</v>
      </c>
      <c r="AS13" s="137" t="s">
        <v>315</v>
      </c>
      <c r="AT13" s="137" t="s">
        <v>315</v>
      </c>
      <c r="AU13" s="137" t="s">
        <v>315</v>
      </c>
      <c r="AV13" s="137" t="s">
        <v>315</v>
      </c>
      <c r="AW13" s="137" t="s">
        <v>315</v>
      </c>
      <c r="AX13" s="137" t="s">
        <v>315</v>
      </c>
      <c r="AY13" s="137" t="s">
        <v>315</v>
      </c>
      <c r="AZ13" s="137" t="s">
        <v>315</v>
      </c>
      <c r="BA13" s="137" t="s">
        <v>315</v>
      </c>
      <c r="BB13" s="137" t="s">
        <v>315</v>
      </c>
      <c r="BC13" s="137" t="s">
        <v>315</v>
      </c>
      <c r="BD13" s="137" t="s">
        <v>315</v>
      </c>
      <c r="BE13" s="137" t="s">
        <v>315</v>
      </c>
      <c r="BF13" s="137" t="s">
        <v>315</v>
      </c>
      <c r="BG13" s="137" t="s">
        <v>315</v>
      </c>
      <c r="BH13" s="137" t="s">
        <v>315</v>
      </c>
      <c r="BI13" s="137" t="s">
        <v>315</v>
      </c>
      <c r="BJ13" s="137" t="s">
        <v>315</v>
      </c>
      <c r="BK13" s="137" t="s">
        <v>315</v>
      </c>
      <c r="BL13" s="137" t="s">
        <v>315</v>
      </c>
      <c r="BM13" s="137" t="s">
        <v>315</v>
      </c>
      <c r="BN13" s="137" t="s">
        <v>315</v>
      </c>
      <c r="BO13" s="137" t="s">
        <v>315</v>
      </c>
      <c r="BP13" s="137" t="s">
        <v>315</v>
      </c>
      <c r="BQ13" s="137" t="s">
        <v>315</v>
      </c>
      <c r="BR13" s="137" t="s">
        <v>315</v>
      </c>
      <c r="BS13" s="137" t="s">
        <v>315</v>
      </c>
      <c r="BT13" s="137" t="s">
        <v>315</v>
      </c>
      <c r="BU13" s="137" t="s">
        <v>315</v>
      </c>
      <c r="BV13" s="137" t="s">
        <v>315</v>
      </c>
      <c r="BW13" s="137" t="s">
        <v>315</v>
      </c>
      <c r="BX13" s="137" t="s">
        <v>315</v>
      </c>
      <c r="BY13" s="137" t="s">
        <v>315</v>
      </c>
      <c r="BZ13" s="137" t="s">
        <v>315</v>
      </c>
      <c r="CA13" s="137" t="s">
        <v>315</v>
      </c>
      <c r="CB13" s="137" t="s">
        <v>315</v>
      </c>
      <c r="CC13" s="137" t="s">
        <v>315</v>
      </c>
      <c r="CD13" s="137" t="s">
        <v>315</v>
      </c>
      <c r="CE13" s="137" t="s">
        <v>315</v>
      </c>
      <c r="CF13" s="137" t="s">
        <v>315</v>
      </c>
      <c r="CG13" s="137" t="s">
        <v>315</v>
      </c>
      <c r="CH13" s="137" t="s">
        <v>315</v>
      </c>
      <c r="CI13" s="137" t="s">
        <v>315</v>
      </c>
      <c r="CJ13" s="137" t="s">
        <v>315</v>
      </c>
      <c r="CK13" s="137" t="s">
        <v>315</v>
      </c>
      <c r="CL13" s="137" t="s">
        <v>315</v>
      </c>
      <c r="CM13" s="137" t="s">
        <v>315</v>
      </c>
      <c r="CN13" s="137" t="s">
        <v>315</v>
      </c>
      <c r="CO13" s="137" t="s">
        <v>315</v>
      </c>
      <c r="CP13" s="137" t="s">
        <v>315</v>
      </c>
      <c r="CQ13" s="137" t="s">
        <v>315</v>
      </c>
      <c r="CR13" s="137" t="s">
        <v>315</v>
      </c>
      <c r="CS13" s="137" t="s">
        <v>315</v>
      </c>
      <c r="CT13" s="137" t="s">
        <v>315</v>
      </c>
      <c r="CU13" s="137" t="s">
        <v>315</v>
      </c>
      <c r="CV13" s="137" t="s">
        <v>315</v>
      </c>
      <c r="CW13" s="137" t="s">
        <v>315</v>
      </c>
      <c r="CX13" s="137" t="s">
        <v>315</v>
      </c>
      <c r="CY13" s="137" t="s">
        <v>315</v>
      </c>
      <c r="CZ13" s="137" t="s">
        <v>315</v>
      </c>
      <c r="DA13" s="137" t="s">
        <v>315</v>
      </c>
      <c r="DB13" s="137" t="s">
        <v>315</v>
      </c>
      <c r="DC13" s="137" t="s">
        <v>315</v>
      </c>
      <c r="DD13" s="137" t="s">
        <v>315</v>
      </c>
      <c r="DE13" s="137" t="s">
        <v>315</v>
      </c>
      <c r="DF13" s="137" t="s">
        <v>315</v>
      </c>
      <c r="DG13" s="137" t="s">
        <v>315</v>
      </c>
      <c r="DH13" s="137" t="s">
        <v>315</v>
      </c>
      <c r="DI13" s="137" t="s">
        <v>315</v>
      </c>
      <c r="DJ13" s="137" t="s">
        <v>315</v>
      </c>
      <c r="DK13" s="137" t="s">
        <v>315</v>
      </c>
      <c r="DL13" s="137" t="s">
        <v>315</v>
      </c>
      <c r="DM13" s="137" t="s">
        <v>315</v>
      </c>
      <c r="DN13" s="137" t="s">
        <v>315</v>
      </c>
      <c r="DO13" s="137" t="s">
        <v>315</v>
      </c>
      <c r="DP13" s="137" t="s">
        <v>315</v>
      </c>
      <c r="DQ13" s="137" t="s">
        <v>315</v>
      </c>
      <c r="DR13" s="137" t="s">
        <v>315</v>
      </c>
      <c r="DS13" s="137" t="s">
        <v>315</v>
      </c>
      <c r="DT13" s="137" t="s">
        <v>315</v>
      </c>
      <c r="DU13" s="137" t="s">
        <v>315</v>
      </c>
      <c r="DV13" s="137" t="s">
        <v>315</v>
      </c>
      <c r="DW13" s="137" t="s">
        <v>315</v>
      </c>
      <c r="DX13" s="137" t="s">
        <v>315</v>
      </c>
      <c r="DY13" s="137" t="s">
        <v>315</v>
      </c>
      <c r="DZ13" s="137" t="s">
        <v>315</v>
      </c>
      <c r="EA13" s="137" t="s">
        <v>315</v>
      </c>
      <c r="EB13" s="137" t="s">
        <v>315</v>
      </c>
      <c r="EC13" s="137" t="s">
        <v>315</v>
      </c>
      <c r="ED13" s="137" t="s">
        <v>315</v>
      </c>
      <c r="EE13" s="137" t="s">
        <v>315</v>
      </c>
      <c r="EF13" s="137" t="s">
        <v>315</v>
      </c>
      <c r="EG13" s="137" t="s">
        <v>315</v>
      </c>
      <c r="EH13" s="137" t="s">
        <v>315</v>
      </c>
      <c r="EI13" s="137" t="s">
        <v>315</v>
      </c>
      <c r="EJ13" s="137" t="s">
        <v>315</v>
      </c>
      <c r="EK13" s="137" t="s">
        <v>315</v>
      </c>
      <c r="EL13" s="137" t="s">
        <v>315</v>
      </c>
      <c r="EM13" s="137" t="s">
        <v>315</v>
      </c>
      <c r="EN13" s="137" t="s">
        <v>315</v>
      </c>
    </row>
    <row r="14" spans="2:144" s="154" customFormat="1" ht="15" customHeight="1">
      <c r="B14" s="321"/>
      <c r="C14" s="150" t="s">
        <v>6904</v>
      </c>
      <c r="D14" s="133">
        <v>400</v>
      </c>
      <c r="E14" s="515" t="str">
        <f t="shared" si="0"/>
        <v>1FE19L120100D</v>
      </c>
      <c r="F14" s="512" t="s">
        <v>2459</v>
      </c>
      <c r="G14" s="115" t="s">
        <v>7068</v>
      </c>
      <c r="H14" s="115"/>
      <c r="I14" s="512" t="s">
        <v>7346</v>
      </c>
      <c r="J14" s="106"/>
      <c r="K14" s="214" t="s">
        <v>7347</v>
      </c>
      <c r="L14" s="213" t="s">
        <v>7348</v>
      </c>
      <c r="M14" s="214" t="s">
        <v>7349</v>
      </c>
      <c r="N14" s="84" t="s">
        <v>2460</v>
      </c>
      <c r="O14" s="111">
        <v>0.02</v>
      </c>
      <c r="P14" s="153"/>
      <c r="Q14" s="137" t="s">
        <v>7196</v>
      </c>
      <c r="R14" s="137" t="s">
        <v>7196</v>
      </c>
      <c r="S14" s="137" t="s">
        <v>7196</v>
      </c>
      <c r="T14" s="137" t="s">
        <v>7196</v>
      </c>
      <c r="U14" s="137" t="s">
        <v>7196</v>
      </c>
      <c r="V14" s="137" t="s">
        <v>7196</v>
      </c>
      <c r="W14" s="137" t="s">
        <v>7196</v>
      </c>
      <c r="X14" s="137" t="s">
        <v>7196</v>
      </c>
      <c r="Y14" s="137" t="s">
        <v>315</v>
      </c>
      <c r="Z14" s="137" t="s">
        <v>315</v>
      </c>
      <c r="AA14" s="137" t="s">
        <v>315</v>
      </c>
      <c r="AB14" s="137" t="s">
        <v>315</v>
      </c>
      <c r="AC14" s="137" t="s">
        <v>315</v>
      </c>
      <c r="AD14" s="137" t="s">
        <v>315</v>
      </c>
      <c r="AE14" s="137" t="s">
        <v>315</v>
      </c>
      <c r="AF14" s="137" t="s">
        <v>315</v>
      </c>
      <c r="AG14" s="137" t="s">
        <v>7196</v>
      </c>
      <c r="AH14" s="137" t="s">
        <v>7196</v>
      </c>
      <c r="AI14" s="137" t="s">
        <v>7196</v>
      </c>
      <c r="AJ14" s="137" t="s">
        <v>7196</v>
      </c>
      <c r="AK14" s="137" t="s">
        <v>7196</v>
      </c>
      <c r="AL14" s="137" t="s">
        <v>7196</v>
      </c>
      <c r="AM14" s="137" t="s">
        <v>7196</v>
      </c>
      <c r="AN14" s="137" t="s">
        <v>7196</v>
      </c>
      <c r="AO14" s="137" t="s">
        <v>7196</v>
      </c>
      <c r="AP14" s="137" t="s">
        <v>7196</v>
      </c>
      <c r="AQ14" s="137" t="s">
        <v>7196</v>
      </c>
      <c r="AR14" s="137" t="s">
        <v>7196</v>
      </c>
      <c r="AS14" s="137" t="s">
        <v>7196</v>
      </c>
      <c r="AT14" s="137" t="s">
        <v>7196</v>
      </c>
      <c r="AU14" s="137" t="s">
        <v>7196</v>
      </c>
      <c r="AV14" s="137" t="s">
        <v>7196</v>
      </c>
      <c r="AW14" s="137" t="s">
        <v>7196</v>
      </c>
      <c r="AX14" s="137" t="s">
        <v>7196</v>
      </c>
      <c r="AY14" s="137" t="s">
        <v>7196</v>
      </c>
      <c r="AZ14" s="137" t="s">
        <v>7196</v>
      </c>
      <c r="BA14" s="137" t="s">
        <v>7196</v>
      </c>
      <c r="BB14" s="137" t="s">
        <v>7196</v>
      </c>
      <c r="BC14" s="137" t="s">
        <v>7196</v>
      </c>
      <c r="BD14" s="137" t="s">
        <v>7196</v>
      </c>
      <c r="BE14" s="137" t="s">
        <v>315</v>
      </c>
      <c r="BF14" s="137" t="s">
        <v>315</v>
      </c>
      <c r="BG14" s="137" t="s">
        <v>315</v>
      </c>
      <c r="BH14" s="137" t="s">
        <v>315</v>
      </c>
      <c r="BI14" s="137" t="s">
        <v>315</v>
      </c>
      <c r="BJ14" s="137" t="s">
        <v>315</v>
      </c>
      <c r="BK14" s="137" t="s">
        <v>315</v>
      </c>
      <c r="BL14" s="137" t="s">
        <v>315</v>
      </c>
      <c r="BM14" s="137" t="s">
        <v>7196</v>
      </c>
      <c r="BN14" s="137" t="s">
        <v>7196</v>
      </c>
      <c r="BO14" s="137" t="s">
        <v>7196</v>
      </c>
      <c r="BP14" s="137" t="s">
        <v>7196</v>
      </c>
      <c r="BQ14" s="137" t="s">
        <v>7196</v>
      </c>
      <c r="BR14" s="137" t="s">
        <v>7196</v>
      </c>
      <c r="BS14" s="137" t="s">
        <v>7196</v>
      </c>
      <c r="BT14" s="137" t="s">
        <v>7196</v>
      </c>
      <c r="BU14" s="137" t="s">
        <v>7196</v>
      </c>
      <c r="BV14" s="137" t="s">
        <v>7196</v>
      </c>
      <c r="BW14" s="137" t="s">
        <v>7196</v>
      </c>
      <c r="BX14" s="137" t="s">
        <v>7196</v>
      </c>
      <c r="BY14" s="137" t="s">
        <v>7196</v>
      </c>
      <c r="BZ14" s="137" t="s">
        <v>7196</v>
      </c>
      <c r="CA14" s="137" t="s">
        <v>7196</v>
      </c>
      <c r="CB14" s="137" t="s">
        <v>7196</v>
      </c>
      <c r="CC14" s="137" t="s">
        <v>7196</v>
      </c>
      <c r="CD14" s="137" t="s">
        <v>7196</v>
      </c>
      <c r="CE14" s="137" t="s">
        <v>7196</v>
      </c>
      <c r="CF14" s="137" t="s">
        <v>7196</v>
      </c>
      <c r="CG14" s="137" t="s">
        <v>7196</v>
      </c>
      <c r="CH14" s="137" t="s">
        <v>7196</v>
      </c>
      <c r="CI14" s="137" t="s">
        <v>7196</v>
      </c>
      <c r="CJ14" s="137" t="s">
        <v>7196</v>
      </c>
      <c r="CK14" s="137" t="s">
        <v>315</v>
      </c>
      <c r="CL14" s="137" t="s">
        <v>315</v>
      </c>
      <c r="CM14" s="137" t="s">
        <v>315</v>
      </c>
      <c r="CN14" s="137" t="s">
        <v>315</v>
      </c>
      <c r="CO14" s="137" t="s">
        <v>315</v>
      </c>
      <c r="CP14" s="137" t="s">
        <v>315</v>
      </c>
      <c r="CQ14" s="137" t="s">
        <v>315</v>
      </c>
      <c r="CR14" s="137" t="s">
        <v>315</v>
      </c>
      <c r="CS14" s="137" t="s">
        <v>7196</v>
      </c>
      <c r="CT14" s="137" t="s">
        <v>7196</v>
      </c>
      <c r="CU14" s="137" t="s">
        <v>7196</v>
      </c>
      <c r="CV14" s="137" t="s">
        <v>7196</v>
      </c>
      <c r="CW14" s="137" t="s">
        <v>7196</v>
      </c>
      <c r="CX14" s="137" t="s">
        <v>7196</v>
      </c>
      <c r="CY14" s="137" t="s">
        <v>7196</v>
      </c>
      <c r="CZ14" s="137" t="s">
        <v>7196</v>
      </c>
      <c r="DA14" s="137" t="s">
        <v>7196</v>
      </c>
      <c r="DB14" s="137" t="s">
        <v>7196</v>
      </c>
      <c r="DC14" s="137" t="s">
        <v>7196</v>
      </c>
      <c r="DD14" s="137" t="s">
        <v>7196</v>
      </c>
      <c r="DE14" s="137" t="s">
        <v>7196</v>
      </c>
      <c r="DF14" s="137" t="s">
        <v>7196</v>
      </c>
      <c r="DG14" s="137" t="s">
        <v>7196</v>
      </c>
      <c r="DH14" s="137" t="s">
        <v>7196</v>
      </c>
      <c r="DI14" s="137" t="s">
        <v>7196</v>
      </c>
      <c r="DJ14" s="137" t="s">
        <v>7196</v>
      </c>
      <c r="DK14" s="137" t="s">
        <v>7196</v>
      </c>
      <c r="DL14" s="137" t="s">
        <v>7196</v>
      </c>
      <c r="DM14" s="137" t="s">
        <v>7196</v>
      </c>
      <c r="DN14" s="137" t="s">
        <v>7196</v>
      </c>
      <c r="DO14" s="137" t="s">
        <v>7196</v>
      </c>
      <c r="DP14" s="137" t="s">
        <v>7196</v>
      </c>
      <c r="DQ14" s="137" t="s">
        <v>315</v>
      </c>
      <c r="DR14" s="137" t="s">
        <v>315</v>
      </c>
      <c r="DS14" s="137" t="s">
        <v>315</v>
      </c>
      <c r="DT14" s="137" t="s">
        <v>315</v>
      </c>
      <c r="DU14" s="137" t="s">
        <v>315</v>
      </c>
      <c r="DV14" s="137" t="s">
        <v>315</v>
      </c>
      <c r="DW14" s="137" t="s">
        <v>315</v>
      </c>
      <c r="DX14" s="137" t="s">
        <v>315</v>
      </c>
      <c r="DY14" s="137" t="s">
        <v>7196</v>
      </c>
      <c r="DZ14" s="137" t="s">
        <v>7196</v>
      </c>
      <c r="EA14" s="137" t="s">
        <v>7196</v>
      </c>
      <c r="EB14" s="137" t="s">
        <v>7196</v>
      </c>
      <c r="EC14" s="137" t="s">
        <v>7196</v>
      </c>
      <c r="ED14" s="137" t="s">
        <v>7196</v>
      </c>
      <c r="EE14" s="137" t="s">
        <v>7196</v>
      </c>
      <c r="EF14" s="137" t="s">
        <v>7196</v>
      </c>
      <c r="EG14" s="137" t="s">
        <v>7196</v>
      </c>
      <c r="EH14" s="137" t="s">
        <v>7196</v>
      </c>
      <c r="EI14" s="137" t="s">
        <v>7196</v>
      </c>
      <c r="EJ14" s="137" t="s">
        <v>7196</v>
      </c>
      <c r="EK14" s="137" t="s">
        <v>7196</v>
      </c>
      <c r="EL14" s="137" t="s">
        <v>7196</v>
      </c>
      <c r="EM14" s="137" t="s">
        <v>7196</v>
      </c>
      <c r="EN14" s="137" t="s">
        <v>7196</v>
      </c>
    </row>
    <row r="15" spans="2:144" s="154" customFormat="1" ht="15" customHeight="1">
      <c r="B15" s="318"/>
      <c r="C15" s="150" t="s">
        <v>6904</v>
      </c>
      <c r="D15" s="133">
        <v>401</v>
      </c>
      <c r="E15" s="515" t="str">
        <f t="shared" si="0"/>
        <v>1FE19L1201A0C</v>
      </c>
      <c r="F15" s="512" t="s">
        <v>2462</v>
      </c>
      <c r="G15" s="115" t="s">
        <v>7197</v>
      </c>
      <c r="H15" s="115"/>
      <c r="I15" s="512" t="s">
        <v>7350</v>
      </c>
      <c r="J15" s="106"/>
      <c r="K15" s="214" t="s">
        <v>7351</v>
      </c>
      <c r="L15" s="213" t="s">
        <v>7348</v>
      </c>
      <c r="M15" s="213" t="s">
        <v>7348</v>
      </c>
      <c r="N15" s="84" t="s">
        <v>2463</v>
      </c>
      <c r="O15" s="111">
        <v>0</v>
      </c>
      <c r="P15" s="153"/>
      <c r="Q15" s="137" t="s">
        <v>7196</v>
      </c>
      <c r="R15" s="137" t="s">
        <v>7196</v>
      </c>
      <c r="S15" s="137" t="s">
        <v>7196</v>
      </c>
      <c r="T15" s="137" t="s">
        <v>7196</v>
      </c>
      <c r="U15" s="137" t="s">
        <v>7196</v>
      </c>
      <c r="V15" s="137" t="s">
        <v>7196</v>
      </c>
      <c r="W15" s="137" t="s">
        <v>7196</v>
      </c>
      <c r="X15" s="137" t="s">
        <v>7196</v>
      </c>
      <c r="Y15" s="137" t="s">
        <v>7196</v>
      </c>
      <c r="Z15" s="137" t="s">
        <v>7196</v>
      </c>
      <c r="AA15" s="137" t="s">
        <v>7196</v>
      </c>
      <c r="AB15" s="137" t="s">
        <v>7196</v>
      </c>
      <c r="AC15" s="137" t="s">
        <v>7196</v>
      </c>
      <c r="AD15" s="137" t="s">
        <v>7196</v>
      </c>
      <c r="AE15" s="137" t="s">
        <v>7196</v>
      </c>
      <c r="AF15" s="137" t="s">
        <v>7196</v>
      </c>
      <c r="AG15" s="137" t="s">
        <v>7196</v>
      </c>
      <c r="AH15" s="137" t="s">
        <v>7196</v>
      </c>
      <c r="AI15" s="137" t="s">
        <v>7196</v>
      </c>
      <c r="AJ15" s="137" t="s">
        <v>7196</v>
      </c>
      <c r="AK15" s="137" t="s">
        <v>7196</v>
      </c>
      <c r="AL15" s="137" t="s">
        <v>7196</v>
      </c>
      <c r="AM15" s="137" t="s">
        <v>7196</v>
      </c>
      <c r="AN15" s="137" t="s">
        <v>7196</v>
      </c>
      <c r="AO15" s="137" t="s">
        <v>315</v>
      </c>
      <c r="AP15" s="137" t="s">
        <v>315</v>
      </c>
      <c r="AQ15" s="137" t="s">
        <v>315</v>
      </c>
      <c r="AR15" s="137" t="s">
        <v>315</v>
      </c>
      <c r="AS15" s="137" t="s">
        <v>315</v>
      </c>
      <c r="AT15" s="137" t="s">
        <v>315</v>
      </c>
      <c r="AU15" s="137" t="s">
        <v>315</v>
      </c>
      <c r="AV15" s="137" t="s">
        <v>315</v>
      </c>
      <c r="AW15" s="137" t="s">
        <v>7196</v>
      </c>
      <c r="AX15" s="137" t="s">
        <v>7196</v>
      </c>
      <c r="AY15" s="137" t="s">
        <v>7196</v>
      </c>
      <c r="AZ15" s="137" t="s">
        <v>7196</v>
      </c>
      <c r="BA15" s="137" t="s">
        <v>7196</v>
      </c>
      <c r="BB15" s="137" t="s">
        <v>7196</v>
      </c>
      <c r="BC15" s="137" t="s">
        <v>7196</v>
      </c>
      <c r="BD15" s="137" t="s">
        <v>7196</v>
      </c>
      <c r="BE15" s="137" t="s">
        <v>7196</v>
      </c>
      <c r="BF15" s="137" t="s">
        <v>7196</v>
      </c>
      <c r="BG15" s="137" t="s">
        <v>7196</v>
      </c>
      <c r="BH15" s="137" t="s">
        <v>7196</v>
      </c>
      <c r="BI15" s="137" t="s">
        <v>7196</v>
      </c>
      <c r="BJ15" s="137" t="s">
        <v>7196</v>
      </c>
      <c r="BK15" s="137" t="s">
        <v>7196</v>
      </c>
      <c r="BL15" s="137" t="s">
        <v>7196</v>
      </c>
      <c r="BM15" s="137" t="s">
        <v>7196</v>
      </c>
      <c r="BN15" s="137" t="s">
        <v>7196</v>
      </c>
      <c r="BO15" s="137" t="s">
        <v>7196</v>
      </c>
      <c r="BP15" s="137" t="s">
        <v>7196</v>
      </c>
      <c r="BQ15" s="137" t="s">
        <v>7196</v>
      </c>
      <c r="BR15" s="137" t="s">
        <v>7196</v>
      </c>
      <c r="BS15" s="137" t="s">
        <v>7196</v>
      </c>
      <c r="BT15" s="137" t="s">
        <v>7196</v>
      </c>
      <c r="BU15" s="137" t="s">
        <v>315</v>
      </c>
      <c r="BV15" s="137" t="s">
        <v>315</v>
      </c>
      <c r="BW15" s="137" t="s">
        <v>315</v>
      </c>
      <c r="BX15" s="137" t="s">
        <v>315</v>
      </c>
      <c r="BY15" s="137" t="s">
        <v>315</v>
      </c>
      <c r="BZ15" s="137" t="s">
        <v>315</v>
      </c>
      <c r="CA15" s="137" t="s">
        <v>315</v>
      </c>
      <c r="CB15" s="137" t="s">
        <v>315</v>
      </c>
      <c r="CC15" s="137" t="s">
        <v>7196</v>
      </c>
      <c r="CD15" s="137" t="s">
        <v>7196</v>
      </c>
      <c r="CE15" s="137" t="s">
        <v>7196</v>
      </c>
      <c r="CF15" s="137" t="s">
        <v>7196</v>
      </c>
      <c r="CG15" s="137" t="s">
        <v>7196</v>
      </c>
      <c r="CH15" s="137" t="s">
        <v>7196</v>
      </c>
      <c r="CI15" s="137" t="s">
        <v>7196</v>
      </c>
      <c r="CJ15" s="137" t="s">
        <v>7196</v>
      </c>
      <c r="CK15" s="137" t="s">
        <v>7196</v>
      </c>
      <c r="CL15" s="137" t="s">
        <v>7196</v>
      </c>
      <c r="CM15" s="137" t="s">
        <v>7196</v>
      </c>
      <c r="CN15" s="137" t="s">
        <v>7196</v>
      </c>
      <c r="CO15" s="137" t="s">
        <v>7196</v>
      </c>
      <c r="CP15" s="137" t="s">
        <v>7196</v>
      </c>
      <c r="CQ15" s="137" t="s">
        <v>7196</v>
      </c>
      <c r="CR15" s="137" t="s">
        <v>7196</v>
      </c>
      <c r="CS15" s="137" t="s">
        <v>7196</v>
      </c>
      <c r="CT15" s="137" t="s">
        <v>7196</v>
      </c>
      <c r="CU15" s="137" t="s">
        <v>7196</v>
      </c>
      <c r="CV15" s="137" t="s">
        <v>7196</v>
      </c>
      <c r="CW15" s="137" t="s">
        <v>7196</v>
      </c>
      <c r="CX15" s="137" t="s">
        <v>7196</v>
      </c>
      <c r="CY15" s="137" t="s">
        <v>7196</v>
      </c>
      <c r="CZ15" s="137" t="s">
        <v>7196</v>
      </c>
      <c r="DA15" s="137" t="s">
        <v>7196</v>
      </c>
      <c r="DB15" s="137" t="s">
        <v>7196</v>
      </c>
      <c r="DC15" s="137" t="s">
        <v>7196</v>
      </c>
      <c r="DD15" s="137" t="s">
        <v>7196</v>
      </c>
      <c r="DE15" s="137" t="s">
        <v>7196</v>
      </c>
      <c r="DF15" s="137" t="s">
        <v>7196</v>
      </c>
      <c r="DG15" s="137" t="s">
        <v>7196</v>
      </c>
      <c r="DH15" s="137" t="s">
        <v>7196</v>
      </c>
      <c r="DI15" s="137" t="s">
        <v>7196</v>
      </c>
      <c r="DJ15" s="137" t="s">
        <v>7196</v>
      </c>
      <c r="DK15" s="137" t="s">
        <v>7196</v>
      </c>
      <c r="DL15" s="137" t="s">
        <v>7196</v>
      </c>
      <c r="DM15" s="137" t="s">
        <v>7196</v>
      </c>
      <c r="DN15" s="137" t="s">
        <v>7196</v>
      </c>
      <c r="DO15" s="137" t="s">
        <v>7196</v>
      </c>
      <c r="DP15" s="137" t="s">
        <v>7196</v>
      </c>
      <c r="DQ15" s="137" t="s">
        <v>7196</v>
      </c>
      <c r="DR15" s="137" t="s">
        <v>7196</v>
      </c>
      <c r="DS15" s="137" t="s">
        <v>7196</v>
      </c>
      <c r="DT15" s="137" t="s">
        <v>7196</v>
      </c>
      <c r="DU15" s="137" t="s">
        <v>7196</v>
      </c>
      <c r="DV15" s="137" t="s">
        <v>7196</v>
      </c>
      <c r="DW15" s="137" t="s">
        <v>7196</v>
      </c>
      <c r="DX15" s="137" t="s">
        <v>7196</v>
      </c>
      <c r="DY15" s="137" t="s">
        <v>7196</v>
      </c>
      <c r="DZ15" s="137" t="s">
        <v>7196</v>
      </c>
      <c r="EA15" s="137" t="s">
        <v>7196</v>
      </c>
      <c r="EB15" s="137" t="s">
        <v>7196</v>
      </c>
      <c r="EC15" s="137" t="s">
        <v>7196</v>
      </c>
      <c r="ED15" s="137" t="s">
        <v>7196</v>
      </c>
      <c r="EE15" s="137" t="s">
        <v>7196</v>
      </c>
      <c r="EF15" s="137" t="s">
        <v>7196</v>
      </c>
      <c r="EG15" s="137" t="s">
        <v>7196</v>
      </c>
      <c r="EH15" s="137" t="s">
        <v>7196</v>
      </c>
      <c r="EI15" s="137" t="s">
        <v>7196</v>
      </c>
      <c r="EJ15" s="137" t="s">
        <v>7196</v>
      </c>
      <c r="EK15" s="137" t="s">
        <v>7196</v>
      </c>
      <c r="EL15" s="137" t="s">
        <v>7196</v>
      </c>
      <c r="EM15" s="137" t="s">
        <v>7196</v>
      </c>
      <c r="EN15" s="137" t="s">
        <v>7196</v>
      </c>
    </row>
    <row r="16" spans="2:144" s="154" customFormat="1" ht="15" customHeight="1">
      <c r="B16" s="318">
        <v>503</v>
      </c>
      <c r="C16" s="150" t="s">
        <v>6904</v>
      </c>
      <c r="D16" s="133">
        <v>402</v>
      </c>
      <c r="E16" s="515" t="str">
        <f t="shared" si="0"/>
        <v>1FE19L1201B0A</v>
      </c>
      <c r="F16" s="512" t="s">
        <v>7635</v>
      </c>
      <c r="G16" s="115" t="s">
        <v>6833</v>
      </c>
      <c r="H16" s="115"/>
      <c r="I16" s="512" t="s">
        <v>7657</v>
      </c>
      <c r="J16" s="106"/>
      <c r="K16" s="214" t="s">
        <v>7732</v>
      </c>
      <c r="L16" s="213" t="s">
        <v>7348</v>
      </c>
      <c r="M16" s="213" t="s">
        <v>7348</v>
      </c>
      <c r="N16" s="84" t="s">
        <v>2463</v>
      </c>
      <c r="O16" s="111">
        <v>0</v>
      </c>
      <c r="P16" s="153"/>
      <c r="Q16" s="137" t="s">
        <v>7196</v>
      </c>
      <c r="R16" s="137" t="s">
        <v>7196</v>
      </c>
      <c r="S16" s="137" t="s">
        <v>7196</v>
      </c>
      <c r="T16" s="137" t="s">
        <v>7196</v>
      </c>
      <c r="U16" s="137" t="s">
        <v>7196</v>
      </c>
      <c r="V16" s="137" t="s">
        <v>7196</v>
      </c>
      <c r="W16" s="137" t="s">
        <v>7196</v>
      </c>
      <c r="X16" s="137" t="s">
        <v>7196</v>
      </c>
      <c r="Y16" s="137" t="s">
        <v>7196</v>
      </c>
      <c r="Z16" s="137" t="s">
        <v>7196</v>
      </c>
      <c r="AA16" s="137" t="s">
        <v>7196</v>
      </c>
      <c r="AB16" s="137" t="s">
        <v>7196</v>
      </c>
      <c r="AC16" s="137" t="s">
        <v>7196</v>
      </c>
      <c r="AD16" s="137" t="s">
        <v>7196</v>
      </c>
      <c r="AE16" s="137" t="s">
        <v>7196</v>
      </c>
      <c r="AF16" s="137" t="s">
        <v>7196</v>
      </c>
      <c r="AG16" s="137" t="s">
        <v>7196</v>
      </c>
      <c r="AH16" s="137" t="s">
        <v>7196</v>
      </c>
      <c r="AI16" s="137" t="s">
        <v>7196</v>
      </c>
      <c r="AJ16" s="137" t="s">
        <v>7196</v>
      </c>
      <c r="AK16" s="137" t="s">
        <v>7196</v>
      </c>
      <c r="AL16" s="137" t="s">
        <v>7196</v>
      </c>
      <c r="AM16" s="137" t="s">
        <v>7196</v>
      </c>
      <c r="AN16" s="137" t="s">
        <v>7196</v>
      </c>
      <c r="AO16" s="137" t="s">
        <v>7196</v>
      </c>
      <c r="AP16" s="137" t="s">
        <v>7196</v>
      </c>
      <c r="AQ16" s="137" t="s">
        <v>7196</v>
      </c>
      <c r="AR16" s="137" t="s">
        <v>7196</v>
      </c>
      <c r="AS16" s="137" t="s">
        <v>7196</v>
      </c>
      <c r="AT16" s="137" t="s">
        <v>7196</v>
      </c>
      <c r="AU16" s="137" t="s">
        <v>7196</v>
      </c>
      <c r="AV16" s="137" t="s">
        <v>7196</v>
      </c>
      <c r="AW16" s="137" t="s">
        <v>7196</v>
      </c>
      <c r="AX16" s="137" t="s">
        <v>7196</v>
      </c>
      <c r="AY16" s="137" t="s">
        <v>7196</v>
      </c>
      <c r="AZ16" s="137" t="s">
        <v>7196</v>
      </c>
      <c r="BA16" s="137" t="s">
        <v>7196</v>
      </c>
      <c r="BB16" s="137" t="s">
        <v>7196</v>
      </c>
      <c r="BC16" s="137" t="s">
        <v>7196</v>
      </c>
      <c r="BD16" s="137" t="s">
        <v>7196</v>
      </c>
      <c r="BE16" s="137" t="s">
        <v>7196</v>
      </c>
      <c r="BF16" s="137" t="s">
        <v>7196</v>
      </c>
      <c r="BG16" s="137" t="s">
        <v>7196</v>
      </c>
      <c r="BH16" s="137" t="s">
        <v>7196</v>
      </c>
      <c r="BI16" s="137" t="s">
        <v>7196</v>
      </c>
      <c r="BJ16" s="137" t="s">
        <v>7196</v>
      </c>
      <c r="BK16" s="137" t="s">
        <v>7196</v>
      </c>
      <c r="BL16" s="137" t="s">
        <v>7196</v>
      </c>
      <c r="BM16" s="137" t="s">
        <v>7196</v>
      </c>
      <c r="BN16" s="137" t="s">
        <v>7196</v>
      </c>
      <c r="BO16" s="137" t="s">
        <v>7196</v>
      </c>
      <c r="BP16" s="137" t="s">
        <v>7196</v>
      </c>
      <c r="BQ16" s="137" t="s">
        <v>7196</v>
      </c>
      <c r="BR16" s="137" t="s">
        <v>7196</v>
      </c>
      <c r="BS16" s="137" t="s">
        <v>7196</v>
      </c>
      <c r="BT16" s="137" t="s">
        <v>7196</v>
      </c>
      <c r="BU16" s="137" t="s">
        <v>7196</v>
      </c>
      <c r="BV16" s="137" t="s">
        <v>7196</v>
      </c>
      <c r="BW16" s="137" t="s">
        <v>7196</v>
      </c>
      <c r="BX16" s="137" t="s">
        <v>7196</v>
      </c>
      <c r="BY16" s="137" t="s">
        <v>7196</v>
      </c>
      <c r="BZ16" s="137" t="s">
        <v>7196</v>
      </c>
      <c r="CA16" s="137" t="s">
        <v>7196</v>
      </c>
      <c r="CB16" s="137" t="s">
        <v>7196</v>
      </c>
      <c r="CC16" s="137" t="s">
        <v>7196</v>
      </c>
      <c r="CD16" s="137" t="s">
        <v>7196</v>
      </c>
      <c r="CE16" s="137" t="s">
        <v>7196</v>
      </c>
      <c r="CF16" s="137" t="s">
        <v>7196</v>
      </c>
      <c r="CG16" s="137" t="s">
        <v>7196</v>
      </c>
      <c r="CH16" s="137" t="s">
        <v>7196</v>
      </c>
      <c r="CI16" s="137" t="s">
        <v>7196</v>
      </c>
      <c r="CJ16" s="137" t="s">
        <v>7196</v>
      </c>
      <c r="CK16" s="137" t="s">
        <v>7196</v>
      </c>
      <c r="CL16" s="137" t="s">
        <v>7196</v>
      </c>
      <c r="CM16" s="137" t="s">
        <v>7196</v>
      </c>
      <c r="CN16" s="137" t="s">
        <v>7196</v>
      </c>
      <c r="CO16" s="137" t="s">
        <v>7196</v>
      </c>
      <c r="CP16" s="137" t="s">
        <v>7196</v>
      </c>
      <c r="CQ16" s="137" t="s">
        <v>7196</v>
      </c>
      <c r="CR16" s="137" t="s">
        <v>7196</v>
      </c>
      <c r="CS16" s="137" t="s">
        <v>7196</v>
      </c>
      <c r="CT16" s="137" t="s">
        <v>7196</v>
      </c>
      <c r="CU16" s="137" t="s">
        <v>7196</v>
      </c>
      <c r="CV16" s="137" t="s">
        <v>7196</v>
      </c>
      <c r="CW16" s="137" t="s">
        <v>7196</v>
      </c>
      <c r="CX16" s="137" t="s">
        <v>7196</v>
      </c>
      <c r="CY16" s="137" t="s">
        <v>7196</v>
      </c>
      <c r="CZ16" s="137" t="s">
        <v>7196</v>
      </c>
      <c r="DA16" s="137" t="s">
        <v>315</v>
      </c>
      <c r="DB16" s="137" t="s">
        <v>315</v>
      </c>
      <c r="DC16" s="137" t="s">
        <v>315</v>
      </c>
      <c r="DD16" s="137" t="s">
        <v>315</v>
      </c>
      <c r="DE16" s="137" t="s">
        <v>315</v>
      </c>
      <c r="DF16" s="137" t="s">
        <v>315</v>
      </c>
      <c r="DG16" s="137" t="s">
        <v>315</v>
      </c>
      <c r="DH16" s="137" t="s">
        <v>315</v>
      </c>
      <c r="DI16" s="137" t="s">
        <v>7196</v>
      </c>
      <c r="DJ16" s="137" t="s">
        <v>7196</v>
      </c>
      <c r="DK16" s="137" t="s">
        <v>7196</v>
      </c>
      <c r="DL16" s="137" t="s">
        <v>7196</v>
      </c>
      <c r="DM16" s="137" t="s">
        <v>7196</v>
      </c>
      <c r="DN16" s="137" t="s">
        <v>7196</v>
      </c>
      <c r="DO16" s="137" t="s">
        <v>7196</v>
      </c>
      <c r="DP16" s="137" t="s">
        <v>7196</v>
      </c>
      <c r="DQ16" s="137" t="s">
        <v>7196</v>
      </c>
      <c r="DR16" s="137" t="s">
        <v>7196</v>
      </c>
      <c r="DS16" s="137" t="s">
        <v>7196</v>
      </c>
      <c r="DT16" s="137" t="s">
        <v>7196</v>
      </c>
      <c r="DU16" s="137" t="s">
        <v>7196</v>
      </c>
      <c r="DV16" s="137" t="s">
        <v>7196</v>
      </c>
      <c r="DW16" s="137" t="s">
        <v>7196</v>
      </c>
      <c r="DX16" s="137" t="s">
        <v>7196</v>
      </c>
      <c r="DY16" s="137" t="s">
        <v>7196</v>
      </c>
      <c r="DZ16" s="137" t="s">
        <v>7196</v>
      </c>
      <c r="EA16" s="137" t="s">
        <v>7196</v>
      </c>
      <c r="EB16" s="137" t="s">
        <v>7196</v>
      </c>
      <c r="EC16" s="137" t="s">
        <v>7196</v>
      </c>
      <c r="ED16" s="137" t="s">
        <v>7196</v>
      </c>
      <c r="EE16" s="137" t="s">
        <v>7196</v>
      </c>
      <c r="EF16" s="137" t="s">
        <v>7196</v>
      </c>
      <c r="EG16" s="137" t="s">
        <v>315</v>
      </c>
      <c r="EH16" s="137" t="s">
        <v>315</v>
      </c>
      <c r="EI16" s="137" t="s">
        <v>315</v>
      </c>
      <c r="EJ16" s="137" t="s">
        <v>315</v>
      </c>
      <c r="EK16" s="137" t="s">
        <v>315</v>
      </c>
      <c r="EL16" s="137" t="s">
        <v>315</v>
      </c>
      <c r="EM16" s="137" t="s">
        <v>315</v>
      </c>
      <c r="EN16" s="137" t="s">
        <v>315</v>
      </c>
    </row>
    <row r="17" spans="2:144" s="154" customFormat="1" ht="27" customHeight="1">
      <c r="B17" s="302" t="s">
        <v>8073</v>
      </c>
      <c r="C17" s="150" t="s">
        <v>6904</v>
      </c>
      <c r="D17" s="133">
        <v>500</v>
      </c>
      <c r="E17" s="511" t="str">
        <f>CONCATENATE("1FE14L3",MID(F17,9,3),IF(MID(F17,13,1)="",0,MID(F17,13,1)),IF(MID(F17,14,1)="",0,MID(F17,14,1)),G17)</f>
        <v>1FE14L323000J</v>
      </c>
      <c r="F17" s="512" t="s">
        <v>2577</v>
      </c>
      <c r="G17" s="217" t="s">
        <v>7880</v>
      </c>
      <c r="H17" s="115"/>
      <c r="I17" s="512" t="s">
        <v>7352</v>
      </c>
      <c r="J17" s="106"/>
      <c r="K17" s="214" t="s">
        <v>7353</v>
      </c>
      <c r="L17" s="232" t="s">
        <v>8075</v>
      </c>
      <c r="M17" s="139" t="s">
        <v>7349</v>
      </c>
      <c r="N17" s="84" t="s">
        <v>2578</v>
      </c>
      <c r="O17" s="111">
        <v>0</v>
      </c>
      <c r="P17" s="153"/>
      <c r="Q17" s="137" t="s">
        <v>315</v>
      </c>
      <c r="R17" s="137" t="s">
        <v>315</v>
      </c>
      <c r="S17" s="137" t="s">
        <v>315</v>
      </c>
      <c r="T17" s="137" t="s">
        <v>315</v>
      </c>
      <c r="U17" s="137" t="s">
        <v>315</v>
      </c>
      <c r="V17" s="137" t="s">
        <v>315</v>
      </c>
      <c r="W17" s="137" t="s">
        <v>315</v>
      </c>
      <c r="X17" s="137" t="s">
        <v>315</v>
      </c>
      <c r="Y17" s="137" t="s">
        <v>315</v>
      </c>
      <c r="Z17" s="137" t="s">
        <v>315</v>
      </c>
      <c r="AA17" s="137" t="s">
        <v>315</v>
      </c>
      <c r="AB17" s="137" t="s">
        <v>315</v>
      </c>
      <c r="AC17" s="137" t="s">
        <v>315</v>
      </c>
      <c r="AD17" s="137" t="s">
        <v>315</v>
      </c>
      <c r="AE17" s="137" t="s">
        <v>315</v>
      </c>
      <c r="AF17" s="137" t="s">
        <v>315</v>
      </c>
      <c r="AG17" s="137" t="s">
        <v>7196</v>
      </c>
      <c r="AH17" s="137" t="s">
        <v>7196</v>
      </c>
      <c r="AI17" s="137" t="s">
        <v>7196</v>
      </c>
      <c r="AJ17" s="137" t="s">
        <v>7196</v>
      </c>
      <c r="AK17" s="137" t="s">
        <v>7196</v>
      </c>
      <c r="AL17" s="137" t="s">
        <v>7196</v>
      </c>
      <c r="AM17" s="137" t="s">
        <v>7196</v>
      </c>
      <c r="AN17" s="137" t="s">
        <v>7196</v>
      </c>
      <c r="AO17" s="137" t="s">
        <v>7196</v>
      </c>
      <c r="AP17" s="137" t="s">
        <v>7196</v>
      </c>
      <c r="AQ17" s="137" t="s">
        <v>7196</v>
      </c>
      <c r="AR17" s="137" t="s">
        <v>7196</v>
      </c>
      <c r="AS17" s="137" t="s">
        <v>7196</v>
      </c>
      <c r="AT17" s="137" t="s">
        <v>7196</v>
      </c>
      <c r="AU17" s="137" t="s">
        <v>7196</v>
      </c>
      <c r="AV17" s="137" t="s">
        <v>7196</v>
      </c>
      <c r="AW17" s="137" t="s">
        <v>315</v>
      </c>
      <c r="AX17" s="137" t="s">
        <v>315</v>
      </c>
      <c r="AY17" s="137" t="s">
        <v>315</v>
      </c>
      <c r="AZ17" s="137" t="s">
        <v>315</v>
      </c>
      <c r="BA17" s="137" t="s">
        <v>315</v>
      </c>
      <c r="BB17" s="137" t="s">
        <v>315</v>
      </c>
      <c r="BC17" s="137" t="s">
        <v>315</v>
      </c>
      <c r="BD17" s="137" t="s">
        <v>315</v>
      </c>
      <c r="BE17" s="137" t="s">
        <v>315</v>
      </c>
      <c r="BF17" s="137" t="s">
        <v>315</v>
      </c>
      <c r="BG17" s="137" t="s">
        <v>315</v>
      </c>
      <c r="BH17" s="137" t="s">
        <v>315</v>
      </c>
      <c r="BI17" s="137" t="s">
        <v>315</v>
      </c>
      <c r="BJ17" s="137" t="s">
        <v>315</v>
      </c>
      <c r="BK17" s="137" t="s">
        <v>315</v>
      </c>
      <c r="BL17" s="137" t="s">
        <v>315</v>
      </c>
      <c r="BM17" s="137" t="s">
        <v>7196</v>
      </c>
      <c r="BN17" s="137" t="s">
        <v>7196</v>
      </c>
      <c r="BO17" s="137" t="s">
        <v>7196</v>
      </c>
      <c r="BP17" s="137" t="s">
        <v>7196</v>
      </c>
      <c r="BQ17" s="137" t="s">
        <v>7196</v>
      </c>
      <c r="BR17" s="137" t="s">
        <v>7196</v>
      </c>
      <c r="BS17" s="137" t="s">
        <v>7196</v>
      </c>
      <c r="BT17" s="137" t="s">
        <v>7196</v>
      </c>
      <c r="BU17" s="137" t="s">
        <v>7196</v>
      </c>
      <c r="BV17" s="137" t="s">
        <v>7196</v>
      </c>
      <c r="BW17" s="137" t="s">
        <v>7196</v>
      </c>
      <c r="BX17" s="137" t="s">
        <v>7196</v>
      </c>
      <c r="BY17" s="137" t="s">
        <v>7196</v>
      </c>
      <c r="BZ17" s="137" t="s">
        <v>7196</v>
      </c>
      <c r="CA17" s="137" t="s">
        <v>7196</v>
      </c>
      <c r="CB17" s="137" t="s">
        <v>7196</v>
      </c>
      <c r="CC17" s="137" t="s">
        <v>7196</v>
      </c>
      <c r="CD17" s="137" t="s">
        <v>7196</v>
      </c>
      <c r="CE17" s="137" t="s">
        <v>7196</v>
      </c>
      <c r="CF17" s="137" t="s">
        <v>7196</v>
      </c>
      <c r="CG17" s="137" t="s">
        <v>7196</v>
      </c>
      <c r="CH17" s="137" t="s">
        <v>7196</v>
      </c>
      <c r="CI17" s="137" t="s">
        <v>7196</v>
      </c>
      <c r="CJ17" s="137" t="s">
        <v>7196</v>
      </c>
      <c r="CK17" s="137" t="s">
        <v>7196</v>
      </c>
      <c r="CL17" s="137" t="s">
        <v>7196</v>
      </c>
      <c r="CM17" s="137" t="s">
        <v>7196</v>
      </c>
      <c r="CN17" s="137" t="s">
        <v>7196</v>
      </c>
      <c r="CO17" s="137" t="s">
        <v>7196</v>
      </c>
      <c r="CP17" s="137" t="s">
        <v>7196</v>
      </c>
      <c r="CQ17" s="137" t="s">
        <v>7196</v>
      </c>
      <c r="CR17" s="137" t="s">
        <v>7196</v>
      </c>
      <c r="CS17" s="137" t="s">
        <v>7196</v>
      </c>
      <c r="CT17" s="137" t="s">
        <v>7196</v>
      </c>
      <c r="CU17" s="137" t="s">
        <v>7196</v>
      </c>
      <c r="CV17" s="137" t="s">
        <v>7196</v>
      </c>
      <c r="CW17" s="137" t="s">
        <v>7196</v>
      </c>
      <c r="CX17" s="137" t="s">
        <v>7196</v>
      </c>
      <c r="CY17" s="137" t="s">
        <v>7196</v>
      </c>
      <c r="CZ17" s="137" t="s">
        <v>7196</v>
      </c>
      <c r="DA17" s="137" t="s">
        <v>7196</v>
      </c>
      <c r="DB17" s="137" t="s">
        <v>7196</v>
      </c>
      <c r="DC17" s="137" t="s">
        <v>7196</v>
      </c>
      <c r="DD17" s="137" t="s">
        <v>7196</v>
      </c>
      <c r="DE17" s="137" t="s">
        <v>7196</v>
      </c>
      <c r="DF17" s="137" t="s">
        <v>7196</v>
      </c>
      <c r="DG17" s="137" t="s">
        <v>7196</v>
      </c>
      <c r="DH17" s="137" t="s">
        <v>7196</v>
      </c>
      <c r="DI17" s="137" t="s">
        <v>7196</v>
      </c>
      <c r="DJ17" s="137" t="s">
        <v>7196</v>
      </c>
      <c r="DK17" s="137" t="s">
        <v>7196</v>
      </c>
      <c r="DL17" s="137" t="s">
        <v>7196</v>
      </c>
      <c r="DM17" s="137" t="s">
        <v>7196</v>
      </c>
      <c r="DN17" s="137" t="s">
        <v>7196</v>
      </c>
      <c r="DO17" s="137" t="s">
        <v>7196</v>
      </c>
      <c r="DP17" s="137" t="s">
        <v>7196</v>
      </c>
      <c r="DQ17" s="137" t="s">
        <v>7196</v>
      </c>
      <c r="DR17" s="137" t="s">
        <v>7196</v>
      </c>
      <c r="DS17" s="137" t="s">
        <v>7196</v>
      </c>
      <c r="DT17" s="137" t="s">
        <v>7196</v>
      </c>
      <c r="DU17" s="137" t="s">
        <v>7196</v>
      </c>
      <c r="DV17" s="137" t="s">
        <v>7196</v>
      </c>
      <c r="DW17" s="137" t="s">
        <v>7196</v>
      </c>
      <c r="DX17" s="137" t="s">
        <v>7196</v>
      </c>
      <c r="DY17" s="137" t="s">
        <v>7196</v>
      </c>
      <c r="DZ17" s="137" t="s">
        <v>7196</v>
      </c>
      <c r="EA17" s="137" t="s">
        <v>7196</v>
      </c>
      <c r="EB17" s="137" t="s">
        <v>7196</v>
      </c>
      <c r="EC17" s="137" t="s">
        <v>7196</v>
      </c>
      <c r="ED17" s="137" t="s">
        <v>7196</v>
      </c>
      <c r="EE17" s="137" t="s">
        <v>7196</v>
      </c>
      <c r="EF17" s="137" t="s">
        <v>7196</v>
      </c>
      <c r="EG17" s="137" t="s">
        <v>7196</v>
      </c>
      <c r="EH17" s="137" t="s">
        <v>7196</v>
      </c>
      <c r="EI17" s="137" t="s">
        <v>7196</v>
      </c>
      <c r="EJ17" s="137" t="s">
        <v>7196</v>
      </c>
      <c r="EK17" s="137" t="s">
        <v>7196</v>
      </c>
      <c r="EL17" s="137" t="s">
        <v>7196</v>
      </c>
      <c r="EM17" s="137" t="s">
        <v>7196</v>
      </c>
      <c r="EN17" s="137" t="s">
        <v>7196</v>
      </c>
    </row>
    <row r="18" spans="2:144" s="154" customFormat="1" ht="28.9" customHeight="1">
      <c r="B18" s="358" t="s">
        <v>8074</v>
      </c>
      <c r="C18" s="150" t="s">
        <v>6904</v>
      </c>
      <c r="D18" s="133">
        <v>501</v>
      </c>
      <c r="E18" s="511" t="str">
        <f>CONCATENATE("1FE14L3",MID(F18,9,3),IF(MID(F18,13,1)="",0,MID(F18,13,1)),IF(MID(F18,14,1)="",0,MID(F18,14,1)),G18)</f>
        <v>1FE14L3230B0B</v>
      </c>
      <c r="F18" s="512" t="s">
        <v>7641</v>
      </c>
      <c r="G18" s="217" t="s">
        <v>6836</v>
      </c>
      <c r="H18" s="115"/>
      <c r="I18" s="512" t="s">
        <v>7658</v>
      </c>
      <c r="J18" s="106"/>
      <c r="K18" s="214" t="s">
        <v>7733</v>
      </c>
      <c r="L18" s="277" t="s">
        <v>2622</v>
      </c>
      <c r="M18" s="139" t="s">
        <v>7349</v>
      </c>
      <c r="N18" s="84" t="s">
        <v>2578</v>
      </c>
      <c r="O18" s="111">
        <v>0</v>
      </c>
      <c r="P18" s="153"/>
      <c r="Q18" s="137" t="s">
        <v>7196</v>
      </c>
      <c r="R18" s="137" t="s">
        <v>7196</v>
      </c>
      <c r="S18" s="137" t="s">
        <v>7196</v>
      </c>
      <c r="T18" s="137" t="s">
        <v>7196</v>
      </c>
      <c r="U18" s="137" t="s">
        <v>7196</v>
      </c>
      <c r="V18" s="137" t="s">
        <v>7196</v>
      </c>
      <c r="W18" s="137" t="s">
        <v>7196</v>
      </c>
      <c r="X18" s="137" t="s">
        <v>7196</v>
      </c>
      <c r="Y18" s="137" t="s">
        <v>7196</v>
      </c>
      <c r="Z18" s="137" t="s">
        <v>7196</v>
      </c>
      <c r="AA18" s="137" t="s">
        <v>7196</v>
      </c>
      <c r="AB18" s="137" t="s">
        <v>7196</v>
      </c>
      <c r="AC18" s="137" t="s">
        <v>7196</v>
      </c>
      <c r="AD18" s="137" t="s">
        <v>7196</v>
      </c>
      <c r="AE18" s="137" t="s">
        <v>7196</v>
      </c>
      <c r="AF18" s="137" t="s">
        <v>7196</v>
      </c>
      <c r="AG18" s="137" t="s">
        <v>7196</v>
      </c>
      <c r="AH18" s="137" t="s">
        <v>7196</v>
      </c>
      <c r="AI18" s="137" t="s">
        <v>7196</v>
      </c>
      <c r="AJ18" s="137" t="s">
        <v>7196</v>
      </c>
      <c r="AK18" s="137" t="s">
        <v>7196</v>
      </c>
      <c r="AL18" s="137" t="s">
        <v>7196</v>
      </c>
      <c r="AM18" s="137" t="s">
        <v>7196</v>
      </c>
      <c r="AN18" s="137" t="s">
        <v>7196</v>
      </c>
      <c r="AO18" s="137" t="s">
        <v>7196</v>
      </c>
      <c r="AP18" s="137" t="s">
        <v>7196</v>
      </c>
      <c r="AQ18" s="137" t="s">
        <v>7196</v>
      </c>
      <c r="AR18" s="137" t="s">
        <v>7196</v>
      </c>
      <c r="AS18" s="137" t="s">
        <v>7196</v>
      </c>
      <c r="AT18" s="137" t="s">
        <v>7196</v>
      </c>
      <c r="AU18" s="137" t="s">
        <v>7196</v>
      </c>
      <c r="AV18" s="137" t="s">
        <v>7196</v>
      </c>
      <c r="AW18" s="137" t="s">
        <v>7196</v>
      </c>
      <c r="AX18" s="137" t="s">
        <v>7196</v>
      </c>
      <c r="AY18" s="137" t="s">
        <v>7196</v>
      </c>
      <c r="AZ18" s="137" t="s">
        <v>7196</v>
      </c>
      <c r="BA18" s="137" t="s">
        <v>7196</v>
      </c>
      <c r="BB18" s="137" t="s">
        <v>7196</v>
      </c>
      <c r="BC18" s="137" t="s">
        <v>7196</v>
      </c>
      <c r="BD18" s="137" t="s">
        <v>7196</v>
      </c>
      <c r="BE18" s="137" t="s">
        <v>7196</v>
      </c>
      <c r="BF18" s="137" t="s">
        <v>7196</v>
      </c>
      <c r="BG18" s="137" t="s">
        <v>7196</v>
      </c>
      <c r="BH18" s="137" t="s">
        <v>7196</v>
      </c>
      <c r="BI18" s="137" t="s">
        <v>7196</v>
      </c>
      <c r="BJ18" s="137" t="s">
        <v>7196</v>
      </c>
      <c r="BK18" s="137" t="s">
        <v>7196</v>
      </c>
      <c r="BL18" s="137" t="s">
        <v>7196</v>
      </c>
      <c r="BM18" s="137" t="s">
        <v>7196</v>
      </c>
      <c r="BN18" s="137" t="s">
        <v>7196</v>
      </c>
      <c r="BO18" s="137" t="s">
        <v>7196</v>
      </c>
      <c r="BP18" s="137" t="s">
        <v>7196</v>
      </c>
      <c r="BQ18" s="137" t="s">
        <v>7196</v>
      </c>
      <c r="BR18" s="137" t="s">
        <v>7196</v>
      </c>
      <c r="BS18" s="137" t="s">
        <v>7196</v>
      </c>
      <c r="BT18" s="137" t="s">
        <v>7196</v>
      </c>
      <c r="BU18" s="137" t="s">
        <v>7196</v>
      </c>
      <c r="BV18" s="137" t="s">
        <v>7196</v>
      </c>
      <c r="BW18" s="137" t="s">
        <v>7196</v>
      </c>
      <c r="BX18" s="137" t="s">
        <v>7196</v>
      </c>
      <c r="BY18" s="137" t="s">
        <v>7196</v>
      </c>
      <c r="BZ18" s="137" t="s">
        <v>7196</v>
      </c>
      <c r="CA18" s="137" t="s">
        <v>7196</v>
      </c>
      <c r="CB18" s="137" t="s">
        <v>7196</v>
      </c>
      <c r="CC18" s="137" t="s">
        <v>315</v>
      </c>
      <c r="CD18" s="137" t="s">
        <v>315</v>
      </c>
      <c r="CE18" s="137" t="s">
        <v>315</v>
      </c>
      <c r="CF18" s="137" t="s">
        <v>315</v>
      </c>
      <c r="CG18" s="137" t="s">
        <v>315</v>
      </c>
      <c r="CH18" s="137" t="s">
        <v>315</v>
      </c>
      <c r="CI18" s="137" t="s">
        <v>315</v>
      </c>
      <c r="CJ18" s="137" t="s">
        <v>315</v>
      </c>
      <c r="CK18" s="137" t="s">
        <v>315</v>
      </c>
      <c r="CL18" s="137" t="s">
        <v>315</v>
      </c>
      <c r="CM18" s="137" t="s">
        <v>315</v>
      </c>
      <c r="CN18" s="137" t="s">
        <v>315</v>
      </c>
      <c r="CO18" s="137" t="s">
        <v>315</v>
      </c>
      <c r="CP18" s="137" t="s">
        <v>315</v>
      </c>
      <c r="CQ18" s="137" t="s">
        <v>315</v>
      </c>
      <c r="CR18" s="137" t="s">
        <v>315</v>
      </c>
      <c r="CS18" s="137" t="s">
        <v>7196</v>
      </c>
      <c r="CT18" s="137" t="s">
        <v>7196</v>
      </c>
      <c r="CU18" s="137" t="s">
        <v>7196</v>
      </c>
      <c r="CV18" s="137" t="s">
        <v>7196</v>
      </c>
      <c r="CW18" s="137" t="s">
        <v>7196</v>
      </c>
      <c r="CX18" s="137" t="s">
        <v>7196</v>
      </c>
      <c r="CY18" s="137" t="s">
        <v>7196</v>
      </c>
      <c r="CZ18" s="137" t="s">
        <v>7196</v>
      </c>
      <c r="DA18" s="137" t="s">
        <v>7196</v>
      </c>
      <c r="DB18" s="137" t="s">
        <v>7196</v>
      </c>
      <c r="DC18" s="137" t="s">
        <v>7196</v>
      </c>
      <c r="DD18" s="137" t="s">
        <v>7196</v>
      </c>
      <c r="DE18" s="137" t="s">
        <v>7196</v>
      </c>
      <c r="DF18" s="137" t="s">
        <v>7196</v>
      </c>
      <c r="DG18" s="137" t="s">
        <v>7196</v>
      </c>
      <c r="DH18" s="137" t="s">
        <v>7196</v>
      </c>
      <c r="DI18" s="137" t="s">
        <v>315</v>
      </c>
      <c r="DJ18" s="137" t="s">
        <v>315</v>
      </c>
      <c r="DK18" s="137" t="s">
        <v>315</v>
      </c>
      <c r="DL18" s="137" t="s">
        <v>315</v>
      </c>
      <c r="DM18" s="137" t="s">
        <v>315</v>
      </c>
      <c r="DN18" s="137" t="s">
        <v>315</v>
      </c>
      <c r="DO18" s="137" t="s">
        <v>315</v>
      </c>
      <c r="DP18" s="137" t="s">
        <v>315</v>
      </c>
      <c r="DQ18" s="137" t="s">
        <v>315</v>
      </c>
      <c r="DR18" s="137" t="s">
        <v>315</v>
      </c>
      <c r="DS18" s="137" t="s">
        <v>315</v>
      </c>
      <c r="DT18" s="137" t="s">
        <v>315</v>
      </c>
      <c r="DU18" s="137" t="s">
        <v>315</v>
      </c>
      <c r="DV18" s="137" t="s">
        <v>315</v>
      </c>
      <c r="DW18" s="137" t="s">
        <v>315</v>
      </c>
      <c r="DX18" s="137" t="s">
        <v>315</v>
      </c>
      <c r="DY18" s="137" t="s">
        <v>7196</v>
      </c>
      <c r="DZ18" s="137" t="s">
        <v>7196</v>
      </c>
      <c r="EA18" s="137" t="s">
        <v>7196</v>
      </c>
      <c r="EB18" s="137" t="s">
        <v>7196</v>
      </c>
      <c r="EC18" s="137" t="s">
        <v>7196</v>
      </c>
      <c r="ED18" s="137" t="s">
        <v>7196</v>
      </c>
      <c r="EE18" s="137" t="s">
        <v>7196</v>
      </c>
      <c r="EF18" s="137" t="s">
        <v>7196</v>
      </c>
      <c r="EG18" s="137" t="s">
        <v>7196</v>
      </c>
      <c r="EH18" s="137" t="s">
        <v>7196</v>
      </c>
      <c r="EI18" s="137" t="s">
        <v>7196</v>
      </c>
      <c r="EJ18" s="137" t="s">
        <v>7196</v>
      </c>
      <c r="EK18" s="137" t="s">
        <v>7196</v>
      </c>
      <c r="EL18" s="137" t="s">
        <v>7196</v>
      </c>
      <c r="EM18" s="137" t="s">
        <v>7196</v>
      </c>
      <c r="EN18" s="137" t="s">
        <v>7196</v>
      </c>
    </row>
    <row r="19" spans="2:144" s="138" customFormat="1" ht="15" customHeight="1">
      <c r="B19" s="304" t="s">
        <v>7934</v>
      </c>
      <c r="C19" s="150" t="s">
        <v>6904</v>
      </c>
      <c r="D19" s="133">
        <v>600</v>
      </c>
      <c r="E19" s="511" t="str">
        <f>CONCATENATE("1FE14L3",MID(F19,9,3),IF(MID(F19,13,1)="",0,MID(F19,13,1)),IF(MID(F19,14,1)="",0,MID(F19,14,1)),G19)</f>
        <v>1FE14L335000K</v>
      </c>
      <c r="F19" s="512" t="s">
        <v>2814</v>
      </c>
      <c r="G19" s="217" t="s">
        <v>7821</v>
      </c>
      <c r="H19" s="115"/>
      <c r="I19" s="514" t="s">
        <v>7813</v>
      </c>
      <c r="J19" s="218" t="s">
        <v>7354</v>
      </c>
      <c r="K19" s="214" t="s">
        <v>7370</v>
      </c>
      <c r="L19" s="214" t="s">
        <v>7811</v>
      </c>
      <c r="M19" s="214" t="s">
        <v>7368</v>
      </c>
      <c r="N19" s="84" t="s">
        <v>2815</v>
      </c>
      <c r="O19" s="111">
        <v>0.64</v>
      </c>
      <c r="P19" s="111"/>
      <c r="Q19" s="137" t="s">
        <v>315</v>
      </c>
      <c r="R19" s="137" t="s">
        <v>315</v>
      </c>
      <c r="S19" s="137" t="s">
        <v>315</v>
      </c>
      <c r="T19" s="137" t="s">
        <v>315</v>
      </c>
      <c r="U19" s="137" t="s">
        <v>315</v>
      </c>
      <c r="V19" s="137" t="s">
        <v>315</v>
      </c>
      <c r="W19" s="137" t="s">
        <v>315</v>
      </c>
      <c r="X19" s="137" t="s">
        <v>315</v>
      </c>
      <c r="Y19" s="137" t="s">
        <v>7196</v>
      </c>
      <c r="Z19" s="137" t="s">
        <v>7196</v>
      </c>
      <c r="AA19" s="137" t="s">
        <v>7196</v>
      </c>
      <c r="AB19" s="137" t="s">
        <v>7196</v>
      </c>
      <c r="AC19" s="137" t="s">
        <v>7196</v>
      </c>
      <c r="AD19" s="137" t="s">
        <v>7196</v>
      </c>
      <c r="AE19" s="137" t="s">
        <v>7196</v>
      </c>
      <c r="AF19" s="137" t="s">
        <v>7196</v>
      </c>
      <c r="AG19" s="137" t="s">
        <v>7196</v>
      </c>
      <c r="AH19" s="137" t="s">
        <v>7196</v>
      </c>
      <c r="AI19" s="137" t="s">
        <v>7196</v>
      </c>
      <c r="AJ19" s="137" t="s">
        <v>7196</v>
      </c>
      <c r="AK19" s="137" t="s">
        <v>7196</v>
      </c>
      <c r="AL19" s="137" t="s">
        <v>7196</v>
      </c>
      <c r="AM19" s="137" t="s">
        <v>7196</v>
      </c>
      <c r="AN19" s="137" t="s">
        <v>7196</v>
      </c>
      <c r="AO19" s="137" t="s">
        <v>7196</v>
      </c>
      <c r="AP19" s="137" t="s">
        <v>7196</v>
      </c>
      <c r="AQ19" s="137" t="s">
        <v>7196</v>
      </c>
      <c r="AR19" s="137" t="s">
        <v>7196</v>
      </c>
      <c r="AS19" s="137" t="s">
        <v>7196</v>
      </c>
      <c r="AT19" s="137" t="s">
        <v>7196</v>
      </c>
      <c r="AU19" s="137" t="s">
        <v>7196</v>
      </c>
      <c r="AV19" s="137" t="s">
        <v>7196</v>
      </c>
      <c r="AW19" s="137" t="s">
        <v>315</v>
      </c>
      <c r="AX19" s="137" t="s">
        <v>315</v>
      </c>
      <c r="AY19" s="137" t="s">
        <v>315</v>
      </c>
      <c r="AZ19" s="137" t="s">
        <v>315</v>
      </c>
      <c r="BA19" s="137" t="s">
        <v>315</v>
      </c>
      <c r="BB19" s="137" t="s">
        <v>315</v>
      </c>
      <c r="BC19" s="137" t="s">
        <v>315</v>
      </c>
      <c r="BD19" s="137" t="s">
        <v>315</v>
      </c>
      <c r="BE19" s="137" t="s">
        <v>7196</v>
      </c>
      <c r="BF19" s="137" t="s">
        <v>7196</v>
      </c>
      <c r="BG19" s="137" t="s">
        <v>7196</v>
      </c>
      <c r="BH19" s="137" t="s">
        <v>7196</v>
      </c>
      <c r="BI19" s="137" t="s">
        <v>7196</v>
      </c>
      <c r="BJ19" s="137" t="s">
        <v>7196</v>
      </c>
      <c r="BK19" s="137" t="s">
        <v>7196</v>
      </c>
      <c r="BL19" s="137" t="s">
        <v>7196</v>
      </c>
      <c r="BM19" s="137" t="s">
        <v>7196</v>
      </c>
      <c r="BN19" s="137" t="s">
        <v>7196</v>
      </c>
      <c r="BO19" s="137" t="s">
        <v>7196</v>
      </c>
      <c r="BP19" s="137" t="s">
        <v>7196</v>
      </c>
      <c r="BQ19" s="137" t="s">
        <v>7196</v>
      </c>
      <c r="BR19" s="137" t="s">
        <v>7196</v>
      </c>
      <c r="BS19" s="137" t="s">
        <v>7196</v>
      </c>
      <c r="BT19" s="137" t="s">
        <v>7196</v>
      </c>
      <c r="BU19" s="137" t="s">
        <v>7196</v>
      </c>
      <c r="BV19" s="137" t="s">
        <v>7196</v>
      </c>
      <c r="BW19" s="137" t="s">
        <v>7196</v>
      </c>
      <c r="BX19" s="137" t="s">
        <v>7196</v>
      </c>
      <c r="BY19" s="137" t="s">
        <v>7196</v>
      </c>
      <c r="BZ19" s="137" t="s">
        <v>7196</v>
      </c>
      <c r="CA19" s="137" t="s">
        <v>7196</v>
      </c>
      <c r="CB19" s="137" t="s">
        <v>7196</v>
      </c>
      <c r="CC19" s="137" t="s">
        <v>7196</v>
      </c>
      <c r="CD19" s="137" t="s">
        <v>7196</v>
      </c>
      <c r="CE19" s="137" t="s">
        <v>7196</v>
      </c>
      <c r="CF19" s="137" t="s">
        <v>7196</v>
      </c>
      <c r="CG19" s="137" t="s">
        <v>7196</v>
      </c>
      <c r="CH19" s="137" t="s">
        <v>7196</v>
      </c>
      <c r="CI19" s="137" t="s">
        <v>7196</v>
      </c>
      <c r="CJ19" s="137" t="s">
        <v>7196</v>
      </c>
      <c r="CK19" s="137" t="s">
        <v>7196</v>
      </c>
      <c r="CL19" s="137" t="s">
        <v>7196</v>
      </c>
      <c r="CM19" s="137" t="s">
        <v>7196</v>
      </c>
      <c r="CN19" s="137" t="s">
        <v>7196</v>
      </c>
      <c r="CO19" s="137" t="s">
        <v>7196</v>
      </c>
      <c r="CP19" s="137" t="s">
        <v>7196</v>
      </c>
      <c r="CQ19" s="137" t="s">
        <v>7196</v>
      </c>
      <c r="CR19" s="137" t="s">
        <v>7196</v>
      </c>
      <c r="CS19" s="137" t="s">
        <v>7196</v>
      </c>
      <c r="CT19" s="137" t="s">
        <v>7196</v>
      </c>
      <c r="CU19" s="137" t="s">
        <v>7196</v>
      </c>
      <c r="CV19" s="137" t="s">
        <v>7196</v>
      </c>
      <c r="CW19" s="137" t="s">
        <v>7196</v>
      </c>
      <c r="CX19" s="137" t="s">
        <v>7196</v>
      </c>
      <c r="CY19" s="137" t="s">
        <v>7196</v>
      </c>
      <c r="CZ19" s="137" t="s">
        <v>7196</v>
      </c>
      <c r="DA19" s="137" t="s">
        <v>7196</v>
      </c>
      <c r="DB19" s="137" t="s">
        <v>7196</v>
      </c>
      <c r="DC19" s="137" t="s">
        <v>7196</v>
      </c>
      <c r="DD19" s="137" t="s">
        <v>7196</v>
      </c>
      <c r="DE19" s="137" t="s">
        <v>7196</v>
      </c>
      <c r="DF19" s="137" t="s">
        <v>7196</v>
      </c>
      <c r="DG19" s="137" t="s">
        <v>7196</v>
      </c>
      <c r="DH19" s="137" t="s">
        <v>7196</v>
      </c>
      <c r="DI19" s="137" t="s">
        <v>7196</v>
      </c>
      <c r="DJ19" s="137" t="s">
        <v>7196</v>
      </c>
      <c r="DK19" s="137" t="s">
        <v>7196</v>
      </c>
      <c r="DL19" s="137" t="s">
        <v>7196</v>
      </c>
      <c r="DM19" s="137" t="s">
        <v>7196</v>
      </c>
      <c r="DN19" s="137" t="s">
        <v>7196</v>
      </c>
      <c r="DO19" s="137" t="s">
        <v>7196</v>
      </c>
      <c r="DP19" s="137" t="s">
        <v>7196</v>
      </c>
      <c r="DQ19" s="137" t="s">
        <v>7196</v>
      </c>
      <c r="DR19" s="137" t="s">
        <v>7196</v>
      </c>
      <c r="DS19" s="137" t="s">
        <v>7196</v>
      </c>
      <c r="DT19" s="137" t="s">
        <v>7196</v>
      </c>
      <c r="DU19" s="137" t="s">
        <v>7196</v>
      </c>
      <c r="DV19" s="137" t="s">
        <v>7196</v>
      </c>
      <c r="DW19" s="137" t="s">
        <v>7196</v>
      </c>
      <c r="DX19" s="137" t="s">
        <v>7196</v>
      </c>
      <c r="DY19" s="137" t="s">
        <v>7196</v>
      </c>
      <c r="DZ19" s="137" t="s">
        <v>7196</v>
      </c>
      <c r="EA19" s="137" t="s">
        <v>7196</v>
      </c>
      <c r="EB19" s="137" t="s">
        <v>7196</v>
      </c>
      <c r="EC19" s="137" t="s">
        <v>7196</v>
      </c>
      <c r="ED19" s="137" t="s">
        <v>7196</v>
      </c>
      <c r="EE19" s="137" t="s">
        <v>7196</v>
      </c>
      <c r="EF19" s="137" t="s">
        <v>7196</v>
      </c>
      <c r="EG19" s="137" t="s">
        <v>7196</v>
      </c>
      <c r="EH19" s="137" t="s">
        <v>7196</v>
      </c>
      <c r="EI19" s="137" t="s">
        <v>7196</v>
      </c>
      <c r="EJ19" s="137" t="s">
        <v>7196</v>
      </c>
      <c r="EK19" s="137" t="s">
        <v>7196</v>
      </c>
      <c r="EL19" s="137" t="s">
        <v>7196</v>
      </c>
      <c r="EM19" s="137" t="s">
        <v>7196</v>
      </c>
      <c r="EN19" s="137" t="s">
        <v>7196</v>
      </c>
    </row>
    <row r="20" spans="2:144" s="138" customFormat="1" ht="15" customHeight="1">
      <c r="B20" s="304" t="s">
        <v>7934</v>
      </c>
      <c r="C20" s="150" t="s">
        <v>6904</v>
      </c>
      <c r="D20" s="133">
        <v>601</v>
      </c>
      <c r="E20" s="511" t="str">
        <f>CONCATENATE("1FE14L3",MID(F20,9,3),IF(MID(F20,13,1)="",0,MID(F20,13,1)),IF(MID(F20,14,1)="",0,MID(F20,14,1)),G20)</f>
        <v>1FE14L3350B0K</v>
      </c>
      <c r="F20" s="512" t="s">
        <v>2816</v>
      </c>
      <c r="G20" s="217" t="s">
        <v>7821</v>
      </c>
      <c r="H20" s="115"/>
      <c r="I20" s="514" t="s">
        <v>7814</v>
      </c>
      <c r="J20" s="218" t="s">
        <v>7355</v>
      </c>
      <c r="K20" s="214" t="s">
        <v>7370</v>
      </c>
      <c r="L20" s="214" t="s">
        <v>7811</v>
      </c>
      <c r="M20" s="214" t="s">
        <v>7369</v>
      </c>
      <c r="N20" s="84" t="s">
        <v>2817</v>
      </c>
      <c r="O20" s="111">
        <v>0.02</v>
      </c>
      <c r="P20" s="111"/>
      <c r="Q20" s="137" t="s">
        <v>7196</v>
      </c>
      <c r="R20" s="137" t="s">
        <v>7196</v>
      </c>
      <c r="S20" s="137" t="s">
        <v>7196</v>
      </c>
      <c r="T20" s="137" t="s">
        <v>7196</v>
      </c>
      <c r="U20" s="137" t="s">
        <v>7196</v>
      </c>
      <c r="V20" s="137" t="s">
        <v>7196</v>
      </c>
      <c r="W20" s="137" t="s">
        <v>7196</v>
      </c>
      <c r="X20" s="137" t="s">
        <v>7196</v>
      </c>
      <c r="Y20" s="137" t="s">
        <v>315</v>
      </c>
      <c r="Z20" s="137" t="s">
        <v>315</v>
      </c>
      <c r="AA20" s="137" t="s">
        <v>315</v>
      </c>
      <c r="AB20" s="137" t="s">
        <v>315</v>
      </c>
      <c r="AC20" s="137" t="s">
        <v>315</v>
      </c>
      <c r="AD20" s="137" t="s">
        <v>315</v>
      </c>
      <c r="AE20" s="137" t="s">
        <v>315</v>
      </c>
      <c r="AF20" s="137" t="s">
        <v>315</v>
      </c>
      <c r="AG20" s="137" t="s">
        <v>7196</v>
      </c>
      <c r="AH20" s="137" t="s">
        <v>7196</v>
      </c>
      <c r="AI20" s="137" t="s">
        <v>7196</v>
      </c>
      <c r="AJ20" s="137" t="s">
        <v>7196</v>
      </c>
      <c r="AK20" s="137" t="s">
        <v>7196</v>
      </c>
      <c r="AL20" s="137" t="s">
        <v>7196</v>
      </c>
      <c r="AM20" s="137" t="s">
        <v>7196</v>
      </c>
      <c r="AN20" s="137" t="s">
        <v>7196</v>
      </c>
      <c r="AO20" s="137" t="s">
        <v>7196</v>
      </c>
      <c r="AP20" s="137" t="s">
        <v>7196</v>
      </c>
      <c r="AQ20" s="137" t="s">
        <v>7196</v>
      </c>
      <c r="AR20" s="137" t="s">
        <v>7196</v>
      </c>
      <c r="AS20" s="137" t="s">
        <v>7196</v>
      </c>
      <c r="AT20" s="137" t="s">
        <v>7196</v>
      </c>
      <c r="AU20" s="137" t="s">
        <v>7196</v>
      </c>
      <c r="AV20" s="137" t="s">
        <v>7196</v>
      </c>
      <c r="AW20" s="137" t="s">
        <v>7196</v>
      </c>
      <c r="AX20" s="137" t="s">
        <v>7196</v>
      </c>
      <c r="AY20" s="137" t="s">
        <v>7196</v>
      </c>
      <c r="AZ20" s="137" t="s">
        <v>7196</v>
      </c>
      <c r="BA20" s="137" t="s">
        <v>7196</v>
      </c>
      <c r="BB20" s="137" t="s">
        <v>7196</v>
      </c>
      <c r="BC20" s="137" t="s">
        <v>7196</v>
      </c>
      <c r="BD20" s="137" t="s">
        <v>7196</v>
      </c>
      <c r="BE20" s="137" t="s">
        <v>315</v>
      </c>
      <c r="BF20" s="137" t="s">
        <v>315</v>
      </c>
      <c r="BG20" s="137" t="s">
        <v>315</v>
      </c>
      <c r="BH20" s="137" t="s">
        <v>315</v>
      </c>
      <c r="BI20" s="137" t="s">
        <v>315</v>
      </c>
      <c r="BJ20" s="137" t="s">
        <v>315</v>
      </c>
      <c r="BK20" s="137" t="s">
        <v>315</v>
      </c>
      <c r="BL20" s="137" t="s">
        <v>315</v>
      </c>
      <c r="BM20" s="137" t="s">
        <v>7196</v>
      </c>
      <c r="BN20" s="137" t="s">
        <v>7196</v>
      </c>
      <c r="BO20" s="137" t="s">
        <v>7196</v>
      </c>
      <c r="BP20" s="137" t="s">
        <v>7196</v>
      </c>
      <c r="BQ20" s="137" t="s">
        <v>7196</v>
      </c>
      <c r="BR20" s="137" t="s">
        <v>7196</v>
      </c>
      <c r="BS20" s="137" t="s">
        <v>7196</v>
      </c>
      <c r="BT20" s="137" t="s">
        <v>7196</v>
      </c>
      <c r="BU20" s="137" t="s">
        <v>7196</v>
      </c>
      <c r="BV20" s="137" t="s">
        <v>7196</v>
      </c>
      <c r="BW20" s="137" t="s">
        <v>7196</v>
      </c>
      <c r="BX20" s="137" t="s">
        <v>7196</v>
      </c>
      <c r="BY20" s="137" t="s">
        <v>7196</v>
      </c>
      <c r="BZ20" s="137" t="s">
        <v>7196</v>
      </c>
      <c r="CA20" s="137" t="s">
        <v>7196</v>
      </c>
      <c r="CB20" s="137" t="s">
        <v>7196</v>
      </c>
      <c r="CC20" s="137" t="s">
        <v>7196</v>
      </c>
      <c r="CD20" s="137" t="s">
        <v>7196</v>
      </c>
      <c r="CE20" s="137" t="s">
        <v>7196</v>
      </c>
      <c r="CF20" s="137" t="s">
        <v>7196</v>
      </c>
      <c r="CG20" s="137" t="s">
        <v>7196</v>
      </c>
      <c r="CH20" s="137" t="s">
        <v>7196</v>
      </c>
      <c r="CI20" s="137" t="s">
        <v>7196</v>
      </c>
      <c r="CJ20" s="137" t="s">
        <v>7196</v>
      </c>
      <c r="CK20" s="137" t="s">
        <v>7196</v>
      </c>
      <c r="CL20" s="137" t="s">
        <v>7196</v>
      </c>
      <c r="CM20" s="137" t="s">
        <v>7196</v>
      </c>
      <c r="CN20" s="137" t="s">
        <v>7196</v>
      </c>
      <c r="CO20" s="137" t="s">
        <v>7196</v>
      </c>
      <c r="CP20" s="137" t="s">
        <v>7196</v>
      </c>
      <c r="CQ20" s="137" t="s">
        <v>7196</v>
      </c>
      <c r="CR20" s="137" t="s">
        <v>7196</v>
      </c>
      <c r="CS20" s="137" t="s">
        <v>7196</v>
      </c>
      <c r="CT20" s="137" t="s">
        <v>7196</v>
      </c>
      <c r="CU20" s="137" t="s">
        <v>7196</v>
      </c>
      <c r="CV20" s="137" t="s">
        <v>7196</v>
      </c>
      <c r="CW20" s="137" t="s">
        <v>7196</v>
      </c>
      <c r="CX20" s="137" t="s">
        <v>7196</v>
      </c>
      <c r="CY20" s="137" t="s">
        <v>7196</v>
      </c>
      <c r="CZ20" s="137" t="s">
        <v>7196</v>
      </c>
      <c r="DA20" s="137" t="s">
        <v>7196</v>
      </c>
      <c r="DB20" s="137" t="s">
        <v>7196</v>
      </c>
      <c r="DC20" s="137" t="s">
        <v>7196</v>
      </c>
      <c r="DD20" s="137" t="s">
        <v>7196</v>
      </c>
      <c r="DE20" s="137" t="s">
        <v>7196</v>
      </c>
      <c r="DF20" s="137" t="s">
        <v>7196</v>
      </c>
      <c r="DG20" s="137" t="s">
        <v>7196</v>
      </c>
      <c r="DH20" s="137" t="s">
        <v>7196</v>
      </c>
      <c r="DI20" s="137" t="s">
        <v>7196</v>
      </c>
      <c r="DJ20" s="137" t="s">
        <v>7196</v>
      </c>
      <c r="DK20" s="137" t="s">
        <v>7196</v>
      </c>
      <c r="DL20" s="137" t="s">
        <v>7196</v>
      </c>
      <c r="DM20" s="137" t="s">
        <v>7196</v>
      </c>
      <c r="DN20" s="137" t="s">
        <v>7196</v>
      </c>
      <c r="DO20" s="137" t="s">
        <v>7196</v>
      </c>
      <c r="DP20" s="137" t="s">
        <v>7196</v>
      </c>
      <c r="DQ20" s="137" t="s">
        <v>7196</v>
      </c>
      <c r="DR20" s="137" t="s">
        <v>7196</v>
      </c>
      <c r="DS20" s="137" t="s">
        <v>7196</v>
      </c>
      <c r="DT20" s="137" t="s">
        <v>7196</v>
      </c>
      <c r="DU20" s="137" t="s">
        <v>7196</v>
      </c>
      <c r="DV20" s="137" t="s">
        <v>7196</v>
      </c>
      <c r="DW20" s="137" t="s">
        <v>7196</v>
      </c>
      <c r="DX20" s="137" t="s">
        <v>7196</v>
      </c>
      <c r="DY20" s="137" t="s">
        <v>7196</v>
      </c>
      <c r="DZ20" s="137" t="s">
        <v>7196</v>
      </c>
      <c r="EA20" s="137" t="s">
        <v>7196</v>
      </c>
      <c r="EB20" s="137" t="s">
        <v>7196</v>
      </c>
      <c r="EC20" s="137" t="s">
        <v>7196</v>
      </c>
      <c r="ED20" s="137" t="s">
        <v>7196</v>
      </c>
      <c r="EE20" s="137" t="s">
        <v>7196</v>
      </c>
      <c r="EF20" s="137" t="s">
        <v>7196</v>
      </c>
      <c r="EG20" s="137" t="s">
        <v>7196</v>
      </c>
      <c r="EH20" s="137" t="s">
        <v>7196</v>
      </c>
      <c r="EI20" s="137" t="s">
        <v>7196</v>
      </c>
      <c r="EJ20" s="137" t="s">
        <v>7196</v>
      </c>
      <c r="EK20" s="137" t="s">
        <v>7196</v>
      </c>
      <c r="EL20" s="137" t="s">
        <v>7196</v>
      </c>
      <c r="EM20" s="137" t="s">
        <v>7196</v>
      </c>
      <c r="EN20" s="137" t="s">
        <v>7196</v>
      </c>
    </row>
    <row r="21" spans="2:144" s="138" customFormat="1" ht="15" customHeight="1">
      <c r="B21" s="304" t="s">
        <v>7934</v>
      </c>
      <c r="C21" s="150" t="s">
        <v>6904</v>
      </c>
      <c r="D21" s="133">
        <v>602</v>
      </c>
      <c r="E21" s="511" t="str">
        <f>CONCATENATE("1FE19L1",MID(F21,9,3),IF(MID(F21,13,1)="",0,MID(F21,13,1)),IF(MID(F21,14,1)="",0,MID(F21,14,1)),G21)</f>
        <v>1FE19L1350S0E</v>
      </c>
      <c r="F21" s="512" t="s">
        <v>2818</v>
      </c>
      <c r="G21" s="217" t="s">
        <v>7070</v>
      </c>
      <c r="H21" s="115"/>
      <c r="I21" s="514" t="s">
        <v>7815</v>
      </c>
      <c r="J21" s="218" t="s">
        <v>7356</v>
      </c>
      <c r="K21" s="214" t="s">
        <v>7370</v>
      </c>
      <c r="L21" s="214" t="s">
        <v>7811</v>
      </c>
      <c r="M21" s="214" t="s">
        <v>7369</v>
      </c>
      <c r="N21" s="84" t="s">
        <v>2819</v>
      </c>
      <c r="O21" s="111">
        <v>7.0000000000000007E-2</v>
      </c>
      <c r="P21" s="111"/>
      <c r="Q21" s="137" t="s">
        <v>7196</v>
      </c>
      <c r="R21" s="137" t="s">
        <v>7196</v>
      </c>
      <c r="S21" s="137" t="s">
        <v>7196</v>
      </c>
      <c r="T21" s="137" t="s">
        <v>7196</v>
      </c>
      <c r="U21" s="137" t="s">
        <v>7196</v>
      </c>
      <c r="V21" s="137" t="s">
        <v>7196</v>
      </c>
      <c r="W21" s="137" t="s">
        <v>7196</v>
      </c>
      <c r="X21" s="137" t="s">
        <v>7196</v>
      </c>
      <c r="Y21" s="137" t="s">
        <v>7196</v>
      </c>
      <c r="Z21" s="137" t="s">
        <v>7196</v>
      </c>
      <c r="AA21" s="137" t="s">
        <v>7196</v>
      </c>
      <c r="AB21" s="137" t="s">
        <v>7196</v>
      </c>
      <c r="AC21" s="137" t="s">
        <v>7196</v>
      </c>
      <c r="AD21" s="137" t="s">
        <v>7196</v>
      </c>
      <c r="AE21" s="137" t="s">
        <v>7196</v>
      </c>
      <c r="AF21" s="137" t="s">
        <v>7196</v>
      </c>
      <c r="AG21" s="137" t="s">
        <v>315</v>
      </c>
      <c r="AH21" s="137" t="s">
        <v>315</v>
      </c>
      <c r="AI21" s="137" t="s">
        <v>315</v>
      </c>
      <c r="AJ21" s="137" t="s">
        <v>315</v>
      </c>
      <c r="AK21" s="137" t="s">
        <v>315</v>
      </c>
      <c r="AL21" s="137" t="s">
        <v>315</v>
      </c>
      <c r="AM21" s="137" t="s">
        <v>315</v>
      </c>
      <c r="AN21" s="137" t="s">
        <v>315</v>
      </c>
      <c r="AO21" s="137" t="s">
        <v>7196</v>
      </c>
      <c r="AP21" s="137" t="s">
        <v>7196</v>
      </c>
      <c r="AQ21" s="137" t="s">
        <v>7196</v>
      </c>
      <c r="AR21" s="137" t="s">
        <v>7196</v>
      </c>
      <c r="AS21" s="137" t="s">
        <v>7196</v>
      </c>
      <c r="AT21" s="137" t="s">
        <v>7196</v>
      </c>
      <c r="AU21" s="137" t="s">
        <v>7196</v>
      </c>
      <c r="AV21" s="137" t="s">
        <v>7196</v>
      </c>
      <c r="AW21" s="137" t="s">
        <v>7196</v>
      </c>
      <c r="AX21" s="137" t="s">
        <v>7196</v>
      </c>
      <c r="AY21" s="137" t="s">
        <v>7196</v>
      </c>
      <c r="AZ21" s="137" t="s">
        <v>7196</v>
      </c>
      <c r="BA21" s="137" t="s">
        <v>7196</v>
      </c>
      <c r="BB21" s="137" t="s">
        <v>7196</v>
      </c>
      <c r="BC21" s="137" t="s">
        <v>7196</v>
      </c>
      <c r="BD21" s="137" t="s">
        <v>7196</v>
      </c>
      <c r="BE21" s="137" t="s">
        <v>7196</v>
      </c>
      <c r="BF21" s="137" t="s">
        <v>7196</v>
      </c>
      <c r="BG21" s="137" t="s">
        <v>7196</v>
      </c>
      <c r="BH21" s="137" t="s">
        <v>7196</v>
      </c>
      <c r="BI21" s="137" t="s">
        <v>7196</v>
      </c>
      <c r="BJ21" s="137" t="s">
        <v>7196</v>
      </c>
      <c r="BK21" s="137" t="s">
        <v>7196</v>
      </c>
      <c r="BL21" s="137" t="s">
        <v>7196</v>
      </c>
      <c r="BM21" s="137" t="s">
        <v>315</v>
      </c>
      <c r="BN21" s="137" t="s">
        <v>315</v>
      </c>
      <c r="BO21" s="137" t="s">
        <v>315</v>
      </c>
      <c r="BP21" s="137" t="s">
        <v>315</v>
      </c>
      <c r="BQ21" s="137" t="s">
        <v>315</v>
      </c>
      <c r="BR21" s="137" t="s">
        <v>315</v>
      </c>
      <c r="BS21" s="137" t="s">
        <v>315</v>
      </c>
      <c r="BT21" s="137" t="s">
        <v>315</v>
      </c>
      <c r="BU21" s="137" t="s">
        <v>7196</v>
      </c>
      <c r="BV21" s="137" t="s">
        <v>7196</v>
      </c>
      <c r="BW21" s="137" t="s">
        <v>7196</v>
      </c>
      <c r="BX21" s="137" t="s">
        <v>7196</v>
      </c>
      <c r="BY21" s="137" t="s">
        <v>7196</v>
      </c>
      <c r="BZ21" s="137" t="s">
        <v>7196</v>
      </c>
      <c r="CA21" s="137" t="s">
        <v>7196</v>
      </c>
      <c r="CB21" s="137" t="s">
        <v>7196</v>
      </c>
      <c r="CC21" s="137" t="s">
        <v>7196</v>
      </c>
      <c r="CD21" s="137" t="s">
        <v>7196</v>
      </c>
      <c r="CE21" s="137" t="s">
        <v>7196</v>
      </c>
      <c r="CF21" s="137" t="s">
        <v>7196</v>
      </c>
      <c r="CG21" s="137" t="s">
        <v>7196</v>
      </c>
      <c r="CH21" s="137" t="s">
        <v>7196</v>
      </c>
      <c r="CI21" s="137" t="s">
        <v>7196</v>
      </c>
      <c r="CJ21" s="137" t="s">
        <v>7196</v>
      </c>
      <c r="CK21" s="137" t="s">
        <v>7196</v>
      </c>
      <c r="CL21" s="137" t="s">
        <v>7196</v>
      </c>
      <c r="CM21" s="137" t="s">
        <v>7196</v>
      </c>
      <c r="CN21" s="137" t="s">
        <v>7196</v>
      </c>
      <c r="CO21" s="137" t="s">
        <v>7196</v>
      </c>
      <c r="CP21" s="137" t="s">
        <v>7196</v>
      </c>
      <c r="CQ21" s="137" t="s">
        <v>7196</v>
      </c>
      <c r="CR21" s="137" t="s">
        <v>7196</v>
      </c>
      <c r="CS21" s="137" t="s">
        <v>7196</v>
      </c>
      <c r="CT21" s="137" t="s">
        <v>7196</v>
      </c>
      <c r="CU21" s="137" t="s">
        <v>7196</v>
      </c>
      <c r="CV21" s="137" t="s">
        <v>7196</v>
      </c>
      <c r="CW21" s="137" t="s">
        <v>7196</v>
      </c>
      <c r="CX21" s="137" t="s">
        <v>7196</v>
      </c>
      <c r="CY21" s="137" t="s">
        <v>7196</v>
      </c>
      <c r="CZ21" s="137" t="s">
        <v>7196</v>
      </c>
      <c r="DA21" s="137" t="s">
        <v>7196</v>
      </c>
      <c r="DB21" s="137" t="s">
        <v>7196</v>
      </c>
      <c r="DC21" s="137" t="s">
        <v>7196</v>
      </c>
      <c r="DD21" s="137" t="s">
        <v>7196</v>
      </c>
      <c r="DE21" s="137" t="s">
        <v>7196</v>
      </c>
      <c r="DF21" s="137" t="s">
        <v>7196</v>
      </c>
      <c r="DG21" s="137" t="s">
        <v>7196</v>
      </c>
      <c r="DH21" s="137" t="s">
        <v>7196</v>
      </c>
      <c r="DI21" s="137" t="s">
        <v>7196</v>
      </c>
      <c r="DJ21" s="137" t="s">
        <v>7196</v>
      </c>
      <c r="DK21" s="137" t="s">
        <v>7196</v>
      </c>
      <c r="DL21" s="137" t="s">
        <v>7196</v>
      </c>
      <c r="DM21" s="137" t="s">
        <v>7196</v>
      </c>
      <c r="DN21" s="137" t="s">
        <v>7196</v>
      </c>
      <c r="DO21" s="137" t="s">
        <v>7196</v>
      </c>
      <c r="DP21" s="137" t="s">
        <v>7196</v>
      </c>
      <c r="DQ21" s="137" t="s">
        <v>7196</v>
      </c>
      <c r="DR21" s="137" t="s">
        <v>7196</v>
      </c>
      <c r="DS21" s="137" t="s">
        <v>7196</v>
      </c>
      <c r="DT21" s="137" t="s">
        <v>7196</v>
      </c>
      <c r="DU21" s="137" t="s">
        <v>7196</v>
      </c>
      <c r="DV21" s="137" t="s">
        <v>7196</v>
      </c>
      <c r="DW21" s="137" t="s">
        <v>7196</v>
      </c>
      <c r="DX21" s="137" t="s">
        <v>7196</v>
      </c>
      <c r="DY21" s="137" t="s">
        <v>7196</v>
      </c>
      <c r="DZ21" s="137" t="s">
        <v>7196</v>
      </c>
      <c r="EA21" s="137" t="s">
        <v>7196</v>
      </c>
      <c r="EB21" s="137" t="s">
        <v>7196</v>
      </c>
      <c r="EC21" s="137" t="s">
        <v>7196</v>
      </c>
      <c r="ED21" s="137" t="s">
        <v>7196</v>
      </c>
      <c r="EE21" s="137" t="s">
        <v>7196</v>
      </c>
      <c r="EF21" s="137" t="s">
        <v>7196</v>
      </c>
      <c r="EG21" s="137" t="s">
        <v>7196</v>
      </c>
      <c r="EH21" s="137" t="s">
        <v>7196</v>
      </c>
      <c r="EI21" s="137" t="s">
        <v>7196</v>
      </c>
      <c r="EJ21" s="137" t="s">
        <v>7196</v>
      </c>
      <c r="EK21" s="137" t="s">
        <v>7196</v>
      </c>
      <c r="EL21" s="137" t="s">
        <v>7196</v>
      </c>
      <c r="EM21" s="137" t="s">
        <v>7196</v>
      </c>
      <c r="EN21" s="137" t="s">
        <v>7196</v>
      </c>
    </row>
    <row r="22" spans="2:144" s="138" customFormat="1" ht="15" customHeight="1">
      <c r="B22" s="304" t="s">
        <v>7934</v>
      </c>
      <c r="C22" s="150" t="s">
        <v>6904</v>
      </c>
      <c r="D22" s="133">
        <v>603</v>
      </c>
      <c r="E22" s="511" t="str">
        <f>CONCATENATE("1FE19L1",MID(F22,9,3),IF(MID(F22,13,1)="",0,MID(F22,13,1)),IF(MID(F22,14,1)="",0,MID(F22,14,1)),G22)</f>
        <v>1FE19L1350AAE</v>
      </c>
      <c r="F22" s="512" t="s">
        <v>2821</v>
      </c>
      <c r="G22" s="217" t="s">
        <v>7070</v>
      </c>
      <c r="H22" s="115"/>
      <c r="I22" s="514" t="s">
        <v>7816</v>
      </c>
      <c r="J22" s="218" t="s">
        <v>7357</v>
      </c>
      <c r="K22" s="214" t="s">
        <v>7371</v>
      </c>
      <c r="L22" s="214" t="s">
        <v>7811</v>
      </c>
      <c r="M22" s="214" t="s">
        <v>7369</v>
      </c>
      <c r="N22" s="84" t="s">
        <v>2822</v>
      </c>
      <c r="O22" s="111">
        <v>0</v>
      </c>
      <c r="P22" s="111"/>
      <c r="Q22" s="137" t="s">
        <v>7196</v>
      </c>
      <c r="R22" s="137" t="s">
        <v>7196</v>
      </c>
      <c r="S22" s="137" t="s">
        <v>7196</v>
      </c>
      <c r="T22" s="137" t="s">
        <v>7196</v>
      </c>
      <c r="U22" s="137" t="s">
        <v>7196</v>
      </c>
      <c r="V22" s="137" t="s">
        <v>7196</v>
      </c>
      <c r="W22" s="137" t="s">
        <v>7196</v>
      </c>
      <c r="X22" s="137" t="s">
        <v>7196</v>
      </c>
      <c r="Y22" s="137" t="s">
        <v>7196</v>
      </c>
      <c r="Z22" s="137" t="s">
        <v>7196</v>
      </c>
      <c r="AA22" s="137" t="s">
        <v>7196</v>
      </c>
      <c r="AB22" s="137" t="s">
        <v>7196</v>
      </c>
      <c r="AC22" s="137" t="s">
        <v>7196</v>
      </c>
      <c r="AD22" s="137" t="s">
        <v>7196</v>
      </c>
      <c r="AE22" s="137" t="s">
        <v>7196</v>
      </c>
      <c r="AF22" s="137" t="s">
        <v>7196</v>
      </c>
      <c r="AG22" s="137" t="s">
        <v>7196</v>
      </c>
      <c r="AH22" s="137" t="s">
        <v>7196</v>
      </c>
      <c r="AI22" s="137" t="s">
        <v>7196</v>
      </c>
      <c r="AJ22" s="137" t="s">
        <v>7196</v>
      </c>
      <c r="AK22" s="137" t="s">
        <v>7196</v>
      </c>
      <c r="AL22" s="137" t="s">
        <v>7196</v>
      </c>
      <c r="AM22" s="137" t="s">
        <v>7196</v>
      </c>
      <c r="AN22" s="137" t="s">
        <v>7196</v>
      </c>
      <c r="AO22" s="137" t="s">
        <v>315</v>
      </c>
      <c r="AP22" s="137" t="s">
        <v>315</v>
      </c>
      <c r="AQ22" s="137" t="s">
        <v>315</v>
      </c>
      <c r="AR22" s="137" t="s">
        <v>315</v>
      </c>
      <c r="AS22" s="137" t="s">
        <v>315</v>
      </c>
      <c r="AT22" s="137" t="s">
        <v>315</v>
      </c>
      <c r="AU22" s="137" t="s">
        <v>315</v>
      </c>
      <c r="AV22" s="137" t="s">
        <v>315</v>
      </c>
      <c r="AW22" s="137" t="s">
        <v>7196</v>
      </c>
      <c r="AX22" s="137" t="s">
        <v>7196</v>
      </c>
      <c r="AY22" s="137" t="s">
        <v>7196</v>
      </c>
      <c r="AZ22" s="137" t="s">
        <v>7196</v>
      </c>
      <c r="BA22" s="137" t="s">
        <v>7196</v>
      </c>
      <c r="BB22" s="137" t="s">
        <v>7196</v>
      </c>
      <c r="BC22" s="137" t="s">
        <v>7196</v>
      </c>
      <c r="BD22" s="137" t="s">
        <v>7196</v>
      </c>
      <c r="BE22" s="137" t="s">
        <v>7196</v>
      </c>
      <c r="BF22" s="137" t="s">
        <v>7196</v>
      </c>
      <c r="BG22" s="137" t="s">
        <v>7196</v>
      </c>
      <c r="BH22" s="137" t="s">
        <v>7196</v>
      </c>
      <c r="BI22" s="137" t="s">
        <v>7196</v>
      </c>
      <c r="BJ22" s="137" t="s">
        <v>7196</v>
      </c>
      <c r="BK22" s="137" t="s">
        <v>7196</v>
      </c>
      <c r="BL22" s="137" t="s">
        <v>7196</v>
      </c>
      <c r="BM22" s="137" t="s">
        <v>7196</v>
      </c>
      <c r="BN22" s="137" t="s">
        <v>7196</v>
      </c>
      <c r="BO22" s="137" t="s">
        <v>7196</v>
      </c>
      <c r="BP22" s="137" t="s">
        <v>7196</v>
      </c>
      <c r="BQ22" s="137" t="s">
        <v>7196</v>
      </c>
      <c r="BR22" s="137" t="s">
        <v>7196</v>
      </c>
      <c r="BS22" s="137" t="s">
        <v>7196</v>
      </c>
      <c r="BT22" s="137" t="s">
        <v>7196</v>
      </c>
      <c r="BU22" s="137" t="s">
        <v>315</v>
      </c>
      <c r="BV22" s="137" t="s">
        <v>315</v>
      </c>
      <c r="BW22" s="137" t="s">
        <v>315</v>
      </c>
      <c r="BX22" s="137" t="s">
        <v>315</v>
      </c>
      <c r="BY22" s="137" t="s">
        <v>315</v>
      </c>
      <c r="BZ22" s="137" t="s">
        <v>315</v>
      </c>
      <c r="CA22" s="137" t="s">
        <v>315</v>
      </c>
      <c r="CB22" s="137" t="s">
        <v>315</v>
      </c>
      <c r="CC22" s="137" t="s">
        <v>7196</v>
      </c>
      <c r="CD22" s="137" t="s">
        <v>7196</v>
      </c>
      <c r="CE22" s="137" t="s">
        <v>7196</v>
      </c>
      <c r="CF22" s="137" t="s">
        <v>7196</v>
      </c>
      <c r="CG22" s="137" t="s">
        <v>7196</v>
      </c>
      <c r="CH22" s="137" t="s">
        <v>7196</v>
      </c>
      <c r="CI22" s="137" t="s">
        <v>7196</v>
      </c>
      <c r="CJ22" s="137" t="s">
        <v>7196</v>
      </c>
      <c r="CK22" s="137" t="s">
        <v>7196</v>
      </c>
      <c r="CL22" s="137" t="s">
        <v>7196</v>
      </c>
      <c r="CM22" s="137" t="s">
        <v>7196</v>
      </c>
      <c r="CN22" s="137" t="s">
        <v>7196</v>
      </c>
      <c r="CO22" s="137" t="s">
        <v>7196</v>
      </c>
      <c r="CP22" s="137" t="s">
        <v>7196</v>
      </c>
      <c r="CQ22" s="137" t="s">
        <v>7196</v>
      </c>
      <c r="CR22" s="137" t="s">
        <v>7196</v>
      </c>
      <c r="CS22" s="137" t="s">
        <v>7196</v>
      </c>
      <c r="CT22" s="137" t="s">
        <v>7196</v>
      </c>
      <c r="CU22" s="137" t="s">
        <v>7196</v>
      </c>
      <c r="CV22" s="137" t="s">
        <v>7196</v>
      </c>
      <c r="CW22" s="137" t="s">
        <v>7196</v>
      </c>
      <c r="CX22" s="137" t="s">
        <v>7196</v>
      </c>
      <c r="CY22" s="137" t="s">
        <v>7196</v>
      </c>
      <c r="CZ22" s="137" t="s">
        <v>7196</v>
      </c>
      <c r="DA22" s="137" t="s">
        <v>7196</v>
      </c>
      <c r="DB22" s="137" t="s">
        <v>7196</v>
      </c>
      <c r="DC22" s="137" t="s">
        <v>7196</v>
      </c>
      <c r="DD22" s="137" t="s">
        <v>7196</v>
      </c>
      <c r="DE22" s="137" t="s">
        <v>7196</v>
      </c>
      <c r="DF22" s="137" t="s">
        <v>7196</v>
      </c>
      <c r="DG22" s="137" t="s">
        <v>7196</v>
      </c>
      <c r="DH22" s="137" t="s">
        <v>7196</v>
      </c>
      <c r="DI22" s="137" t="s">
        <v>7196</v>
      </c>
      <c r="DJ22" s="137" t="s">
        <v>7196</v>
      </c>
      <c r="DK22" s="137" t="s">
        <v>7196</v>
      </c>
      <c r="DL22" s="137" t="s">
        <v>7196</v>
      </c>
      <c r="DM22" s="137" t="s">
        <v>7196</v>
      </c>
      <c r="DN22" s="137" t="s">
        <v>7196</v>
      </c>
      <c r="DO22" s="137" t="s">
        <v>7196</v>
      </c>
      <c r="DP22" s="137" t="s">
        <v>7196</v>
      </c>
      <c r="DQ22" s="137" t="s">
        <v>7196</v>
      </c>
      <c r="DR22" s="137" t="s">
        <v>7196</v>
      </c>
      <c r="DS22" s="137" t="s">
        <v>7196</v>
      </c>
      <c r="DT22" s="137" t="s">
        <v>7196</v>
      </c>
      <c r="DU22" s="137" t="s">
        <v>7196</v>
      </c>
      <c r="DV22" s="137" t="s">
        <v>7196</v>
      </c>
      <c r="DW22" s="137" t="s">
        <v>7196</v>
      </c>
      <c r="DX22" s="137" t="s">
        <v>7196</v>
      </c>
      <c r="DY22" s="137" t="s">
        <v>7196</v>
      </c>
      <c r="DZ22" s="137" t="s">
        <v>7196</v>
      </c>
      <c r="EA22" s="137" t="s">
        <v>7196</v>
      </c>
      <c r="EB22" s="137" t="s">
        <v>7196</v>
      </c>
      <c r="EC22" s="137" t="s">
        <v>7196</v>
      </c>
      <c r="ED22" s="137" t="s">
        <v>7196</v>
      </c>
      <c r="EE22" s="137" t="s">
        <v>7196</v>
      </c>
      <c r="EF22" s="137" t="s">
        <v>7196</v>
      </c>
      <c r="EG22" s="137" t="s">
        <v>7196</v>
      </c>
      <c r="EH22" s="137" t="s">
        <v>7196</v>
      </c>
      <c r="EI22" s="137" t="s">
        <v>7196</v>
      </c>
      <c r="EJ22" s="137" t="s">
        <v>7196</v>
      </c>
      <c r="EK22" s="137" t="s">
        <v>7196</v>
      </c>
      <c r="EL22" s="137" t="s">
        <v>7196</v>
      </c>
      <c r="EM22" s="137" t="s">
        <v>7196</v>
      </c>
      <c r="EN22" s="137" t="s">
        <v>7196</v>
      </c>
    </row>
    <row r="23" spans="2:144" s="138" customFormat="1" ht="15" customHeight="1">
      <c r="B23" s="322" t="s">
        <v>7944</v>
      </c>
      <c r="C23" s="150" t="s">
        <v>6904</v>
      </c>
      <c r="D23" s="133">
        <v>604</v>
      </c>
      <c r="E23" s="511" t="str">
        <f>CONCATENATE("1FE14L3",MID(F23,9,3),IF(MID(F23,13,1)="",0,MID(F23,13,1)),IF(MID(F23,14,1)="",0,MID(F23,14,1)),G23)</f>
        <v>1FE14L3350D0B</v>
      </c>
      <c r="F23" s="512" t="s">
        <v>7648</v>
      </c>
      <c r="G23" s="217" t="s">
        <v>6836</v>
      </c>
      <c r="H23" s="115"/>
      <c r="I23" s="514" t="s">
        <v>7817</v>
      </c>
      <c r="J23" s="218" t="s">
        <v>7659</v>
      </c>
      <c r="K23" s="214" t="s">
        <v>7664</v>
      </c>
      <c r="L23" s="214" t="s">
        <v>7663</v>
      </c>
      <c r="M23" s="214" t="s">
        <v>7368</v>
      </c>
      <c r="N23" s="84" t="s">
        <v>2815</v>
      </c>
      <c r="O23" s="111">
        <v>0</v>
      </c>
      <c r="P23" s="111"/>
      <c r="Q23" s="137" t="s">
        <v>7196</v>
      </c>
      <c r="R23" s="137" t="s">
        <v>7196</v>
      </c>
      <c r="S23" s="137" t="s">
        <v>7196</v>
      </c>
      <c r="T23" s="137" t="s">
        <v>7196</v>
      </c>
      <c r="U23" s="137" t="s">
        <v>7196</v>
      </c>
      <c r="V23" s="137" t="s">
        <v>7196</v>
      </c>
      <c r="W23" s="137" t="s">
        <v>7196</v>
      </c>
      <c r="X23" s="137" t="s">
        <v>7196</v>
      </c>
      <c r="Y23" s="137" t="s">
        <v>7196</v>
      </c>
      <c r="Z23" s="137" t="s">
        <v>7196</v>
      </c>
      <c r="AA23" s="137" t="s">
        <v>7196</v>
      </c>
      <c r="AB23" s="137" t="s">
        <v>7196</v>
      </c>
      <c r="AC23" s="137" t="s">
        <v>7196</v>
      </c>
      <c r="AD23" s="137" t="s">
        <v>7196</v>
      </c>
      <c r="AE23" s="137" t="s">
        <v>7196</v>
      </c>
      <c r="AF23" s="137" t="s">
        <v>7196</v>
      </c>
      <c r="AG23" s="137" t="s">
        <v>7196</v>
      </c>
      <c r="AH23" s="137" t="s">
        <v>7196</v>
      </c>
      <c r="AI23" s="137" t="s">
        <v>7196</v>
      </c>
      <c r="AJ23" s="137" t="s">
        <v>7196</v>
      </c>
      <c r="AK23" s="137" t="s">
        <v>7196</v>
      </c>
      <c r="AL23" s="137" t="s">
        <v>7196</v>
      </c>
      <c r="AM23" s="137" t="s">
        <v>7196</v>
      </c>
      <c r="AN23" s="137" t="s">
        <v>7196</v>
      </c>
      <c r="AO23" s="137" t="s">
        <v>7196</v>
      </c>
      <c r="AP23" s="137" t="s">
        <v>7196</v>
      </c>
      <c r="AQ23" s="137" t="s">
        <v>7196</v>
      </c>
      <c r="AR23" s="137" t="s">
        <v>7196</v>
      </c>
      <c r="AS23" s="137" t="s">
        <v>7196</v>
      </c>
      <c r="AT23" s="137" t="s">
        <v>7196</v>
      </c>
      <c r="AU23" s="137" t="s">
        <v>7196</v>
      </c>
      <c r="AV23" s="137" t="s">
        <v>7196</v>
      </c>
      <c r="AW23" s="137" t="s">
        <v>7196</v>
      </c>
      <c r="AX23" s="137" t="s">
        <v>7196</v>
      </c>
      <c r="AY23" s="137" t="s">
        <v>7196</v>
      </c>
      <c r="AZ23" s="137" t="s">
        <v>7196</v>
      </c>
      <c r="BA23" s="137" t="s">
        <v>7196</v>
      </c>
      <c r="BB23" s="137" t="s">
        <v>7196</v>
      </c>
      <c r="BC23" s="137" t="s">
        <v>7196</v>
      </c>
      <c r="BD23" s="137" t="s">
        <v>7196</v>
      </c>
      <c r="BE23" s="137" t="s">
        <v>7196</v>
      </c>
      <c r="BF23" s="137" t="s">
        <v>7196</v>
      </c>
      <c r="BG23" s="137" t="s">
        <v>7196</v>
      </c>
      <c r="BH23" s="137" t="s">
        <v>7196</v>
      </c>
      <c r="BI23" s="137" t="s">
        <v>7196</v>
      </c>
      <c r="BJ23" s="137" t="s">
        <v>7196</v>
      </c>
      <c r="BK23" s="137" t="s">
        <v>7196</v>
      </c>
      <c r="BL23" s="137" t="s">
        <v>7196</v>
      </c>
      <c r="BM23" s="137" t="s">
        <v>7196</v>
      </c>
      <c r="BN23" s="137" t="s">
        <v>7196</v>
      </c>
      <c r="BO23" s="137" t="s">
        <v>7196</v>
      </c>
      <c r="BP23" s="137" t="s">
        <v>7196</v>
      </c>
      <c r="BQ23" s="137" t="s">
        <v>7196</v>
      </c>
      <c r="BR23" s="137" t="s">
        <v>7196</v>
      </c>
      <c r="BS23" s="137" t="s">
        <v>7196</v>
      </c>
      <c r="BT23" s="137" t="s">
        <v>7196</v>
      </c>
      <c r="BU23" s="137" t="s">
        <v>7196</v>
      </c>
      <c r="BV23" s="137" t="s">
        <v>7196</v>
      </c>
      <c r="BW23" s="137" t="s">
        <v>7196</v>
      </c>
      <c r="BX23" s="137" t="s">
        <v>7196</v>
      </c>
      <c r="BY23" s="137" t="s">
        <v>7196</v>
      </c>
      <c r="BZ23" s="137" t="s">
        <v>7196</v>
      </c>
      <c r="CA23" s="137" t="s">
        <v>7196</v>
      </c>
      <c r="CB23" s="137" t="s">
        <v>7196</v>
      </c>
      <c r="CC23" s="137" t="s">
        <v>315</v>
      </c>
      <c r="CD23" s="137" t="s">
        <v>315</v>
      </c>
      <c r="CE23" s="137" t="s">
        <v>315</v>
      </c>
      <c r="CF23" s="137" t="s">
        <v>315</v>
      </c>
      <c r="CG23" s="137" t="s">
        <v>315</v>
      </c>
      <c r="CH23" s="137" t="s">
        <v>315</v>
      </c>
      <c r="CI23" s="137" t="s">
        <v>315</v>
      </c>
      <c r="CJ23" s="137" t="s">
        <v>315</v>
      </c>
      <c r="CK23" s="137" t="s">
        <v>7196</v>
      </c>
      <c r="CL23" s="137" t="s">
        <v>7196</v>
      </c>
      <c r="CM23" s="137" t="s">
        <v>7196</v>
      </c>
      <c r="CN23" s="137" t="s">
        <v>7196</v>
      </c>
      <c r="CO23" s="137" t="s">
        <v>7196</v>
      </c>
      <c r="CP23" s="137" t="s">
        <v>7196</v>
      </c>
      <c r="CQ23" s="137" t="s">
        <v>7196</v>
      </c>
      <c r="CR23" s="137" t="s">
        <v>7196</v>
      </c>
      <c r="CS23" s="137" t="s">
        <v>7196</v>
      </c>
      <c r="CT23" s="137" t="s">
        <v>7196</v>
      </c>
      <c r="CU23" s="137" t="s">
        <v>7196</v>
      </c>
      <c r="CV23" s="137" t="s">
        <v>7196</v>
      </c>
      <c r="CW23" s="137" t="s">
        <v>7196</v>
      </c>
      <c r="CX23" s="137" t="s">
        <v>7196</v>
      </c>
      <c r="CY23" s="137" t="s">
        <v>7196</v>
      </c>
      <c r="CZ23" s="137" t="s">
        <v>7196</v>
      </c>
      <c r="DA23" s="137" t="s">
        <v>7196</v>
      </c>
      <c r="DB23" s="137" t="s">
        <v>7196</v>
      </c>
      <c r="DC23" s="137" t="s">
        <v>7196</v>
      </c>
      <c r="DD23" s="137" t="s">
        <v>7196</v>
      </c>
      <c r="DE23" s="137" t="s">
        <v>7196</v>
      </c>
      <c r="DF23" s="137" t="s">
        <v>7196</v>
      </c>
      <c r="DG23" s="137" t="s">
        <v>7196</v>
      </c>
      <c r="DH23" s="137" t="s">
        <v>7196</v>
      </c>
      <c r="DI23" s="137" t="s">
        <v>315</v>
      </c>
      <c r="DJ23" s="137" t="s">
        <v>315</v>
      </c>
      <c r="DK23" s="137" t="s">
        <v>315</v>
      </c>
      <c r="DL23" s="137" t="s">
        <v>315</v>
      </c>
      <c r="DM23" s="137" t="s">
        <v>315</v>
      </c>
      <c r="DN23" s="137" t="s">
        <v>315</v>
      </c>
      <c r="DO23" s="137" t="s">
        <v>315</v>
      </c>
      <c r="DP23" s="137" t="s">
        <v>315</v>
      </c>
      <c r="DQ23" s="137" t="s">
        <v>7196</v>
      </c>
      <c r="DR23" s="137" t="s">
        <v>7196</v>
      </c>
      <c r="DS23" s="137" t="s">
        <v>7196</v>
      </c>
      <c r="DT23" s="137" t="s">
        <v>7196</v>
      </c>
      <c r="DU23" s="137" t="s">
        <v>7196</v>
      </c>
      <c r="DV23" s="137" t="s">
        <v>7196</v>
      </c>
      <c r="DW23" s="137" t="s">
        <v>7196</v>
      </c>
      <c r="DX23" s="137" t="s">
        <v>7196</v>
      </c>
      <c r="DY23" s="137" t="s">
        <v>7196</v>
      </c>
      <c r="DZ23" s="137" t="s">
        <v>7196</v>
      </c>
      <c r="EA23" s="137" t="s">
        <v>7196</v>
      </c>
      <c r="EB23" s="137" t="s">
        <v>7196</v>
      </c>
      <c r="EC23" s="137" t="s">
        <v>7196</v>
      </c>
      <c r="ED23" s="137" t="s">
        <v>7196</v>
      </c>
      <c r="EE23" s="137" t="s">
        <v>7196</v>
      </c>
      <c r="EF23" s="137" t="s">
        <v>7196</v>
      </c>
      <c r="EG23" s="137" t="s">
        <v>7196</v>
      </c>
      <c r="EH23" s="137" t="s">
        <v>7196</v>
      </c>
      <c r="EI23" s="137" t="s">
        <v>7196</v>
      </c>
      <c r="EJ23" s="137" t="s">
        <v>7196</v>
      </c>
      <c r="EK23" s="137" t="s">
        <v>7196</v>
      </c>
      <c r="EL23" s="137" t="s">
        <v>7196</v>
      </c>
      <c r="EM23" s="137" t="s">
        <v>7196</v>
      </c>
      <c r="EN23" s="137" t="s">
        <v>7196</v>
      </c>
    </row>
    <row r="24" spans="2:144" s="138" customFormat="1" ht="15" customHeight="1">
      <c r="B24" s="322" t="s">
        <v>7944</v>
      </c>
      <c r="C24" s="150" t="s">
        <v>6904</v>
      </c>
      <c r="D24" s="133">
        <v>605</v>
      </c>
      <c r="E24" s="511" t="str">
        <f>CONCATENATE("1FE14L3",MID(F24,9,3),IF(MID(F24,13,1)="",0,MID(F24,13,1)),IF(MID(F24,14,1)="",0,MID(F24,14,1)),G24)</f>
        <v>1FE14L3350F0B</v>
      </c>
      <c r="F24" s="512" t="s">
        <v>7649</v>
      </c>
      <c r="G24" s="217" t="s">
        <v>6836</v>
      </c>
      <c r="H24" s="115"/>
      <c r="I24" s="514" t="s">
        <v>7818</v>
      </c>
      <c r="J24" s="218" t="s">
        <v>7660</v>
      </c>
      <c r="K24" s="214" t="s">
        <v>7664</v>
      </c>
      <c r="L24" s="214" t="s">
        <v>7663</v>
      </c>
      <c r="M24" s="214" t="s">
        <v>7369</v>
      </c>
      <c r="N24" s="84" t="s">
        <v>2817</v>
      </c>
      <c r="O24" s="111">
        <v>0</v>
      </c>
      <c r="P24" s="111"/>
      <c r="Q24" s="137" t="s">
        <v>7196</v>
      </c>
      <c r="R24" s="137" t="s">
        <v>7196</v>
      </c>
      <c r="S24" s="137" t="s">
        <v>7196</v>
      </c>
      <c r="T24" s="137" t="s">
        <v>7196</v>
      </c>
      <c r="U24" s="137" t="s">
        <v>7196</v>
      </c>
      <c r="V24" s="137" t="s">
        <v>7196</v>
      </c>
      <c r="W24" s="137" t="s">
        <v>7196</v>
      </c>
      <c r="X24" s="137" t="s">
        <v>7196</v>
      </c>
      <c r="Y24" s="137" t="s">
        <v>7196</v>
      </c>
      <c r="Z24" s="137" t="s">
        <v>7196</v>
      </c>
      <c r="AA24" s="137" t="s">
        <v>7196</v>
      </c>
      <c r="AB24" s="137" t="s">
        <v>7196</v>
      </c>
      <c r="AC24" s="137" t="s">
        <v>7196</v>
      </c>
      <c r="AD24" s="137" t="s">
        <v>7196</v>
      </c>
      <c r="AE24" s="137" t="s">
        <v>7196</v>
      </c>
      <c r="AF24" s="137" t="s">
        <v>7196</v>
      </c>
      <c r="AG24" s="137" t="s">
        <v>7196</v>
      </c>
      <c r="AH24" s="137" t="s">
        <v>7196</v>
      </c>
      <c r="AI24" s="137" t="s">
        <v>7196</v>
      </c>
      <c r="AJ24" s="137" t="s">
        <v>7196</v>
      </c>
      <c r="AK24" s="137" t="s">
        <v>7196</v>
      </c>
      <c r="AL24" s="137" t="s">
        <v>7196</v>
      </c>
      <c r="AM24" s="137" t="s">
        <v>7196</v>
      </c>
      <c r="AN24" s="137" t="s">
        <v>7196</v>
      </c>
      <c r="AO24" s="137" t="s">
        <v>7196</v>
      </c>
      <c r="AP24" s="137" t="s">
        <v>7196</v>
      </c>
      <c r="AQ24" s="137" t="s">
        <v>7196</v>
      </c>
      <c r="AR24" s="137" t="s">
        <v>7196</v>
      </c>
      <c r="AS24" s="137" t="s">
        <v>7196</v>
      </c>
      <c r="AT24" s="137" t="s">
        <v>7196</v>
      </c>
      <c r="AU24" s="137" t="s">
        <v>7196</v>
      </c>
      <c r="AV24" s="137" t="s">
        <v>7196</v>
      </c>
      <c r="AW24" s="137" t="s">
        <v>7196</v>
      </c>
      <c r="AX24" s="137" t="s">
        <v>7196</v>
      </c>
      <c r="AY24" s="137" t="s">
        <v>7196</v>
      </c>
      <c r="AZ24" s="137" t="s">
        <v>7196</v>
      </c>
      <c r="BA24" s="137" t="s">
        <v>7196</v>
      </c>
      <c r="BB24" s="137" t="s">
        <v>7196</v>
      </c>
      <c r="BC24" s="137" t="s">
        <v>7196</v>
      </c>
      <c r="BD24" s="137" t="s">
        <v>7196</v>
      </c>
      <c r="BE24" s="137" t="s">
        <v>7196</v>
      </c>
      <c r="BF24" s="137" t="s">
        <v>7196</v>
      </c>
      <c r="BG24" s="137" t="s">
        <v>7196</v>
      </c>
      <c r="BH24" s="137" t="s">
        <v>7196</v>
      </c>
      <c r="BI24" s="137" t="s">
        <v>7196</v>
      </c>
      <c r="BJ24" s="137" t="s">
        <v>7196</v>
      </c>
      <c r="BK24" s="137" t="s">
        <v>7196</v>
      </c>
      <c r="BL24" s="137" t="s">
        <v>7196</v>
      </c>
      <c r="BM24" s="137" t="s">
        <v>7196</v>
      </c>
      <c r="BN24" s="137" t="s">
        <v>7196</v>
      </c>
      <c r="BO24" s="137" t="s">
        <v>7196</v>
      </c>
      <c r="BP24" s="137" t="s">
        <v>7196</v>
      </c>
      <c r="BQ24" s="137" t="s">
        <v>7196</v>
      </c>
      <c r="BR24" s="137" t="s">
        <v>7196</v>
      </c>
      <c r="BS24" s="137" t="s">
        <v>7196</v>
      </c>
      <c r="BT24" s="137" t="s">
        <v>7196</v>
      </c>
      <c r="BU24" s="137" t="s">
        <v>7196</v>
      </c>
      <c r="BV24" s="137" t="s">
        <v>7196</v>
      </c>
      <c r="BW24" s="137" t="s">
        <v>7196</v>
      </c>
      <c r="BX24" s="137" t="s">
        <v>7196</v>
      </c>
      <c r="BY24" s="137" t="s">
        <v>7196</v>
      </c>
      <c r="BZ24" s="137" t="s">
        <v>7196</v>
      </c>
      <c r="CA24" s="137" t="s">
        <v>7196</v>
      </c>
      <c r="CB24" s="137" t="s">
        <v>7196</v>
      </c>
      <c r="CC24" s="137" t="s">
        <v>7196</v>
      </c>
      <c r="CD24" s="137" t="s">
        <v>7196</v>
      </c>
      <c r="CE24" s="137" t="s">
        <v>7196</v>
      </c>
      <c r="CF24" s="137" t="s">
        <v>7196</v>
      </c>
      <c r="CG24" s="137" t="s">
        <v>7196</v>
      </c>
      <c r="CH24" s="137" t="s">
        <v>7196</v>
      </c>
      <c r="CI24" s="137" t="s">
        <v>7196</v>
      </c>
      <c r="CJ24" s="137" t="s">
        <v>7196</v>
      </c>
      <c r="CK24" s="137" t="s">
        <v>315</v>
      </c>
      <c r="CL24" s="137" t="s">
        <v>315</v>
      </c>
      <c r="CM24" s="137" t="s">
        <v>315</v>
      </c>
      <c r="CN24" s="137" t="s">
        <v>315</v>
      </c>
      <c r="CO24" s="137" t="s">
        <v>315</v>
      </c>
      <c r="CP24" s="137" t="s">
        <v>315</v>
      </c>
      <c r="CQ24" s="137" t="s">
        <v>315</v>
      </c>
      <c r="CR24" s="137" t="s">
        <v>315</v>
      </c>
      <c r="CS24" s="137" t="s">
        <v>7196</v>
      </c>
      <c r="CT24" s="137" t="s">
        <v>7196</v>
      </c>
      <c r="CU24" s="137" t="s">
        <v>7196</v>
      </c>
      <c r="CV24" s="137" t="s">
        <v>7196</v>
      </c>
      <c r="CW24" s="137" t="s">
        <v>7196</v>
      </c>
      <c r="CX24" s="137" t="s">
        <v>7196</v>
      </c>
      <c r="CY24" s="137" t="s">
        <v>7196</v>
      </c>
      <c r="CZ24" s="137" t="s">
        <v>7196</v>
      </c>
      <c r="DA24" s="137" t="s">
        <v>7196</v>
      </c>
      <c r="DB24" s="137" t="s">
        <v>7196</v>
      </c>
      <c r="DC24" s="137" t="s">
        <v>7196</v>
      </c>
      <c r="DD24" s="137" t="s">
        <v>7196</v>
      </c>
      <c r="DE24" s="137" t="s">
        <v>7196</v>
      </c>
      <c r="DF24" s="137" t="s">
        <v>7196</v>
      </c>
      <c r="DG24" s="137" t="s">
        <v>7196</v>
      </c>
      <c r="DH24" s="137" t="s">
        <v>7196</v>
      </c>
      <c r="DI24" s="137" t="s">
        <v>7196</v>
      </c>
      <c r="DJ24" s="137" t="s">
        <v>7196</v>
      </c>
      <c r="DK24" s="137" t="s">
        <v>7196</v>
      </c>
      <c r="DL24" s="137" t="s">
        <v>7196</v>
      </c>
      <c r="DM24" s="137" t="s">
        <v>7196</v>
      </c>
      <c r="DN24" s="137" t="s">
        <v>7196</v>
      </c>
      <c r="DO24" s="137" t="s">
        <v>7196</v>
      </c>
      <c r="DP24" s="137" t="s">
        <v>7196</v>
      </c>
      <c r="DQ24" s="137" t="s">
        <v>315</v>
      </c>
      <c r="DR24" s="137" t="s">
        <v>315</v>
      </c>
      <c r="DS24" s="137" t="s">
        <v>315</v>
      </c>
      <c r="DT24" s="137" t="s">
        <v>315</v>
      </c>
      <c r="DU24" s="137" t="s">
        <v>315</v>
      </c>
      <c r="DV24" s="137" t="s">
        <v>315</v>
      </c>
      <c r="DW24" s="137" t="s">
        <v>315</v>
      </c>
      <c r="DX24" s="137" t="s">
        <v>315</v>
      </c>
      <c r="DY24" s="137" t="s">
        <v>7196</v>
      </c>
      <c r="DZ24" s="137" t="s">
        <v>7196</v>
      </c>
      <c r="EA24" s="137" t="s">
        <v>7196</v>
      </c>
      <c r="EB24" s="137" t="s">
        <v>7196</v>
      </c>
      <c r="EC24" s="137" t="s">
        <v>7196</v>
      </c>
      <c r="ED24" s="137" t="s">
        <v>7196</v>
      </c>
      <c r="EE24" s="137" t="s">
        <v>7196</v>
      </c>
      <c r="EF24" s="137" t="s">
        <v>7196</v>
      </c>
      <c r="EG24" s="137" t="s">
        <v>7196</v>
      </c>
      <c r="EH24" s="137" t="s">
        <v>7196</v>
      </c>
      <c r="EI24" s="137" t="s">
        <v>7196</v>
      </c>
      <c r="EJ24" s="137" t="s">
        <v>7196</v>
      </c>
      <c r="EK24" s="137" t="s">
        <v>7196</v>
      </c>
      <c r="EL24" s="137" t="s">
        <v>7196</v>
      </c>
      <c r="EM24" s="137" t="s">
        <v>7196</v>
      </c>
      <c r="EN24" s="137" t="s">
        <v>7196</v>
      </c>
    </row>
    <row r="25" spans="2:144" s="138" customFormat="1" ht="15" customHeight="1">
      <c r="B25" s="322" t="s">
        <v>7944</v>
      </c>
      <c r="C25" s="150" t="s">
        <v>6904</v>
      </c>
      <c r="D25" s="133">
        <v>606</v>
      </c>
      <c r="E25" s="511" t="str">
        <f t="shared" ref="E25:E30" si="1">CONCATENATE("1FE19L1",MID(F25,9,3),IF(MID(F25,13,1)="",0,MID(F25,13,1)),IF(MID(F25,14,1)="",0,MID(F25,14,1)),G25)</f>
        <v>1FE19L1350ACB</v>
      </c>
      <c r="F25" s="512" t="s">
        <v>7650</v>
      </c>
      <c r="G25" s="217" t="s">
        <v>6836</v>
      </c>
      <c r="H25" s="115"/>
      <c r="I25" s="514" t="s">
        <v>7819</v>
      </c>
      <c r="J25" s="218" t="s">
        <v>7661</v>
      </c>
      <c r="K25" s="214" t="s">
        <v>7664</v>
      </c>
      <c r="L25" s="214" t="s">
        <v>7663</v>
      </c>
      <c r="M25" s="214" t="s">
        <v>7369</v>
      </c>
      <c r="N25" s="84" t="s">
        <v>2819</v>
      </c>
      <c r="O25" s="111">
        <v>0</v>
      </c>
      <c r="P25" s="111"/>
      <c r="Q25" s="137" t="s">
        <v>7196</v>
      </c>
      <c r="R25" s="137" t="s">
        <v>7196</v>
      </c>
      <c r="S25" s="137" t="s">
        <v>7196</v>
      </c>
      <c r="T25" s="137" t="s">
        <v>7196</v>
      </c>
      <c r="U25" s="137" t="s">
        <v>7196</v>
      </c>
      <c r="V25" s="137" t="s">
        <v>7196</v>
      </c>
      <c r="W25" s="137" t="s">
        <v>7196</v>
      </c>
      <c r="X25" s="137" t="s">
        <v>7196</v>
      </c>
      <c r="Y25" s="137" t="s">
        <v>7196</v>
      </c>
      <c r="Z25" s="137" t="s">
        <v>7196</v>
      </c>
      <c r="AA25" s="137" t="s">
        <v>7196</v>
      </c>
      <c r="AB25" s="137" t="s">
        <v>7196</v>
      </c>
      <c r="AC25" s="137" t="s">
        <v>7196</v>
      </c>
      <c r="AD25" s="137" t="s">
        <v>7196</v>
      </c>
      <c r="AE25" s="137" t="s">
        <v>7196</v>
      </c>
      <c r="AF25" s="137" t="s">
        <v>7196</v>
      </c>
      <c r="AG25" s="137" t="s">
        <v>7196</v>
      </c>
      <c r="AH25" s="137" t="s">
        <v>7196</v>
      </c>
      <c r="AI25" s="137" t="s">
        <v>7196</v>
      </c>
      <c r="AJ25" s="137" t="s">
        <v>7196</v>
      </c>
      <c r="AK25" s="137" t="s">
        <v>7196</v>
      </c>
      <c r="AL25" s="137" t="s">
        <v>7196</v>
      </c>
      <c r="AM25" s="137" t="s">
        <v>7196</v>
      </c>
      <c r="AN25" s="137" t="s">
        <v>7196</v>
      </c>
      <c r="AO25" s="137" t="s">
        <v>7196</v>
      </c>
      <c r="AP25" s="137" t="s">
        <v>7196</v>
      </c>
      <c r="AQ25" s="137" t="s">
        <v>7196</v>
      </c>
      <c r="AR25" s="137" t="s">
        <v>7196</v>
      </c>
      <c r="AS25" s="137" t="s">
        <v>7196</v>
      </c>
      <c r="AT25" s="137" t="s">
        <v>7196</v>
      </c>
      <c r="AU25" s="137" t="s">
        <v>7196</v>
      </c>
      <c r="AV25" s="137" t="s">
        <v>7196</v>
      </c>
      <c r="AW25" s="137" t="s">
        <v>7196</v>
      </c>
      <c r="AX25" s="137" t="s">
        <v>7196</v>
      </c>
      <c r="AY25" s="137" t="s">
        <v>7196</v>
      </c>
      <c r="AZ25" s="137" t="s">
        <v>7196</v>
      </c>
      <c r="BA25" s="137" t="s">
        <v>7196</v>
      </c>
      <c r="BB25" s="137" t="s">
        <v>7196</v>
      </c>
      <c r="BC25" s="137" t="s">
        <v>7196</v>
      </c>
      <c r="BD25" s="137" t="s">
        <v>7196</v>
      </c>
      <c r="BE25" s="137" t="s">
        <v>7196</v>
      </c>
      <c r="BF25" s="137" t="s">
        <v>7196</v>
      </c>
      <c r="BG25" s="137" t="s">
        <v>7196</v>
      </c>
      <c r="BH25" s="137" t="s">
        <v>7196</v>
      </c>
      <c r="BI25" s="137" t="s">
        <v>7196</v>
      </c>
      <c r="BJ25" s="137" t="s">
        <v>7196</v>
      </c>
      <c r="BK25" s="137" t="s">
        <v>7196</v>
      </c>
      <c r="BL25" s="137" t="s">
        <v>7196</v>
      </c>
      <c r="BM25" s="137" t="s">
        <v>7196</v>
      </c>
      <c r="BN25" s="137" t="s">
        <v>7196</v>
      </c>
      <c r="BO25" s="137" t="s">
        <v>7196</v>
      </c>
      <c r="BP25" s="137" t="s">
        <v>7196</v>
      </c>
      <c r="BQ25" s="137" t="s">
        <v>7196</v>
      </c>
      <c r="BR25" s="137" t="s">
        <v>7196</v>
      </c>
      <c r="BS25" s="137" t="s">
        <v>7196</v>
      </c>
      <c r="BT25" s="137" t="s">
        <v>7196</v>
      </c>
      <c r="BU25" s="137" t="s">
        <v>7196</v>
      </c>
      <c r="BV25" s="137" t="s">
        <v>7196</v>
      </c>
      <c r="BW25" s="137" t="s">
        <v>7196</v>
      </c>
      <c r="BX25" s="137" t="s">
        <v>7196</v>
      </c>
      <c r="BY25" s="137" t="s">
        <v>7196</v>
      </c>
      <c r="BZ25" s="137" t="s">
        <v>7196</v>
      </c>
      <c r="CA25" s="137" t="s">
        <v>7196</v>
      </c>
      <c r="CB25" s="137" t="s">
        <v>7196</v>
      </c>
      <c r="CC25" s="137" t="s">
        <v>7196</v>
      </c>
      <c r="CD25" s="137" t="s">
        <v>7196</v>
      </c>
      <c r="CE25" s="137" t="s">
        <v>7196</v>
      </c>
      <c r="CF25" s="137" t="s">
        <v>7196</v>
      </c>
      <c r="CG25" s="137" t="s">
        <v>7196</v>
      </c>
      <c r="CH25" s="137" t="s">
        <v>7196</v>
      </c>
      <c r="CI25" s="137" t="s">
        <v>7196</v>
      </c>
      <c r="CJ25" s="137" t="s">
        <v>7196</v>
      </c>
      <c r="CK25" s="137" t="s">
        <v>7196</v>
      </c>
      <c r="CL25" s="137" t="s">
        <v>7196</v>
      </c>
      <c r="CM25" s="137" t="s">
        <v>7196</v>
      </c>
      <c r="CN25" s="137" t="s">
        <v>7196</v>
      </c>
      <c r="CO25" s="137" t="s">
        <v>7196</v>
      </c>
      <c r="CP25" s="137" t="s">
        <v>7196</v>
      </c>
      <c r="CQ25" s="137" t="s">
        <v>7196</v>
      </c>
      <c r="CR25" s="137" t="s">
        <v>7196</v>
      </c>
      <c r="CS25" s="137" t="s">
        <v>315</v>
      </c>
      <c r="CT25" s="137" t="s">
        <v>315</v>
      </c>
      <c r="CU25" s="137" t="s">
        <v>315</v>
      </c>
      <c r="CV25" s="137" t="s">
        <v>315</v>
      </c>
      <c r="CW25" s="137" t="s">
        <v>315</v>
      </c>
      <c r="CX25" s="137" t="s">
        <v>315</v>
      </c>
      <c r="CY25" s="137" t="s">
        <v>315</v>
      </c>
      <c r="CZ25" s="137" t="s">
        <v>315</v>
      </c>
      <c r="DA25" s="137" t="s">
        <v>7196</v>
      </c>
      <c r="DB25" s="137" t="s">
        <v>7196</v>
      </c>
      <c r="DC25" s="137" t="s">
        <v>7196</v>
      </c>
      <c r="DD25" s="137" t="s">
        <v>7196</v>
      </c>
      <c r="DE25" s="137" t="s">
        <v>7196</v>
      </c>
      <c r="DF25" s="137" t="s">
        <v>7196</v>
      </c>
      <c r="DG25" s="137" t="s">
        <v>7196</v>
      </c>
      <c r="DH25" s="137" t="s">
        <v>7196</v>
      </c>
      <c r="DI25" s="137" t="s">
        <v>7196</v>
      </c>
      <c r="DJ25" s="137" t="s">
        <v>7196</v>
      </c>
      <c r="DK25" s="137" t="s">
        <v>7196</v>
      </c>
      <c r="DL25" s="137" t="s">
        <v>7196</v>
      </c>
      <c r="DM25" s="137" t="s">
        <v>7196</v>
      </c>
      <c r="DN25" s="137" t="s">
        <v>7196</v>
      </c>
      <c r="DO25" s="137" t="s">
        <v>7196</v>
      </c>
      <c r="DP25" s="137" t="s">
        <v>7196</v>
      </c>
      <c r="DQ25" s="137" t="s">
        <v>7196</v>
      </c>
      <c r="DR25" s="137" t="s">
        <v>7196</v>
      </c>
      <c r="DS25" s="137" t="s">
        <v>7196</v>
      </c>
      <c r="DT25" s="137" t="s">
        <v>7196</v>
      </c>
      <c r="DU25" s="137" t="s">
        <v>7196</v>
      </c>
      <c r="DV25" s="137" t="s">
        <v>7196</v>
      </c>
      <c r="DW25" s="137" t="s">
        <v>7196</v>
      </c>
      <c r="DX25" s="137" t="s">
        <v>7196</v>
      </c>
      <c r="DY25" s="137" t="s">
        <v>315</v>
      </c>
      <c r="DZ25" s="137" t="s">
        <v>315</v>
      </c>
      <c r="EA25" s="137" t="s">
        <v>315</v>
      </c>
      <c r="EB25" s="137" t="s">
        <v>315</v>
      </c>
      <c r="EC25" s="137" t="s">
        <v>315</v>
      </c>
      <c r="ED25" s="137" t="s">
        <v>315</v>
      </c>
      <c r="EE25" s="137" t="s">
        <v>315</v>
      </c>
      <c r="EF25" s="137" t="s">
        <v>315</v>
      </c>
      <c r="EG25" s="137" t="s">
        <v>7196</v>
      </c>
      <c r="EH25" s="137" t="s">
        <v>7196</v>
      </c>
      <c r="EI25" s="137" t="s">
        <v>7196</v>
      </c>
      <c r="EJ25" s="137" t="s">
        <v>7196</v>
      </c>
      <c r="EK25" s="137" t="s">
        <v>7196</v>
      </c>
      <c r="EL25" s="137" t="s">
        <v>7196</v>
      </c>
      <c r="EM25" s="137" t="s">
        <v>7196</v>
      </c>
      <c r="EN25" s="137" t="s">
        <v>7196</v>
      </c>
    </row>
    <row r="26" spans="2:144" s="138" customFormat="1" ht="15" customHeight="1">
      <c r="B26" s="322" t="s">
        <v>7944</v>
      </c>
      <c r="C26" s="150" t="s">
        <v>6904</v>
      </c>
      <c r="D26" s="133">
        <v>607</v>
      </c>
      <c r="E26" s="511" t="str">
        <f t="shared" si="1"/>
        <v>1FE19L1350AEB</v>
      </c>
      <c r="F26" s="512" t="s">
        <v>7651</v>
      </c>
      <c r="G26" s="217" t="s">
        <v>6836</v>
      </c>
      <c r="H26" s="115"/>
      <c r="I26" s="514" t="s">
        <v>7820</v>
      </c>
      <c r="J26" s="218" t="s">
        <v>7662</v>
      </c>
      <c r="K26" s="214" t="s">
        <v>7665</v>
      </c>
      <c r="L26" s="214" t="s">
        <v>7663</v>
      </c>
      <c r="M26" s="214" t="s">
        <v>7369</v>
      </c>
      <c r="N26" s="84" t="s">
        <v>2822</v>
      </c>
      <c r="O26" s="111">
        <v>0</v>
      </c>
      <c r="P26" s="111"/>
      <c r="Q26" s="137" t="s">
        <v>7196</v>
      </c>
      <c r="R26" s="137" t="s">
        <v>7196</v>
      </c>
      <c r="S26" s="137" t="s">
        <v>7196</v>
      </c>
      <c r="T26" s="137" t="s">
        <v>7196</v>
      </c>
      <c r="U26" s="137" t="s">
        <v>7196</v>
      </c>
      <c r="V26" s="137" t="s">
        <v>7196</v>
      </c>
      <c r="W26" s="137" t="s">
        <v>7196</v>
      </c>
      <c r="X26" s="137" t="s">
        <v>7196</v>
      </c>
      <c r="Y26" s="137" t="s">
        <v>7196</v>
      </c>
      <c r="Z26" s="137" t="s">
        <v>7196</v>
      </c>
      <c r="AA26" s="137" t="s">
        <v>7196</v>
      </c>
      <c r="AB26" s="137" t="s">
        <v>7196</v>
      </c>
      <c r="AC26" s="137" t="s">
        <v>7196</v>
      </c>
      <c r="AD26" s="137" t="s">
        <v>7196</v>
      </c>
      <c r="AE26" s="137" t="s">
        <v>7196</v>
      </c>
      <c r="AF26" s="137" t="s">
        <v>7196</v>
      </c>
      <c r="AG26" s="137" t="s">
        <v>7196</v>
      </c>
      <c r="AH26" s="137" t="s">
        <v>7196</v>
      </c>
      <c r="AI26" s="137" t="s">
        <v>7196</v>
      </c>
      <c r="AJ26" s="137" t="s">
        <v>7196</v>
      </c>
      <c r="AK26" s="137" t="s">
        <v>7196</v>
      </c>
      <c r="AL26" s="137" t="s">
        <v>7196</v>
      </c>
      <c r="AM26" s="137" t="s">
        <v>7196</v>
      </c>
      <c r="AN26" s="137" t="s">
        <v>7196</v>
      </c>
      <c r="AO26" s="137" t="s">
        <v>7196</v>
      </c>
      <c r="AP26" s="137" t="s">
        <v>7196</v>
      </c>
      <c r="AQ26" s="137" t="s">
        <v>7196</v>
      </c>
      <c r="AR26" s="137" t="s">
        <v>7196</v>
      </c>
      <c r="AS26" s="137" t="s">
        <v>7196</v>
      </c>
      <c r="AT26" s="137" t="s">
        <v>7196</v>
      </c>
      <c r="AU26" s="137" t="s">
        <v>7196</v>
      </c>
      <c r="AV26" s="137" t="s">
        <v>7196</v>
      </c>
      <c r="AW26" s="137" t="s">
        <v>7196</v>
      </c>
      <c r="AX26" s="137" t="s">
        <v>7196</v>
      </c>
      <c r="AY26" s="137" t="s">
        <v>7196</v>
      </c>
      <c r="AZ26" s="137" t="s">
        <v>7196</v>
      </c>
      <c r="BA26" s="137" t="s">
        <v>7196</v>
      </c>
      <c r="BB26" s="137" t="s">
        <v>7196</v>
      </c>
      <c r="BC26" s="137" t="s">
        <v>7196</v>
      </c>
      <c r="BD26" s="137" t="s">
        <v>7196</v>
      </c>
      <c r="BE26" s="137" t="s">
        <v>7196</v>
      </c>
      <c r="BF26" s="137" t="s">
        <v>7196</v>
      </c>
      <c r="BG26" s="137" t="s">
        <v>7196</v>
      </c>
      <c r="BH26" s="137" t="s">
        <v>7196</v>
      </c>
      <c r="BI26" s="137" t="s">
        <v>7196</v>
      </c>
      <c r="BJ26" s="137" t="s">
        <v>7196</v>
      </c>
      <c r="BK26" s="137" t="s">
        <v>7196</v>
      </c>
      <c r="BL26" s="137" t="s">
        <v>7196</v>
      </c>
      <c r="BM26" s="137" t="s">
        <v>7196</v>
      </c>
      <c r="BN26" s="137" t="s">
        <v>7196</v>
      </c>
      <c r="BO26" s="137" t="s">
        <v>7196</v>
      </c>
      <c r="BP26" s="137" t="s">
        <v>7196</v>
      </c>
      <c r="BQ26" s="137" t="s">
        <v>7196</v>
      </c>
      <c r="BR26" s="137" t="s">
        <v>7196</v>
      </c>
      <c r="BS26" s="137" t="s">
        <v>7196</v>
      </c>
      <c r="BT26" s="137" t="s">
        <v>7196</v>
      </c>
      <c r="BU26" s="137" t="s">
        <v>7196</v>
      </c>
      <c r="BV26" s="137" t="s">
        <v>7196</v>
      </c>
      <c r="BW26" s="137" t="s">
        <v>7196</v>
      </c>
      <c r="BX26" s="137" t="s">
        <v>7196</v>
      </c>
      <c r="BY26" s="137" t="s">
        <v>7196</v>
      </c>
      <c r="BZ26" s="137" t="s">
        <v>7196</v>
      </c>
      <c r="CA26" s="137" t="s">
        <v>7196</v>
      </c>
      <c r="CB26" s="137" t="s">
        <v>7196</v>
      </c>
      <c r="CC26" s="137" t="s">
        <v>7196</v>
      </c>
      <c r="CD26" s="137" t="s">
        <v>7196</v>
      </c>
      <c r="CE26" s="137" t="s">
        <v>7196</v>
      </c>
      <c r="CF26" s="137" t="s">
        <v>7196</v>
      </c>
      <c r="CG26" s="137" t="s">
        <v>7196</v>
      </c>
      <c r="CH26" s="137" t="s">
        <v>7196</v>
      </c>
      <c r="CI26" s="137" t="s">
        <v>7196</v>
      </c>
      <c r="CJ26" s="137" t="s">
        <v>7196</v>
      </c>
      <c r="CK26" s="137" t="s">
        <v>7196</v>
      </c>
      <c r="CL26" s="137" t="s">
        <v>7196</v>
      </c>
      <c r="CM26" s="137" t="s">
        <v>7196</v>
      </c>
      <c r="CN26" s="137" t="s">
        <v>7196</v>
      </c>
      <c r="CO26" s="137" t="s">
        <v>7196</v>
      </c>
      <c r="CP26" s="137" t="s">
        <v>7196</v>
      </c>
      <c r="CQ26" s="137" t="s">
        <v>7196</v>
      </c>
      <c r="CR26" s="137" t="s">
        <v>7196</v>
      </c>
      <c r="CS26" s="137" t="s">
        <v>7196</v>
      </c>
      <c r="CT26" s="137" t="s">
        <v>7196</v>
      </c>
      <c r="CU26" s="137" t="s">
        <v>7196</v>
      </c>
      <c r="CV26" s="137" t="s">
        <v>7196</v>
      </c>
      <c r="CW26" s="137" t="s">
        <v>7196</v>
      </c>
      <c r="CX26" s="137" t="s">
        <v>7196</v>
      </c>
      <c r="CY26" s="137" t="s">
        <v>7196</v>
      </c>
      <c r="CZ26" s="137" t="s">
        <v>7196</v>
      </c>
      <c r="DA26" s="137" t="s">
        <v>315</v>
      </c>
      <c r="DB26" s="137" t="s">
        <v>315</v>
      </c>
      <c r="DC26" s="137" t="s">
        <v>315</v>
      </c>
      <c r="DD26" s="137" t="s">
        <v>315</v>
      </c>
      <c r="DE26" s="137" t="s">
        <v>315</v>
      </c>
      <c r="DF26" s="137" t="s">
        <v>315</v>
      </c>
      <c r="DG26" s="137" t="s">
        <v>315</v>
      </c>
      <c r="DH26" s="137" t="s">
        <v>315</v>
      </c>
      <c r="DI26" s="137" t="s">
        <v>7196</v>
      </c>
      <c r="DJ26" s="137" t="s">
        <v>7196</v>
      </c>
      <c r="DK26" s="137" t="s">
        <v>7196</v>
      </c>
      <c r="DL26" s="137" t="s">
        <v>7196</v>
      </c>
      <c r="DM26" s="137" t="s">
        <v>7196</v>
      </c>
      <c r="DN26" s="137" t="s">
        <v>7196</v>
      </c>
      <c r="DO26" s="137" t="s">
        <v>7196</v>
      </c>
      <c r="DP26" s="137" t="s">
        <v>7196</v>
      </c>
      <c r="DQ26" s="137" t="s">
        <v>7196</v>
      </c>
      <c r="DR26" s="137" t="s">
        <v>7196</v>
      </c>
      <c r="DS26" s="137" t="s">
        <v>7196</v>
      </c>
      <c r="DT26" s="137" t="s">
        <v>7196</v>
      </c>
      <c r="DU26" s="137" t="s">
        <v>7196</v>
      </c>
      <c r="DV26" s="137" t="s">
        <v>7196</v>
      </c>
      <c r="DW26" s="137" t="s">
        <v>7196</v>
      </c>
      <c r="DX26" s="137" t="s">
        <v>7196</v>
      </c>
      <c r="DY26" s="137" t="s">
        <v>7196</v>
      </c>
      <c r="DZ26" s="137" t="s">
        <v>7196</v>
      </c>
      <c r="EA26" s="137" t="s">
        <v>7196</v>
      </c>
      <c r="EB26" s="137" t="s">
        <v>7196</v>
      </c>
      <c r="EC26" s="137" t="s">
        <v>7196</v>
      </c>
      <c r="ED26" s="137" t="s">
        <v>7196</v>
      </c>
      <c r="EE26" s="137" t="s">
        <v>7196</v>
      </c>
      <c r="EF26" s="137" t="s">
        <v>7196</v>
      </c>
      <c r="EG26" s="137" t="s">
        <v>315</v>
      </c>
      <c r="EH26" s="137" t="s">
        <v>315</v>
      </c>
      <c r="EI26" s="137" t="s">
        <v>315</v>
      </c>
      <c r="EJ26" s="137" t="s">
        <v>315</v>
      </c>
      <c r="EK26" s="137" t="s">
        <v>315</v>
      </c>
      <c r="EL26" s="137" t="s">
        <v>315</v>
      </c>
      <c r="EM26" s="137" t="s">
        <v>315</v>
      </c>
      <c r="EN26" s="137" t="s">
        <v>315</v>
      </c>
    </row>
    <row r="27" spans="2:144" s="138" customFormat="1" ht="15" customHeight="1">
      <c r="B27" s="242"/>
      <c r="C27" s="150" t="s">
        <v>6904</v>
      </c>
      <c r="D27" s="133">
        <v>700</v>
      </c>
      <c r="E27" s="513" t="str">
        <f t="shared" si="1"/>
        <v>1FE19L1392A0C</v>
      </c>
      <c r="F27" s="512" t="s">
        <v>2992</v>
      </c>
      <c r="G27" s="115" t="s">
        <v>7197</v>
      </c>
      <c r="H27" s="115"/>
      <c r="I27" s="512" t="s">
        <v>7358</v>
      </c>
      <c r="J27" s="106"/>
      <c r="K27" s="214" t="s">
        <v>7359</v>
      </c>
      <c r="L27" s="214" t="s">
        <v>2998</v>
      </c>
      <c r="M27" s="139" t="s">
        <v>6067</v>
      </c>
      <c r="N27" s="106" t="s">
        <v>2993</v>
      </c>
      <c r="O27" s="111">
        <v>0</v>
      </c>
      <c r="P27" s="111"/>
      <c r="Q27" s="137" t="s">
        <v>7196</v>
      </c>
      <c r="R27" s="137" t="s">
        <v>7196</v>
      </c>
      <c r="S27" s="137" t="s">
        <v>7196</v>
      </c>
      <c r="T27" s="137" t="s">
        <v>7196</v>
      </c>
      <c r="U27" s="137" t="s">
        <v>7196</v>
      </c>
      <c r="V27" s="137" t="s">
        <v>7196</v>
      </c>
      <c r="W27" s="137" t="s">
        <v>7196</v>
      </c>
      <c r="X27" s="137" t="s">
        <v>7196</v>
      </c>
      <c r="Y27" s="137" t="s">
        <v>7196</v>
      </c>
      <c r="Z27" s="137" t="s">
        <v>7196</v>
      </c>
      <c r="AA27" s="137" t="s">
        <v>7196</v>
      </c>
      <c r="AB27" s="137" t="s">
        <v>7196</v>
      </c>
      <c r="AC27" s="137" t="s">
        <v>7196</v>
      </c>
      <c r="AD27" s="137" t="s">
        <v>7196</v>
      </c>
      <c r="AE27" s="137" t="s">
        <v>7196</v>
      </c>
      <c r="AF27" s="137" t="s">
        <v>7196</v>
      </c>
      <c r="AG27" s="137" t="s">
        <v>7196</v>
      </c>
      <c r="AH27" s="137" t="s">
        <v>7196</v>
      </c>
      <c r="AI27" s="137" t="s">
        <v>7196</v>
      </c>
      <c r="AJ27" s="137" t="s">
        <v>7196</v>
      </c>
      <c r="AK27" s="137" t="s">
        <v>7196</v>
      </c>
      <c r="AL27" s="137" t="s">
        <v>7196</v>
      </c>
      <c r="AM27" s="137" t="s">
        <v>7196</v>
      </c>
      <c r="AN27" s="137" t="s">
        <v>7196</v>
      </c>
      <c r="AO27" s="137" t="s">
        <v>7196</v>
      </c>
      <c r="AP27" s="137" t="s">
        <v>7196</v>
      </c>
      <c r="AQ27" s="137" t="s">
        <v>7196</v>
      </c>
      <c r="AR27" s="137" t="s">
        <v>7196</v>
      </c>
      <c r="AS27" s="137" t="s">
        <v>7196</v>
      </c>
      <c r="AT27" s="137" t="s">
        <v>7196</v>
      </c>
      <c r="AU27" s="137" t="s">
        <v>7196</v>
      </c>
      <c r="AV27" s="137" t="s">
        <v>7196</v>
      </c>
      <c r="AW27" s="137" t="s">
        <v>315</v>
      </c>
      <c r="AX27" s="137" t="s">
        <v>315</v>
      </c>
      <c r="AY27" s="137" t="s">
        <v>315</v>
      </c>
      <c r="AZ27" s="137" t="s">
        <v>315</v>
      </c>
      <c r="BA27" s="137" t="s">
        <v>315</v>
      </c>
      <c r="BB27" s="137" t="s">
        <v>315</v>
      </c>
      <c r="BC27" s="137" t="s">
        <v>315</v>
      </c>
      <c r="BD27" s="137" t="s">
        <v>315</v>
      </c>
      <c r="BE27" s="137" t="s">
        <v>315</v>
      </c>
      <c r="BF27" s="137" t="s">
        <v>315</v>
      </c>
      <c r="BG27" s="137" t="s">
        <v>315</v>
      </c>
      <c r="BH27" s="137" t="s">
        <v>315</v>
      </c>
      <c r="BI27" s="137" t="s">
        <v>315</v>
      </c>
      <c r="BJ27" s="137" t="s">
        <v>315</v>
      </c>
      <c r="BK27" s="137" t="s">
        <v>315</v>
      </c>
      <c r="BL27" s="137" t="s">
        <v>315</v>
      </c>
      <c r="BM27" s="137" t="s">
        <v>315</v>
      </c>
      <c r="BN27" s="137" t="s">
        <v>315</v>
      </c>
      <c r="BO27" s="137" t="s">
        <v>315</v>
      </c>
      <c r="BP27" s="137" t="s">
        <v>315</v>
      </c>
      <c r="BQ27" s="137" t="s">
        <v>315</v>
      </c>
      <c r="BR27" s="137" t="s">
        <v>315</v>
      </c>
      <c r="BS27" s="137" t="s">
        <v>315</v>
      </c>
      <c r="BT27" s="137" t="s">
        <v>315</v>
      </c>
      <c r="BU27" s="137" t="s">
        <v>315</v>
      </c>
      <c r="BV27" s="137" t="s">
        <v>315</v>
      </c>
      <c r="BW27" s="137" t="s">
        <v>315</v>
      </c>
      <c r="BX27" s="137" t="s">
        <v>315</v>
      </c>
      <c r="BY27" s="137" t="s">
        <v>315</v>
      </c>
      <c r="BZ27" s="137" t="s">
        <v>315</v>
      </c>
      <c r="CA27" s="137" t="s">
        <v>315</v>
      </c>
      <c r="CB27" s="137" t="s">
        <v>315</v>
      </c>
      <c r="CC27" s="137" t="s">
        <v>7196</v>
      </c>
      <c r="CD27" s="137" t="s">
        <v>7196</v>
      </c>
      <c r="CE27" s="137" t="s">
        <v>7196</v>
      </c>
      <c r="CF27" s="137" t="s">
        <v>7196</v>
      </c>
      <c r="CG27" s="137" t="s">
        <v>7196</v>
      </c>
      <c r="CH27" s="137" t="s">
        <v>7196</v>
      </c>
      <c r="CI27" s="137" t="s">
        <v>7196</v>
      </c>
      <c r="CJ27" s="137" t="s">
        <v>7196</v>
      </c>
      <c r="CK27" s="137" t="s">
        <v>7196</v>
      </c>
      <c r="CL27" s="137" t="s">
        <v>7196</v>
      </c>
      <c r="CM27" s="137" t="s">
        <v>7196</v>
      </c>
      <c r="CN27" s="137" t="s">
        <v>7196</v>
      </c>
      <c r="CO27" s="137" t="s">
        <v>7196</v>
      </c>
      <c r="CP27" s="137" t="s">
        <v>7196</v>
      </c>
      <c r="CQ27" s="137" t="s">
        <v>7196</v>
      </c>
      <c r="CR27" s="137" t="s">
        <v>7196</v>
      </c>
      <c r="CS27" s="137" t="s">
        <v>7196</v>
      </c>
      <c r="CT27" s="137" t="s">
        <v>7196</v>
      </c>
      <c r="CU27" s="137" t="s">
        <v>7196</v>
      </c>
      <c r="CV27" s="137" t="s">
        <v>7196</v>
      </c>
      <c r="CW27" s="137" t="s">
        <v>7196</v>
      </c>
      <c r="CX27" s="137" t="s">
        <v>7196</v>
      </c>
      <c r="CY27" s="137" t="s">
        <v>7196</v>
      </c>
      <c r="CZ27" s="137" t="s">
        <v>7196</v>
      </c>
      <c r="DA27" s="137" t="s">
        <v>7196</v>
      </c>
      <c r="DB27" s="137" t="s">
        <v>7196</v>
      </c>
      <c r="DC27" s="137" t="s">
        <v>7196</v>
      </c>
      <c r="DD27" s="137" t="s">
        <v>7196</v>
      </c>
      <c r="DE27" s="137" t="s">
        <v>7196</v>
      </c>
      <c r="DF27" s="137" t="s">
        <v>7196</v>
      </c>
      <c r="DG27" s="137" t="s">
        <v>7196</v>
      </c>
      <c r="DH27" s="137" t="s">
        <v>7196</v>
      </c>
      <c r="DI27" s="137" t="s">
        <v>315</v>
      </c>
      <c r="DJ27" s="137" t="s">
        <v>315</v>
      </c>
      <c r="DK27" s="137" t="s">
        <v>315</v>
      </c>
      <c r="DL27" s="137" t="s">
        <v>315</v>
      </c>
      <c r="DM27" s="137" t="s">
        <v>315</v>
      </c>
      <c r="DN27" s="137" t="s">
        <v>315</v>
      </c>
      <c r="DO27" s="137" t="s">
        <v>315</v>
      </c>
      <c r="DP27" s="137" t="s">
        <v>315</v>
      </c>
      <c r="DQ27" s="137" t="s">
        <v>315</v>
      </c>
      <c r="DR27" s="137" t="s">
        <v>315</v>
      </c>
      <c r="DS27" s="137" t="s">
        <v>315</v>
      </c>
      <c r="DT27" s="137" t="s">
        <v>315</v>
      </c>
      <c r="DU27" s="137" t="s">
        <v>315</v>
      </c>
      <c r="DV27" s="137" t="s">
        <v>315</v>
      </c>
      <c r="DW27" s="137" t="s">
        <v>315</v>
      </c>
      <c r="DX27" s="137" t="s">
        <v>315</v>
      </c>
      <c r="DY27" s="137" t="s">
        <v>315</v>
      </c>
      <c r="DZ27" s="137" t="s">
        <v>315</v>
      </c>
      <c r="EA27" s="137" t="s">
        <v>315</v>
      </c>
      <c r="EB27" s="137" t="s">
        <v>315</v>
      </c>
      <c r="EC27" s="137" t="s">
        <v>315</v>
      </c>
      <c r="ED27" s="137" t="s">
        <v>315</v>
      </c>
      <c r="EE27" s="137" t="s">
        <v>315</v>
      </c>
      <c r="EF27" s="137" t="s">
        <v>315</v>
      </c>
      <c r="EG27" s="137" t="s">
        <v>315</v>
      </c>
      <c r="EH27" s="137" t="s">
        <v>315</v>
      </c>
      <c r="EI27" s="137" t="s">
        <v>315</v>
      </c>
      <c r="EJ27" s="137" t="s">
        <v>315</v>
      </c>
      <c r="EK27" s="137" t="s">
        <v>315</v>
      </c>
      <c r="EL27" s="137" t="s">
        <v>315</v>
      </c>
      <c r="EM27" s="137" t="s">
        <v>315</v>
      </c>
      <c r="EN27" s="137" t="s">
        <v>315</v>
      </c>
    </row>
    <row r="28" spans="2:144" s="138" customFormat="1" ht="15" customHeight="1">
      <c r="B28" s="323" t="s">
        <v>7922</v>
      </c>
      <c r="C28" s="150" t="s">
        <v>6904</v>
      </c>
      <c r="D28" s="133">
        <v>800</v>
      </c>
      <c r="E28" s="511" t="str">
        <f t="shared" si="1"/>
        <v>1FE19L1797G0H</v>
      </c>
      <c r="F28" s="512" t="s">
        <v>3273</v>
      </c>
      <c r="G28" s="217" t="s">
        <v>7249</v>
      </c>
      <c r="H28" s="115"/>
      <c r="I28" s="514" t="s">
        <v>7920</v>
      </c>
      <c r="J28" s="218" t="s">
        <v>7737</v>
      </c>
      <c r="K28" s="412"/>
      <c r="L28" s="412"/>
      <c r="M28" s="412"/>
      <c r="N28" s="183" t="s">
        <v>7918</v>
      </c>
      <c r="O28" s="185">
        <f>76%+22%</f>
        <v>0.98</v>
      </c>
      <c r="P28" s="111"/>
      <c r="Q28" s="137" t="s">
        <v>315</v>
      </c>
      <c r="R28" s="137" t="s">
        <v>315</v>
      </c>
      <c r="S28" s="137" t="s">
        <v>7196</v>
      </c>
      <c r="T28" s="137" t="s">
        <v>7196</v>
      </c>
      <c r="U28" s="137" t="s">
        <v>315</v>
      </c>
      <c r="V28" s="137" t="s">
        <v>315</v>
      </c>
      <c r="W28" s="137" t="s">
        <v>7196</v>
      </c>
      <c r="X28" s="137" t="s">
        <v>7196</v>
      </c>
      <c r="Y28" s="137" t="s">
        <v>315</v>
      </c>
      <c r="Z28" s="137" t="s">
        <v>315</v>
      </c>
      <c r="AA28" s="137" t="s">
        <v>7196</v>
      </c>
      <c r="AB28" s="137" t="s">
        <v>7196</v>
      </c>
      <c r="AC28" s="137" t="s">
        <v>315</v>
      </c>
      <c r="AD28" s="137" t="s">
        <v>315</v>
      </c>
      <c r="AE28" s="137" t="s">
        <v>7196</v>
      </c>
      <c r="AF28" s="137" t="s">
        <v>7196</v>
      </c>
      <c r="AG28" s="137" t="s">
        <v>315</v>
      </c>
      <c r="AH28" s="137" t="s">
        <v>315</v>
      </c>
      <c r="AI28" s="137" t="s">
        <v>7196</v>
      </c>
      <c r="AJ28" s="137" t="s">
        <v>7196</v>
      </c>
      <c r="AK28" s="137" t="s">
        <v>315</v>
      </c>
      <c r="AL28" s="137" t="s">
        <v>315</v>
      </c>
      <c r="AM28" s="137" t="s">
        <v>7196</v>
      </c>
      <c r="AN28" s="137" t="s">
        <v>7196</v>
      </c>
      <c r="AO28" s="137" t="s">
        <v>315</v>
      </c>
      <c r="AP28" s="137" t="s">
        <v>315</v>
      </c>
      <c r="AQ28" s="137" t="s">
        <v>7196</v>
      </c>
      <c r="AR28" s="137" t="s">
        <v>7196</v>
      </c>
      <c r="AS28" s="137" t="s">
        <v>315</v>
      </c>
      <c r="AT28" s="137" t="s">
        <v>315</v>
      </c>
      <c r="AU28" s="137" t="s">
        <v>7196</v>
      </c>
      <c r="AV28" s="137" t="s">
        <v>7196</v>
      </c>
      <c r="AW28" s="137" t="s">
        <v>315</v>
      </c>
      <c r="AX28" s="137" t="s">
        <v>315</v>
      </c>
      <c r="AY28" s="137" t="s">
        <v>7196</v>
      </c>
      <c r="AZ28" s="137" t="s">
        <v>7196</v>
      </c>
      <c r="BA28" s="137" t="s">
        <v>315</v>
      </c>
      <c r="BB28" s="137" t="s">
        <v>315</v>
      </c>
      <c r="BC28" s="137" t="s">
        <v>7196</v>
      </c>
      <c r="BD28" s="137" t="s">
        <v>7196</v>
      </c>
      <c r="BE28" s="137" t="s">
        <v>315</v>
      </c>
      <c r="BF28" s="137" t="s">
        <v>315</v>
      </c>
      <c r="BG28" s="137" t="s">
        <v>7196</v>
      </c>
      <c r="BH28" s="137" t="s">
        <v>7196</v>
      </c>
      <c r="BI28" s="137" t="s">
        <v>315</v>
      </c>
      <c r="BJ28" s="137" t="s">
        <v>315</v>
      </c>
      <c r="BK28" s="137" t="s">
        <v>7196</v>
      </c>
      <c r="BL28" s="137" t="s">
        <v>7196</v>
      </c>
      <c r="BM28" s="137" t="s">
        <v>315</v>
      </c>
      <c r="BN28" s="137" t="s">
        <v>315</v>
      </c>
      <c r="BO28" s="137" t="s">
        <v>7196</v>
      </c>
      <c r="BP28" s="137" t="s">
        <v>7196</v>
      </c>
      <c r="BQ28" s="137" t="s">
        <v>315</v>
      </c>
      <c r="BR28" s="137" t="s">
        <v>315</v>
      </c>
      <c r="BS28" s="137" t="s">
        <v>7196</v>
      </c>
      <c r="BT28" s="137" t="s">
        <v>7196</v>
      </c>
      <c r="BU28" s="137" t="s">
        <v>315</v>
      </c>
      <c r="BV28" s="137" t="s">
        <v>315</v>
      </c>
      <c r="BW28" s="137" t="s">
        <v>7196</v>
      </c>
      <c r="BX28" s="137" t="s">
        <v>7196</v>
      </c>
      <c r="BY28" s="137" t="s">
        <v>315</v>
      </c>
      <c r="BZ28" s="137" t="s">
        <v>315</v>
      </c>
      <c r="CA28" s="137" t="s">
        <v>7196</v>
      </c>
      <c r="CB28" s="137" t="s">
        <v>7196</v>
      </c>
      <c r="CC28" s="137" t="s">
        <v>315</v>
      </c>
      <c r="CD28" s="137" t="s">
        <v>315</v>
      </c>
      <c r="CE28" s="137" t="s">
        <v>7196</v>
      </c>
      <c r="CF28" s="137" t="s">
        <v>7196</v>
      </c>
      <c r="CG28" s="137" t="s">
        <v>315</v>
      </c>
      <c r="CH28" s="137" t="s">
        <v>315</v>
      </c>
      <c r="CI28" s="137" t="s">
        <v>7196</v>
      </c>
      <c r="CJ28" s="137" t="s">
        <v>7196</v>
      </c>
      <c r="CK28" s="137" t="s">
        <v>315</v>
      </c>
      <c r="CL28" s="137" t="s">
        <v>315</v>
      </c>
      <c r="CM28" s="137" t="s">
        <v>7196</v>
      </c>
      <c r="CN28" s="137" t="s">
        <v>7196</v>
      </c>
      <c r="CO28" s="137" t="s">
        <v>315</v>
      </c>
      <c r="CP28" s="137" t="s">
        <v>315</v>
      </c>
      <c r="CQ28" s="137" t="s">
        <v>7196</v>
      </c>
      <c r="CR28" s="137" t="s">
        <v>7196</v>
      </c>
      <c r="CS28" s="137" t="s">
        <v>315</v>
      </c>
      <c r="CT28" s="137" t="s">
        <v>315</v>
      </c>
      <c r="CU28" s="137" t="s">
        <v>7196</v>
      </c>
      <c r="CV28" s="137" t="s">
        <v>7196</v>
      </c>
      <c r="CW28" s="137" t="s">
        <v>315</v>
      </c>
      <c r="CX28" s="137" t="s">
        <v>315</v>
      </c>
      <c r="CY28" s="137" t="s">
        <v>7196</v>
      </c>
      <c r="CZ28" s="137" t="s">
        <v>7196</v>
      </c>
      <c r="DA28" s="137" t="s">
        <v>315</v>
      </c>
      <c r="DB28" s="137" t="s">
        <v>315</v>
      </c>
      <c r="DC28" s="137" t="s">
        <v>7196</v>
      </c>
      <c r="DD28" s="137" t="s">
        <v>7196</v>
      </c>
      <c r="DE28" s="137" t="s">
        <v>315</v>
      </c>
      <c r="DF28" s="137" t="s">
        <v>315</v>
      </c>
      <c r="DG28" s="137" t="s">
        <v>7196</v>
      </c>
      <c r="DH28" s="137" t="s">
        <v>7196</v>
      </c>
      <c r="DI28" s="137" t="s">
        <v>315</v>
      </c>
      <c r="DJ28" s="137" t="s">
        <v>315</v>
      </c>
      <c r="DK28" s="137" t="s">
        <v>7196</v>
      </c>
      <c r="DL28" s="137" t="s">
        <v>7196</v>
      </c>
      <c r="DM28" s="137" t="s">
        <v>315</v>
      </c>
      <c r="DN28" s="137" t="s">
        <v>315</v>
      </c>
      <c r="DO28" s="137" t="s">
        <v>7196</v>
      </c>
      <c r="DP28" s="137" t="s">
        <v>7196</v>
      </c>
      <c r="DQ28" s="137" t="s">
        <v>315</v>
      </c>
      <c r="DR28" s="137" t="s">
        <v>315</v>
      </c>
      <c r="DS28" s="137" t="s">
        <v>7196</v>
      </c>
      <c r="DT28" s="137" t="s">
        <v>7196</v>
      </c>
      <c r="DU28" s="137" t="s">
        <v>315</v>
      </c>
      <c r="DV28" s="137" t="s">
        <v>315</v>
      </c>
      <c r="DW28" s="137" t="s">
        <v>7196</v>
      </c>
      <c r="DX28" s="137" t="s">
        <v>7196</v>
      </c>
      <c r="DY28" s="137" t="s">
        <v>315</v>
      </c>
      <c r="DZ28" s="137" t="s">
        <v>315</v>
      </c>
      <c r="EA28" s="137" t="s">
        <v>7196</v>
      </c>
      <c r="EB28" s="137" t="s">
        <v>7196</v>
      </c>
      <c r="EC28" s="137" t="s">
        <v>315</v>
      </c>
      <c r="ED28" s="137" t="s">
        <v>315</v>
      </c>
      <c r="EE28" s="137" t="s">
        <v>7196</v>
      </c>
      <c r="EF28" s="137" t="s">
        <v>7196</v>
      </c>
      <c r="EG28" s="137" t="s">
        <v>315</v>
      </c>
      <c r="EH28" s="137" t="s">
        <v>315</v>
      </c>
      <c r="EI28" s="137" t="s">
        <v>7196</v>
      </c>
      <c r="EJ28" s="137" t="s">
        <v>7196</v>
      </c>
      <c r="EK28" s="137" t="s">
        <v>315</v>
      </c>
      <c r="EL28" s="137" t="s">
        <v>315</v>
      </c>
      <c r="EM28" s="137" t="s">
        <v>7196</v>
      </c>
      <c r="EN28" s="137" t="s">
        <v>7196</v>
      </c>
    </row>
    <row r="29" spans="2:144" s="138" customFormat="1" ht="15" customHeight="1">
      <c r="B29" s="321" t="s">
        <v>7842</v>
      </c>
      <c r="C29" s="150" t="s">
        <v>6904</v>
      </c>
      <c r="D29" s="133">
        <v>801</v>
      </c>
      <c r="E29" s="511" t="str">
        <f t="shared" si="1"/>
        <v>1FE19L1797H0H</v>
      </c>
      <c r="F29" s="512" t="s">
        <v>3274</v>
      </c>
      <c r="G29" s="217" t="s">
        <v>7249</v>
      </c>
      <c r="H29" s="115"/>
      <c r="I29" s="514" t="s">
        <v>7921</v>
      </c>
      <c r="J29" s="218" t="s">
        <v>7738</v>
      </c>
      <c r="K29" s="151" t="s">
        <v>7362</v>
      </c>
      <c r="L29" s="151" t="s">
        <v>7360</v>
      </c>
      <c r="M29" s="151" t="s">
        <v>7361</v>
      </c>
      <c r="N29" s="84" t="s">
        <v>3275</v>
      </c>
      <c r="O29" s="111">
        <v>0.02</v>
      </c>
      <c r="P29" s="111"/>
      <c r="Q29" s="137" t="s">
        <v>7196</v>
      </c>
      <c r="R29" s="137" t="s">
        <v>7196</v>
      </c>
      <c r="S29" s="137" t="s">
        <v>315</v>
      </c>
      <c r="T29" s="137" t="s">
        <v>315</v>
      </c>
      <c r="U29" s="137" t="s">
        <v>7196</v>
      </c>
      <c r="V29" s="137" t="s">
        <v>7196</v>
      </c>
      <c r="W29" s="137" t="s">
        <v>315</v>
      </c>
      <c r="X29" s="137" t="s">
        <v>315</v>
      </c>
      <c r="Y29" s="137" t="s">
        <v>7196</v>
      </c>
      <c r="Z29" s="137" t="s">
        <v>7196</v>
      </c>
      <c r="AA29" s="137" t="s">
        <v>315</v>
      </c>
      <c r="AB29" s="137" t="s">
        <v>315</v>
      </c>
      <c r="AC29" s="137" t="s">
        <v>7196</v>
      </c>
      <c r="AD29" s="137" t="s">
        <v>7196</v>
      </c>
      <c r="AE29" s="137" t="s">
        <v>315</v>
      </c>
      <c r="AF29" s="137" t="s">
        <v>315</v>
      </c>
      <c r="AG29" s="137" t="s">
        <v>7196</v>
      </c>
      <c r="AH29" s="137" t="s">
        <v>7196</v>
      </c>
      <c r="AI29" s="137" t="s">
        <v>315</v>
      </c>
      <c r="AJ29" s="137" t="s">
        <v>315</v>
      </c>
      <c r="AK29" s="137" t="s">
        <v>7196</v>
      </c>
      <c r="AL29" s="137" t="s">
        <v>7196</v>
      </c>
      <c r="AM29" s="137" t="s">
        <v>315</v>
      </c>
      <c r="AN29" s="137" t="s">
        <v>315</v>
      </c>
      <c r="AO29" s="137" t="s">
        <v>7196</v>
      </c>
      <c r="AP29" s="137" t="s">
        <v>7196</v>
      </c>
      <c r="AQ29" s="137" t="s">
        <v>315</v>
      </c>
      <c r="AR29" s="137" t="s">
        <v>315</v>
      </c>
      <c r="AS29" s="137" t="s">
        <v>7196</v>
      </c>
      <c r="AT29" s="137" t="s">
        <v>7196</v>
      </c>
      <c r="AU29" s="137" t="s">
        <v>315</v>
      </c>
      <c r="AV29" s="137" t="s">
        <v>315</v>
      </c>
      <c r="AW29" s="137" t="s">
        <v>7196</v>
      </c>
      <c r="AX29" s="137" t="s">
        <v>7196</v>
      </c>
      <c r="AY29" s="137" t="s">
        <v>315</v>
      </c>
      <c r="AZ29" s="137" t="s">
        <v>315</v>
      </c>
      <c r="BA29" s="137" t="s">
        <v>7196</v>
      </c>
      <c r="BB29" s="137" t="s">
        <v>7196</v>
      </c>
      <c r="BC29" s="137" t="s">
        <v>315</v>
      </c>
      <c r="BD29" s="137" t="s">
        <v>315</v>
      </c>
      <c r="BE29" s="137" t="s">
        <v>7196</v>
      </c>
      <c r="BF29" s="137" t="s">
        <v>7196</v>
      </c>
      <c r="BG29" s="137" t="s">
        <v>315</v>
      </c>
      <c r="BH29" s="137" t="s">
        <v>315</v>
      </c>
      <c r="BI29" s="137" t="s">
        <v>7196</v>
      </c>
      <c r="BJ29" s="137" t="s">
        <v>7196</v>
      </c>
      <c r="BK29" s="137" t="s">
        <v>315</v>
      </c>
      <c r="BL29" s="137" t="s">
        <v>315</v>
      </c>
      <c r="BM29" s="137" t="s">
        <v>7196</v>
      </c>
      <c r="BN29" s="137" t="s">
        <v>7196</v>
      </c>
      <c r="BO29" s="137" t="s">
        <v>315</v>
      </c>
      <c r="BP29" s="137" t="s">
        <v>315</v>
      </c>
      <c r="BQ29" s="137" t="s">
        <v>7196</v>
      </c>
      <c r="BR29" s="137" t="s">
        <v>7196</v>
      </c>
      <c r="BS29" s="137" t="s">
        <v>315</v>
      </c>
      <c r="BT29" s="137" t="s">
        <v>315</v>
      </c>
      <c r="BU29" s="137" t="s">
        <v>7196</v>
      </c>
      <c r="BV29" s="137" t="s">
        <v>7196</v>
      </c>
      <c r="BW29" s="137" t="s">
        <v>315</v>
      </c>
      <c r="BX29" s="137" t="s">
        <v>315</v>
      </c>
      <c r="BY29" s="137" t="s">
        <v>7196</v>
      </c>
      <c r="BZ29" s="137" t="s">
        <v>7196</v>
      </c>
      <c r="CA29" s="137" t="s">
        <v>315</v>
      </c>
      <c r="CB29" s="137" t="s">
        <v>315</v>
      </c>
      <c r="CC29" s="137" t="s">
        <v>7196</v>
      </c>
      <c r="CD29" s="137" t="s">
        <v>7196</v>
      </c>
      <c r="CE29" s="137" t="s">
        <v>315</v>
      </c>
      <c r="CF29" s="137" t="s">
        <v>315</v>
      </c>
      <c r="CG29" s="137" t="s">
        <v>7196</v>
      </c>
      <c r="CH29" s="137" t="s">
        <v>7196</v>
      </c>
      <c r="CI29" s="137" t="s">
        <v>315</v>
      </c>
      <c r="CJ29" s="137" t="s">
        <v>315</v>
      </c>
      <c r="CK29" s="137" t="s">
        <v>7196</v>
      </c>
      <c r="CL29" s="137" t="s">
        <v>7196</v>
      </c>
      <c r="CM29" s="137" t="s">
        <v>315</v>
      </c>
      <c r="CN29" s="137" t="s">
        <v>315</v>
      </c>
      <c r="CO29" s="137" t="s">
        <v>7196</v>
      </c>
      <c r="CP29" s="137" t="s">
        <v>7196</v>
      </c>
      <c r="CQ29" s="137" t="s">
        <v>315</v>
      </c>
      <c r="CR29" s="137" t="s">
        <v>315</v>
      </c>
      <c r="CS29" s="137" t="s">
        <v>7196</v>
      </c>
      <c r="CT29" s="137" t="s">
        <v>7196</v>
      </c>
      <c r="CU29" s="137" t="s">
        <v>315</v>
      </c>
      <c r="CV29" s="137" t="s">
        <v>315</v>
      </c>
      <c r="CW29" s="137" t="s">
        <v>7196</v>
      </c>
      <c r="CX29" s="137" t="s">
        <v>7196</v>
      </c>
      <c r="CY29" s="137" t="s">
        <v>315</v>
      </c>
      <c r="CZ29" s="137" t="s">
        <v>315</v>
      </c>
      <c r="DA29" s="137" t="s">
        <v>7196</v>
      </c>
      <c r="DB29" s="137" t="s">
        <v>7196</v>
      </c>
      <c r="DC29" s="137" t="s">
        <v>315</v>
      </c>
      <c r="DD29" s="137" t="s">
        <v>315</v>
      </c>
      <c r="DE29" s="137" t="s">
        <v>7196</v>
      </c>
      <c r="DF29" s="137" t="s">
        <v>7196</v>
      </c>
      <c r="DG29" s="137" t="s">
        <v>315</v>
      </c>
      <c r="DH29" s="137" t="s">
        <v>315</v>
      </c>
      <c r="DI29" s="137" t="s">
        <v>7196</v>
      </c>
      <c r="DJ29" s="137" t="s">
        <v>7196</v>
      </c>
      <c r="DK29" s="137" t="s">
        <v>315</v>
      </c>
      <c r="DL29" s="137" t="s">
        <v>315</v>
      </c>
      <c r="DM29" s="137" t="s">
        <v>7196</v>
      </c>
      <c r="DN29" s="137" t="s">
        <v>7196</v>
      </c>
      <c r="DO29" s="137" t="s">
        <v>315</v>
      </c>
      <c r="DP29" s="137" t="s">
        <v>315</v>
      </c>
      <c r="DQ29" s="137" t="s">
        <v>7196</v>
      </c>
      <c r="DR29" s="137" t="s">
        <v>7196</v>
      </c>
      <c r="DS29" s="137" t="s">
        <v>315</v>
      </c>
      <c r="DT29" s="137" t="s">
        <v>315</v>
      </c>
      <c r="DU29" s="137" t="s">
        <v>7196</v>
      </c>
      <c r="DV29" s="137" t="s">
        <v>7196</v>
      </c>
      <c r="DW29" s="137" t="s">
        <v>315</v>
      </c>
      <c r="DX29" s="137" t="s">
        <v>315</v>
      </c>
      <c r="DY29" s="137" t="s">
        <v>7196</v>
      </c>
      <c r="DZ29" s="137" t="s">
        <v>7196</v>
      </c>
      <c r="EA29" s="137" t="s">
        <v>315</v>
      </c>
      <c r="EB29" s="137" t="s">
        <v>315</v>
      </c>
      <c r="EC29" s="137" t="s">
        <v>7196</v>
      </c>
      <c r="ED29" s="137" t="s">
        <v>7196</v>
      </c>
      <c r="EE29" s="137" t="s">
        <v>315</v>
      </c>
      <c r="EF29" s="137" t="s">
        <v>315</v>
      </c>
      <c r="EG29" s="137" t="s">
        <v>7196</v>
      </c>
      <c r="EH29" s="137" t="s">
        <v>7196</v>
      </c>
      <c r="EI29" s="137" t="s">
        <v>315</v>
      </c>
      <c r="EJ29" s="137" t="s">
        <v>315</v>
      </c>
      <c r="EK29" s="137" t="s">
        <v>7196</v>
      </c>
      <c r="EL29" s="137" t="s">
        <v>7196</v>
      </c>
      <c r="EM29" s="137" t="s">
        <v>315</v>
      </c>
      <c r="EN29" s="137" t="s">
        <v>315</v>
      </c>
    </row>
    <row r="30" spans="2:144" s="138" customFormat="1" ht="15" customHeight="1">
      <c r="B30" s="324" t="s">
        <v>7951</v>
      </c>
      <c r="C30" s="150" t="s">
        <v>6904</v>
      </c>
      <c r="D30" s="133">
        <v>900</v>
      </c>
      <c r="E30" s="511" t="str">
        <f t="shared" si="1"/>
        <v>1FE19L1909D0D</v>
      </c>
      <c r="F30" s="512" t="s">
        <v>3356</v>
      </c>
      <c r="G30" s="217" t="s">
        <v>7068</v>
      </c>
      <c r="H30" s="115"/>
      <c r="I30" s="514" t="s">
        <v>8101</v>
      </c>
      <c r="J30" s="218" t="s">
        <v>7363</v>
      </c>
      <c r="K30" s="156" t="s">
        <v>7364</v>
      </c>
      <c r="L30" s="139" t="s">
        <v>7365</v>
      </c>
      <c r="M30" s="139" t="s">
        <v>7366</v>
      </c>
      <c r="N30" s="84" t="s">
        <v>3357</v>
      </c>
      <c r="O30" s="111">
        <v>0.65</v>
      </c>
      <c r="P30" s="111"/>
      <c r="Q30" s="137" t="s">
        <v>7196</v>
      </c>
      <c r="R30" s="137" t="s">
        <v>7196</v>
      </c>
      <c r="S30" s="137" t="s">
        <v>7196</v>
      </c>
      <c r="T30" s="137" t="s">
        <v>7196</v>
      </c>
      <c r="U30" s="137" t="s">
        <v>315</v>
      </c>
      <c r="V30" s="137" t="s">
        <v>315</v>
      </c>
      <c r="W30" s="137" t="s">
        <v>315</v>
      </c>
      <c r="X30" s="137" t="s">
        <v>315</v>
      </c>
      <c r="Y30" s="137" t="s">
        <v>7196</v>
      </c>
      <c r="Z30" s="137" t="s">
        <v>7196</v>
      </c>
      <c r="AA30" s="137" t="s">
        <v>7196</v>
      </c>
      <c r="AB30" s="137" t="s">
        <v>7196</v>
      </c>
      <c r="AC30" s="137" t="s">
        <v>315</v>
      </c>
      <c r="AD30" s="137" t="s">
        <v>315</v>
      </c>
      <c r="AE30" s="137" t="s">
        <v>315</v>
      </c>
      <c r="AF30" s="137" t="s">
        <v>315</v>
      </c>
      <c r="AG30" s="137" t="s">
        <v>7196</v>
      </c>
      <c r="AH30" s="137" t="s">
        <v>7196</v>
      </c>
      <c r="AI30" s="137" t="s">
        <v>7196</v>
      </c>
      <c r="AJ30" s="137" t="s">
        <v>7196</v>
      </c>
      <c r="AK30" s="137" t="s">
        <v>315</v>
      </c>
      <c r="AL30" s="137" t="s">
        <v>315</v>
      </c>
      <c r="AM30" s="137" t="s">
        <v>315</v>
      </c>
      <c r="AN30" s="137" t="s">
        <v>315</v>
      </c>
      <c r="AO30" s="137" t="s">
        <v>7196</v>
      </c>
      <c r="AP30" s="137" t="s">
        <v>7196</v>
      </c>
      <c r="AQ30" s="137" t="s">
        <v>7196</v>
      </c>
      <c r="AR30" s="137" t="s">
        <v>7196</v>
      </c>
      <c r="AS30" s="137" t="s">
        <v>315</v>
      </c>
      <c r="AT30" s="137" t="s">
        <v>315</v>
      </c>
      <c r="AU30" s="137" t="s">
        <v>315</v>
      </c>
      <c r="AV30" s="137" t="s">
        <v>315</v>
      </c>
      <c r="AW30" s="137" t="s">
        <v>7196</v>
      </c>
      <c r="AX30" s="137" t="s">
        <v>7196</v>
      </c>
      <c r="AY30" s="137" t="s">
        <v>7196</v>
      </c>
      <c r="AZ30" s="137" t="s">
        <v>7196</v>
      </c>
      <c r="BA30" s="137" t="s">
        <v>315</v>
      </c>
      <c r="BB30" s="137" t="s">
        <v>315</v>
      </c>
      <c r="BC30" s="137" t="s">
        <v>315</v>
      </c>
      <c r="BD30" s="137" t="s">
        <v>315</v>
      </c>
      <c r="BE30" s="137" t="s">
        <v>7196</v>
      </c>
      <c r="BF30" s="137" t="s">
        <v>7196</v>
      </c>
      <c r="BG30" s="137" t="s">
        <v>7196</v>
      </c>
      <c r="BH30" s="137" t="s">
        <v>7196</v>
      </c>
      <c r="BI30" s="137" t="s">
        <v>315</v>
      </c>
      <c r="BJ30" s="137" t="s">
        <v>315</v>
      </c>
      <c r="BK30" s="137" t="s">
        <v>315</v>
      </c>
      <c r="BL30" s="137" t="s">
        <v>315</v>
      </c>
      <c r="BM30" s="137" t="s">
        <v>7196</v>
      </c>
      <c r="BN30" s="137" t="s">
        <v>7196</v>
      </c>
      <c r="BO30" s="137" t="s">
        <v>7196</v>
      </c>
      <c r="BP30" s="137" t="s">
        <v>7196</v>
      </c>
      <c r="BQ30" s="137" t="s">
        <v>315</v>
      </c>
      <c r="BR30" s="137" t="s">
        <v>315</v>
      </c>
      <c r="BS30" s="137" t="s">
        <v>315</v>
      </c>
      <c r="BT30" s="137" t="s">
        <v>315</v>
      </c>
      <c r="BU30" s="137" t="s">
        <v>7196</v>
      </c>
      <c r="BV30" s="137" t="s">
        <v>7196</v>
      </c>
      <c r="BW30" s="137" t="s">
        <v>7196</v>
      </c>
      <c r="BX30" s="137" t="s">
        <v>7196</v>
      </c>
      <c r="BY30" s="137" t="s">
        <v>315</v>
      </c>
      <c r="BZ30" s="137" t="s">
        <v>315</v>
      </c>
      <c r="CA30" s="137" t="s">
        <v>315</v>
      </c>
      <c r="CB30" s="137" t="s">
        <v>315</v>
      </c>
      <c r="CC30" s="137" t="s">
        <v>7196</v>
      </c>
      <c r="CD30" s="137" t="s">
        <v>7196</v>
      </c>
      <c r="CE30" s="137" t="s">
        <v>7196</v>
      </c>
      <c r="CF30" s="137" t="s">
        <v>7196</v>
      </c>
      <c r="CG30" s="137" t="s">
        <v>315</v>
      </c>
      <c r="CH30" s="137" t="s">
        <v>315</v>
      </c>
      <c r="CI30" s="137" t="s">
        <v>315</v>
      </c>
      <c r="CJ30" s="137" t="s">
        <v>315</v>
      </c>
      <c r="CK30" s="137" t="s">
        <v>7196</v>
      </c>
      <c r="CL30" s="137" t="s">
        <v>7196</v>
      </c>
      <c r="CM30" s="137" t="s">
        <v>7196</v>
      </c>
      <c r="CN30" s="137" t="s">
        <v>7196</v>
      </c>
      <c r="CO30" s="137" t="s">
        <v>315</v>
      </c>
      <c r="CP30" s="137" t="s">
        <v>315</v>
      </c>
      <c r="CQ30" s="137" t="s">
        <v>315</v>
      </c>
      <c r="CR30" s="137" t="s">
        <v>315</v>
      </c>
      <c r="CS30" s="137" t="s">
        <v>7196</v>
      </c>
      <c r="CT30" s="137" t="s">
        <v>7196</v>
      </c>
      <c r="CU30" s="137" t="s">
        <v>7196</v>
      </c>
      <c r="CV30" s="137" t="s">
        <v>7196</v>
      </c>
      <c r="CW30" s="137" t="s">
        <v>315</v>
      </c>
      <c r="CX30" s="137" t="s">
        <v>315</v>
      </c>
      <c r="CY30" s="137" t="s">
        <v>315</v>
      </c>
      <c r="CZ30" s="137" t="s">
        <v>315</v>
      </c>
      <c r="DA30" s="137" t="s">
        <v>7196</v>
      </c>
      <c r="DB30" s="137" t="s">
        <v>7196</v>
      </c>
      <c r="DC30" s="137" t="s">
        <v>7196</v>
      </c>
      <c r="DD30" s="137" t="s">
        <v>7196</v>
      </c>
      <c r="DE30" s="137" t="s">
        <v>315</v>
      </c>
      <c r="DF30" s="137" t="s">
        <v>315</v>
      </c>
      <c r="DG30" s="137" t="s">
        <v>315</v>
      </c>
      <c r="DH30" s="137" t="s">
        <v>315</v>
      </c>
      <c r="DI30" s="137" t="s">
        <v>7196</v>
      </c>
      <c r="DJ30" s="137" t="s">
        <v>7196</v>
      </c>
      <c r="DK30" s="137" t="s">
        <v>7196</v>
      </c>
      <c r="DL30" s="137" t="s">
        <v>7196</v>
      </c>
      <c r="DM30" s="137" t="s">
        <v>315</v>
      </c>
      <c r="DN30" s="137" t="s">
        <v>315</v>
      </c>
      <c r="DO30" s="137" t="s">
        <v>315</v>
      </c>
      <c r="DP30" s="137" t="s">
        <v>315</v>
      </c>
      <c r="DQ30" s="137" t="s">
        <v>7196</v>
      </c>
      <c r="DR30" s="137" t="s">
        <v>7196</v>
      </c>
      <c r="DS30" s="137" t="s">
        <v>7196</v>
      </c>
      <c r="DT30" s="137" t="s">
        <v>7196</v>
      </c>
      <c r="DU30" s="137" t="s">
        <v>315</v>
      </c>
      <c r="DV30" s="137" t="s">
        <v>315</v>
      </c>
      <c r="DW30" s="137" t="s">
        <v>315</v>
      </c>
      <c r="DX30" s="137" t="s">
        <v>315</v>
      </c>
      <c r="DY30" s="137" t="s">
        <v>7196</v>
      </c>
      <c r="DZ30" s="137" t="s">
        <v>7196</v>
      </c>
      <c r="EA30" s="137" t="s">
        <v>7196</v>
      </c>
      <c r="EB30" s="137" t="s">
        <v>7196</v>
      </c>
      <c r="EC30" s="137" t="s">
        <v>315</v>
      </c>
      <c r="ED30" s="137" t="s">
        <v>315</v>
      </c>
      <c r="EE30" s="137" t="s">
        <v>315</v>
      </c>
      <c r="EF30" s="137" t="s">
        <v>315</v>
      </c>
      <c r="EG30" s="137" t="s">
        <v>7196</v>
      </c>
      <c r="EH30" s="137" t="s">
        <v>7196</v>
      </c>
      <c r="EI30" s="137" t="s">
        <v>7196</v>
      </c>
      <c r="EJ30" s="137" t="s">
        <v>7196</v>
      </c>
      <c r="EK30" s="137" t="s">
        <v>315</v>
      </c>
      <c r="EL30" s="137" t="s">
        <v>315</v>
      </c>
      <c r="EM30" s="137" t="s">
        <v>315</v>
      </c>
      <c r="EN30" s="137" t="s">
        <v>315</v>
      </c>
    </row>
    <row r="31" spans="2:144">
      <c r="D31" s="83"/>
      <c r="E31" s="83"/>
      <c r="F31" s="83"/>
      <c r="G31" s="83"/>
      <c r="H31" s="83"/>
      <c r="I31" s="83"/>
      <c r="J31" s="83"/>
      <c r="AO31" s="155"/>
      <c r="AP31" s="155"/>
      <c r="BU31" s="155"/>
      <c r="BV31" s="155"/>
      <c r="DA31" s="186"/>
      <c r="DB31" s="186"/>
      <c r="EG31" s="186"/>
      <c r="EH31" s="186"/>
    </row>
    <row r="32" spans="2:144" ht="15" customHeight="1">
      <c r="B32" s="148"/>
      <c r="F32" s="52" t="s">
        <v>7252</v>
      </c>
    </row>
    <row r="33" ht="15" customHeight="1"/>
  </sheetData>
  <mergeCells count="3">
    <mergeCell ref="K12:K13"/>
    <mergeCell ref="L12:L13"/>
    <mergeCell ref="M12:M13"/>
  </mergeCell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AM29"/>
  <sheetViews>
    <sheetView zoomScale="70" zoomScaleNormal="70" workbookViewId="0">
      <selection activeCell="AG8" sqref="AG8"/>
    </sheetView>
  </sheetViews>
  <sheetFormatPr baseColWidth="10" defaultColWidth="14.5703125" defaultRowHeight="15" outlineLevelCol="1"/>
  <cols>
    <col min="1" max="1" width="9.140625" style="52" customWidth="1"/>
    <col min="2" max="2" width="17.85546875" style="52" customWidth="1"/>
    <col min="3" max="3" width="10.7109375" style="52" customWidth="1"/>
    <col min="4" max="4" width="9.85546875" style="52" customWidth="1"/>
    <col min="5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6.5703125" style="52" customWidth="1"/>
    <col min="11" max="11" width="32" style="52" hidden="1" customWidth="1" outlineLevel="1"/>
    <col min="12" max="13" width="24.7109375" style="52" hidden="1" customWidth="1" outlineLevel="1"/>
    <col min="14" max="14" width="33.5703125" style="52" customWidth="1" collapsed="1"/>
    <col min="15" max="15" width="9" style="52" customWidth="1"/>
    <col min="16" max="16" width="8" style="52" customWidth="1"/>
    <col min="17" max="32" width="3.7109375" style="52" customWidth="1"/>
    <col min="33" max="261" width="9.140625" style="52" customWidth="1"/>
    <col min="262" max="262" width="14.5703125" style="52"/>
    <col min="263" max="263" width="9.140625" style="52" customWidth="1"/>
    <col min="264" max="264" width="14.5703125" style="52" customWidth="1"/>
    <col min="265" max="265" width="10.7109375" style="52" customWidth="1"/>
    <col min="266" max="266" width="25" style="52" customWidth="1"/>
    <col min="267" max="268" width="10.5703125" style="52" customWidth="1"/>
    <col min="269" max="270" width="15.7109375" style="52" customWidth="1"/>
    <col min="271" max="271" width="9.140625" style="52" customWidth="1"/>
    <col min="272" max="275" width="4.7109375" style="52" customWidth="1"/>
    <col min="276" max="517" width="9.140625" style="52" customWidth="1"/>
    <col min="518" max="518" width="14.5703125" style="52"/>
    <col min="519" max="519" width="9.140625" style="52" customWidth="1"/>
    <col min="520" max="520" width="14.5703125" style="52" customWidth="1"/>
    <col min="521" max="521" width="10.7109375" style="52" customWidth="1"/>
    <col min="522" max="522" width="25" style="52" customWidth="1"/>
    <col min="523" max="524" width="10.5703125" style="52" customWidth="1"/>
    <col min="525" max="526" width="15.7109375" style="52" customWidth="1"/>
    <col min="527" max="527" width="9.140625" style="52" customWidth="1"/>
    <col min="528" max="531" width="4.7109375" style="52" customWidth="1"/>
    <col min="532" max="773" width="9.140625" style="52" customWidth="1"/>
    <col min="774" max="774" width="14.5703125" style="52"/>
    <col min="775" max="775" width="9.140625" style="52" customWidth="1"/>
    <col min="776" max="776" width="14.5703125" style="52" customWidth="1"/>
    <col min="777" max="777" width="10.7109375" style="52" customWidth="1"/>
    <col min="778" max="778" width="25" style="52" customWidth="1"/>
    <col min="779" max="780" width="10.5703125" style="52" customWidth="1"/>
    <col min="781" max="782" width="15.7109375" style="52" customWidth="1"/>
    <col min="783" max="783" width="9.140625" style="52" customWidth="1"/>
    <col min="784" max="787" width="4.7109375" style="52" customWidth="1"/>
    <col min="788" max="1029" width="9.140625" style="52" customWidth="1"/>
    <col min="1030" max="1030" width="14.5703125" style="52"/>
    <col min="1031" max="1031" width="9.140625" style="52" customWidth="1"/>
    <col min="1032" max="1032" width="14.5703125" style="52" customWidth="1"/>
    <col min="1033" max="1033" width="10.7109375" style="52" customWidth="1"/>
    <col min="1034" max="1034" width="25" style="52" customWidth="1"/>
    <col min="1035" max="1036" width="10.5703125" style="52" customWidth="1"/>
    <col min="1037" max="1038" width="15.7109375" style="52" customWidth="1"/>
    <col min="1039" max="1039" width="9.140625" style="52" customWidth="1"/>
    <col min="1040" max="1043" width="4.7109375" style="52" customWidth="1"/>
    <col min="1044" max="1285" width="9.140625" style="52" customWidth="1"/>
    <col min="1286" max="1286" width="14.5703125" style="52"/>
    <col min="1287" max="1287" width="9.140625" style="52" customWidth="1"/>
    <col min="1288" max="1288" width="14.5703125" style="52" customWidth="1"/>
    <col min="1289" max="1289" width="10.7109375" style="52" customWidth="1"/>
    <col min="1290" max="1290" width="25" style="52" customWidth="1"/>
    <col min="1291" max="1292" width="10.5703125" style="52" customWidth="1"/>
    <col min="1293" max="1294" width="15.7109375" style="52" customWidth="1"/>
    <col min="1295" max="1295" width="9.140625" style="52" customWidth="1"/>
    <col min="1296" max="1299" width="4.7109375" style="52" customWidth="1"/>
    <col min="1300" max="1541" width="9.140625" style="52" customWidth="1"/>
    <col min="1542" max="1542" width="14.5703125" style="52"/>
    <col min="1543" max="1543" width="9.140625" style="52" customWidth="1"/>
    <col min="1544" max="1544" width="14.5703125" style="52" customWidth="1"/>
    <col min="1545" max="1545" width="10.7109375" style="52" customWidth="1"/>
    <col min="1546" max="1546" width="25" style="52" customWidth="1"/>
    <col min="1547" max="1548" width="10.5703125" style="52" customWidth="1"/>
    <col min="1549" max="1550" width="15.7109375" style="52" customWidth="1"/>
    <col min="1551" max="1551" width="9.140625" style="52" customWidth="1"/>
    <col min="1552" max="1555" width="4.7109375" style="52" customWidth="1"/>
    <col min="1556" max="1797" width="9.140625" style="52" customWidth="1"/>
    <col min="1798" max="1798" width="14.5703125" style="52"/>
    <col min="1799" max="1799" width="9.140625" style="52" customWidth="1"/>
    <col min="1800" max="1800" width="14.5703125" style="52" customWidth="1"/>
    <col min="1801" max="1801" width="10.7109375" style="52" customWidth="1"/>
    <col min="1802" max="1802" width="25" style="52" customWidth="1"/>
    <col min="1803" max="1804" width="10.5703125" style="52" customWidth="1"/>
    <col min="1805" max="1806" width="15.7109375" style="52" customWidth="1"/>
    <col min="1807" max="1807" width="9.140625" style="52" customWidth="1"/>
    <col min="1808" max="1811" width="4.7109375" style="52" customWidth="1"/>
    <col min="1812" max="2053" width="9.140625" style="52" customWidth="1"/>
    <col min="2054" max="2054" width="14.5703125" style="52"/>
    <col min="2055" max="2055" width="9.140625" style="52" customWidth="1"/>
    <col min="2056" max="2056" width="14.5703125" style="52" customWidth="1"/>
    <col min="2057" max="2057" width="10.7109375" style="52" customWidth="1"/>
    <col min="2058" max="2058" width="25" style="52" customWidth="1"/>
    <col min="2059" max="2060" width="10.5703125" style="52" customWidth="1"/>
    <col min="2061" max="2062" width="15.7109375" style="52" customWidth="1"/>
    <col min="2063" max="2063" width="9.140625" style="52" customWidth="1"/>
    <col min="2064" max="2067" width="4.7109375" style="52" customWidth="1"/>
    <col min="2068" max="2309" width="9.140625" style="52" customWidth="1"/>
    <col min="2310" max="2310" width="14.5703125" style="52"/>
    <col min="2311" max="2311" width="9.140625" style="52" customWidth="1"/>
    <col min="2312" max="2312" width="14.5703125" style="52" customWidth="1"/>
    <col min="2313" max="2313" width="10.7109375" style="52" customWidth="1"/>
    <col min="2314" max="2314" width="25" style="52" customWidth="1"/>
    <col min="2315" max="2316" width="10.5703125" style="52" customWidth="1"/>
    <col min="2317" max="2318" width="15.7109375" style="52" customWidth="1"/>
    <col min="2319" max="2319" width="9.140625" style="52" customWidth="1"/>
    <col min="2320" max="2323" width="4.7109375" style="52" customWidth="1"/>
    <col min="2324" max="2565" width="9.140625" style="52" customWidth="1"/>
    <col min="2566" max="2566" width="14.5703125" style="52"/>
    <col min="2567" max="2567" width="9.140625" style="52" customWidth="1"/>
    <col min="2568" max="2568" width="14.5703125" style="52" customWidth="1"/>
    <col min="2569" max="2569" width="10.7109375" style="52" customWidth="1"/>
    <col min="2570" max="2570" width="25" style="52" customWidth="1"/>
    <col min="2571" max="2572" width="10.5703125" style="52" customWidth="1"/>
    <col min="2573" max="2574" width="15.7109375" style="52" customWidth="1"/>
    <col min="2575" max="2575" width="9.140625" style="52" customWidth="1"/>
    <col min="2576" max="2579" width="4.7109375" style="52" customWidth="1"/>
    <col min="2580" max="2821" width="9.140625" style="52" customWidth="1"/>
    <col min="2822" max="2822" width="14.5703125" style="52"/>
    <col min="2823" max="2823" width="9.140625" style="52" customWidth="1"/>
    <col min="2824" max="2824" width="14.5703125" style="52" customWidth="1"/>
    <col min="2825" max="2825" width="10.7109375" style="52" customWidth="1"/>
    <col min="2826" max="2826" width="25" style="52" customWidth="1"/>
    <col min="2827" max="2828" width="10.5703125" style="52" customWidth="1"/>
    <col min="2829" max="2830" width="15.7109375" style="52" customWidth="1"/>
    <col min="2831" max="2831" width="9.140625" style="52" customWidth="1"/>
    <col min="2832" max="2835" width="4.7109375" style="52" customWidth="1"/>
    <col min="2836" max="3077" width="9.140625" style="52" customWidth="1"/>
    <col min="3078" max="3078" width="14.5703125" style="52"/>
    <col min="3079" max="3079" width="9.140625" style="52" customWidth="1"/>
    <col min="3080" max="3080" width="14.5703125" style="52" customWidth="1"/>
    <col min="3081" max="3081" width="10.7109375" style="52" customWidth="1"/>
    <col min="3082" max="3082" width="25" style="52" customWidth="1"/>
    <col min="3083" max="3084" width="10.5703125" style="52" customWidth="1"/>
    <col min="3085" max="3086" width="15.7109375" style="52" customWidth="1"/>
    <col min="3087" max="3087" width="9.140625" style="52" customWidth="1"/>
    <col min="3088" max="3091" width="4.7109375" style="52" customWidth="1"/>
    <col min="3092" max="3333" width="9.140625" style="52" customWidth="1"/>
    <col min="3334" max="3334" width="14.5703125" style="52"/>
    <col min="3335" max="3335" width="9.140625" style="52" customWidth="1"/>
    <col min="3336" max="3336" width="14.5703125" style="52" customWidth="1"/>
    <col min="3337" max="3337" width="10.7109375" style="52" customWidth="1"/>
    <col min="3338" max="3338" width="25" style="52" customWidth="1"/>
    <col min="3339" max="3340" width="10.5703125" style="52" customWidth="1"/>
    <col min="3341" max="3342" width="15.7109375" style="52" customWidth="1"/>
    <col min="3343" max="3343" width="9.140625" style="52" customWidth="1"/>
    <col min="3344" max="3347" width="4.7109375" style="52" customWidth="1"/>
    <col min="3348" max="3589" width="9.140625" style="52" customWidth="1"/>
    <col min="3590" max="3590" width="14.5703125" style="52"/>
    <col min="3591" max="3591" width="9.140625" style="52" customWidth="1"/>
    <col min="3592" max="3592" width="14.5703125" style="52" customWidth="1"/>
    <col min="3593" max="3593" width="10.7109375" style="52" customWidth="1"/>
    <col min="3594" max="3594" width="25" style="52" customWidth="1"/>
    <col min="3595" max="3596" width="10.5703125" style="52" customWidth="1"/>
    <col min="3597" max="3598" width="15.7109375" style="52" customWidth="1"/>
    <col min="3599" max="3599" width="9.140625" style="52" customWidth="1"/>
    <col min="3600" max="3603" width="4.7109375" style="52" customWidth="1"/>
    <col min="3604" max="3845" width="9.140625" style="52" customWidth="1"/>
    <col min="3846" max="3846" width="14.5703125" style="52"/>
    <col min="3847" max="3847" width="9.140625" style="52" customWidth="1"/>
    <col min="3848" max="3848" width="14.5703125" style="52" customWidth="1"/>
    <col min="3849" max="3849" width="10.7109375" style="52" customWidth="1"/>
    <col min="3850" max="3850" width="25" style="52" customWidth="1"/>
    <col min="3851" max="3852" width="10.5703125" style="52" customWidth="1"/>
    <col min="3853" max="3854" width="15.7109375" style="52" customWidth="1"/>
    <col min="3855" max="3855" width="9.140625" style="52" customWidth="1"/>
    <col min="3856" max="3859" width="4.7109375" style="52" customWidth="1"/>
    <col min="3860" max="4101" width="9.140625" style="52" customWidth="1"/>
    <col min="4102" max="4102" width="14.5703125" style="52"/>
    <col min="4103" max="4103" width="9.140625" style="52" customWidth="1"/>
    <col min="4104" max="4104" width="14.5703125" style="52" customWidth="1"/>
    <col min="4105" max="4105" width="10.7109375" style="52" customWidth="1"/>
    <col min="4106" max="4106" width="25" style="52" customWidth="1"/>
    <col min="4107" max="4108" width="10.5703125" style="52" customWidth="1"/>
    <col min="4109" max="4110" width="15.7109375" style="52" customWidth="1"/>
    <col min="4111" max="4111" width="9.140625" style="52" customWidth="1"/>
    <col min="4112" max="4115" width="4.7109375" style="52" customWidth="1"/>
    <col min="4116" max="4357" width="9.140625" style="52" customWidth="1"/>
    <col min="4358" max="4358" width="14.5703125" style="52"/>
    <col min="4359" max="4359" width="9.140625" style="52" customWidth="1"/>
    <col min="4360" max="4360" width="14.5703125" style="52" customWidth="1"/>
    <col min="4361" max="4361" width="10.7109375" style="52" customWidth="1"/>
    <col min="4362" max="4362" width="25" style="52" customWidth="1"/>
    <col min="4363" max="4364" width="10.5703125" style="52" customWidth="1"/>
    <col min="4365" max="4366" width="15.7109375" style="52" customWidth="1"/>
    <col min="4367" max="4367" width="9.140625" style="52" customWidth="1"/>
    <col min="4368" max="4371" width="4.7109375" style="52" customWidth="1"/>
    <col min="4372" max="4613" width="9.140625" style="52" customWidth="1"/>
    <col min="4614" max="4614" width="14.5703125" style="52"/>
    <col min="4615" max="4615" width="9.140625" style="52" customWidth="1"/>
    <col min="4616" max="4616" width="14.5703125" style="52" customWidth="1"/>
    <col min="4617" max="4617" width="10.7109375" style="52" customWidth="1"/>
    <col min="4618" max="4618" width="25" style="52" customWidth="1"/>
    <col min="4619" max="4620" width="10.5703125" style="52" customWidth="1"/>
    <col min="4621" max="4622" width="15.7109375" style="52" customWidth="1"/>
    <col min="4623" max="4623" width="9.140625" style="52" customWidth="1"/>
    <col min="4624" max="4627" width="4.7109375" style="52" customWidth="1"/>
    <col min="4628" max="4869" width="9.140625" style="52" customWidth="1"/>
    <col min="4870" max="4870" width="14.5703125" style="52"/>
    <col min="4871" max="4871" width="9.140625" style="52" customWidth="1"/>
    <col min="4872" max="4872" width="14.5703125" style="52" customWidth="1"/>
    <col min="4873" max="4873" width="10.7109375" style="52" customWidth="1"/>
    <col min="4874" max="4874" width="25" style="52" customWidth="1"/>
    <col min="4875" max="4876" width="10.5703125" style="52" customWidth="1"/>
    <col min="4877" max="4878" width="15.7109375" style="52" customWidth="1"/>
    <col min="4879" max="4879" width="9.140625" style="52" customWidth="1"/>
    <col min="4880" max="4883" width="4.7109375" style="52" customWidth="1"/>
    <col min="4884" max="5125" width="9.140625" style="52" customWidth="1"/>
    <col min="5126" max="5126" width="14.5703125" style="52"/>
    <col min="5127" max="5127" width="9.140625" style="52" customWidth="1"/>
    <col min="5128" max="5128" width="14.5703125" style="52" customWidth="1"/>
    <col min="5129" max="5129" width="10.7109375" style="52" customWidth="1"/>
    <col min="5130" max="5130" width="25" style="52" customWidth="1"/>
    <col min="5131" max="5132" width="10.5703125" style="52" customWidth="1"/>
    <col min="5133" max="5134" width="15.7109375" style="52" customWidth="1"/>
    <col min="5135" max="5135" width="9.140625" style="52" customWidth="1"/>
    <col min="5136" max="5139" width="4.7109375" style="52" customWidth="1"/>
    <col min="5140" max="5381" width="9.140625" style="52" customWidth="1"/>
    <col min="5382" max="5382" width="14.5703125" style="52"/>
    <col min="5383" max="5383" width="9.140625" style="52" customWidth="1"/>
    <col min="5384" max="5384" width="14.5703125" style="52" customWidth="1"/>
    <col min="5385" max="5385" width="10.7109375" style="52" customWidth="1"/>
    <col min="5386" max="5386" width="25" style="52" customWidth="1"/>
    <col min="5387" max="5388" width="10.5703125" style="52" customWidth="1"/>
    <col min="5389" max="5390" width="15.7109375" style="52" customWidth="1"/>
    <col min="5391" max="5391" width="9.140625" style="52" customWidth="1"/>
    <col min="5392" max="5395" width="4.7109375" style="52" customWidth="1"/>
    <col min="5396" max="5637" width="9.140625" style="52" customWidth="1"/>
    <col min="5638" max="5638" width="14.5703125" style="52"/>
    <col min="5639" max="5639" width="9.140625" style="52" customWidth="1"/>
    <col min="5640" max="5640" width="14.5703125" style="52" customWidth="1"/>
    <col min="5641" max="5641" width="10.7109375" style="52" customWidth="1"/>
    <col min="5642" max="5642" width="25" style="52" customWidth="1"/>
    <col min="5643" max="5644" width="10.5703125" style="52" customWidth="1"/>
    <col min="5645" max="5646" width="15.7109375" style="52" customWidth="1"/>
    <col min="5647" max="5647" width="9.140625" style="52" customWidth="1"/>
    <col min="5648" max="5651" width="4.7109375" style="52" customWidth="1"/>
    <col min="5652" max="5893" width="9.140625" style="52" customWidth="1"/>
    <col min="5894" max="5894" width="14.5703125" style="52"/>
    <col min="5895" max="5895" width="9.140625" style="52" customWidth="1"/>
    <col min="5896" max="5896" width="14.5703125" style="52" customWidth="1"/>
    <col min="5897" max="5897" width="10.7109375" style="52" customWidth="1"/>
    <col min="5898" max="5898" width="25" style="52" customWidth="1"/>
    <col min="5899" max="5900" width="10.5703125" style="52" customWidth="1"/>
    <col min="5901" max="5902" width="15.7109375" style="52" customWidth="1"/>
    <col min="5903" max="5903" width="9.140625" style="52" customWidth="1"/>
    <col min="5904" max="5907" width="4.7109375" style="52" customWidth="1"/>
    <col min="5908" max="6149" width="9.140625" style="52" customWidth="1"/>
    <col min="6150" max="6150" width="14.5703125" style="52"/>
    <col min="6151" max="6151" width="9.140625" style="52" customWidth="1"/>
    <col min="6152" max="6152" width="14.5703125" style="52" customWidth="1"/>
    <col min="6153" max="6153" width="10.7109375" style="52" customWidth="1"/>
    <col min="6154" max="6154" width="25" style="52" customWidth="1"/>
    <col min="6155" max="6156" width="10.5703125" style="52" customWidth="1"/>
    <col min="6157" max="6158" width="15.7109375" style="52" customWidth="1"/>
    <col min="6159" max="6159" width="9.140625" style="52" customWidth="1"/>
    <col min="6160" max="6163" width="4.7109375" style="52" customWidth="1"/>
    <col min="6164" max="6405" width="9.140625" style="52" customWidth="1"/>
    <col min="6406" max="6406" width="14.5703125" style="52"/>
    <col min="6407" max="6407" width="9.140625" style="52" customWidth="1"/>
    <col min="6408" max="6408" width="14.5703125" style="52" customWidth="1"/>
    <col min="6409" max="6409" width="10.7109375" style="52" customWidth="1"/>
    <col min="6410" max="6410" width="25" style="52" customWidth="1"/>
    <col min="6411" max="6412" width="10.5703125" style="52" customWidth="1"/>
    <col min="6413" max="6414" width="15.7109375" style="52" customWidth="1"/>
    <col min="6415" max="6415" width="9.140625" style="52" customWidth="1"/>
    <col min="6416" max="6419" width="4.7109375" style="52" customWidth="1"/>
    <col min="6420" max="6661" width="9.140625" style="52" customWidth="1"/>
    <col min="6662" max="6662" width="14.5703125" style="52"/>
    <col min="6663" max="6663" width="9.140625" style="52" customWidth="1"/>
    <col min="6664" max="6664" width="14.5703125" style="52" customWidth="1"/>
    <col min="6665" max="6665" width="10.7109375" style="52" customWidth="1"/>
    <col min="6666" max="6666" width="25" style="52" customWidth="1"/>
    <col min="6667" max="6668" width="10.5703125" style="52" customWidth="1"/>
    <col min="6669" max="6670" width="15.7109375" style="52" customWidth="1"/>
    <col min="6671" max="6671" width="9.140625" style="52" customWidth="1"/>
    <col min="6672" max="6675" width="4.7109375" style="52" customWidth="1"/>
    <col min="6676" max="6917" width="9.140625" style="52" customWidth="1"/>
    <col min="6918" max="6918" width="14.5703125" style="52"/>
    <col min="6919" max="6919" width="9.140625" style="52" customWidth="1"/>
    <col min="6920" max="6920" width="14.5703125" style="52" customWidth="1"/>
    <col min="6921" max="6921" width="10.7109375" style="52" customWidth="1"/>
    <col min="6922" max="6922" width="25" style="52" customWidth="1"/>
    <col min="6923" max="6924" width="10.5703125" style="52" customWidth="1"/>
    <col min="6925" max="6926" width="15.7109375" style="52" customWidth="1"/>
    <col min="6927" max="6927" width="9.140625" style="52" customWidth="1"/>
    <col min="6928" max="6931" width="4.7109375" style="52" customWidth="1"/>
    <col min="6932" max="7173" width="9.140625" style="52" customWidth="1"/>
    <col min="7174" max="7174" width="14.5703125" style="52"/>
    <col min="7175" max="7175" width="9.140625" style="52" customWidth="1"/>
    <col min="7176" max="7176" width="14.5703125" style="52" customWidth="1"/>
    <col min="7177" max="7177" width="10.7109375" style="52" customWidth="1"/>
    <col min="7178" max="7178" width="25" style="52" customWidth="1"/>
    <col min="7179" max="7180" width="10.5703125" style="52" customWidth="1"/>
    <col min="7181" max="7182" width="15.7109375" style="52" customWidth="1"/>
    <col min="7183" max="7183" width="9.140625" style="52" customWidth="1"/>
    <col min="7184" max="7187" width="4.7109375" style="52" customWidth="1"/>
    <col min="7188" max="7429" width="9.140625" style="52" customWidth="1"/>
    <col min="7430" max="7430" width="14.5703125" style="52"/>
    <col min="7431" max="7431" width="9.140625" style="52" customWidth="1"/>
    <col min="7432" max="7432" width="14.5703125" style="52" customWidth="1"/>
    <col min="7433" max="7433" width="10.7109375" style="52" customWidth="1"/>
    <col min="7434" max="7434" width="25" style="52" customWidth="1"/>
    <col min="7435" max="7436" width="10.5703125" style="52" customWidth="1"/>
    <col min="7437" max="7438" width="15.7109375" style="52" customWidth="1"/>
    <col min="7439" max="7439" width="9.140625" style="52" customWidth="1"/>
    <col min="7440" max="7443" width="4.7109375" style="52" customWidth="1"/>
    <col min="7444" max="7685" width="9.140625" style="52" customWidth="1"/>
    <col min="7686" max="7686" width="14.5703125" style="52"/>
    <col min="7687" max="7687" width="9.140625" style="52" customWidth="1"/>
    <col min="7688" max="7688" width="14.5703125" style="52" customWidth="1"/>
    <col min="7689" max="7689" width="10.7109375" style="52" customWidth="1"/>
    <col min="7690" max="7690" width="25" style="52" customWidth="1"/>
    <col min="7691" max="7692" width="10.5703125" style="52" customWidth="1"/>
    <col min="7693" max="7694" width="15.7109375" style="52" customWidth="1"/>
    <col min="7695" max="7695" width="9.140625" style="52" customWidth="1"/>
    <col min="7696" max="7699" width="4.7109375" style="52" customWidth="1"/>
    <col min="7700" max="7941" width="9.140625" style="52" customWidth="1"/>
    <col min="7942" max="7942" width="14.5703125" style="52"/>
    <col min="7943" max="7943" width="9.140625" style="52" customWidth="1"/>
    <col min="7944" max="7944" width="14.5703125" style="52" customWidth="1"/>
    <col min="7945" max="7945" width="10.7109375" style="52" customWidth="1"/>
    <col min="7946" max="7946" width="25" style="52" customWidth="1"/>
    <col min="7947" max="7948" width="10.5703125" style="52" customWidth="1"/>
    <col min="7949" max="7950" width="15.7109375" style="52" customWidth="1"/>
    <col min="7951" max="7951" width="9.140625" style="52" customWidth="1"/>
    <col min="7952" max="7955" width="4.7109375" style="52" customWidth="1"/>
    <col min="7956" max="8197" width="9.140625" style="52" customWidth="1"/>
    <col min="8198" max="8198" width="14.5703125" style="52"/>
    <col min="8199" max="8199" width="9.140625" style="52" customWidth="1"/>
    <col min="8200" max="8200" width="14.5703125" style="52" customWidth="1"/>
    <col min="8201" max="8201" width="10.7109375" style="52" customWidth="1"/>
    <col min="8202" max="8202" width="25" style="52" customWidth="1"/>
    <col min="8203" max="8204" width="10.5703125" style="52" customWidth="1"/>
    <col min="8205" max="8206" width="15.7109375" style="52" customWidth="1"/>
    <col min="8207" max="8207" width="9.140625" style="52" customWidth="1"/>
    <col min="8208" max="8211" width="4.7109375" style="52" customWidth="1"/>
    <col min="8212" max="8453" width="9.140625" style="52" customWidth="1"/>
    <col min="8454" max="8454" width="14.5703125" style="52"/>
    <col min="8455" max="8455" width="9.140625" style="52" customWidth="1"/>
    <col min="8456" max="8456" width="14.5703125" style="52" customWidth="1"/>
    <col min="8457" max="8457" width="10.7109375" style="52" customWidth="1"/>
    <col min="8458" max="8458" width="25" style="52" customWidth="1"/>
    <col min="8459" max="8460" width="10.5703125" style="52" customWidth="1"/>
    <col min="8461" max="8462" width="15.7109375" style="52" customWidth="1"/>
    <col min="8463" max="8463" width="9.140625" style="52" customWidth="1"/>
    <col min="8464" max="8467" width="4.7109375" style="52" customWidth="1"/>
    <col min="8468" max="8709" width="9.140625" style="52" customWidth="1"/>
    <col min="8710" max="8710" width="14.5703125" style="52"/>
    <col min="8711" max="8711" width="9.140625" style="52" customWidth="1"/>
    <col min="8712" max="8712" width="14.5703125" style="52" customWidth="1"/>
    <col min="8713" max="8713" width="10.7109375" style="52" customWidth="1"/>
    <col min="8714" max="8714" width="25" style="52" customWidth="1"/>
    <col min="8715" max="8716" width="10.5703125" style="52" customWidth="1"/>
    <col min="8717" max="8718" width="15.7109375" style="52" customWidth="1"/>
    <col min="8719" max="8719" width="9.140625" style="52" customWidth="1"/>
    <col min="8720" max="8723" width="4.7109375" style="52" customWidth="1"/>
    <col min="8724" max="8965" width="9.140625" style="52" customWidth="1"/>
    <col min="8966" max="8966" width="14.5703125" style="52"/>
    <col min="8967" max="8967" width="9.140625" style="52" customWidth="1"/>
    <col min="8968" max="8968" width="14.5703125" style="52" customWidth="1"/>
    <col min="8969" max="8969" width="10.7109375" style="52" customWidth="1"/>
    <col min="8970" max="8970" width="25" style="52" customWidth="1"/>
    <col min="8971" max="8972" width="10.5703125" style="52" customWidth="1"/>
    <col min="8973" max="8974" width="15.7109375" style="52" customWidth="1"/>
    <col min="8975" max="8975" width="9.140625" style="52" customWidth="1"/>
    <col min="8976" max="8979" width="4.7109375" style="52" customWidth="1"/>
    <col min="8980" max="9221" width="9.140625" style="52" customWidth="1"/>
    <col min="9222" max="9222" width="14.5703125" style="52"/>
    <col min="9223" max="9223" width="9.140625" style="52" customWidth="1"/>
    <col min="9224" max="9224" width="14.5703125" style="52" customWidth="1"/>
    <col min="9225" max="9225" width="10.7109375" style="52" customWidth="1"/>
    <col min="9226" max="9226" width="25" style="52" customWidth="1"/>
    <col min="9227" max="9228" width="10.5703125" style="52" customWidth="1"/>
    <col min="9229" max="9230" width="15.7109375" style="52" customWidth="1"/>
    <col min="9231" max="9231" width="9.140625" style="52" customWidth="1"/>
    <col min="9232" max="9235" width="4.7109375" style="52" customWidth="1"/>
    <col min="9236" max="9477" width="9.140625" style="52" customWidth="1"/>
    <col min="9478" max="9478" width="14.5703125" style="52"/>
    <col min="9479" max="9479" width="9.140625" style="52" customWidth="1"/>
    <col min="9480" max="9480" width="14.5703125" style="52" customWidth="1"/>
    <col min="9481" max="9481" width="10.7109375" style="52" customWidth="1"/>
    <col min="9482" max="9482" width="25" style="52" customWidth="1"/>
    <col min="9483" max="9484" width="10.5703125" style="52" customWidth="1"/>
    <col min="9485" max="9486" width="15.7109375" style="52" customWidth="1"/>
    <col min="9487" max="9487" width="9.140625" style="52" customWidth="1"/>
    <col min="9488" max="9491" width="4.7109375" style="52" customWidth="1"/>
    <col min="9492" max="9733" width="9.140625" style="52" customWidth="1"/>
    <col min="9734" max="9734" width="14.5703125" style="52"/>
    <col min="9735" max="9735" width="9.140625" style="52" customWidth="1"/>
    <col min="9736" max="9736" width="14.5703125" style="52" customWidth="1"/>
    <col min="9737" max="9737" width="10.7109375" style="52" customWidth="1"/>
    <col min="9738" max="9738" width="25" style="52" customWidth="1"/>
    <col min="9739" max="9740" width="10.5703125" style="52" customWidth="1"/>
    <col min="9741" max="9742" width="15.7109375" style="52" customWidth="1"/>
    <col min="9743" max="9743" width="9.140625" style="52" customWidth="1"/>
    <col min="9744" max="9747" width="4.7109375" style="52" customWidth="1"/>
    <col min="9748" max="9989" width="9.140625" style="52" customWidth="1"/>
    <col min="9990" max="9990" width="14.5703125" style="52"/>
    <col min="9991" max="9991" width="9.140625" style="52" customWidth="1"/>
    <col min="9992" max="9992" width="14.5703125" style="52" customWidth="1"/>
    <col min="9993" max="9993" width="10.7109375" style="52" customWidth="1"/>
    <col min="9994" max="9994" width="25" style="52" customWidth="1"/>
    <col min="9995" max="9996" width="10.5703125" style="52" customWidth="1"/>
    <col min="9997" max="9998" width="15.7109375" style="52" customWidth="1"/>
    <col min="9999" max="9999" width="9.140625" style="52" customWidth="1"/>
    <col min="10000" max="10003" width="4.7109375" style="52" customWidth="1"/>
    <col min="10004" max="10245" width="9.140625" style="52" customWidth="1"/>
    <col min="10246" max="10246" width="14.5703125" style="52"/>
    <col min="10247" max="10247" width="9.140625" style="52" customWidth="1"/>
    <col min="10248" max="10248" width="14.5703125" style="52" customWidth="1"/>
    <col min="10249" max="10249" width="10.7109375" style="52" customWidth="1"/>
    <col min="10250" max="10250" width="25" style="52" customWidth="1"/>
    <col min="10251" max="10252" width="10.5703125" style="52" customWidth="1"/>
    <col min="10253" max="10254" width="15.7109375" style="52" customWidth="1"/>
    <col min="10255" max="10255" width="9.140625" style="52" customWidth="1"/>
    <col min="10256" max="10259" width="4.7109375" style="52" customWidth="1"/>
    <col min="10260" max="10501" width="9.140625" style="52" customWidth="1"/>
    <col min="10502" max="10502" width="14.5703125" style="52"/>
    <col min="10503" max="10503" width="9.140625" style="52" customWidth="1"/>
    <col min="10504" max="10504" width="14.5703125" style="52" customWidth="1"/>
    <col min="10505" max="10505" width="10.7109375" style="52" customWidth="1"/>
    <col min="10506" max="10506" width="25" style="52" customWidth="1"/>
    <col min="10507" max="10508" width="10.5703125" style="52" customWidth="1"/>
    <col min="10509" max="10510" width="15.7109375" style="52" customWidth="1"/>
    <col min="10511" max="10511" width="9.140625" style="52" customWidth="1"/>
    <col min="10512" max="10515" width="4.7109375" style="52" customWidth="1"/>
    <col min="10516" max="10757" width="9.140625" style="52" customWidth="1"/>
    <col min="10758" max="10758" width="14.5703125" style="52"/>
    <col min="10759" max="10759" width="9.140625" style="52" customWidth="1"/>
    <col min="10760" max="10760" width="14.5703125" style="52" customWidth="1"/>
    <col min="10761" max="10761" width="10.7109375" style="52" customWidth="1"/>
    <col min="10762" max="10762" width="25" style="52" customWidth="1"/>
    <col min="10763" max="10764" width="10.5703125" style="52" customWidth="1"/>
    <col min="10765" max="10766" width="15.7109375" style="52" customWidth="1"/>
    <col min="10767" max="10767" width="9.140625" style="52" customWidth="1"/>
    <col min="10768" max="10771" width="4.7109375" style="52" customWidth="1"/>
    <col min="10772" max="11013" width="9.140625" style="52" customWidth="1"/>
    <col min="11014" max="11014" width="14.5703125" style="52"/>
    <col min="11015" max="11015" width="9.140625" style="52" customWidth="1"/>
    <col min="11016" max="11016" width="14.5703125" style="52" customWidth="1"/>
    <col min="11017" max="11017" width="10.7109375" style="52" customWidth="1"/>
    <col min="11018" max="11018" width="25" style="52" customWidth="1"/>
    <col min="11019" max="11020" width="10.5703125" style="52" customWidth="1"/>
    <col min="11021" max="11022" width="15.7109375" style="52" customWidth="1"/>
    <col min="11023" max="11023" width="9.140625" style="52" customWidth="1"/>
    <col min="11024" max="11027" width="4.7109375" style="52" customWidth="1"/>
    <col min="11028" max="11269" width="9.140625" style="52" customWidth="1"/>
    <col min="11270" max="11270" width="14.5703125" style="52"/>
    <col min="11271" max="11271" width="9.140625" style="52" customWidth="1"/>
    <col min="11272" max="11272" width="14.5703125" style="52" customWidth="1"/>
    <col min="11273" max="11273" width="10.7109375" style="52" customWidth="1"/>
    <col min="11274" max="11274" width="25" style="52" customWidth="1"/>
    <col min="11275" max="11276" width="10.5703125" style="52" customWidth="1"/>
    <col min="11277" max="11278" width="15.7109375" style="52" customWidth="1"/>
    <col min="11279" max="11279" width="9.140625" style="52" customWidth="1"/>
    <col min="11280" max="11283" width="4.7109375" style="52" customWidth="1"/>
    <col min="11284" max="11525" width="9.140625" style="52" customWidth="1"/>
    <col min="11526" max="11526" width="14.5703125" style="52"/>
    <col min="11527" max="11527" width="9.140625" style="52" customWidth="1"/>
    <col min="11528" max="11528" width="14.5703125" style="52" customWidth="1"/>
    <col min="11529" max="11529" width="10.7109375" style="52" customWidth="1"/>
    <col min="11530" max="11530" width="25" style="52" customWidth="1"/>
    <col min="11531" max="11532" width="10.5703125" style="52" customWidth="1"/>
    <col min="11533" max="11534" width="15.7109375" style="52" customWidth="1"/>
    <col min="11535" max="11535" width="9.140625" style="52" customWidth="1"/>
    <col min="11536" max="11539" width="4.7109375" style="52" customWidth="1"/>
    <col min="11540" max="11781" width="9.140625" style="52" customWidth="1"/>
    <col min="11782" max="11782" width="14.5703125" style="52"/>
    <col min="11783" max="11783" width="9.140625" style="52" customWidth="1"/>
    <col min="11784" max="11784" width="14.5703125" style="52" customWidth="1"/>
    <col min="11785" max="11785" width="10.7109375" style="52" customWidth="1"/>
    <col min="11786" max="11786" width="25" style="52" customWidth="1"/>
    <col min="11787" max="11788" width="10.5703125" style="52" customWidth="1"/>
    <col min="11789" max="11790" width="15.7109375" style="52" customWidth="1"/>
    <col min="11791" max="11791" width="9.140625" style="52" customWidth="1"/>
    <col min="11792" max="11795" width="4.7109375" style="52" customWidth="1"/>
    <col min="11796" max="12037" width="9.140625" style="52" customWidth="1"/>
    <col min="12038" max="12038" width="14.5703125" style="52"/>
    <col min="12039" max="12039" width="9.140625" style="52" customWidth="1"/>
    <col min="12040" max="12040" width="14.5703125" style="52" customWidth="1"/>
    <col min="12041" max="12041" width="10.7109375" style="52" customWidth="1"/>
    <col min="12042" max="12042" width="25" style="52" customWidth="1"/>
    <col min="12043" max="12044" width="10.5703125" style="52" customWidth="1"/>
    <col min="12045" max="12046" width="15.7109375" style="52" customWidth="1"/>
    <col min="12047" max="12047" width="9.140625" style="52" customWidth="1"/>
    <col min="12048" max="12051" width="4.7109375" style="52" customWidth="1"/>
    <col min="12052" max="12293" width="9.140625" style="52" customWidth="1"/>
    <col min="12294" max="12294" width="14.5703125" style="52"/>
    <col min="12295" max="12295" width="9.140625" style="52" customWidth="1"/>
    <col min="12296" max="12296" width="14.5703125" style="52" customWidth="1"/>
    <col min="12297" max="12297" width="10.7109375" style="52" customWidth="1"/>
    <col min="12298" max="12298" width="25" style="52" customWidth="1"/>
    <col min="12299" max="12300" width="10.5703125" style="52" customWidth="1"/>
    <col min="12301" max="12302" width="15.7109375" style="52" customWidth="1"/>
    <col min="12303" max="12303" width="9.140625" style="52" customWidth="1"/>
    <col min="12304" max="12307" width="4.7109375" style="52" customWidth="1"/>
    <col min="12308" max="12549" width="9.140625" style="52" customWidth="1"/>
    <col min="12550" max="12550" width="14.5703125" style="52"/>
    <col min="12551" max="12551" width="9.140625" style="52" customWidth="1"/>
    <col min="12552" max="12552" width="14.5703125" style="52" customWidth="1"/>
    <col min="12553" max="12553" width="10.7109375" style="52" customWidth="1"/>
    <col min="12554" max="12554" width="25" style="52" customWidth="1"/>
    <col min="12555" max="12556" width="10.5703125" style="52" customWidth="1"/>
    <col min="12557" max="12558" width="15.7109375" style="52" customWidth="1"/>
    <col min="12559" max="12559" width="9.140625" style="52" customWidth="1"/>
    <col min="12560" max="12563" width="4.7109375" style="52" customWidth="1"/>
    <col min="12564" max="12805" width="9.140625" style="52" customWidth="1"/>
    <col min="12806" max="12806" width="14.5703125" style="52"/>
    <col min="12807" max="12807" width="9.140625" style="52" customWidth="1"/>
    <col min="12808" max="12808" width="14.5703125" style="52" customWidth="1"/>
    <col min="12809" max="12809" width="10.7109375" style="52" customWidth="1"/>
    <col min="12810" max="12810" width="25" style="52" customWidth="1"/>
    <col min="12811" max="12812" width="10.5703125" style="52" customWidth="1"/>
    <col min="12813" max="12814" width="15.7109375" style="52" customWidth="1"/>
    <col min="12815" max="12815" width="9.140625" style="52" customWidth="1"/>
    <col min="12816" max="12819" width="4.7109375" style="52" customWidth="1"/>
    <col min="12820" max="13061" width="9.140625" style="52" customWidth="1"/>
    <col min="13062" max="13062" width="14.5703125" style="52"/>
    <col min="13063" max="13063" width="9.140625" style="52" customWidth="1"/>
    <col min="13064" max="13064" width="14.5703125" style="52" customWidth="1"/>
    <col min="13065" max="13065" width="10.7109375" style="52" customWidth="1"/>
    <col min="13066" max="13066" width="25" style="52" customWidth="1"/>
    <col min="13067" max="13068" width="10.5703125" style="52" customWidth="1"/>
    <col min="13069" max="13070" width="15.7109375" style="52" customWidth="1"/>
    <col min="13071" max="13071" width="9.140625" style="52" customWidth="1"/>
    <col min="13072" max="13075" width="4.7109375" style="52" customWidth="1"/>
    <col min="13076" max="13317" width="9.140625" style="52" customWidth="1"/>
    <col min="13318" max="13318" width="14.5703125" style="52"/>
    <col min="13319" max="13319" width="9.140625" style="52" customWidth="1"/>
    <col min="13320" max="13320" width="14.5703125" style="52" customWidth="1"/>
    <col min="13321" max="13321" width="10.7109375" style="52" customWidth="1"/>
    <col min="13322" max="13322" width="25" style="52" customWidth="1"/>
    <col min="13323" max="13324" width="10.5703125" style="52" customWidth="1"/>
    <col min="13325" max="13326" width="15.7109375" style="52" customWidth="1"/>
    <col min="13327" max="13327" width="9.140625" style="52" customWidth="1"/>
    <col min="13328" max="13331" width="4.7109375" style="52" customWidth="1"/>
    <col min="13332" max="13573" width="9.140625" style="52" customWidth="1"/>
    <col min="13574" max="13574" width="14.5703125" style="52"/>
    <col min="13575" max="13575" width="9.140625" style="52" customWidth="1"/>
    <col min="13576" max="13576" width="14.5703125" style="52" customWidth="1"/>
    <col min="13577" max="13577" width="10.7109375" style="52" customWidth="1"/>
    <col min="13578" max="13578" width="25" style="52" customWidth="1"/>
    <col min="13579" max="13580" width="10.5703125" style="52" customWidth="1"/>
    <col min="13581" max="13582" width="15.7109375" style="52" customWidth="1"/>
    <col min="13583" max="13583" width="9.140625" style="52" customWidth="1"/>
    <col min="13584" max="13587" width="4.7109375" style="52" customWidth="1"/>
    <col min="13588" max="13829" width="9.140625" style="52" customWidth="1"/>
    <col min="13830" max="13830" width="14.5703125" style="52"/>
    <col min="13831" max="13831" width="9.140625" style="52" customWidth="1"/>
    <col min="13832" max="13832" width="14.5703125" style="52" customWidth="1"/>
    <col min="13833" max="13833" width="10.7109375" style="52" customWidth="1"/>
    <col min="13834" max="13834" width="25" style="52" customWidth="1"/>
    <col min="13835" max="13836" width="10.5703125" style="52" customWidth="1"/>
    <col min="13837" max="13838" width="15.7109375" style="52" customWidth="1"/>
    <col min="13839" max="13839" width="9.140625" style="52" customWidth="1"/>
    <col min="13840" max="13843" width="4.7109375" style="52" customWidth="1"/>
    <col min="13844" max="14085" width="9.140625" style="52" customWidth="1"/>
    <col min="14086" max="14086" width="14.5703125" style="52"/>
    <col min="14087" max="14087" width="9.140625" style="52" customWidth="1"/>
    <col min="14088" max="14088" width="14.5703125" style="52" customWidth="1"/>
    <col min="14089" max="14089" width="10.7109375" style="52" customWidth="1"/>
    <col min="14090" max="14090" width="25" style="52" customWidth="1"/>
    <col min="14091" max="14092" width="10.5703125" style="52" customWidth="1"/>
    <col min="14093" max="14094" width="15.7109375" style="52" customWidth="1"/>
    <col min="14095" max="14095" width="9.140625" style="52" customWidth="1"/>
    <col min="14096" max="14099" width="4.7109375" style="52" customWidth="1"/>
    <col min="14100" max="14341" width="9.140625" style="52" customWidth="1"/>
    <col min="14342" max="14342" width="14.5703125" style="52"/>
    <col min="14343" max="14343" width="9.140625" style="52" customWidth="1"/>
    <col min="14344" max="14344" width="14.5703125" style="52" customWidth="1"/>
    <col min="14345" max="14345" width="10.7109375" style="52" customWidth="1"/>
    <col min="14346" max="14346" width="25" style="52" customWidth="1"/>
    <col min="14347" max="14348" width="10.5703125" style="52" customWidth="1"/>
    <col min="14349" max="14350" width="15.7109375" style="52" customWidth="1"/>
    <col min="14351" max="14351" width="9.140625" style="52" customWidth="1"/>
    <col min="14352" max="14355" width="4.7109375" style="52" customWidth="1"/>
    <col min="14356" max="14597" width="9.140625" style="52" customWidth="1"/>
    <col min="14598" max="14598" width="14.5703125" style="52"/>
    <col min="14599" max="14599" width="9.140625" style="52" customWidth="1"/>
    <col min="14600" max="14600" width="14.5703125" style="52" customWidth="1"/>
    <col min="14601" max="14601" width="10.7109375" style="52" customWidth="1"/>
    <col min="14602" max="14602" width="25" style="52" customWidth="1"/>
    <col min="14603" max="14604" width="10.5703125" style="52" customWidth="1"/>
    <col min="14605" max="14606" width="15.7109375" style="52" customWidth="1"/>
    <col min="14607" max="14607" width="9.140625" style="52" customWidth="1"/>
    <col min="14608" max="14611" width="4.7109375" style="52" customWidth="1"/>
    <col min="14612" max="14853" width="9.140625" style="52" customWidth="1"/>
    <col min="14854" max="14854" width="14.5703125" style="52"/>
    <col min="14855" max="14855" width="9.140625" style="52" customWidth="1"/>
    <col min="14856" max="14856" width="14.5703125" style="52" customWidth="1"/>
    <col min="14857" max="14857" width="10.7109375" style="52" customWidth="1"/>
    <col min="14858" max="14858" width="25" style="52" customWidth="1"/>
    <col min="14859" max="14860" width="10.5703125" style="52" customWidth="1"/>
    <col min="14861" max="14862" width="15.7109375" style="52" customWidth="1"/>
    <col min="14863" max="14863" width="9.140625" style="52" customWidth="1"/>
    <col min="14864" max="14867" width="4.7109375" style="52" customWidth="1"/>
    <col min="14868" max="15109" width="9.140625" style="52" customWidth="1"/>
    <col min="15110" max="15110" width="14.5703125" style="52"/>
    <col min="15111" max="15111" width="9.140625" style="52" customWidth="1"/>
    <col min="15112" max="15112" width="14.5703125" style="52" customWidth="1"/>
    <col min="15113" max="15113" width="10.7109375" style="52" customWidth="1"/>
    <col min="15114" max="15114" width="25" style="52" customWidth="1"/>
    <col min="15115" max="15116" width="10.5703125" style="52" customWidth="1"/>
    <col min="15117" max="15118" width="15.7109375" style="52" customWidth="1"/>
    <col min="15119" max="15119" width="9.140625" style="52" customWidth="1"/>
    <col min="15120" max="15123" width="4.7109375" style="52" customWidth="1"/>
    <col min="15124" max="15365" width="9.140625" style="52" customWidth="1"/>
    <col min="15366" max="15366" width="14.5703125" style="52"/>
    <col min="15367" max="15367" width="9.140625" style="52" customWidth="1"/>
    <col min="15368" max="15368" width="14.5703125" style="52" customWidth="1"/>
    <col min="15369" max="15369" width="10.7109375" style="52" customWidth="1"/>
    <col min="15370" max="15370" width="25" style="52" customWidth="1"/>
    <col min="15371" max="15372" width="10.5703125" style="52" customWidth="1"/>
    <col min="15373" max="15374" width="15.7109375" style="52" customWidth="1"/>
    <col min="15375" max="15375" width="9.140625" style="52" customWidth="1"/>
    <col min="15376" max="15379" width="4.7109375" style="52" customWidth="1"/>
    <col min="15380" max="15621" width="9.140625" style="52" customWidth="1"/>
    <col min="15622" max="15622" width="14.5703125" style="52"/>
    <col min="15623" max="15623" width="9.140625" style="52" customWidth="1"/>
    <col min="15624" max="15624" width="14.5703125" style="52" customWidth="1"/>
    <col min="15625" max="15625" width="10.7109375" style="52" customWidth="1"/>
    <col min="15626" max="15626" width="25" style="52" customWidth="1"/>
    <col min="15627" max="15628" width="10.5703125" style="52" customWidth="1"/>
    <col min="15629" max="15630" width="15.7109375" style="52" customWidth="1"/>
    <col min="15631" max="15631" width="9.140625" style="52" customWidth="1"/>
    <col min="15632" max="15635" width="4.7109375" style="52" customWidth="1"/>
    <col min="15636" max="15877" width="9.140625" style="52" customWidth="1"/>
    <col min="15878" max="15878" width="14.5703125" style="52"/>
    <col min="15879" max="15879" width="9.140625" style="52" customWidth="1"/>
    <col min="15880" max="15880" width="14.5703125" style="52" customWidth="1"/>
    <col min="15881" max="15881" width="10.7109375" style="52" customWidth="1"/>
    <col min="15882" max="15882" width="25" style="52" customWidth="1"/>
    <col min="15883" max="15884" width="10.5703125" style="52" customWidth="1"/>
    <col min="15885" max="15886" width="15.7109375" style="52" customWidth="1"/>
    <col min="15887" max="15887" width="9.140625" style="52" customWidth="1"/>
    <col min="15888" max="15891" width="4.7109375" style="52" customWidth="1"/>
    <col min="15892" max="16384" width="9.140625" style="52" customWidth="1"/>
  </cols>
  <sheetData>
    <row r="2" spans="1:39">
      <c r="Q2" s="123"/>
      <c r="R2" s="123"/>
      <c r="S2" s="123"/>
    </row>
    <row r="3" spans="1:39" s="87" customFormat="1" ht="24.75" customHeight="1">
      <c r="C3" s="88"/>
      <c r="D3" s="88"/>
      <c r="E3" s="88"/>
      <c r="F3" s="88"/>
      <c r="P3" s="87" t="s">
        <v>7181</v>
      </c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</row>
    <row r="4" spans="1:39" s="87" customFormat="1" ht="24.75" customHeight="1">
      <c r="B4" s="88"/>
      <c r="C4" s="88"/>
      <c r="P4" s="87" t="s">
        <v>7182</v>
      </c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</row>
    <row r="5" spans="1:39" s="87" customFormat="1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N5" s="78"/>
      <c r="O5" s="78"/>
      <c r="Q5" s="206" t="s">
        <v>7183</v>
      </c>
      <c r="R5" s="206" t="s">
        <v>7183</v>
      </c>
      <c r="S5" s="206" t="s">
        <v>7183</v>
      </c>
      <c r="T5" s="206" t="s">
        <v>7183</v>
      </c>
      <c r="U5" s="206" t="s">
        <v>7183</v>
      </c>
      <c r="V5" s="206" t="s">
        <v>7183</v>
      </c>
      <c r="W5" s="206" t="s">
        <v>7183</v>
      </c>
      <c r="X5" s="206" t="s">
        <v>7183</v>
      </c>
      <c r="Y5" s="206" t="s">
        <v>7183</v>
      </c>
      <c r="Z5" s="206" t="s">
        <v>7183</v>
      </c>
      <c r="AA5" s="206" t="s">
        <v>7183</v>
      </c>
      <c r="AB5" s="206" t="s">
        <v>7183</v>
      </c>
      <c r="AC5" s="206" t="s">
        <v>7183</v>
      </c>
      <c r="AD5" s="206" t="s">
        <v>7183</v>
      </c>
      <c r="AE5" s="206" t="s">
        <v>7183</v>
      </c>
      <c r="AF5" s="206" t="s">
        <v>7183</v>
      </c>
    </row>
    <row r="6" spans="1:39" s="87" customFormat="1" ht="18.75">
      <c r="B6" s="88"/>
      <c r="C6" s="78"/>
      <c r="E6" s="88"/>
      <c r="F6" s="8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305" t="s">
        <v>7188</v>
      </c>
      <c r="V6" s="305" t="s">
        <v>7189</v>
      </c>
      <c r="W6" s="305" t="s">
        <v>7190</v>
      </c>
      <c r="X6" s="305" t="s">
        <v>7191</v>
      </c>
      <c r="Y6" s="305" t="s">
        <v>7225</v>
      </c>
      <c r="Z6" s="305" t="s">
        <v>7226</v>
      </c>
      <c r="AA6" s="305" t="s">
        <v>7227</v>
      </c>
      <c r="AB6" s="305" t="s">
        <v>7228</v>
      </c>
      <c r="AC6" s="305" t="s">
        <v>7229</v>
      </c>
      <c r="AD6" s="305" t="s">
        <v>7230</v>
      </c>
      <c r="AE6" s="305" t="s">
        <v>7231</v>
      </c>
      <c r="AF6" s="305" t="s">
        <v>7232</v>
      </c>
    </row>
    <row r="7" spans="1:39" s="87" customFormat="1" ht="24.75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78"/>
      <c r="M7" s="78"/>
      <c r="N7" s="78"/>
      <c r="O7" s="78"/>
      <c r="P7" s="95">
        <f>COUNTA(Q7:AM7)</f>
        <v>16</v>
      </c>
      <c r="Q7" s="128" t="s">
        <v>7372</v>
      </c>
      <c r="R7" s="128" t="s">
        <v>7372</v>
      </c>
      <c r="S7" s="128" t="s">
        <v>7372</v>
      </c>
      <c r="T7" s="128" t="s">
        <v>7372</v>
      </c>
      <c r="U7" s="306" t="s">
        <v>7372</v>
      </c>
      <c r="V7" s="306" t="s">
        <v>7372</v>
      </c>
      <c r="W7" s="306" t="s">
        <v>7372</v>
      </c>
      <c r="X7" s="306" t="s">
        <v>7372</v>
      </c>
      <c r="Y7" s="306" t="s">
        <v>7372</v>
      </c>
      <c r="Z7" s="306" t="s">
        <v>7372</v>
      </c>
      <c r="AA7" s="306" t="s">
        <v>7372</v>
      </c>
      <c r="AB7" s="306" t="s">
        <v>7372</v>
      </c>
      <c r="AC7" s="306" t="s">
        <v>7372</v>
      </c>
      <c r="AD7" s="306" t="s">
        <v>7372</v>
      </c>
      <c r="AE7" s="306" t="s">
        <v>7372</v>
      </c>
      <c r="AF7" s="306" t="s">
        <v>7372</v>
      </c>
    </row>
    <row r="8" spans="1:39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307" t="s">
        <v>7193</v>
      </c>
      <c r="V8" s="307" t="s">
        <v>7193</v>
      </c>
      <c r="W8" s="307" t="s">
        <v>7193</v>
      </c>
      <c r="X8" s="307" t="s">
        <v>7193</v>
      </c>
      <c r="Y8" s="307" t="s">
        <v>7193</v>
      </c>
      <c r="Z8" s="307" t="s">
        <v>7193</v>
      </c>
      <c r="AA8" s="307" t="s">
        <v>7193</v>
      </c>
      <c r="AB8" s="307" t="s">
        <v>7193</v>
      </c>
      <c r="AC8" s="307" t="s">
        <v>7193</v>
      </c>
      <c r="AD8" s="307" t="s">
        <v>7193</v>
      </c>
      <c r="AE8" s="307" t="s">
        <v>7193</v>
      </c>
      <c r="AF8" s="307" t="s">
        <v>7193</v>
      </c>
    </row>
    <row r="9" spans="1:39" s="132" customFormat="1" ht="24">
      <c r="A9" s="87"/>
      <c r="B9" s="98" t="s">
        <v>7144</v>
      </c>
      <c r="C9" s="99" t="s">
        <v>7145</v>
      </c>
      <c r="D9" s="100" t="s">
        <v>7146</v>
      </c>
      <c r="E9" s="101" t="s">
        <v>7147</v>
      </c>
      <c r="F9" s="101" t="s">
        <v>7148</v>
      </c>
      <c r="G9" s="101" t="s">
        <v>7149</v>
      </c>
      <c r="H9" s="102" t="s">
        <v>7150</v>
      </c>
      <c r="I9" s="102" t="s">
        <v>7151</v>
      </c>
      <c r="J9" s="102" t="s">
        <v>7152</v>
      </c>
      <c r="K9" s="101" t="s">
        <v>7153</v>
      </c>
      <c r="L9" s="101" t="s">
        <v>7154</v>
      </c>
      <c r="M9" s="101" t="s">
        <v>7155</v>
      </c>
      <c r="N9" s="101" t="s">
        <v>7156</v>
      </c>
      <c r="O9" s="101" t="s">
        <v>7157</v>
      </c>
      <c r="P9" s="101" t="s">
        <v>7150</v>
      </c>
      <c r="Q9" s="131" t="str">
        <f>RIGHT(Q6,1)</f>
        <v>1</v>
      </c>
      <c r="R9" s="131" t="str">
        <f t="shared" ref="R9:Y9" si="0">RIGHT(R6,1)</f>
        <v>2</v>
      </c>
      <c r="S9" s="131" t="str">
        <f t="shared" si="0"/>
        <v>3</v>
      </c>
      <c r="T9" s="131" t="str">
        <f t="shared" si="0"/>
        <v>4</v>
      </c>
      <c r="U9" s="308" t="str">
        <f t="shared" si="0"/>
        <v>5</v>
      </c>
      <c r="V9" s="308" t="str">
        <f t="shared" si="0"/>
        <v>6</v>
      </c>
      <c r="W9" s="308" t="str">
        <f t="shared" si="0"/>
        <v>7</v>
      </c>
      <c r="X9" s="308" t="str">
        <f t="shared" si="0"/>
        <v>8</v>
      </c>
      <c r="Y9" s="308" t="str">
        <f t="shared" si="0"/>
        <v>9</v>
      </c>
      <c r="Z9" s="308" t="str">
        <f>RIGHT(Z6,2)</f>
        <v>10</v>
      </c>
      <c r="AA9" s="308" t="str">
        <f t="shared" ref="AA9:AF9" si="1">RIGHT(AA6,2)</f>
        <v>11</v>
      </c>
      <c r="AB9" s="308" t="str">
        <f t="shared" si="1"/>
        <v>12</v>
      </c>
      <c r="AC9" s="308" t="str">
        <f t="shared" si="1"/>
        <v>13</v>
      </c>
      <c r="AD9" s="308" t="str">
        <f t="shared" si="1"/>
        <v>14</v>
      </c>
      <c r="AE9" s="308" t="str">
        <f t="shared" si="1"/>
        <v>15</v>
      </c>
      <c r="AF9" s="308" t="str">
        <f t="shared" si="1"/>
        <v>16</v>
      </c>
      <c r="AG9" s="87"/>
      <c r="AH9" s="87"/>
      <c r="AI9" s="87"/>
      <c r="AJ9" s="87"/>
      <c r="AK9" s="87"/>
      <c r="AL9" s="87"/>
      <c r="AM9" s="87"/>
    </row>
    <row r="10" spans="1:39" s="138" customFormat="1" ht="38.450000000000003" customHeight="1">
      <c r="A10" s="87"/>
      <c r="B10" s="304" t="s">
        <v>7969</v>
      </c>
      <c r="C10" s="150" t="s">
        <v>6921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4" t="s">
        <v>7968</v>
      </c>
      <c r="J10" s="218" t="s">
        <v>7373</v>
      </c>
      <c r="K10" s="232" t="s">
        <v>7975</v>
      </c>
      <c r="L10" s="277" t="s">
        <v>7996</v>
      </c>
      <c r="M10" s="279" t="s">
        <v>3587</v>
      </c>
      <c r="N10" s="140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274" t="s">
        <v>315</v>
      </c>
      <c r="V10" s="274" t="s">
        <v>315</v>
      </c>
      <c r="W10" s="274" t="s">
        <v>315</v>
      </c>
      <c r="X10" s="274" t="s">
        <v>315</v>
      </c>
      <c r="Y10" s="274" t="s">
        <v>315</v>
      </c>
      <c r="Z10" s="274" t="s">
        <v>315</v>
      </c>
      <c r="AA10" s="274" t="s">
        <v>315</v>
      </c>
      <c r="AB10" s="274" t="s">
        <v>315</v>
      </c>
      <c r="AC10" s="274" t="s">
        <v>315</v>
      </c>
      <c r="AD10" s="274" t="s">
        <v>315</v>
      </c>
      <c r="AE10" s="274" t="s">
        <v>315</v>
      </c>
      <c r="AF10" s="274" t="s">
        <v>315</v>
      </c>
      <c r="AG10" s="87"/>
      <c r="AH10" s="87"/>
      <c r="AI10" s="87"/>
      <c r="AJ10" s="87"/>
      <c r="AK10" s="87"/>
      <c r="AL10" s="87"/>
      <c r="AM10" s="87"/>
    </row>
    <row r="11" spans="1:39" s="138" customFormat="1" ht="30.6" customHeight="1">
      <c r="A11" s="87"/>
      <c r="B11" s="302" t="s">
        <v>7966</v>
      </c>
      <c r="C11" s="272" t="s">
        <v>6921</v>
      </c>
      <c r="D11" s="273">
        <v>200</v>
      </c>
      <c r="E11" s="511" t="str">
        <f>CONCATENATE("1FE14L3",MID(F11,9,3),IF(MID(F11,13,1)="",0,MID(F11,13,1)),IF(MID(F11,14,1)="",0,MID(F11,14,1)),G11)</f>
        <v>1FE14L307600F</v>
      </c>
      <c r="F11" s="514" t="s">
        <v>2059</v>
      </c>
      <c r="G11" s="217" t="s">
        <v>7977</v>
      </c>
      <c r="H11" s="217"/>
      <c r="I11" s="514" t="s">
        <v>7970</v>
      </c>
      <c r="J11" s="184"/>
      <c r="K11" s="277" t="s">
        <v>7993</v>
      </c>
      <c r="L11" s="277" t="s">
        <v>2073</v>
      </c>
      <c r="M11" s="280" t="s">
        <v>7196</v>
      </c>
      <c r="N11" s="183" t="s">
        <v>2060</v>
      </c>
      <c r="O11" s="185">
        <v>0.88</v>
      </c>
      <c r="P11" s="185"/>
      <c r="Q11" s="274" t="s">
        <v>7196</v>
      </c>
      <c r="R11" s="274" t="s">
        <v>7196</v>
      </c>
      <c r="S11" s="274" t="s">
        <v>7196</v>
      </c>
      <c r="T11" s="274" t="s">
        <v>7196</v>
      </c>
      <c r="U11" s="274" t="s">
        <v>7196</v>
      </c>
      <c r="V11" s="274" t="s">
        <v>7196</v>
      </c>
      <c r="W11" s="274" t="s">
        <v>7196</v>
      </c>
      <c r="X11" s="274" t="s">
        <v>7196</v>
      </c>
      <c r="Y11" s="274" t="s">
        <v>315</v>
      </c>
      <c r="Z11" s="274" t="s">
        <v>315</v>
      </c>
      <c r="AA11" s="274" t="s">
        <v>315</v>
      </c>
      <c r="AB11" s="274" t="s">
        <v>315</v>
      </c>
      <c r="AC11" s="274" t="s">
        <v>315</v>
      </c>
      <c r="AD11" s="274" t="s">
        <v>315</v>
      </c>
      <c r="AE11" s="274" t="s">
        <v>315</v>
      </c>
      <c r="AF11" s="274" t="s">
        <v>315</v>
      </c>
      <c r="AG11" s="87"/>
    </row>
    <row r="12" spans="1:39" s="138" customFormat="1" ht="15" customHeight="1">
      <c r="A12" s="87"/>
      <c r="B12" s="309" t="s">
        <v>7967</v>
      </c>
      <c r="C12" s="150" t="s">
        <v>6921</v>
      </c>
      <c r="D12" s="273">
        <v>300</v>
      </c>
      <c r="E12" s="511" t="str">
        <f>CONCATENATE("1FE19L1",MID(F12,9,3),IF(MID(F12,13,1)="",0,MID(F12,13,1)),IF(MID(F12,14,1)="",0,MID(F12,14,1)),G12)</f>
        <v>1FE19L115500B</v>
      </c>
      <c r="F12" s="512" t="s">
        <v>2336</v>
      </c>
      <c r="G12" s="217" t="s">
        <v>6836</v>
      </c>
      <c r="H12" s="115"/>
      <c r="I12" s="516" t="s">
        <v>7973</v>
      </c>
      <c r="J12" s="218" t="s">
        <v>7374</v>
      </c>
      <c r="K12" s="232" t="s">
        <v>7965</v>
      </c>
      <c r="L12" s="250" t="s">
        <v>2342</v>
      </c>
      <c r="M12" s="279" t="s">
        <v>3587</v>
      </c>
      <c r="N12" s="84" t="s">
        <v>2337</v>
      </c>
      <c r="O12" s="111">
        <v>0.92</v>
      </c>
      <c r="P12" s="111"/>
      <c r="Q12" s="162" t="s">
        <v>7196</v>
      </c>
      <c r="R12" s="162" t="s">
        <v>315</v>
      </c>
      <c r="S12" s="162" t="s">
        <v>7196</v>
      </c>
      <c r="T12" s="162" t="s">
        <v>315</v>
      </c>
      <c r="U12" s="275" t="s">
        <v>7196</v>
      </c>
      <c r="V12" s="275" t="s">
        <v>315</v>
      </c>
      <c r="W12" s="275" t="s">
        <v>7196</v>
      </c>
      <c r="X12" s="275" t="s">
        <v>315</v>
      </c>
      <c r="Y12" s="275" t="s">
        <v>7196</v>
      </c>
      <c r="Z12" s="275" t="s">
        <v>315</v>
      </c>
      <c r="AA12" s="275" t="s">
        <v>7196</v>
      </c>
      <c r="AB12" s="275" t="s">
        <v>315</v>
      </c>
      <c r="AC12" s="275" t="s">
        <v>7196</v>
      </c>
      <c r="AD12" s="275" t="s">
        <v>315</v>
      </c>
      <c r="AE12" s="275" t="s">
        <v>7196</v>
      </c>
      <c r="AF12" s="275" t="s">
        <v>315</v>
      </c>
      <c r="AG12" s="87"/>
      <c r="AH12" s="87"/>
      <c r="AI12" s="87"/>
      <c r="AJ12" s="87"/>
      <c r="AK12" s="87"/>
      <c r="AL12" s="87"/>
      <c r="AM12" s="87"/>
    </row>
    <row r="13" spans="1:39" s="154" customFormat="1" ht="21" customHeight="1">
      <c r="A13" s="87"/>
      <c r="B13" s="302" t="s">
        <v>8048</v>
      </c>
      <c r="C13" s="281" t="s">
        <v>6921</v>
      </c>
      <c r="D13" s="282">
        <v>400</v>
      </c>
      <c r="E13" s="517" t="str">
        <f>CONCATENATE("1FE19L1",MID(F13,9,3),IF(MID(F13,13,1)="",0,MID(F13,13,1)),IF(MID(F13,14,1)="",0,MID(F13,14,1)),G13)</f>
        <v>1FE19L1257A0B</v>
      </c>
      <c r="F13" s="516" t="s">
        <v>2677</v>
      </c>
      <c r="G13" s="284" t="s">
        <v>6836</v>
      </c>
      <c r="H13" s="284"/>
      <c r="I13" s="516" t="s">
        <v>7971</v>
      </c>
      <c r="J13" s="285"/>
      <c r="K13" s="286">
        <v>257003</v>
      </c>
      <c r="L13" s="287" t="s">
        <v>7196</v>
      </c>
      <c r="M13" s="288" t="s">
        <v>3587</v>
      </c>
      <c r="N13" s="276" t="s">
        <v>2678</v>
      </c>
      <c r="O13" s="289">
        <v>0.74</v>
      </c>
      <c r="P13" s="289"/>
      <c r="Q13" s="271" t="s">
        <v>7196</v>
      </c>
      <c r="R13" s="271" t="s">
        <v>7196</v>
      </c>
      <c r="S13" s="271" t="s">
        <v>7196</v>
      </c>
      <c r="T13" s="271" t="s">
        <v>7196</v>
      </c>
      <c r="U13" s="271" t="s">
        <v>315</v>
      </c>
      <c r="V13" s="271" t="s">
        <v>315</v>
      </c>
      <c r="W13" s="271" t="s">
        <v>315</v>
      </c>
      <c r="X13" s="271" t="s">
        <v>315</v>
      </c>
      <c r="Y13" s="271" t="s">
        <v>7196</v>
      </c>
      <c r="Z13" s="271" t="s">
        <v>7196</v>
      </c>
      <c r="AA13" s="271" t="s">
        <v>7196</v>
      </c>
      <c r="AB13" s="271" t="s">
        <v>7196</v>
      </c>
      <c r="AC13" s="271" t="s">
        <v>315</v>
      </c>
      <c r="AD13" s="271" t="s">
        <v>315</v>
      </c>
      <c r="AE13" s="271" t="s">
        <v>315</v>
      </c>
      <c r="AF13" s="271" t="s">
        <v>315</v>
      </c>
      <c r="AG13" s="278"/>
      <c r="AH13" s="278"/>
      <c r="AI13" s="278"/>
      <c r="AJ13" s="278"/>
      <c r="AK13" s="278"/>
      <c r="AL13" s="278"/>
      <c r="AM13" s="278"/>
    </row>
    <row r="14" spans="1:39" s="138" customFormat="1" ht="15" customHeight="1">
      <c r="A14" s="87"/>
      <c r="B14" s="310" t="s">
        <v>7961</v>
      </c>
      <c r="C14" s="292" t="s">
        <v>6921</v>
      </c>
      <c r="D14" s="282">
        <v>500</v>
      </c>
      <c r="E14" s="518" t="str">
        <f>CONCATENATE("1FE19L1",MID(F14,9,3),IF(MID(F14,13,1)="",0,MID(F14,13,1)),IF(MID(F14,14,1)="",0,MID(F14,14,1)),G14)</f>
        <v>1FE19L1427C0C</v>
      </c>
      <c r="F14" s="516" t="s">
        <v>3006</v>
      </c>
      <c r="G14" s="293" t="s">
        <v>7197</v>
      </c>
      <c r="H14" s="284"/>
      <c r="I14" s="519" t="s">
        <v>7972</v>
      </c>
      <c r="J14" s="283"/>
      <c r="K14" s="422" t="s">
        <v>7475</v>
      </c>
      <c r="L14" s="424" t="s">
        <v>7476</v>
      </c>
      <c r="M14" s="426" t="s">
        <v>7196</v>
      </c>
      <c r="N14" s="276" t="s">
        <v>3007</v>
      </c>
      <c r="O14" s="289">
        <v>0.84</v>
      </c>
      <c r="P14" s="289"/>
      <c r="Q14" s="271" t="s">
        <v>315</v>
      </c>
      <c r="R14" s="271" t="s">
        <v>315</v>
      </c>
      <c r="S14" s="294" t="s">
        <v>315</v>
      </c>
      <c r="T14" s="294" t="s">
        <v>315</v>
      </c>
      <c r="U14" s="271" t="s">
        <v>315</v>
      </c>
      <c r="V14" s="271" t="s">
        <v>315</v>
      </c>
      <c r="W14" s="294" t="s">
        <v>315</v>
      </c>
      <c r="X14" s="294" t="s">
        <v>315</v>
      </c>
      <c r="Y14" s="271" t="s">
        <v>315</v>
      </c>
      <c r="Z14" s="271" t="s">
        <v>315</v>
      </c>
      <c r="AA14" s="294" t="s">
        <v>315</v>
      </c>
      <c r="AB14" s="294" t="s">
        <v>315</v>
      </c>
      <c r="AC14" s="271" t="s">
        <v>315</v>
      </c>
      <c r="AD14" s="271" t="s">
        <v>315</v>
      </c>
      <c r="AE14" s="294" t="s">
        <v>315</v>
      </c>
      <c r="AF14" s="294" t="s">
        <v>315</v>
      </c>
      <c r="AG14" s="87"/>
      <c r="AH14" s="87"/>
      <c r="AI14" s="87"/>
      <c r="AJ14" s="87"/>
      <c r="AK14" s="87"/>
      <c r="AL14" s="87"/>
      <c r="AM14" s="87"/>
    </row>
    <row r="15" spans="1:39" s="138" customFormat="1" ht="15" customHeight="1">
      <c r="A15" s="87"/>
      <c r="B15" s="311" t="s">
        <v>7961</v>
      </c>
      <c r="C15" s="295" t="s">
        <v>6921</v>
      </c>
      <c r="D15" s="298">
        <v>500</v>
      </c>
      <c r="E15" s="520" t="str">
        <f>CONCATENATE("1FE19L1",MID(F15,9,3),IF(MID(F15,13,1)="",0,MID(F15,13,1)),IF(MID(F15,14,1)="",0,MID(F15,14,1)),G15)</f>
        <v>1FE19L1427D0C</v>
      </c>
      <c r="F15" s="521" t="s">
        <v>3008</v>
      </c>
      <c r="G15" s="296" t="s">
        <v>7197</v>
      </c>
      <c r="H15" s="300"/>
      <c r="I15" s="522" t="s">
        <v>7972</v>
      </c>
      <c r="J15" s="299"/>
      <c r="K15" s="423"/>
      <c r="L15" s="425"/>
      <c r="M15" s="427"/>
      <c r="N15" s="238" t="s">
        <v>3009</v>
      </c>
      <c r="O15" s="301">
        <v>0.16</v>
      </c>
      <c r="P15" s="301"/>
      <c r="Q15" s="275" t="s">
        <v>315</v>
      </c>
      <c r="R15" s="275" t="s">
        <v>315</v>
      </c>
      <c r="S15" s="297" t="s">
        <v>315</v>
      </c>
      <c r="T15" s="297" t="s">
        <v>315</v>
      </c>
      <c r="U15" s="275" t="s">
        <v>315</v>
      </c>
      <c r="V15" s="275" t="s">
        <v>315</v>
      </c>
      <c r="W15" s="297" t="s">
        <v>315</v>
      </c>
      <c r="X15" s="297" t="s">
        <v>315</v>
      </c>
      <c r="Y15" s="275" t="s">
        <v>315</v>
      </c>
      <c r="Z15" s="275" t="s">
        <v>315</v>
      </c>
      <c r="AA15" s="297" t="s">
        <v>315</v>
      </c>
      <c r="AB15" s="297" t="s">
        <v>315</v>
      </c>
      <c r="AC15" s="275" t="s">
        <v>315</v>
      </c>
      <c r="AD15" s="275" t="s">
        <v>315</v>
      </c>
      <c r="AE15" s="297" t="s">
        <v>315</v>
      </c>
      <c r="AF15" s="297" t="s">
        <v>315</v>
      </c>
      <c r="AG15" s="87"/>
      <c r="AH15" s="87"/>
      <c r="AI15" s="87"/>
      <c r="AJ15" s="87"/>
      <c r="AK15" s="87"/>
      <c r="AL15" s="87"/>
      <c r="AM15" s="87"/>
    </row>
    <row r="16" spans="1:39" s="138" customFormat="1" ht="21.6" customHeight="1">
      <c r="A16" s="87"/>
      <c r="B16" s="324" t="s">
        <v>8098</v>
      </c>
      <c r="C16" s="80" t="s">
        <v>6921</v>
      </c>
      <c r="D16" s="298">
        <v>600</v>
      </c>
      <c r="E16" s="523" t="str">
        <f>CONCATENATE("1FE14L3",MID(F16,9,3),IF(MID(F16,13,1)="",0,MID(F16,13,1)),IF(MID(F16,14,1)="",0,MID(F16,14,1)),G16)</f>
        <v>1FE14L342800C</v>
      </c>
      <c r="F16" s="524" t="s">
        <v>3036</v>
      </c>
      <c r="G16" s="300" t="s">
        <v>7197</v>
      </c>
      <c r="H16" s="177"/>
      <c r="I16" s="524" t="s">
        <v>7375</v>
      </c>
      <c r="J16" s="221"/>
      <c r="K16" s="249">
        <v>428001</v>
      </c>
      <c r="L16" s="251" t="s">
        <v>7196</v>
      </c>
      <c r="M16" s="251" t="s">
        <v>7196</v>
      </c>
      <c r="N16" s="290" t="s">
        <v>3037</v>
      </c>
      <c r="O16" s="291">
        <v>0.59</v>
      </c>
      <c r="P16" s="291"/>
      <c r="Q16" s="162" t="s">
        <v>7196</v>
      </c>
      <c r="R16" s="162" t="s">
        <v>7196</v>
      </c>
      <c r="S16" s="137" t="s">
        <v>315</v>
      </c>
      <c r="T16" s="162" t="s">
        <v>315</v>
      </c>
      <c r="U16" s="275" t="s">
        <v>7196</v>
      </c>
      <c r="V16" s="275" t="s">
        <v>7196</v>
      </c>
      <c r="W16" s="274" t="s">
        <v>315</v>
      </c>
      <c r="X16" s="275" t="s">
        <v>315</v>
      </c>
      <c r="Y16" s="275" t="s">
        <v>7196</v>
      </c>
      <c r="Z16" s="275" t="s">
        <v>7196</v>
      </c>
      <c r="AA16" s="274" t="s">
        <v>315</v>
      </c>
      <c r="AB16" s="275" t="s">
        <v>315</v>
      </c>
      <c r="AC16" s="275" t="s">
        <v>7196</v>
      </c>
      <c r="AD16" s="275" t="s">
        <v>7196</v>
      </c>
      <c r="AE16" s="274" t="s">
        <v>315</v>
      </c>
      <c r="AF16" s="275" t="s">
        <v>315</v>
      </c>
      <c r="AG16" s="87"/>
      <c r="AH16" s="87"/>
      <c r="AI16" s="87"/>
      <c r="AJ16" s="87"/>
      <c r="AK16" s="87"/>
      <c r="AL16" s="87"/>
      <c r="AM16" s="87"/>
    </row>
    <row r="17" spans="1:39">
      <c r="A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</row>
    <row r="18" spans="1:39">
      <c r="A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</row>
    <row r="19" spans="1:39">
      <c r="I19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</row>
    <row r="20" spans="1:39">
      <c r="I20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</row>
    <row r="21" spans="1:39">
      <c r="I21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</row>
    <row r="22" spans="1:39">
      <c r="I22"/>
    </row>
    <row r="23" spans="1:39">
      <c r="I23"/>
    </row>
    <row r="24" spans="1:39">
      <c r="I24"/>
    </row>
    <row r="25" spans="1:39">
      <c r="I25"/>
    </row>
    <row r="26" spans="1:39">
      <c r="I26"/>
    </row>
    <row r="27" spans="1:39">
      <c r="I27"/>
    </row>
    <row r="28" spans="1:39">
      <c r="I28"/>
    </row>
    <row r="29" spans="1:39">
      <c r="I29"/>
    </row>
  </sheetData>
  <mergeCells count="3">
    <mergeCell ref="K14:K15"/>
    <mergeCell ref="L14:L15"/>
    <mergeCell ref="M14:M15"/>
  </mergeCell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2:AB28"/>
  <sheetViews>
    <sheetView zoomScale="70" zoomScaleNormal="70" workbookViewId="0">
      <selection activeCell="AC8" sqref="AC8"/>
    </sheetView>
  </sheetViews>
  <sheetFormatPr baseColWidth="10" defaultColWidth="14.5703125" defaultRowHeight="15" outlineLevelCol="1"/>
  <cols>
    <col min="1" max="1" width="9.140625" style="52" customWidth="1"/>
    <col min="2" max="2" width="14.5703125" style="52" customWidth="1"/>
    <col min="3" max="3" width="10.7109375" style="52" customWidth="1"/>
    <col min="4" max="4" width="10.28515625" style="52" customWidth="1"/>
    <col min="5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7" style="52" customWidth="1"/>
    <col min="11" max="11" width="45.85546875" style="52" hidden="1" customWidth="1" outlineLevel="1"/>
    <col min="12" max="12" width="20.7109375" style="52" hidden="1" customWidth="1" outlineLevel="1"/>
    <col min="13" max="13" width="34.5703125" style="52" hidden="1" customWidth="1" outlineLevel="1"/>
    <col min="14" max="14" width="23" style="52" customWidth="1" collapsed="1"/>
    <col min="15" max="15" width="9" style="52" customWidth="1"/>
    <col min="16" max="16" width="10.7109375" style="52" customWidth="1"/>
    <col min="17" max="22" width="3.85546875" style="52" customWidth="1"/>
    <col min="23" max="23" width="4.28515625" style="52" customWidth="1"/>
    <col min="24" max="28" width="3.85546875" style="52" customWidth="1"/>
    <col min="29" max="114" width="9.140625" style="52" customWidth="1"/>
    <col min="115" max="115" width="14.5703125" style="52"/>
    <col min="116" max="116" width="9.140625" style="52" customWidth="1"/>
    <col min="117" max="117" width="14.5703125" style="52" customWidth="1"/>
    <col min="118" max="118" width="10.7109375" style="52" customWidth="1"/>
    <col min="119" max="119" width="25" style="52" customWidth="1"/>
    <col min="120" max="121" width="10.5703125" style="52" customWidth="1"/>
    <col min="122" max="123" width="15.7109375" style="52" customWidth="1"/>
    <col min="124" max="124" width="9.140625" style="52" customWidth="1"/>
    <col min="125" max="128" width="4.7109375" style="52" customWidth="1"/>
    <col min="129" max="370" width="9.140625" style="52" customWidth="1"/>
    <col min="371" max="371" width="14.5703125" style="52"/>
    <col min="372" max="372" width="9.140625" style="52" customWidth="1"/>
    <col min="373" max="373" width="14.5703125" style="52" customWidth="1"/>
    <col min="374" max="374" width="10.7109375" style="52" customWidth="1"/>
    <col min="375" max="375" width="25" style="52" customWidth="1"/>
    <col min="376" max="377" width="10.5703125" style="52" customWidth="1"/>
    <col min="378" max="379" width="15.7109375" style="52" customWidth="1"/>
    <col min="380" max="380" width="9.140625" style="52" customWidth="1"/>
    <col min="381" max="384" width="4.7109375" style="52" customWidth="1"/>
    <col min="385" max="626" width="9.140625" style="52" customWidth="1"/>
    <col min="627" max="627" width="14.5703125" style="52"/>
    <col min="628" max="628" width="9.140625" style="52" customWidth="1"/>
    <col min="629" max="629" width="14.5703125" style="52" customWidth="1"/>
    <col min="630" max="630" width="10.7109375" style="52" customWidth="1"/>
    <col min="631" max="631" width="25" style="52" customWidth="1"/>
    <col min="632" max="633" width="10.5703125" style="52" customWidth="1"/>
    <col min="634" max="635" width="15.7109375" style="52" customWidth="1"/>
    <col min="636" max="636" width="9.140625" style="52" customWidth="1"/>
    <col min="637" max="640" width="4.7109375" style="52" customWidth="1"/>
    <col min="641" max="882" width="9.140625" style="52" customWidth="1"/>
    <col min="883" max="883" width="14.5703125" style="52"/>
    <col min="884" max="884" width="9.140625" style="52" customWidth="1"/>
    <col min="885" max="885" width="14.5703125" style="52" customWidth="1"/>
    <col min="886" max="886" width="10.7109375" style="52" customWidth="1"/>
    <col min="887" max="887" width="25" style="52" customWidth="1"/>
    <col min="888" max="889" width="10.5703125" style="52" customWidth="1"/>
    <col min="890" max="891" width="15.7109375" style="52" customWidth="1"/>
    <col min="892" max="892" width="9.140625" style="52" customWidth="1"/>
    <col min="893" max="896" width="4.7109375" style="52" customWidth="1"/>
    <col min="897" max="1138" width="9.140625" style="52" customWidth="1"/>
    <col min="1139" max="1139" width="14.5703125" style="52"/>
    <col min="1140" max="1140" width="9.140625" style="52" customWidth="1"/>
    <col min="1141" max="1141" width="14.5703125" style="52" customWidth="1"/>
    <col min="1142" max="1142" width="10.7109375" style="52" customWidth="1"/>
    <col min="1143" max="1143" width="25" style="52" customWidth="1"/>
    <col min="1144" max="1145" width="10.5703125" style="52" customWidth="1"/>
    <col min="1146" max="1147" width="15.7109375" style="52" customWidth="1"/>
    <col min="1148" max="1148" width="9.140625" style="52" customWidth="1"/>
    <col min="1149" max="1152" width="4.7109375" style="52" customWidth="1"/>
    <col min="1153" max="1394" width="9.140625" style="52" customWidth="1"/>
    <col min="1395" max="1395" width="14.5703125" style="52"/>
    <col min="1396" max="1396" width="9.140625" style="52" customWidth="1"/>
    <col min="1397" max="1397" width="14.5703125" style="52" customWidth="1"/>
    <col min="1398" max="1398" width="10.7109375" style="52" customWidth="1"/>
    <col min="1399" max="1399" width="25" style="52" customWidth="1"/>
    <col min="1400" max="1401" width="10.5703125" style="52" customWidth="1"/>
    <col min="1402" max="1403" width="15.7109375" style="52" customWidth="1"/>
    <col min="1404" max="1404" width="9.140625" style="52" customWidth="1"/>
    <col min="1405" max="1408" width="4.7109375" style="52" customWidth="1"/>
    <col min="1409" max="1650" width="9.140625" style="52" customWidth="1"/>
    <col min="1651" max="1651" width="14.5703125" style="52"/>
    <col min="1652" max="1652" width="9.140625" style="52" customWidth="1"/>
    <col min="1653" max="1653" width="14.5703125" style="52" customWidth="1"/>
    <col min="1654" max="1654" width="10.7109375" style="52" customWidth="1"/>
    <col min="1655" max="1655" width="25" style="52" customWidth="1"/>
    <col min="1656" max="1657" width="10.5703125" style="52" customWidth="1"/>
    <col min="1658" max="1659" width="15.7109375" style="52" customWidth="1"/>
    <col min="1660" max="1660" width="9.140625" style="52" customWidth="1"/>
    <col min="1661" max="1664" width="4.7109375" style="52" customWidth="1"/>
    <col min="1665" max="1906" width="9.140625" style="52" customWidth="1"/>
    <col min="1907" max="1907" width="14.5703125" style="52"/>
    <col min="1908" max="1908" width="9.140625" style="52" customWidth="1"/>
    <col min="1909" max="1909" width="14.5703125" style="52" customWidth="1"/>
    <col min="1910" max="1910" width="10.7109375" style="52" customWidth="1"/>
    <col min="1911" max="1911" width="25" style="52" customWidth="1"/>
    <col min="1912" max="1913" width="10.5703125" style="52" customWidth="1"/>
    <col min="1914" max="1915" width="15.7109375" style="52" customWidth="1"/>
    <col min="1916" max="1916" width="9.140625" style="52" customWidth="1"/>
    <col min="1917" max="1920" width="4.7109375" style="52" customWidth="1"/>
    <col min="1921" max="2162" width="9.140625" style="52" customWidth="1"/>
    <col min="2163" max="2163" width="14.5703125" style="52"/>
    <col min="2164" max="2164" width="9.140625" style="52" customWidth="1"/>
    <col min="2165" max="2165" width="14.5703125" style="52" customWidth="1"/>
    <col min="2166" max="2166" width="10.7109375" style="52" customWidth="1"/>
    <col min="2167" max="2167" width="25" style="52" customWidth="1"/>
    <col min="2168" max="2169" width="10.5703125" style="52" customWidth="1"/>
    <col min="2170" max="2171" width="15.7109375" style="52" customWidth="1"/>
    <col min="2172" max="2172" width="9.140625" style="52" customWidth="1"/>
    <col min="2173" max="2176" width="4.7109375" style="52" customWidth="1"/>
    <col min="2177" max="2418" width="9.140625" style="52" customWidth="1"/>
    <col min="2419" max="2419" width="14.5703125" style="52"/>
    <col min="2420" max="2420" width="9.140625" style="52" customWidth="1"/>
    <col min="2421" max="2421" width="14.5703125" style="52" customWidth="1"/>
    <col min="2422" max="2422" width="10.7109375" style="52" customWidth="1"/>
    <col min="2423" max="2423" width="25" style="52" customWidth="1"/>
    <col min="2424" max="2425" width="10.5703125" style="52" customWidth="1"/>
    <col min="2426" max="2427" width="15.7109375" style="52" customWidth="1"/>
    <col min="2428" max="2428" width="9.140625" style="52" customWidth="1"/>
    <col min="2429" max="2432" width="4.7109375" style="52" customWidth="1"/>
    <col min="2433" max="2674" width="9.140625" style="52" customWidth="1"/>
    <col min="2675" max="2675" width="14.5703125" style="52"/>
    <col min="2676" max="2676" width="9.140625" style="52" customWidth="1"/>
    <col min="2677" max="2677" width="14.5703125" style="52" customWidth="1"/>
    <col min="2678" max="2678" width="10.7109375" style="52" customWidth="1"/>
    <col min="2679" max="2679" width="25" style="52" customWidth="1"/>
    <col min="2680" max="2681" width="10.5703125" style="52" customWidth="1"/>
    <col min="2682" max="2683" width="15.7109375" style="52" customWidth="1"/>
    <col min="2684" max="2684" width="9.140625" style="52" customWidth="1"/>
    <col min="2685" max="2688" width="4.7109375" style="52" customWidth="1"/>
    <col min="2689" max="2930" width="9.140625" style="52" customWidth="1"/>
    <col min="2931" max="2931" width="14.5703125" style="52"/>
    <col min="2932" max="2932" width="9.140625" style="52" customWidth="1"/>
    <col min="2933" max="2933" width="14.5703125" style="52" customWidth="1"/>
    <col min="2934" max="2934" width="10.7109375" style="52" customWidth="1"/>
    <col min="2935" max="2935" width="25" style="52" customWidth="1"/>
    <col min="2936" max="2937" width="10.5703125" style="52" customWidth="1"/>
    <col min="2938" max="2939" width="15.7109375" style="52" customWidth="1"/>
    <col min="2940" max="2940" width="9.140625" style="52" customWidth="1"/>
    <col min="2941" max="2944" width="4.7109375" style="52" customWidth="1"/>
    <col min="2945" max="3186" width="9.140625" style="52" customWidth="1"/>
    <col min="3187" max="3187" width="14.5703125" style="52"/>
    <col min="3188" max="3188" width="9.140625" style="52" customWidth="1"/>
    <col min="3189" max="3189" width="14.5703125" style="52" customWidth="1"/>
    <col min="3190" max="3190" width="10.7109375" style="52" customWidth="1"/>
    <col min="3191" max="3191" width="25" style="52" customWidth="1"/>
    <col min="3192" max="3193" width="10.5703125" style="52" customWidth="1"/>
    <col min="3194" max="3195" width="15.7109375" style="52" customWidth="1"/>
    <col min="3196" max="3196" width="9.140625" style="52" customWidth="1"/>
    <col min="3197" max="3200" width="4.7109375" style="52" customWidth="1"/>
    <col min="3201" max="3442" width="9.140625" style="52" customWidth="1"/>
    <col min="3443" max="3443" width="14.5703125" style="52"/>
    <col min="3444" max="3444" width="9.140625" style="52" customWidth="1"/>
    <col min="3445" max="3445" width="14.5703125" style="52" customWidth="1"/>
    <col min="3446" max="3446" width="10.7109375" style="52" customWidth="1"/>
    <col min="3447" max="3447" width="25" style="52" customWidth="1"/>
    <col min="3448" max="3449" width="10.5703125" style="52" customWidth="1"/>
    <col min="3450" max="3451" width="15.7109375" style="52" customWidth="1"/>
    <col min="3452" max="3452" width="9.140625" style="52" customWidth="1"/>
    <col min="3453" max="3456" width="4.7109375" style="52" customWidth="1"/>
    <col min="3457" max="3698" width="9.140625" style="52" customWidth="1"/>
    <col min="3699" max="3699" width="14.5703125" style="52"/>
    <col min="3700" max="3700" width="9.140625" style="52" customWidth="1"/>
    <col min="3701" max="3701" width="14.5703125" style="52" customWidth="1"/>
    <col min="3702" max="3702" width="10.7109375" style="52" customWidth="1"/>
    <col min="3703" max="3703" width="25" style="52" customWidth="1"/>
    <col min="3704" max="3705" width="10.5703125" style="52" customWidth="1"/>
    <col min="3706" max="3707" width="15.7109375" style="52" customWidth="1"/>
    <col min="3708" max="3708" width="9.140625" style="52" customWidth="1"/>
    <col min="3709" max="3712" width="4.7109375" style="52" customWidth="1"/>
    <col min="3713" max="3954" width="9.140625" style="52" customWidth="1"/>
    <col min="3955" max="3955" width="14.5703125" style="52"/>
    <col min="3956" max="3956" width="9.140625" style="52" customWidth="1"/>
    <col min="3957" max="3957" width="14.5703125" style="52" customWidth="1"/>
    <col min="3958" max="3958" width="10.7109375" style="52" customWidth="1"/>
    <col min="3959" max="3959" width="25" style="52" customWidth="1"/>
    <col min="3960" max="3961" width="10.5703125" style="52" customWidth="1"/>
    <col min="3962" max="3963" width="15.7109375" style="52" customWidth="1"/>
    <col min="3964" max="3964" width="9.140625" style="52" customWidth="1"/>
    <col min="3965" max="3968" width="4.7109375" style="52" customWidth="1"/>
    <col min="3969" max="4210" width="9.140625" style="52" customWidth="1"/>
    <col min="4211" max="4211" width="14.5703125" style="52"/>
    <col min="4212" max="4212" width="9.140625" style="52" customWidth="1"/>
    <col min="4213" max="4213" width="14.5703125" style="52" customWidth="1"/>
    <col min="4214" max="4214" width="10.7109375" style="52" customWidth="1"/>
    <col min="4215" max="4215" width="25" style="52" customWidth="1"/>
    <col min="4216" max="4217" width="10.5703125" style="52" customWidth="1"/>
    <col min="4218" max="4219" width="15.7109375" style="52" customWidth="1"/>
    <col min="4220" max="4220" width="9.140625" style="52" customWidth="1"/>
    <col min="4221" max="4224" width="4.7109375" style="52" customWidth="1"/>
    <col min="4225" max="4466" width="9.140625" style="52" customWidth="1"/>
    <col min="4467" max="4467" width="14.5703125" style="52"/>
    <col min="4468" max="4468" width="9.140625" style="52" customWidth="1"/>
    <col min="4469" max="4469" width="14.5703125" style="52" customWidth="1"/>
    <col min="4470" max="4470" width="10.7109375" style="52" customWidth="1"/>
    <col min="4471" max="4471" width="25" style="52" customWidth="1"/>
    <col min="4472" max="4473" width="10.5703125" style="52" customWidth="1"/>
    <col min="4474" max="4475" width="15.7109375" style="52" customWidth="1"/>
    <col min="4476" max="4476" width="9.140625" style="52" customWidth="1"/>
    <col min="4477" max="4480" width="4.7109375" style="52" customWidth="1"/>
    <col min="4481" max="4722" width="9.140625" style="52" customWidth="1"/>
    <col min="4723" max="4723" width="14.5703125" style="52"/>
    <col min="4724" max="4724" width="9.140625" style="52" customWidth="1"/>
    <col min="4725" max="4725" width="14.5703125" style="52" customWidth="1"/>
    <col min="4726" max="4726" width="10.7109375" style="52" customWidth="1"/>
    <col min="4727" max="4727" width="25" style="52" customWidth="1"/>
    <col min="4728" max="4729" width="10.5703125" style="52" customWidth="1"/>
    <col min="4730" max="4731" width="15.7109375" style="52" customWidth="1"/>
    <col min="4732" max="4732" width="9.140625" style="52" customWidth="1"/>
    <col min="4733" max="4736" width="4.7109375" style="52" customWidth="1"/>
    <col min="4737" max="4978" width="9.140625" style="52" customWidth="1"/>
    <col min="4979" max="4979" width="14.5703125" style="52"/>
    <col min="4980" max="4980" width="9.140625" style="52" customWidth="1"/>
    <col min="4981" max="4981" width="14.5703125" style="52" customWidth="1"/>
    <col min="4982" max="4982" width="10.7109375" style="52" customWidth="1"/>
    <col min="4983" max="4983" width="25" style="52" customWidth="1"/>
    <col min="4984" max="4985" width="10.5703125" style="52" customWidth="1"/>
    <col min="4986" max="4987" width="15.7109375" style="52" customWidth="1"/>
    <col min="4988" max="4988" width="9.140625" style="52" customWidth="1"/>
    <col min="4989" max="4992" width="4.7109375" style="52" customWidth="1"/>
    <col min="4993" max="5234" width="9.140625" style="52" customWidth="1"/>
    <col min="5235" max="5235" width="14.5703125" style="52"/>
    <col min="5236" max="5236" width="9.140625" style="52" customWidth="1"/>
    <col min="5237" max="5237" width="14.5703125" style="52" customWidth="1"/>
    <col min="5238" max="5238" width="10.7109375" style="52" customWidth="1"/>
    <col min="5239" max="5239" width="25" style="52" customWidth="1"/>
    <col min="5240" max="5241" width="10.5703125" style="52" customWidth="1"/>
    <col min="5242" max="5243" width="15.7109375" style="52" customWidth="1"/>
    <col min="5244" max="5244" width="9.140625" style="52" customWidth="1"/>
    <col min="5245" max="5248" width="4.7109375" style="52" customWidth="1"/>
    <col min="5249" max="5490" width="9.140625" style="52" customWidth="1"/>
    <col min="5491" max="5491" width="14.5703125" style="52"/>
    <col min="5492" max="5492" width="9.140625" style="52" customWidth="1"/>
    <col min="5493" max="5493" width="14.5703125" style="52" customWidth="1"/>
    <col min="5494" max="5494" width="10.7109375" style="52" customWidth="1"/>
    <col min="5495" max="5495" width="25" style="52" customWidth="1"/>
    <col min="5496" max="5497" width="10.5703125" style="52" customWidth="1"/>
    <col min="5498" max="5499" width="15.7109375" style="52" customWidth="1"/>
    <col min="5500" max="5500" width="9.140625" style="52" customWidth="1"/>
    <col min="5501" max="5504" width="4.7109375" style="52" customWidth="1"/>
    <col min="5505" max="5746" width="9.140625" style="52" customWidth="1"/>
    <col min="5747" max="5747" width="14.5703125" style="52"/>
    <col min="5748" max="5748" width="9.140625" style="52" customWidth="1"/>
    <col min="5749" max="5749" width="14.5703125" style="52" customWidth="1"/>
    <col min="5750" max="5750" width="10.7109375" style="52" customWidth="1"/>
    <col min="5751" max="5751" width="25" style="52" customWidth="1"/>
    <col min="5752" max="5753" width="10.5703125" style="52" customWidth="1"/>
    <col min="5754" max="5755" width="15.7109375" style="52" customWidth="1"/>
    <col min="5756" max="5756" width="9.140625" style="52" customWidth="1"/>
    <col min="5757" max="5760" width="4.7109375" style="52" customWidth="1"/>
    <col min="5761" max="6002" width="9.140625" style="52" customWidth="1"/>
    <col min="6003" max="6003" width="14.5703125" style="52"/>
    <col min="6004" max="6004" width="9.140625" style="52" customWidth="1"/>
    <col min="6005" max="6005" width="14.5703125" style="52" customWidth="1"/>
    <col min="6006" max="6006" width="10.7109375" style="52" customWidth="1"/>
    <col min="6007" max="6007" width="25" style="52" customWidth="1"/>
    <col min="6008" max="6009" width="10.5703125" style="52" customWidth="1"/>
    <col min="6010" max="6011" width="15.7109375" style="52" customWidth="1"/>
    <col min="6012" max="6012" width="9.140625" style="52" customWidth="1"/>
    <col min="6013" max="6016" width="4.7109375" style="52" customWidth="1"/>
    <col min="6017" max="6258" width="9.140625" style="52" customWidth="1"/>
    <col min="6259" max="6259" width="14.5703125" style="52"/>
    <col min="6260" max="6260" width="9.140625" style="52" customWidth="1"/>
    <col min="6261" max="6261" width="14.5703125" style="52" customWidth="1"/>
    <col min="6262" max="6262" width="10.7109375" style="52" customWidth="1"/>
    <col min="6263" max="6263" width="25" style="52" customWidth="1"/>
    <col min="6264" max="6265" width="10.5703125" style="52" customWidth="1"/>
    <col min="6266" max="6267" width="15.7109375" style="52" customWidth="1"/>
    <col min="6268" max="6268" width="9.140625" style="52" customWidth="1"/>
    <col min="6269" max="6272" width="4.7109375" style="52" customWidth="1"/>
    <col min="6273" max="6514" width="9.140625" style="52" customWidth="1"/>
    <col min="6515" max="6515" width="14.5703125" style="52"/>
    <col min="6516" max="6516" width="9.140625" style="52" customWidth="1"/>
    <col min="6517" max="6517" width="14.5703125" style="52" customWidth="1"/>
    <col min="6518" max="6518" width="10.7109375" style="52" customWidth="1"/>
    <col min="6519" max="6519" width="25" style="52" customWidth="1"/>
    <col min="6520" max="6521" width="10.5703125" style="52" customWidth="1"/>
    <col min="6522" max="6523" width="15.7109375" style="52" customWidth="1"/>
    <col min="6524" max="6524" width="9.140625" style="52" customWidth="1"/>
    <col min="6525" max="6528" width="4.7109375" style="52" customWidth="1"/>
    <col min="6529" max="6770" width="9.140625" style="52" customWidth="1"/>
    <col min="6771" max="6771" width="14.5703125" style="52"/>
    <col min="6772" max="6772" width="9.140625" style="52" customWidth="1"/>
    <col min="6773" max="6773" width="14.5703125" style="52" customWidth="1"/>
    <col min="6774" max="6774" width="10.7109375" style="52" customWidth="1"/>
    <col min="6775" max="6775" width="25" style="52" customWidth="1"/>
    <col min="6776" max="6777" width="10.5703125" style="52" customWidth="1"/>
    <col min="6778" max="6779" width="15.7109375" style="52" customWidth="1"/>
    <col min="6780" max="6780" width="9.140625" style="52" customWidth="1"/>
    <col min="6781" max="6784" width="4.7109375" style="52" customWidth="1"/>
    <col min="6785" max="7026" width="9.140625" style="52" customWidth="1"/>
    <col min="7027" max="7027" width="14.5703125" style="52"/>
    <col min="7028" max="7028" width="9.140625" style="52" customWidth="1"/>
    <col min="7029" max="7029" width="14.5703125" style="52" customWidth="1"/>
    <col min="7030" max="7030" width="10.7109375" style="52" customWidth="1"/>
    <col min="7031" max="7031" width="25" style="52" customWidth="1"/>
    <col min="7032" max="7033" width="10.5703125" style="52" customWidth="1"/>
    <col min="7034" max="7035" width="15.7109375" style="52" customWidth="1"/>
    <col min="7036" max="7036" width="9.140625" style="52" customWidth="1"/>
    <col min="7037" max="7040" width="4.7109375" style="52" customWidth="1"/>
    <col min="7041" max="7282" width="9.140625" style="52" customWidth="1"/>
    <col min="7283" max="7283" width="14.5703125" style="52"/>
    <col min="7284" max="7284" width="9.140625" style="52" customWidth="1"/>
    <col min="7285" max="7285" width="14.5703125" style="52" customWidth="1"/>
    <col min="7286" max="7286" width="10.7109375" style="52" customWidth="1"/>
    <col min="7287" max="7287" width="25" style="52" customWidth="1"/>
    <col min="7288" max="7289" width="10.5703125" style="52" customWidth="1"/>
    <col min="7290" max="7291" width="15.7109375" style="52" customWidth="1"/>
    <col min="7292" max="7292" width="9.140625" style="52" customWidth="1"/>
    <col min="7293" max="7296" width="4.7109375" style="52" customWidth="1"/>
    <col min="7297" max="7538" width="9.140625" style="52" customWidth="1"/>
    <col min="7539" max="7539" width="14.5703125" style="52"/>
    <col min="7540" max="7540" width="9.140625" style="52" customWidth="1"/>
    <col min="7541" max="7541" width="14.5703125" style="52" customWidth="1"/>
    <col min="7542" max="7542" width="10.7109375" style="52" customWidth="1"/>
    <col min="7543" max="7543" width="25" style="52" customWidth="1"/>
    <col min="7544" max="7545" width="10.5703125" style="52" customWidth="1"/>
    <col min="7546" max="7547" width="15.7109375" style="52" customWidth="1"/>
    <col min="7548" max="7548" width="9.140625" style="52" customWidth="1"/>
    <col min="7549" max="7552" width="4.7109375" style="52" customWidth="1"/>
    <col min="7553" max="7794" width="9.140625" style="52" customWidth="1"/>
    <col min="7795" max="7795" width="14.5703125" style="52"/>
    <col min="7796" max="7796" width="9.140625" style="52" customWidth="1"/>
    <col min="7797" max="7797" width="14.5703125" style="52" customWidth="1"/>
    <col min="7798" max="7798" width="10.7109375" style="52" customWidth="1"/>
    <col min="7799" max="7799" width="25" style="52" customWidth="1"/>
    <col min="7800" max="7801" width="10.5703125" style="52" customWidth="1"/>
    <col min="7802" max="7803" width="15.7109375" style="52" customWidth="1"/>
    <col min="7804" max="7804" width="9.140625" style="52" customWidth="1"/>
    <col min="7805" max="7808" width="4.7109375" style="52" customWidth="1"/>
    <col min="7809" max="8050" width="9.140625" style="52" customWidth="1"/>
    <col min="8051" max="8051" width="14.5703125" style="52"/>
    <col min="8052" max="8052" width="9.140625" style="52" customWidth="1"/>
    <col min="8053" max="8053" width="14.5703125" style="52" customWidth="1"/>
    <col min="8054" max="8054" width="10.7109375" style="52" customWidth="1"/>
    <col min="8055" max="8055" width="25" style="52" customWidth="1"/>
    <col min="8056" max="8057" width="10.5703125" style="52" customWidth="1"/>
    <col min="8058" max="8059" width="15.7109375" style="52" customWidth="1"/>
    <col min="8060" max="8060" width="9.140625" style="52" customWidth="1"/>
    <col min="8061" max="8064" width="4.7109375" style="52" customWidth="1"/>
    <col min="8065" max="8306" width="9.140625" style="52" customWidth="1"/>
    <col min="8307" max="8307" width="14.5703125" style="52"/>
    <col min="8308" max="8308" width="9.140625" style="52" customWidth="1"/>
    <col min="8309" max="8309" width="14.5703125" style="52" customWidth="1"/>
    <col min="8310" max="8310" width="10.7109375" style="52" customWidth="1"/>
    <col min="8311" max="8311" width="25" style="52" customWidth="1"/>
    <col min="8312" max="8313" width="10.5703125" style="52" customWidth="1"/>
    <col min="8314" max="8315" width="15.7109375" style="52" customWidth="1"/>
    <col min="8316" max="8316" width="9.140625" style="52" customWidth="1"/>
    <col min="8317" max="8320" width="4.7109375" style="52" customWidth="1"/>
    <col min="8321" max="8562" width="9.140625" style="52" customWidth="1"/>
    <col min="8563" max="8563" width="14.5703125" style="52"/>
    <col min="8564" max="8564" width="9.140625" style="52" customWidth="1"/>
    <col min="8565" max="8565" width="14.5703125" style="52" customWidth="1"/>
    <col min="8566" max="8566" width="10.7109375" style="52" customWidth="1"/>
    <col min="8567" max="8567" width="25" style="52" customWidth="1"/>
    <col min="8568" max="8569" width="10.5703125" style="52" customWidth="1"/>
    <col min="8570" max="8571" width="15.7109375" style="52" customWidth="1"/>
    <col min="8572" max="8572" width="9.140625" style="52" customWidth="1"/>
    <col min="8573" max="8576" width="4.7109375" style="52" customWidth="1"/>
    <col min="8577" max="8818" width="9.140625" style="52" customWidth="1"/>
    <col min="8819" max="8819" width="14.5703125" style="52"/>
    <col min="8820" max="8820" width="9.140625" style="52" customWidth="1"/>
    <col min="8821" max="8821" width="14.5703125" style="52" customWidth="1"/>
    <col min="8822" max="8822" width="10.7109375" style="52" customWidth="1"/>
    <col min="8823" max="8823" width="25" style="52" customWidth="1"/>
    <col min="8824" max="8825" width="10.5703125" style="52" customWidth="1"/>
    <col min="8826" max="8827" width="15.7109375" style="52" customWidth="1"/>
    <col min="8828" max="8828" width="9.140625" style="52" customWidth="1"/>
    <col min="8829" max="8832" width="4.7109375" style="52" customWidth="1"/>
    <col min="8833" max="9074" width="9.140625" style="52" customWidth="1"/>
    <col min="9075" max="9075" width="14.5703125" style="52"/>
    <col min="9076" max="9076" width="9.140625" style="52" customWidth="1"/>
    <col min="9077" max="9077" width="14.5703125" style="52" customWidth="1"/>
    <col min="9078" max="9078" width="10.7109375" style="52" customWidth="1"/>
    <col min="9079" max="9079" width="25" style="52" customWidth="1"/>
    <col min="9080" max="9081" width="10.5703125" style="52" customWidth="1"/>
    <col min="9082" max="9083" width="15.7109375" style="52" customWidth="1"/>
    <col min="9084" max="9084" width="9.140625" style="52" customWidth="1"/>
    <col min="9085" max="9088" width="4.7109375" style="52" customWidth="1"/>
    <col min="9089" max="9330" width="9.140625" style="52" customWidth="1"/>
    <col min="9331" max="9331" width="14.5703125" style="52"/>
    <col min="9332" max="9332" width="9.140625" style="52" customWidth="1"/>
    <col min="9333" max="9333" width="14.5703125" style="52" customWidth="1"/>
    <col min="9334" max="9334" width="10.7109375" style="52" customWidth="1"/>
    <col min="9335" max="9335" width="25" style="52" customWidth="1"/>
    <col min="9336" max="9337" width="10.5703125" style="52" customWidth="1"/>
    <col min="9338" max="9339" width="15.7109375" style="52" customWidth="1"/>
    <col min="9340" max="9340" width="9.140625" style="52" customWidth="1"/>
    <col min="9341" max="9344" width="4.7109375" style="52" customWidth="1"/>
    <col min="9345" max="9586" width="9.140625" style="52" customWidth="1"/>
    <col min="9587" max="9587" width="14.5703125" style="52"/>
    <col min="9588" max="9588" width="9.140625" style="52" customWidth="1"/>
    <col min="9589" max="9589" width="14.5703125" style="52" customWidth="1"/>
    <col min="9590" max="9590" width="10.7109375" style="52" customWidth="1"/>
    <col min="9591" max="9591" width="25" style="52" customWidth="1"/>
    <col min="9592" max="9593" width="10.5703125" style="52" customWidth="1"/>
    <col min="9594" max="9595" width="15.7109375" style="52" customWidth="1"/>
    <col min="9596" max="9596" width="9.140625" style="52" customWidth="1"/>
    <col min="9597" max="9600" width="4.7109375" style="52" customWidth="1"/>
    <col min="9601" max="9842" width="9.140625" style="52" customWidth="1"/>
    <col min="9843" max="9843" width="14.5703125" style="52"/>
    <col min="9844" max="9844" width="9.140625" style="52" customWidth="1"/>
    <col min="9845" max="9845" width="14.5703125" style="52" customWidth="1"/>
    <col min="9846" max="9846" width="10.7109375" style="52" customWidth="1"/>
    <col min="9847" max="9847" width="25" style="52" customWidth="1"/>
    <col min="9848" max="9849" width="10.5703125" style="52" customWidth="1"/>
    <col min="9850" max="9851" width="15.7109375" style="52" customWidth="1"/>
    <col min="9852" max="9852" width="9.140625" style="52" customWidth="1"/>
    <col min="9853" max="9856" width="4.7109375" style="52" customWidth="1"/>
    <col min="9857" max="10098" width="9.140625" style="52" customWidth="1"/>
    <col min="10099" max="10099" width="14.5703125" style="52"/>
    <col min="10100" max="10100" width="9.140625" style="52" customWidth="1"/>
    <col min="10101" max="10101" width="14.5703125" style="52" customWidth="1"/>
    <col min="10102" max="10102" width="10.7109375" style="52" customWidth="1"/>
    <col min="10103" max="10103" width="25" style="52" customWidth="1"/>
    <col min="10104" max="10105" width="10.5703125" style="52" customWidth="1"/>
    <col min="10106" max="10107" width="15.7109375" style="52" customWidth="1"/>
    <col min="10108" max="10108" width="9.140625" style="52" customWidth="1"/>
    <col min="10109" max="10112" width="4.7109375" style="52" customWidth="1"/>
    <col min="10113" max="10354" width="9.140625" style="52" customWidth="1"/>
    <col min="10355" max="10355" width="14.5703125" style="52"/>
    <col min="10356" max="10356" width="9.140625" style="52" customWidth="1"/>
    <col min="10357" max="10357" width="14.5703125" style="52" customWidth="1"/>
    <col min="10358" max="10358" width="10.7109375" style="52" customWidth="1"/>
    <col min="10359" max="10359" width="25" style="52" customWidth="1"/>
    <col min="10360" max="10361" width="10.5703125" style="52" customWidth="1"/>
    <col min="10362" max="10363" width="15.7109375" style="52" customWidth="1"/>
    <col min="10364" max="10364" width="9.140625" style="52" customWidth="1"/>
    <col min="10365" max="10368" width="4.7109375" style="52" customWidth="1"/>
    <col min="10369" max="10610" width="9.140625" style="52" customWidth="1"/>
    <col min="10611" max="10611" width="14.5703125" style="52"/>
    <col min="10612" max="10612" width="9.140625" style="52" customWidth="1"/>
    <col min="10613" max="10613" width="14.5703125" style="52" customWidth="1"/>
    <col min="10614" max="10614" width="10.7109375" style="52" customWidth="1"/>
    <col min="10615" max="10615" width="25" style="52" customWidth="1"/>
    <col min="10616" max="10617" width="10.5703125" style="52" customWidth="1"/>
    <col min="10618" max="10619" width="15.7109375" style="52" customWidth="1"/>
    <col min="10620" max="10620" width="9.140625" style="52" customWidth="1"/>
    <col min="10621" max="10624" width="4.7109375" style="52" customWidth="1"/>
    <col min="10625" max="10866" width="9.140625" style="52" customWidth="1"/>
    <col min="10867" max="10867" width="14.5703125" style="52"/>
    <col min="10868" max="10868" width="9.140625" style="52" customWidth="1"/>
    <col min="10869" max="10869" width="14.5703125" style="52" customWidth="1"/>
    <col min="10870" max="10870" width="10.7109375" style="52" customWidth="1"/>
    <col min="10871" max="10871" width="25" style="52" customWidth="1"/>
    <col min="10872" max="10873" width="10.5703125" style="52" customWidth="1"/>
    <col min="10874" max="10875" width="15.7109375" style="52" customWidth="1"/>
    <col min="10876" max="10876" width="9.140625" style="52" customWidth="1"/>
    <col min="10877" max="10880" width="4.7109375" style="52" customWidth="1"/>
    <col min="10881" max="11122" width="9.140625" style="52" customWidth="1"/>
    <col min="11123" max="11123" width="14.5703125" style="52"/>
    <col min="11124" max="11124" width="9.140625" style="52" customWidth="1"/>
    <col min="11125" max="11125" width="14.5703125" style="52" customWidth="1"/>
    <col min="11126" max="11126" width="10.7109375" style="52" customWidth="1"/>
    <col min="11127" max="11127" width="25" style="52" customWidth="1"/>
    <col min="11128" max="11129" width="10.5703125" style="52" customWidth="1"/>
    <col min="11130" max="11131" width="15.7109375" style="52" customWidth="1"/>
    <col min="11132" max="11132" width="9.140625" style="52" customWidth="1"/>
    <col min="11133" max="11136" width="4.7109375" style="52" customWidth="1"/>
    <col min="11137" max="11378" width="9.140625" style="52" customWidth="1"/>
    <col min="11379" max="11379" width="14.5703125" style="52"/>
    <col min="11380" max="11380" width="9.140625" style="52" customWidth="1"/>
    <col min="11381" max="11381" width="14.5703125" style="52" customWidth="1"/>
    <col min="11382" max="11382" width="10.7109375" style="52" customWidth="1"/>
    <col min="11383" max="11383" width="25" style="52" customWidth="1"/>
    <col min="11384" max="11385" width="10.5703125" style="52" customWidth="1"/>
    <col min="11386" max="11387" width="15.7109375" style="52" customWidth="1"/>
    <col min="11388" max="11388" width="9.140625" style="52" customWidth="1"/>
    <col min="11389" max="11392" width="4.7109375" style="52" customWidth="1"/>
    <col min="11393" max="11634" width="9.140625" style="52" customWidth="1"/>
    <col min="11635" max="11635" width="14.5703125" style="52"/>
    <col min="11636" max="11636" width="9.140625" style="52" customWidth="1"/>
    <col min="11637" max="11637" width="14.5703125" style="52" customWidth="1"/>
    <col min="11638" max="11638" width="10.7109375" style="52" customWidth="1"/>
    <col min="11639" max="11639" width="25" style="52" customWidth="1"/>
    <col min="11640" max="11641" width="10.5703125" style="52" customWidth="1"/>
    <col min="11642" max="11643" width="15.7109375" style="52" customWidth="1"/>
    <col min="11644" max="11644" width="9.140625" style="52" customWidth="1"/>
    <col min="11645" max="11648" width="4.7109375" style="52" customWidth="1"/>
    <col min="11649" max="11890" width="9.140625" style="52" customWidth="1"/>
    <col min="11891" max="11891" width="14.5703125" style="52"/>
    <col min="11892" max="11892" width="9.140625" style="52" customWidth="1"/>
    <col min="11893" max="11893" width="14.5703125" style="52" customWidth="1"/>
    <col min="11894" max="11894" width="10.7109375" style="52" customWidth="1"/>
    <col min="11895" max="11895" width="25" style="52" customWidth="1"/>
    <col min="11896" max="11897" width="10.5703125" style="52" customWidth="1"/>
    <col min="11898" max="11899" width="15.7109375" style="52" customWidth="1"/>
    <col min="11900" max="11900" width="9.140625" style="52" customWidth="1"/>
    <col min="11901" max="11904" width="4.7109375" style="52" customWidth="1"/>
    <col min="11905" max="12146" width="9.140625" style="52" customWidth="1"/>
    <col min="12147" max="12147" width="14.5703125" style="52"/>
    <col min="12148" max="12148" width="9.140625" style="52" customWidth="1"/>
    <col min="12149" max="12149" width="14.5703125" style="52" customWidth="1"/>
    <col min="12150" max="12150" width="10.7109375" style="52" customWidth="1"/>
    <col min="12151" max="12151" width="25" style="52" customWidth="1"/>
    <col min="12152" max="12153" width="10.5703125" style="52" customWidth="1"/>
    <col min="12154" max="12155" width="15.7109375" style="52" customWidth="1"/>
    <col min="12156" max="12156" width="9.140625" style="52" customWidth="1"/>
    <col min="12157" max="12160" width="4.7109375" style="52" customWidth="1"/>
    <col min="12161" max="12402" width="9.140625" style="52" customWidth="1"/>
    <col min="12403" max="12403" width="14.5703125" style="52"/>
    <col min="12404" max="12404" width="9.140625" style="52" customWidth="1"/>
    <col min="12405" max="12405" width="14.5703125" style="52" customWidth="1"/>
    <col min="12406" max="12406" width="10.7109375" style="52" customWidth="1"/>
    <col min="12407" max="12407" width="25" style="52" customWidth="1"/>
    <col min="12408" max="12409" width="10.5703125" style="52" customWidth="1"/>
    <col min="12410" max="12411" width="15.7109375" style="52" customWidth="1"/>
    <col min="12412" max="12412" width="9.140625" style="52" customWidth="1"/>
    <col min="12413" max="12416" width="4.7109375" style="52" customWidth="1"/>
    <col min="12417" max="12658" width="9.140625" style="52" customWidth="1"/>
    <col min="12659" max="12659" width="14.5703125" style="52"/>
    <col min="12660" max="12660" width="9.140625" style="52" customWidth="1"/>
    <col min="12661" max="12661" width="14.5703125" style="52" customWidth="1"/>
    <col min="12662" max="12662" width="10.7109375" style="52" customWidth="1"/>
    <col min="12663" max="12663" width="25" style="52" customWidth="1"/>
    <col min="12664" max="12665" width="10.5703125" style="52" customWidth="1"/>
    <col min="12666" max="12667" width="15.7109375" style="52" customWidth="1"/>
    <col min="12668" max="12668" width="9.140625" style="52" customWidth="1"/>
    <col min="12669" max="12672" width="4.7109375" style="52" customWidth="1"/>
    <col min="12673" max="12914" width="9.140625" style="52" customWidth="1"/>
    <col min="12915" max="12915" width="14.5703125" style="52"/>
    <col min="12916" max="12916" width="9.140625" style="52" customWidth="1"/>
    <col min="12917" max="12917" width="14.5703125" style="52" customWidth="1"/>
    <col min="12918" max="12918" width="10.7109375" style="52" customWidth="1"/>
    <col min="12919" max="12919" width="25" style="52" customWidth="1"/>
    <col min="12920" max="12921" width="10.5703125" style="52" customWidth="1"/>
    <col min="12922" max="12923" width="15.7109375" style="52" customWidth="1"/>
    <col min="12924" max="12924" width="9.140625" style="52" customWidth="1"/>
    <col min="12925" max="12928" width="4.7109375" style="52" customWidth="1"/>
    <col min="12929" max="13170" width="9.140625" style="52" customWidth="1"/>
    <col min="13171" max="13171" width="14.5703125" style="52"/>
    <col min="13172" max="13172" width="9.140625" style="52" customWidth="1"/>
    <col min="13173" max="13173" width="14.5703125" style="52" customWidth="1"/>
    <col min="13174" max="13174" width="10.7109375" style="52" customWidth="1"/>
    <col min="13175" max="13175" width="25" style="52" customWidth="1"/>
    <col min="13176" max="13177" width="10.5703125" style="52" customWidth="1"/>
    <col min="13178" max="13179" width="15.7109375" style="52" customWidth="1"/>
    <col min="13180" max="13180" width="9.140625" style="52" customWidth="1"/>
    <col min="13181" max="13184" width="4.7109375" style="52" customWidth="1"/>
    <col min="13185" max="13426" width="9.140625" style="52" customWidth="1"/>
    <col min="13427" max="13427" width="14.5703125" style="52"/>
    <col min="13428" max="13428" width="9.140625" style="52" customWidth="1"/>
    <col min="13429" max="13429" width="14.5703125" style="52" customWidth="1"/>
    <col min="13430" max="13430" width="10.7109375" style="52" customWidth="1"/>
    <col min="13431" max="13431" width="25" style="52" customWidth="1"/>
    <col min="13432" max="13433" width="10.5703125" style="52" customWidth="1"/>
    <col min="13434" max="13435" width="15.7109375" style="52" customWidth="1"/>
    <col min="13436" max="13436" width="9.140625" style="52" customWidth="1"/>
    <col min="13437" max="13440" width="4.7109375" style="52" customWidth="1"/>
    <col min="13441" max="13682" width="9.140625" style="52" customWidth="1"/>
    <col min="13683" max="13683" width="14.5703125" style="52"/>
    <col min="13684" max="13684" width="9.140625" style="52" customWidth="1"/>
    <col min="13685" max="13685" width="14.5703125" style="52" customWidth="1"/>
    <col min="13686" max="13686" width="10.7109375" style="52" customWidth="1"/>
    <col min="13687" max="13687" width="25" style="52" customWidth="1"/>
    <col min="13688" max="13689" width="10.5703125" style="52" customWidth="1"/>
    <col min="13690" max="13691" width="15.7109375" style="52" customWidth="1"/>
    <col min="13692" max="13692" width="9.140625" style="52" customWidth="1"/>
    <col min="13693" max="13696" width="4.7109375" style="52" customWidth="1"/>
    <col min="13697" max="13938" width="9.140625" style="52" customWidth="1"/>
    <col min="13939" max="13939" width="14.5703125" style="52"/>
    <col min="13940" max="13940" width="9.140625" style="52" customWidth="1"/>
    <col min="13941" max="13941" width="14.5703125" style="52" customWidth="1"/>
    <col min="13942" max="13942" width="10.7109375" style="52" customWidth="1"/>
    <col min="13943" max="13943" width="25" style="52" customWidth="1"/>
    <col min="13944" max="13945" width="10.5703125" style="52" customWidth="1"/>
    <col min="13946" max="13947" width="15.7109375" style="52" customWidth="1"/>
    <col min="13948" max="13948" width="9.140625" style="52" customWidth="1"/>
    <col min="13949" max="13952" width="4.7109375" style="52" customWidth="1"/>
    <col min="13953" max="14194" width="9.140625" style="52" customWidth="1"/>
    <col min="14195" max="14195" width="14.5703125" style="52"/>
    <col min="14196" max="14196" width="9.140625" style="52" customWidth="1"/>
    <col min="14197" max="14197" width="14.5703125" style="52" customWidth="1"/>
    <col min="14198" max="14198" width="10.7109375" style="52" customWidth="1"/>
    <col min="14199" max="14199" width="25" style="52" customWidth="1"/>
    <col min="14200" max="14201" width="10.5703125" style="52" customWidth="1"/>
    <col min="14202" max="14203" width="15.7109375" style="52" customWidth="1"/>
    <col min="14204" max="14204" width="9.140625" style="52" customWidth="1"/>
    <col min="14205" max="14208" width="4.7109375" style="52" customWidth="1"/>
    <col min="14209" max="14450" width="9.140625" style="52" customWidth="1"/>
    <col min="14451" max="14451" width="14.5703125" style="52"/>
    <col min="14452" max="14452" width="9.140625" style="52" customWidth="1"/>
    <col min="14453" max="14453" width="14.5703125" style="52" customWidth="1"/>
    <col min="14454" max="14454" width="10.7109375" style="52" customWidth="1"/>
    <col min="14455" max="14455" width="25" style="52" customWidth="1"/>
    <col min="14456" max="14457" width="10.5703125" style="52" customWidth="1"/>
    <col min="14458" max="14459" width="15.7109375" style="52" customWidth="1"/>
    <col min="14460" max="14460" width="9.140625" style="52" customWidth="1"/>
    <col min="14461" max="14464" width="4.7109375" style="52" customWidth="1"/>
    <col min="14465" max="14706" width="9.140625" style="52" customWidth="1"/>
    <col min="14707" max="14707" width="14.5703125" style="52"/>
    <col min="14708" max="14708" width="9.140625" style="52" customWidth="1"/>
    <col min="14709" max="14709" width="14.5703125" style="52" customWidth="1"/>
    <col min="14710" max="14710" width="10.7109375" style="52" customWidth="1"/>
    <col min="14711" max="14711" width="25" style="52" customWidth="1"/>
    <col min="14712" max="14713" width="10.5703125" style="52" customWidth="1"/>
    <col min="14714" max="14715" width="15.7109375" style="52" customWidth="1"/>
    <col min="14716" max="14716" width="9.140625" style="52" customWidth="1"/>
    <col min="14717" max="14720" width="4.7109375" style="52" customWidth="1"/>
    <col min="14721" max="14962" width="9.140625" style="52" customWidth="1"/>
    <col min="14963" max="14963" width="14.5703125" style="52"/>
    <col min="14964" max="14964" width="9.140625" style="52" customWidth="1"/>
    <col min="14965" max="14965" width="14.5703125" style="52" customWidth="1"/>
    <col min="14966" max="14966" width="10.7109375" style="52" customWidth="1"/>
    <col min="14967" max="14967" width="25" style="52" customWidth="1"/>
    <col min="14968" max="14969" width="10.5703125" style="52" customWidth="1"/>
    <col min="14970" max="14971" width="15.7109375" style="52" customWidth="1"/>
    <col min="14972" max="14972" width="9.140625" style="52" customWidth="1"/>
    <col min="14973" max="14976" width="4.7109375" style="52" customWidth="1"/>
    <col min="14977" max="15218" width="9.140625" style="52" customWidth="1"/>
    <col min="15219" max="15219" width="14.5703125" style="52"/>
    <col min="15220" max="15220" width="9.140625" style="52" customWidth="1"/>
    <col min="15221" max="15221" width="14.5703125" style="52" customWidth="1"/>
    <col min="15222" max="15222" width="10.7109375" style="52" customWidth="1"/>
    <col min="15223" max="15223" width="25" style="52" customWidth="1"/>
    <col min="15224" max="15225" width="10.5703125" style="52" customWidth="1"/>
    <col min="15226" max="15227" width="15.7109375" style="52" customWidth="1"/>
    <col min="15228" max="15228" width="9.140625" style="52" customWidth="1"/>
    <col min="15229" max="15232" width="4.7109375" style="52" customWidth="1"/>
    <col min="15233" max="15474" width="9.140625" style="52" customWidth="1"/>
    <col min="15475" max="15475" width="14.5703125" style="52"/>
    <col min="15476" max="15476" width="9.140625" style="52" customWidth="1"/>
    <col min="15477" max="15477" width="14.5703125" style="52" customWidth="1"/>
    <col min="15478" max="15478" width="10.7109375" style="52" customWidth="1"/>
    <col min="15479" max="15479" width="25" style="52" customWidth="1"/>
    <col min="15480" max="15481" width="10.5703125" style="52" customWidth="1"/>
    <col min="15482" max="15483" width="15.7109375" style="52" customWidth="1"/>
    <col min="15484" max="15484" width="9.140625" style="52" customWidth="1"/>
    <col min="15485" max="15488" width="4.7109375" style="52" customWidth="1"/>
    <col min="15489" max="15730" width="9.140625" style="52" customWidth="1"/>
    <col min="15731" max="15731" width="14.5703125" style="52"/>
    <col min="15732" max="15732" width="9.140625" style="52" customWidth="1"/>
    <col min="15733" max="15733" width="14.5703125" style="52" customWidth="1"/>
    <col min="15734" max="15734" width="10.7109375" style="52" customWidth="1"/>
    <col min="15735" max="15735" width="25" style="52" customWidth="1"/>
    <col min="15736" max="15737" width="10.5703125" style="52" customWidth="1"/>
    <col min="15738" max="15739" width="15.7109375" style="52" customWidth="1"/>
    <col min="15740" max="15740" width="9.140625" style="52" customWidth="1"/>
    <col min="15741" max="15744" width="4.7109375" style="52" customWidth="1"/>
    <col min="15745" max="16384" width="9.140625" style="52" customWidth="1"/>
  </cols>
  <sheetData>
    <row r="2" spans="2:28"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</row>
    <row r="3" spans="2:28" s="87" customFormat="1" ht="30" customHeight="1">
      <c r="C3" s="88"/>
      <c r="D3" s="88"/>
      <c r="E3" s="88"/>
      <c r="F3" s="88"/>
      <c r="P3" s="87" t="s">
        <v>7181</v>
      </c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</row>
    <row r="4" spans="2:28" s="87" customFormat="1" ht="30" customHeight="1">
      <c r="B4" s="88"/>
      <c r="C4" s="88"/>
      <c r="P4" s="87" t="s">
        <v>7182</v>
      </c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</row>
    <row r="5" spans="2:28" s="87" customFormat="1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N5" s="78"/>
      <c r="O5" s="78"/>
      <c r="Q5" s="206" t="s">
        <v>7224</v>
      </c>
      <c r="R5" s="206" t="s">
        <v>7224</v>
      </c>
      <c r="S5" s="206" t="s">
        <v>7224</v>
      </c>
      <c r="T5" s="206" t="s">
        <v>7224</v>
      </c>
      <c r="U5" s="206" t="s">
        <v>7224</v>
      </c>
      <c r="V5" s="206" t="s">
        <v>7224</v>
      </c>
      <c r="W5" s="206" t="s">
        <v>7224</v>
      </c>
      <c r="X5" s="206" t="s">
        <v>7224</v>
      </c>
      <c r="Y5" s="206" t="s">
        <v>7224</v>
      </c>
      <c r="Z5" s="206" t="s">
        <v>7224</v>
      </c>
      <c r="AA5" s="206" t="s">
        <v>7224</v>
      </c>
      <c r="AB5" s="206" t="s">
        <v>7224</v>
      </c>
    </row>
    <row r="6" spans="2:28" s="87" customFormat="1" ht="18.75">
      <c r="B6" s="88"/>
      <c r="C6" s="78"/>
      <c r="E6" s="88"/>
      <c r="F6" s="8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127" t="s">
        <v>7188</v>
      </c>
      <c r="V6" s="127" t="s">
        <v>7189</v>
      </c>
      <c r="W6" s="127" t="s">
        <v>7190</v>
      </c>
      <c r="X6" s="127" t="s">
        <v>7191</v>
      </c>
      <c r="Y6" s="127" t="s">
        <v>7225</v>
      </c>
      <c r="Z6" s="127" t="s">
        <v>7226</v>
      </c>
      <c r="AA6" s="127" t="s">
        <v>7227</v>
      </c>
      <c r="AB6" s="127" t="s">
        <v>7228</v>
      </c>
    </row>
    <row r="7" spans="2:28" s="87" customFormat="1" ht="24.75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78"/>
      <c r="M7" s="78"/>
      <c r="N7" s="78"/>
      <c r="O7" s="78"/>
      <c r="P7" s="95">
        <f>COUNTA(Q7:AJ7)</f>
        <v>12</v>
      </c>
      <c r="Q7" s="128" t="s">
        <v>7376</v>
      </c>
      <c r="R7" s="128" t="s">
        <v>7376</v>
      </c>
      <c r="S7" s="128" t="s">
        <v>7376</v>
      </c>
      <c r="T7" s="128" t="s">
        <v>7376</v>
      </c>
      <c r="U7" s="128" t="s">
        <v>7376</v>
      </c>
      <c r="V7" s="128" t="s">
        <v>7376</v>
      </c>
      <c r="W7" s="128" t="s">
        <v>7376</v>
      </c>
      <c r="X7" s="128" t="s">
        <v>7376</v>
      </c>
      <c r="Y7" s="128" t="s">
        <v>7376</v>
      </c>
      <c r="Z7" s="128" t="s">
        <v>7376</v>
      </c>
      <c r="AA7" s="128" t="s">
        <v>7376</v>
      </c>
      <c r="AB7" s="128" t="s">
        <v>7376</v>
      </c>
    </row>
    <row r="8" spans="2:28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130" t="s">
        <v>7193</v>
      </c>
      <c r="V8" s="130" t="s">
        <v>7193</v>
      </c>
      <c r="W8" s="130" t="s">
        <v>7193</v>
      </c>
      <c r="X8" s="130" t="s">
        <v>7193</v>
      </c>
      <c r="Y8" s="130" t="s">
        <v>7193</v>
      </c>
      <c r="Z8" s="130" t="s">
        <v>7193</v>
      </c>
      <c r="AA8" s="130" t="s">
        <v>7193</v>
      </c>
      <c r="AB8" s="130" t="s">
        <v>7193</v>
      </c>
    </row>
    <row r="9" spans="2:28" s="132" customFormat="1" ht="24">
      <c r="B9" s="98" t="s">
        <v>7144</v>
      </c>
      <c r="C9" s="99" t="s">
        <v>7145</v>
      </c>
      <c r="D9" s="100" t="s">
        <v>7146</v>
      </c>
      <c r="E9" s="101" t="s">
        <v>7147</v>
      </c>
      <c r="F9" s="101" t="s">
        <v>7148</v>
      </c>
      <c r="G9" s="101" t="s">
        <v>7149</v>
      </c>
      <c r="H9" s="102" t="s">
        <v>7150</v>
      </c>
      <c r="I9" s="102" t="s">
        <v>7151</v>
      </c>
      <c r="J9" s="102" t="s">
        <v>7152</v>
      </c>
      <c r="K9" s="101" t="s">
        <v>7153</v>
      </c>
      <c r="L9" s="101" t="s">
        <v>7154</v>
      </c>
      <c r="M9" s="101" t="s">
        <v>7155</v>
      </c>
      <c r="N9" s="101" t="s">
        <v>7156</v>
      </c>
      <c r="O9" s="101" t="s">
        <v>7157</v>
      </c>
      <c r="P9" s="101" t="s">
        <v>7150</v>
      </c>
      <c r="Q9" s="131">
        <v>1</v>
      </c>
      <c r="R9" s="131">
        <v>2</v>
      </c>
      <c r="S9" s="131">
        <v>3</v>
      </c>
      <c r="T9" s="131">
        <v>4</v>
      </c>
      <c r="U9" s="131">
        <v>5</v>
      </c>
      <c r="V9" s="131">
        <v>6</v>
      </c>
      <c r="W9" s="131">
        <v>7</v>
      </c>
      <c r="X9" s="131">
        <v>8</v>
      </c>
      <c r="Y9" s="131">
        <v>9</v>
      </c>
      <c r="Z9" s="131">
        <v>10</v>
      </c>
      <c r="AA9" s="131">
        <v>11</v>
      </c>
      <c r="AB9" s="131">
        <v>12</v>
      </c>
    </row>
    <row r="10" spans="2:28" s="138" customFormat="1" ht="37.15" customHeight="1">
      <c r="B10" s="304" t="s">
        <v>8015</v>
      </c>
      <c r="C10" s="150" t="s">
        <v>6906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4" t="s">
        <v>7802</v>
      </c>
      <c r="J10" s="218" t="s">
        <v>7377</v>
      </c>
      <c r="K10" s="232" t="s">
        <v>7963</v>
      </c>
      <c r="L10" s="232" t="s">
        <v>7964</v>
      </c>
      <c r="M10" s="139" t="s">
        <v>7378</v>
      </c>
      <c r="N10" s="84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137" t="s">
        <v>315</v>
      </c>
      <c r="V10" s="137" t="s">
        <v>315</v>
      </c>
      <c r="W10" s="137" t="s">
        <v>315</v>
      </c>
      <c r="X10" s="137" t="s">
        <v>315</v>
      </c>
      <c r="Y10" s="137" t="s">
        <v>315</v>
      </c>
      <c r="Z10" s="137" t="s">
        <v>315</v>
      </c>
      <c r="AA10" s="137" t="s">
        <v>315</v>
      </c>
      <c r="AB10" s="137" t="s">
        <v>315</v>
      </c>
    </row>
    <row r="11" spans="2:28" s="138" customFormat="1" ht="15" customHeight="1">
      <c r="B11" s="304" t="s">
        <v>7935</v>
      </c>
      <c r="C11" s="150" t="s">
        <v>6906</v>
      </c>
      <c r="D11" s="133">
        <v>200</v>
      </c>
      <c r="E11" s="513" t="str">
        <f>CONCATENATE("1FE14L3",MID(F11,9,3),IF(MID(F11,13,1)="",0,MID(F11,13,1)),IF(MID(F11,14,1)="",0,MID(F11,14,1)),G11)</f>
        <v>1FE14L3043B0D</v>
      </c>
      <c r="F11" s="512" t="s">
        <v>1648</v>
      </c>
      <c r="G11" s="115" t="s">
        <v>7068</v>
      </c>
      <c r="H11" s="115"/>
      <c r="I11" s="512" t="s">
        <v>7379</v>
      </c>
      <c r="J11" s="106"/>
      <c r="K11" s="135" t="s">
        <v>7380</v>
      </c>
      <c r="L11" s="135" t="s">
        <v>7381</v>
      </c>
      <c r="M11" s="135" t="s">
        <v>7382</v>
      </c>
      <c r="N11" s="81" t="s">
        <v>1649</v>
      </c>
      <c r="O11" s="111">
        <v>0.44</v>
      </c>
      <c r="P11" s="111"/>
      <c r="Q11" s="137" t="s">
        <v>315</v>
      </c>
      <c r="R11" s="137" t="s">
        <v>7196</v>
      </c>
      <c r="S11" s="137" t="s">
        <v>315</v>
      </c>
      <c r="T11" s="137" t="s">
        <v>7196</v>
      </c>
      <c r="U11" s="137" t="s">
        <v>315</v>
      </c>
      <c r="V11" s="137" t="s">
        <v>7196</v>
      </c>
      <c r="W11" s="137" t="s">
        <v>315</v>
      </c>
      <c r="X11" s="137" t="s">
        <v>7196</v>
      </c>
      <c r="Y11" s="137" t="s">
        <v>315</v>
      </c>
      <c r="Z11" s="137" t="s">
        <v>7196</v>
      </c>
      <c r="AA11" s="137" t="s">
        <v>315</v>
      </c>
      <c r="AB11" s="137" t="s">
        <v>7196</v>
      </c>
    </row>
    <row r="12" spans="2:28" s="138" customFormat="1" ht="15" customHeight="1">
      <c r="B12" s="304" t="s">
        <v>7935</v>
      </c>
      <c r="C12" s="150" t="s">
        <v>6906</v>
      </c>
      <c r="D12" s="133">
        <v>201</v>
      </c>
      <c r="E12" s="513" t="str">
        <f>CONCATENATE("1FE14L3",MID(F12,9,3),IF(MID(F12,13,1)="",0,MID(F12,13,1)),IF(MID(F12,14,1)="",0,MID(F12,14,1)),G12)</f>
        <v>1FE14L304300D</v>
      </c>
      <c r="F12" s="512" t="s">
        <v>1646</v>
      </c>
      <c r="G12" s="115" t="s">
        <v>7068</v>
      </c>
      <c r="H12" s="115"/>
      <c r="I12" s="512" t="s">
        <v>7383</v>
      </c>
      <c r="J12" s="106"/>
      <c r="K12" s="135" t="s">
        <v>7384</v>
      </c>
      <c r="L12" s="135" t="s">
        <v>7381</v>
      </c>
      <c r="M12" s="135" t="s">
        <v>7385</v>
      </c>
      <c r="N12" s="84" t="s">
        <v>1647</v>
      </c>
      <c r="O12" s="111">
        <v>0.56000000000000005</v>
      </c>
      <c r="P12" s="111"/>
      <c r="Q12" s="137" t="s">
        <v>7196</v>
      </c>
      <c r="R12" s="137" t="s">
        <v>315</v>
      </c>
      <c r="S12" s="137" t="s">
        <v>7196</v>
      </c>
      <c r="T12" s="137" t="s">
        <v>315</v>
      </c>
      <c r="U12" s="137" t="s">
        <v>7196</v>
      </c>
      <c r="V12" s="137" t="s">
        <v>315</v>
      </c>
      <c r="W12" s="137" t="s">
        <v>7196</v>
      </c>
      <c r="X12" s="137" t="s">
        <v>315</v>
      </c>
      <c r="Y12" s="137" t="s">
        <v>7196</v>
      </c>
      <c r="Z12" s="137" t="s">
        <v>315</v>
      </c>
      <c r="AA12" s="137" t="s">
        <v>7196</v>
      </c>
      <c r="AB12" s="137" t="s">
        <v>315</v>
      </c>
    </row>
    <row r="13" spans="2:28" s="138" customFormat="1" ht="15" customHeight="1">
      <c r="B13" s="325" t="s">
        <v>7986</v>
      </c>
      <c r="C13" s="150" t="s">
        <v>6906</v>
      </c>
      <c r="D13" s="133">
        <v>300</v>
      </c>
      <c r="E13" s="511" t="str">
        <f>CONCATENATE("1FE19L1",MID(F13,9,3),IF(MID(F13,13,1)="",0,MID(F13,13,1)),IF(MID(F13,14,1)="",0,MID(F13,14,1)),G13)</f>
        <v>1FE19L1124A0D</v>
      </c>
      <c r="F13" s="512" t="s">
        <v>2243</v>
      </c>
      <c r="G13" s="217" t="s">
        <v>7068</v>
      </c>
      <c r="H13" s="115"/>
      <c r="I13" s="512" t="s">
        <v>7386</v>
      </c>
      <c r="J13" s="106"/>
      <c r="K13" s="415" t="s">
        <v>7387</v>
      </c>
      <c r="L13" s="417" t="s">
        <v>7348</v>
      </c>
      <c r="M13" s="417" t="s">
        <v>7348</v>
      </c>
      <c r="N13" s="106" t="s">
        <v>2244</v>
      </c>
      <c r="O13" s="111">
        <v>0.78</v>
      </c>
      <c r="P13" s="111"/>
      <c r="Q13" s="137" t="s">
        <v>315</v>
      </c>
      <c r="R13" s="137" t="s">
        <v>315</v>
      </c>
      <c r="S13" s="137" t="s">
        <v>315</v>
      </c>
      <c r="T13" s="137" t="s">
        <v>315</v>
      </c>
      <c r="U13" s="137" t="s">
        <v>315</v>
      </c>
      <c r="V13" s="137" t="s">
        <v>315</v>
      </c>
      <c r="W13" s="137" t="s">
        <v>315</v>
      </c>
      <c r="X13" s="137" t="s">
        <v>315</v>
      </c>
      <c r="Y13" s="137" t="s">
        <v>315</v>
      </c>
      <c r="Z13" s="137" t="s">
        <v>315</v>
      </c>
      <c r="AA13" s="137" t="s">
        <v>315</v>
      </c>
      <c r="AB13" s="137" t="s">
        <v>315</v>
      </c>
    </row>
    <row r="14" spans="2:28" s="138" customFormat="1" ht="15" customHeight="1">
      <c r="B14" s="326" t="s">
        <v>7986</v>
      </c>
      <c r="C14" s="150" t="s">
        <v>6906</v>
      </c>
      <c r="D14" s="133">
        <v>300</v>
      </c>
      <c r="E14" s="511" t="str">
        <f>CONCATENATE("1FE19L1",MID(F14,9,3),IF(MID(F14,13,1)="",0,MID(F14,13,1)),IF(MID(F14,14,1)="",0,MID(F14,14,1)),G14)</f>
        <v>1FE19L1124B0D</v>
      </c>
      <c r="F14" s="512" t="s">
        <v>2245</v>
      </c>
      <c r="G14" s="217" t="s">
        <v>7068</v>
      </c>
      <c r="H14" s="115"/>
      <c r="I14" s="512" t="s">
        <v>7386</v>
      </c>
      <c r="J14" s="106"/>
      <c r="K14" s="416"/>
      <c r="L14" s="418"/>
      <c r="M14" s="418"/>
      <c r="N14" s="84" t="s">
        <v>2246</v>
      </c>
      <c r="O14" s="111">
        <v>0.22</v>
      </c>
      <c r="P14" s="111"/>
      <c r="Q14" s="137" t="s">
        <v>315</v>
      </c>
      <c r="R14" s="137" t="s">
        <v>315</v>
      </c>
      <c r="S14" s="137" t="s">
        <v>315</v>
      </c>
      <c r="T14" s="137" t="s">
        <v>315</v>
      </c>
      <c r="U14" s="137" t="s">
        <v>315</v>
      </c>
      <c r="V14" s="137" t="s">
        <v>315</v>
      </c>
      <c r="W14" s="137" t="s">
        <v>315</v>
      </c>
      <c r="X14" s="137" t="s">
        <v>315</v>
      </c>
      <c r="Y14" s="137" t="s">
        <v>315</v>
      </c>
      <c r="Z14" s="137" t="s">
        <v>315</v>
      </c>
      <c r="AA14" s="137" t="s">
        <v>315</v>
      </c>
      <c r="AB14" s="137" t="s">
        <v>315</v>
      </c>
    </row>
    <row r="15" spans="2:28" s="138" customFormat="1" ht="15" customHeight="1">
      <c r="B15" s="348" t="s">
        <v>8042</v>
      </c>
      <c r="C15" s="150" t="s">
        <v>6906</v>
      </c>
      <c r="D15" s="133">
        <v>400</v>
      </c>
      <c r="E15" s="511" t="str">
        <f>CONCATENATE("1FE14L3",MID(F15,9,3),IF(MID(F15,13,1)="",0,MID(F15,13,1)),IF(MID(F15,14,1)="",0,MID(F15,14,1)),G15)</f>
        <v>1FE14L3161F0C</v>
      </c>
      <c r="F15" s="512" t="s">
        <v>2351</v>
      </c>
      <c r="G15" s="217" t="s">
        <v>7197</v>
      </c>
      <c r="H15" s="115"/>
      <c r="I15" s="512" t="s">
        <v>7388</v>
      </c>
      <c r="J15" s="106"/>
      <c r="K15" s="135">
        <v>161041</v>
      </c>
      <c r="L15" s="136" t="s">
        <v>7196</v>
      </c>
      <c r="M15" s="136" t="s">
        <v>7196</v>
      </c>
      <c r="N15" s="84" t="s">
        <v>2352</v>
      </c>
      <c r="O15" s="111">
        <v>0.33</v>
      </c>
      <c r="P15" s="111"/>
      <c r="Q15" s="137" t="s">
        <v>7196</v>
      </c>
      <c r="R15" s="137" t="s">
        <v>7196</v>
      </c>
      <c r="S15" s="137" t="s">
        <v>7196</v>
      </c>
      <c r="T15" s="137" t="s">
        <v>7196</v>
      </c>
      <c r="U15" s="137" t="s">
        <v>7196</v>
      </c>
      <c r="V15" s="137" t="s">
        <v>7196</v>
      </c>
      <c r="W15" s="137" t="s">
        <v>315</v>
      </c>
      <c r="X15" s="137" t="s">
        <v>315</v>
      </c>
      <c r="Y15" s="137" t="s">
        <v>315</v>
      </c>
      <c r="Z15" s="137" t="s">
        <v>315</v>
      </c>
      <c r="AA15" s="137" t="s">
        <v>315</v>
      </c>
      <c r="AB15" s="137" t="s">
        <v>315</v>
      </c>
    </row>
    <row r="16" spans="2:28" s="138" customFormat="1" ht="15" customHeight="1">
      <c r="B16" s="322" t="s">
        <v>8016</v>
      </c>
      <c r="C16" s="150" t="s">
        <v>6906</v>
      </c>
      <c r="D16" s="133">
        <v>500</v>
      </c>
      <c r="E16" s="511" t="str">
        <f>CONCATENATE("1FE14L3",MID(F16,9,3),IF(MID(F16,13,1)="",0,MID(F16,13,1)),IF(MID(F16,14,1)="",0,MID(F16,14,1)),G16)</f>
        <v>1FE14L335000K</v>
      </c>
      <c r="F16" s="512" t="s">
        <v>2814</v>
      </c>
      <c r="G16" s="217" t="s">
        <v>7821</v>
      </c>
      <c r="H16" s="115"/>
      <c r="I16" s="512" t="s">
        <v>7389</v>
      </c>
      <c r="J16" s="115"/>
      <c r="K16" s="428" t="s">
        <v>7800</v>
      </c>
      <c r="L16" s="429" t="s">
        <v>2904</v>
      </c>
      <c r="M16" s="429" t="s">
        <v>7396</v>
      </c>
      <c r="N16" s="84" t="s">
        <v>2815</v>
      </c>
      <c r="O16" s="111">
        <v>0.64</v>
      </c>
      <c r="P16" s="111"/>
      <c r="Q16" s="137" t="s">
        <v>315</v>
      </c>
      <c r="R16" s="137" t="s">
        <v>315</v>
      </c>
      <c r="S16" s="137" t="s">
        <v>315</v>
      </c>
      <c r="T16" s="137" t="s">
        <v>315</v>
      </c>
      <c r="U16" s="137" t="s">
        <v>315</v>
      </c>
      <c r="V16" s="137" t="s">
        <v>315</v>
      </c>
      <c r="W16" s="137" t="s">
        <v>315</v>
      </c>
      <c r="X16" s="137" t="s">
        <v>315</v>
      </c>
      <c r="Y16" s="137" t="s">
        <v>315</v>
      </c>
      <c r="Z16" s="137" t="s">
        <v>315</v>
      </c>
      <c r="AA16" s="137" t="s">
        <v>315</v>
      </c>
      <c r="AB16" s="137" t="s">
        <v>315</v>
      </c>
    </row>
    <row r="17" spans="2:28" s="138" customFormat="1" ht="15" customHeight="1">
      <c r="B17" s="315" t="s">
        <v>8016</v>
      </c>
      <c r="C17" s="150" t="s">
        <v>6906</v>
      </c>
      <c r="D17" s="133">
        <v>500</v>
      </c>
      <c r="E17" s="511" t="str">
        <f>CONCATENATE("1FE14L3",MID(F17,9,3),IF(MID(F17,13,1)="",0,MID(F17,13,1)),IF(MID(F17,14,1)="",0,MID(F17,14,1)),G17)</f>
        <v>1FE14L3350B0K</v>
      </c>
      <c r="F17" s="512" t="s">
        <v>2816</v>
      </c>
      <c r="G17" s="217" t="s">
        <v>7821</v>
      </c>
      <c r="H17" s="115"/>
      <c r="I17" s="512" t="s">
        <v>7389</v>
      </c>
      <c r="J17" s="115"/>
      <c r="K17" s="428"/>
      <c r="L17" s="429"/>
      <c r="M17" s="429"/>
      <c r="N17" s="84" t="s">
        <v>2817</v>
      </c>
      <c r="O17" s="111">
        <v>0.02</v>
      </c>
      <c r="P17" s="111"/>
      <c r="Q17" s="137" t="s">
        <v>315</v>
      </c>
      <c r="R17" s="137" t="s">
        <v>315</v>
      </c>
      <c r="S17" s="137" t="s">
        <v>315</v>
      </c>
      <c r="T17" s="137" t="s">
        <v>315</v>
      </c>
      <c r="U17" s="137" t="s">
        <v>315</v>
      </c>
      <c r="V17" s="137" t="s">
        <v>315</v>
      </c>
      <c r="W17" s="137" t="s">
        <v>315</v>
      </c>
      <c r="X17" s="137" t="s">
        <v>315</v>
      </c>
      <c r="Y17" s="137" t="s">
        <v>315</v>
      </c>
      <c r="Z17" s="137" t="s">
        <v>315</v>
      </c>
      <c r="AA17" s="137" t="s">
        <v>315</v>
      </c>
      <c r="AB17" s="137" t="s">
        <v>315</v>
      </c>
    </row>
    <row r="18" spans="2:28" s="138" customFormat="1" ht="15" customHeight="1">
      <c r="B18" s="342" t="s">
        <v>8016</v>
      </c>
      <c r="C18" s="150" t="s">
        <v>6906</v>
      </c>
      <c r="D18" s="133">
        <v>500</v>
      </c>
      <c r="E18" s="511" t="str">
        <f>CONCATENATE("1FE19L1",MID(F18,9,3),IF(MID(F18,13,1)="",0,MID(F18,13,1)),IF(MID(F18,14,1)="",0,MID(F18,14,1)),G18)</f>
        <v>1FE19L1350S0E</v>
      </c>
      <c r="F18" s="512" t="s">
        <v>2818</v>
      </c>
      <c r="G18" s="217" t="s">
        <v>7070</v>
      </c>
      <c r="H18" s="115"/>
      <c r="I18" s="512" t="s">
        <v>7389</v>
      </c>
      <c r="J18" s="115"/>
      <c r="K18" s="428"/>
      <c r="L18" s="429"/>
      <c r="M18" s="429"/>
      <c r="N18" s="84" t="s">
        <v>2819</v>
      </c>
      <c r="O18" s="111">
        <v>7.0000000000000007E-2</v>
      </c>
      <c r="P18" s="111"/>
      <c r="Q18" s="137" t="s">
        <v>315</v>
      </c>
      <c r="R18" s="137" t="s">
        <v>315</v>
      </c>
      <c r="S18" s="137" t="s">
        <v>315</v>
      </c>
      <c r="T18" s="137" t="s">
        <v>315</v>
      </c>
      <c r="U18" s="137" t="s">
        <v>315</v>
      </c>
      <c r="V18" s="137" t="s">
        <v>315</v>
      </c>
      <c r="W18" s="137" t="s">
        <v>315</v>
      </c>
      <c r="X18" s="137" t="s">
        <v>315</v>
      </c>
      <c r="Y18" s="137" t="s">
        <v>315</v>
      </c>
      <c r="Z18" s="137" t="s">
        <v>315</v>
      </c>
      <c r="AA18" s="137" t="s">
        <v>315</v>
      </c>
      <c r="AB18" s="137" t="s">
        <v>315</v>
      </c>
    </row>
    <row r="19" spans="2:28" s="138" customFormat="1" ht="15" customHeight="1">
      <c r="B19" s="342" t="s">
        <v>8016</v>
      </c>
      <c r="C19" s="150" t="s">
        <v>6906</v>
      </c>
      <c r="D19" s="133">
        <v>500</v>
      </c>
      <c r="E19" s="511" t="str">
        <f>CONCATENATE("1FE19L1",MID(F19,9,3),IF(MID(F19,13,1)="",0,MID(F19,13,1)),IF(MID(F19,14,1)="",0,MID(F19,14,1)),G19)</f>
        <v>1FE19L1350AAE</v>
      </c>
      <c r="F19" s="512" t="s">
        <v>2821</v>
      </c>
      <c r="G19" s="217" t="s">
        <v>7070</v>
      </c>
      <c r="H19" s="115"/>
      <c r="I19" s="512" t="s">
        <v>7389</v>
      </c>
      <c r="J19" s="115"/>
      <c r="K19" s="428"/>
      <c r="L19" s="429"/>
      <c r="M19" s="429"/>
      <c r="N19" s="84" t="s">
        <v>2822</v>
      </c>
      <c r="O19" s="111">
        <v>0</v>
      </c>
      <c r="P19" s="111"/>
      <c r="Q19" s="137" t="s">
        <v>315</v>
      </c>
      <c r="R19" s="137" t="s">
        <v>315</v>
      </c>
      <c r="S19" s="137" t="s">
        <v>315</v>
      </c>
      <c r="T19" s="137" t="s">
        <v>315</v>
      </c>
      <c r="U19" s="137" t="s">
        <v>315</v>
      </c>
      <c r="V19" s="137" t="s">
        <v>315</v>
      </c>
      <c r="W19" s="137" t="s">
        <v>315</v>
      </c>
      <c r="X19" s="137" t="s">
        <v>315</v>
      </c>
      <c r="Y19" s="137" t="s">
        <v>315</v>
      </c>
      <c r="Z19" s="137" t="s">
        <v>315</v>
      </c>
      <c r="AA19" s="137" t="s">
        <v>315</v>
      </c>
      <c r="AB19" s="137" t="s">
        <v>315</v>
      </c>
    </row>
    <row r="20" spans="2:28" s="138" customFormat="1" ht="15" customHeight="1">
      <c r="B20" s="315" t="s">
        <v>8017</v>
      </c>
      <c r="C20" s="150" t="s">
        <v>6906</v>
      </c>
      <c r="D20" s="133">
        <v>500</v>
      </c>
      <c r="E20" s="511" t="str">
        <f>CONCATENATE("1FE14L3",MID(F20,9,3),IF(MID(F20,13,1)="",0,MID(F20,13,1)),IF(MID(F20,14,1)="",0,MID(F20,14,1)),G20)</f>
        <v>1FE14L3350D0B</v>
      </c>
      <c r="F20" s="512" t="s">
        <v>7648</v>
      </c>
      <c r="G20" s="217" t="s">
        <v>6836</v>
      </c>
      <c r="H20" s="115"/>
      <c r="I20" s="512" t="s">
        <v>7389</v>
      </c>
      <c r="J20" s="115"/>
      <c r="K20" s="428"/>
      <c r="L20" s="429"/>
      <c r="M20" s="429"/>
      <c r="N20" s="84" t="s">
        <v>2815</v>
      </c>
      <c r="O20" s="111">
        <v>0</v>
      </c>
      <c r="P20" s="111"/>
      <c r="Q20" s="137" t="s">
        <v>315</v>
      </c>
      <c r="R20" s="137" t="s">
        <v>315</v>
      </c>
      <c r="S20" s="137" t="s">
        <v>315</v>
      </c>
      <c r="T20" s="137" t="s">
        <v>315</v>
      </c>
      <c r="U20" s="137" t="s">
        <v>315</v>
      </c>
      <c r="V20" s="137" t="s">
        <v>315</v>
      </c>
      <c r="W20" s="137" t="s">
        <v>315</v>
      </c>
      <c r="X20" s="137" t="s">
        <v>315</v>
      </c>
      <c r="Y20" s="137" t="s">
        <v>315</v>
      </c>
      <c r="Z20" s="137" t="s">
        <v>315</v>
      </c>
      <c r="AA20" s="137" t="s">
        <v>315</v>
      </c>
      <c r="AB20" s="137" t="s">
        <v>315</v>
      </c>
    </row>
    <row r="21" spans="2:28" s="138" customFormat="1" ht="15" customHeight="1">
      <c r="B21" s="315" t="s">
        <v>8017</v>
      </c>
      <c r="C21" s="150" t="s">
        <v>6906</v>
      </c>
      <c r="D21" s="133">
        <v>500</v>
      </c>
      <c r="E21" s="511" t="str">
        <f>CONCATENATE("1FE14L3",MID(F21,9,3),IF(MID(F21,13,1)="",0,MID(F21,13,1)),IF(MID(F21,14,1)="",0,MID(F21,14,1)),G21)</f>
        <v>1FE14L3350F0B</v>
      </c>
      <c r="F21" s="512" t="s">
        <v>7649</v>
      </c>
      <c r="G21" s="217" t="s">
        <v>6836</v>
      </c>
      <c r="H21" s="115"/>
      <c r="I21" s="512" t="s">
        <v>7389</v>
      </c>
      <c r="J21" s="115"/>
      <c r="K21" s="428"/>
      <c r="L21" s="429"/>
      <c r="M21" s="429"/>
      <c r="N21" s="84" t="s">
        <v>2817</v>
      </c>
      <c r="O21" s="111">
        <v>0</v>
      </c>
      <c r="P21" s="111"/>
      <c r="Q21" s="137" t="s">
        <v>315</v>
      </c>
      <c r="R21" s="137" t="s">
        <v>315</v>
      </c>
      <c r="S21" s="137" t="s">
        <v>315</v>
      </c>
      <c r="T21" s="137" t="s">
        <v>315</v>
      </c>
      <c r="U21" s="137" t="s">
        <v>315</v>
      </c>
      <c r="V21" s="137" t="s">
        <v>315</v>
      </c>
      <c r="W21" s="137" t="s">
        <v>315</v>
      </c>
      <c r="X21" s="137" t="s">
        <v>315</v>
      </c>
      <c r="Y21" s="137" t="s">
        <v>315</v>
      </c>
      <c r="Z21" s="137" t="s">
        <v>315</v>
      </c>
      <c r="AA21" s="137" t="s">
        <v>315</v>
      </c>
      <c r="AB21" s="137" t="s">
        <v>315</v>
      </c>
    </row>
    <row r="22" spans="2:28" s="138" customFormat="1" ht="15" customHeight="1">
      <c r="B22" s="315" t="s">
        <v>8017</v>
      </c>
      <c r="C22" s="150" t="s">
        <v>6906</v>
      </c>
      <c r="D22" s="133">
        <v>500</v>
      </c>
      <c r="E22" s="511" t="str">
        <f>CONCATENATE("1FE19L1",MID(F22,9,3),IF(MID(F22,13,1)="",0,MID(F22,13,1)),IF(MID(F22,14,1)="",0,MID(F22,14,1)),G22)</f>
        <v>1FE19L1350ACB</v>
      </c>
      <c r="F22" s="512" t="s">
        <v>7650</v>
      </c>
      <c r="G22" s="217" t="s">
        <v>6836</v>
      </c>
      <c r="H22" s="115"/>
      <c r="I22" s="512" t="s">
        <v>7389</v>
      </c>
      <c r="J22" s="115"/>
      <c r="K22" s="428"/>
      <c r="L22" s="429"/>
      <c r="M22" s="429"/>
      <c r="N22" s="84" t="s">
        <v>2819</v>
      </c>
      <c r="O22" s="111">
        <v>0</v>
      </c>
      <c r="P22" s="111"/>
      <c r="Q22" s="137" t="s">
        <v>315</v>
      </c>
      <c r="R22" s="137" t="s">
        <v>315</v>
      </c>
      <c r="S22" s="137" t="s">
        <v>315</v>
      </c>
      <c r="T22" s="137" t="s">
        <v>315</v>
      </c>
      <c r="U22" s="137" t="s">
        <v>315</v>
      </c>
      <c r="V22" s="137" t="s">
        <v>315</v>
      </c>
      <c r="W22" s="137" t="s">
        <v>315</v>
      </c>
      <c r="X22" s="137" t="s">
        <v>315</v>
      </c>
      <c r="Y22" s="137" t="s">
        <v>315</v>
      </c>
      <c r="Z22" s="137" t="s">
        <v>315</v>
      </c>
      <c r="AA22" s="137" t="s">
        <v>315</v>
      </c>
      <c r="AB22" s="137" t="s">
        <v>315</v>
      </c>
    </row>
    <row r="23" spans="2:28" s="138" customFormat="1" ht="15" customHeight="1">
      <c r="B23" s="224" t="s">
        <v>8017</v>
      </c>
      <c r="C23" s="150" t="s">
        <v>6906</v>
      </c>
      <c r="D23" s="133">
        <v>500</v>
      </c>
      <c r="E23" s="511" t="str">
        <f>CONCATENATE("1FE19L1",MID(F23,9,3),IF(MID(F23,13,1)="",0,MID(F23,13,1)),IF(MID(F23,14,1)="",0,MID(F23,14,1)),G23)</f>
        <v>1FE19L1350AEB</v>
      </c>
      <c r="F23" s="512" t="s">
        <v>7651</v>
      </c>
      <c r="G23" s="217" t="s">
        <v>6836</v>
      </c>
      <c r="H23" s="115"/>
      <c r="I23" s="512" t="s">
        <v>7389</v>
      </c>
      <c r="J23" s="115"/>
      <c r="K23" s="416"/>
      <c r="L23" s="416"/>
      <c r="M23" s="416"/>
      <c r="N23" s="84" t="s">
        <v>2822</v>
      </c>
      <c r="O23" s="111">
        <v>0</v>
      </c>
      <c r="P23" s="111"/>
      <c r="Q23" s="137" t="s">
        <v>315</v>
      </c>
      <c r="R23" s="137" t="s">
        <v>315</v>
      </c>
      <c r="S23" s="137" t="s">
        <v>315</v>
      </c>
      <c r="T23" s="137" t="s">
        <v>315</v>
      </c>
      <c r="U23" s="137" t="s">
        <v>315</v>
      </c>
      <c r="V23" s="137" t="s">
        <v>315</v>
      </c>
      <c r="W23" s="137" t="s">
        <v>315</v>
      </c>
      <c r="X23" s="137" t="s">
        <v>315</v>
      </c>
      <c r="Y23" s="137" t="s">
        <v>315</v>
      </c>
      <c r="Z23" s="137" t="s">
        <v>315</v>
      </c>
      <c r="AA23" s="137" t="s">
        <v>315</v>
      </c>
      <c r="AB23" s="137" t="s">
        <v>315</v>
      </c>
    </row>
    <row r="24" spans="2:28" s="138" customFormat="1" ht="15" customHeight="1">
      <c r="B24" s="303" t="s">
        <v>7961</v>
      </c>
      <c r="C24" s="150" t="s">
        <v>6906</v>
      </c>
      <c r="D24" s="133">
        <v>600</v>
      </c>
      <c r="E24" s="511" t="str">
        <f>CONCATENATE("1FE19L1",MID(F24,9,3),IF(MID(F24,13,1)="",0,MID(F24,13,1)),IF(MID(F24,14,1)="",0,MID(F24,14,1)),G24)</f>
        <v>1FE19L1427C0C</v>
      </c>
      <c r="F24" s="512" t="s">
        <v>3006</v>
      </c>
      <c r="G24" s="217" t="s">
        <v>7197</v>
      </c>
      <c r="H24" s="115"/>
      <c r="I24" s="512" t="s">
        <v>7390</v>
      </c>
      <c r="J24" s="106"/>
      <c r="K24" s="135" t="s">
        <v>7391</v>
      </c>
      <c r="L24" s="136" t="s">
        <v>7196</v>
      </c>
      <c r="M24" s="135" t="s">
        <v>7392</v>
      </c>
      <c r="N24" s="84" t="s">
        <v>3007</v>
      </c>
      <c r="O24" s="111">
        <v>0.84</v>
      </c>
      <c r="P24" s="111"/>
      <c r="Q24" s="137" t="s">
        <v>315</v>
      </c>
      <c r="R24" s="137" t="s">
        <v>315</v>
      </c>
      <c r="S24" s="137" t="s">
        <v>7196</v>
      </c>
      <c r="T24" s="137" t="s">
        <v>7196</v>
      </c>
      <c r="U24" s="137" t="s">
        <v>315</v>
      </c>
      <c r="V24" s="137" t="s">
        <v>315</v>
      </c>
      <c r="W24" s="137" t="s">
        <v>315</v>
      </c>
      <c r="X24" s="137" t="s">
        <v>315</v>
      </c>
      <c r="Y24" s="137" t="s">
        <v>7196</v>
      </c>
      <c r="Z24" s="137" t="s">
        <v>7196</v>
      </c>
      <c r="AA24" s="137" t="s">
        <v>315</v>
      </c>
      <c r="AB24" s="137" t="s">
        <v>315</v>
      </c>
    </row>
    <row r="25" spans="2:28" ht="15" customHeight="1">
      <c r="B25" s="304" t="s">
        <v>7961</v>
      </c>
      <c r="C25" s="150" t="s">
        <v>6906</v>
      </c>
      <c r="D25" s="133">
        <v>601</v>
      </c>
      <c r="E25" s="511" t="str">
        <f>CONCATENATE("1FE19L1",MID(F25,9,3),IF(MID(F25,13,1)="",0,MID(F25,13,1)),IF(MID(F25,14,1)="",0,MID(F25,14,1)),G25)</f>
        <v>1FE19L1427D0C</v>
      </c>
      <c r="F25" s="512" t="s">
        <v>3008</v>
      </c>
      <c r="G25" s="217" t="s">
        <v>7197</v>
      </c>
      <c r="H25" s="115"/>
      <c r="I25" s="512" t="s">
        <v>7393</v>
      </c>
      <c r="J25" s="106"/>
      <c r="K25" s="135" t="s">
        <v>7394</v>
      </c>
      <c r="L25" s="136" t="s">
        <v>7196</v>
      </c>
      <c r="M25" s="135" t="s">
        <v>7392</v>
      </c>
      <c r="N25" s="84" t="s">
        <v>3009</v>
      </c>
      <c r="O25" s="111">
        <v>0.16</v>
      </c>
      <c r="P25" s="111"/>
      <c r="Q25" s="137" t="s">
        <v>7196</v>
      </c>
      <c r="R25" s="137" t="s">
        <v>7196</v>
      </c>
      <c r="S25" s="137" t="s">
        <v>315</v>
      </c>
      <c r="T25" s="137" t="s">
        <v>315</v>
      </c>
      <c r="U25" s="137" t="s">
        <v>7196</v>
      </c>
      <c r="V25" s="137" t="s">
        <v>7196</v>
      </c>
      <c r="W25" s="137" t="s">
        <v>7196</v>
      </c>
      <c r="X25" s="137" t="s">
        <v>7196</v>
      </c>
      <c r="Y25" s="137" t="s">
        <v>315</v>
      </c>
      <c r="Z25" s="137" t="s">
        <v>315</v>
      </c>
      <c r="AA25" s="137" t="s">
        <v>7196</v>
      </c>
      <c r="AB25" s="137" t="s">
        <v>7196</v>
      </c>
    </row>
    <row r="26" spans="2:28" ht="15" customHeight="1">
      <c r="B26" s="309" t="s">
        <v>8098</v>
      </c>
      <c r="C26" s="150" t="s">
        <v>6906</v>
      </c>
      <c r="D26" s="133">
        <v>700</v>
      </c>
      <c r="E26" s="511" t="str">
        <f>CONCATENATE("1FE14L3",MID(F26,9,3),IF(MID(F26,13,1)="",0,MID(F26,13,1)),IF(MID(F26,14,1)="",0,MID(F26,14,1)),G26)</f>
        <v>1FE14L342800C</v>
      </c>
      <c r="F26" s="512" t="s">
        <v>3036</v>
      </c>
      <c r="G26" s="217" t="s">
        <v>7197</v>
      </c>
      <c r="H26" s="115"/>
      <c r="I26" s="512" t="s">
        <v>7395</v>
      </c>
      <c r="J26" s="106"/>
      <c r="K26" s="139">
        <v>428002</v>
      </c>
      <c r="L26" s="152"/>
      <c r="M26" s="139" t="s">
        <v>3867</v>
      </c>
      <c r="N26" s="84" t="s">
        <v>3037</v>
      </c>
      <c r="O26" s="111">
        <v>0.59</v>
      </c>
      <c r="P26" s="111"/>
      <c r="Q26" s="137" t="s">
        <v>7196</v>
      </c>
      <c r="R26" s="137" t="s">
        <v>7196</v>
      </c>
      <c r="S26" s="137" t="s">
        <v>7196</v>
      </c>
      <c r="T26" s="137" t="s">
        <v>7196</v>
      </c>
      <c r="U26" s="137" t="s">
        <v>315</v>
      </c>
      <c r="V26" s="137" t="s">
        <v>315</v>
      </c>
      <c r="W26" s="137" t="s">
        <v>7196</v>
      </c>
      <c r="X26" s="137" t="s">
        <v>7196</v>
      </c>
      <c r="Y26" s="137" t="s">
        <v>7196</v>
      </c>
      <c r="Z26" s="137" t="s">
        <v>7196</v>
      </c>
      <c r="AA26" s="137" t="s">
        <v>315</v>
      </c>
      <c r="AB26" s="137" t="s">
        <v>315</v>
      </c>
    </row>
    <row r="28" spans="2:28">
      <c r="B28" s="148"/>
      <c r="F28" s="52" t="s">
        <v>7252</v>
      </c>
    </row>
  </sheetData>
  <mergeCells count="6">
    <mergeCell ref="K13:K14"/>
    <mergeCell ref="L13:L14"/>
    <mergeCell ref="M13:M14"/>
    <mergeCell ref="K16:K23"/>
    <mergeCell ref="L16:L23"/>
    <mergeCell ref="M16:M23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CB37"/>
  <sheetViews>
    <sheetView zoomScale="70" zoomScaleNormal="70" workbookViewId="0">
      <selection activeCell="CC8" sqref="CC8"/>
    </sheetView>
  </sheetViews>
  <sheetFormatPr baseColWidth="10" defaultColWidth="14.5703125" defaultRowHeight="15" outlineLevelCol="1"/>
  <cols>
    <col min="1" max="1" width="9.140625" style="52" customWidth="1"/>
    <col min="2" max="2" width="11.28515625" style="52" customWidth="1"/>
    <col min="3" max="3" width="10.5703125" style="52" customWidth="1"/>
    <col min="4" max="4" width="10.140625" style="52" customWidth="1"/>
    <col min="5" max="6" width="15.7109375" style="52" customWidth="1"/>
    <col min="7" max="7" width="11" style="52" customWidth="1"/>
    <col min="8" max="8" width="9.42578125" style="52" customWidth="1"/>
    <col min="9" max="10" width="17.7109375" style="52" customWidth="1"/>
    <col min="11" max="11" width="40.7109375" style="52" hidden="1" customWidth="1" outlineLevel="1"/>
    <col min="12" max="13" width="27.7109375" style="52" hidden="1" customWidth="1" outlineLevel="1"/>
    <col min="14" max="14" width="30.7109375" style="52" customWidth="1" collapsed="1"/>
    <col min="15" max="15" width="9" style="52" customWidth="1"/>
    <col min="16" max="16" width="8" style="52" customWidth="1"/>
    <col min="17" max="20" width="3.85546875" style="52" customWidth="1"/>
    <col min="21" max="26" width="3.85546875" style="117" customWidth="1"/>
    <col min="27" max="80" width="3.85546875" style="52" customWidth="1"/>
    <col min="81" max="184" width="9.140625" style="52" customWidth="1"/>
    <col min="185" max="185" width="14.5703125" style="52"/>
    <col min="186" max="186" width="9.140625" style="52" customWidth="1"/>
    <col min="187" max="187" width="14.5703125" style="52" customWidth="1"/>
    <col min="188" max="188" width="10.7109375" style="52" customWidth="1"/>
    <col min="189" max="189" width="25" style="52" customWidth="1"/>
    <col min="190" max="191" width="10.5703125" style="52" customWidth="1"/>
    <col min="192" max="193" width="15.7109375" style="52" customWidth="1"/>
    <col min="194" max="194" width="9.140625" style="52" customWidth="1"/>
    <col min="195" max="198" width="4.7109375" style="52" customWidth="1"/>
    <col min="199" max="440" width="9.140625" style="52" customWidth="1"/>
    <col min="441" max="441" width="14.5703125" style="52"/>
    <col min="442" max="442" width="9.140625" style="52" customWidth="1"/>
    <col min="443" max="443" width="14.5703125" style="52" customWidth="1"/>
    <col min="444" max="444" width="10.7109375" style="52" customWidth="1"/>
    <col min="445" max="445" width="25" style="52" customWidth="1"/>
    <col min="446" max="447" width="10.5703125" style="52" customWidth="1"/>
    <col min="448" max="449" width="15.7109375" style="52" customWidth="1"/>
    <col min="450" max="450" width="9.140625" style="52" customWidth="1"/>
    <col min="451" max="454" width="4.7109375" style="52" customWidth="1"/>
    <col min="455" max="696" width="9.140625" style="52" customWidth="1"/>
    <col min="697" max="697" width="14.5703125" style="52"/>
    <col min="698" max="698" width="9.140625" style="52" customWidth="1"/>
    <col min="699" max="699" width="14.5703125" style="52" customWidth="1"/>
    <col min="700" max="700" width="10.7109375" style="52" customWidth="1"/>
    <col min="701" max="701" width="25" style="52" customWidth="1"/>
    <col min="702" max="703" width="10.5703125" style="52" customWidth="1"/>
    <col min="704" max="705" width="15.7109375" style="52" customWidth="1"/>
    <col min="706" max="706" width="9.140625" style="52" customWidth="1"/>
    <col min="707" max="710" width="4.7109375" style="52" customWidth="1"/>
    <col min="711" max="952" width="9.140625" style="52" customWidth="1"/>
    <col min="953" max="953" width="14.5703125" style="52"/>
    <col min="954" max="954" width="9.140625" style="52" customWidth="1"/>
    <col min="955" max="955" width="14.5703125" style="52" customWidth="1"/>
    <col min="956" max="956" width="10.7109375" style="52" customWidth="1"/>
    <col min="957" max="957" width="25" style="52" customWidth="1"/>
    <col min="958" max="959" width="10.5703125" style="52" customWidth="1"/>
    <col min="960" max="961" width="15.7109375" style="52" customWidth="1"/>
    <col min="962" max="962" width="9.140625" style="52" customWidth="1"/>
    <col min="963" max="966" width="4.7109375" style="52" customWidth="1"/>
    <col min="967" max="1208" width="9.140625" style="52" customWidth="1"/>
    <col min="1209" max="1209" width="14.5703125" style="52"/>
    <col min="1210" max="1210" width="9.140625" style="52" customWidth="1"/>
    <col min="1211" max="1211" width="14.5703125" style="52" customWidth="1"/>
    <col min="1212" max="1212" width="10.7109375" style="52" customWidth="1"/>
    <col min="1213" max="1213" width="25" style="52" customWidth="1"/>
    <col min="1214" max="1215" width="10.5703125" style="52" customWidth="1"/>
    <col min="1216" max="1217" width="15.7109375" style="52" customWidth="1"/>
    <col min="1218" max="1218" width="9.140625" style="52" customWidth="1"/>
    <col min="1219" max="1222" width="4.7109375" style="52" customWidth="1"/>
    <col min="1223" max="1464" width="9.140625" style="52" customWidth="1"/>
    <col min="1465" max="1465" width="14.5703125" style="52"/>
    <col min="1466" max="1466" width="9.140625" style="52" customWidth="1"/>
    <col min="1467" max="1467" width="14.5703125" style="52" customWidth="1"/>
    <col min="1468" max="1468" width="10.7109375" style="52" customWidth="1"/>
    <col min="1469" max="1469" width="25" style="52" customWidth="1"/>
    <col min="1470" max="1471" width="10.5703125" style="52" customWidth="1"/>
    <col min="1472" max="1473" width="15.7109375" style="52" customWidth="1"/>
    <col min="1474" max="1474" width="9.140625" style="52" customWidth="1"/>
    <col min="1475" max="1478" width="4.7109375" style="52" customWidth="1"/>
    <col min="1479" max="1720" width="9.140625" style="52" customWidth="1"/>
    <col min="1721" max="1721" width="14.5703125" style="52"/>
    <col min="1722" max="1722" width="9.140625" style="52" customWidth="1"/>
    <col min="1723" max="1723" width="14.5703125" style="52" customWidth="1"/>
    <col min="1724" max="1724" width="10.7109375" style="52" customWidth="1"/>
    <col min="1725" max="1725" width="25" style="52" customWidth="1"/>
    <col min="1726" max="1727" width="10.5703125" style="52" customWidth="1"/>
    <col min="1728" max="1729" width="15.7109375" style="52" customWidth="1"/>
    <col min="1730" max="1730" width="9.140625" style="52" customWidth="1"/>
    <col min="1731" max="1734" width="4.7109375" style="52" customWidth="1"/>
    <col min="1735" max="1976" width="9.140625" style="52" customWidth="1"/>
    <col min="1977" max="1977" width="14.5703125" style="52"/>
    <col min="1978" max="1978" width="9.140625" style="52" customWidth="1"/>
    <col min="1979" max="1979" width="14.5703125" style="52" customWidth="1"/>
    <col min="1980" max="1980" width="10.7109375" style="52" customWidth="1"/>
    <col min="1981" max="1981" width="25" style="52" customWidth="1"/>
    <col min="1982" max="1983" width="10.5703125" style="52" customWidth="1"/>
    <col min="1984" max="1985" width="15.7109375" style="52" customWidth="1"/>
    <col min="1986" max="1986" width="9.140625" style="52" customWidth="1"/>
    <col min="1987" max="1990" width="4.7109375" style="52" customWidth="1"/>
    <col min="1991" max="2232" width="9.140625" style="52" customWidth="1"/>
    <col min="2233" max="2233" width="14.5703125" style="52"/>
    <col min="2234" max="2234" width="9.140625" style="52" customWidth="1"/>
    <col min="2235" max="2235" width="14.5703125" style="52" customWidth="1"/>
    <col min="2236" max="2236" width="10.7109375" style="52" customWidth="1"/>
    <col min="2237" max="2237" width="25" style="52" customWidth="1"/>
    <col min="2238" max="2239" width="10.5703125" style="52" customWidth="1"/>
    <col min="2240" max="2241" width="15.7109375" style="52" customWidth="1"/>
    <col min="2242" max="2242" width="9.140625" style="52" customWidth="1"/>
    <col min="2243" max="2246" width="4.7109375" style="52" customWidth="1"/>
    <col min="2247" max="2488" width="9.140625" style="52" customWidth="1"/>
    <col min="2489" max="2489" width="14.5703125" style="52"/>
    <col min="2490" max="2490" width="9.140625" style="52" customWidth="1"/>
    <col min="2491" max="2491" width="14.5703125" style="52" customWidth="1"/>
    <col min="2492" max="2492" width="10.7109375" style="52" customWidth="1"/>
    <col min="2493" max="2493" width="25" style="52" customWidth="1"/>
    <col min="2494" max="2495" width="10.5703125" style="52" customWidth="1"/>
    <col min="2496" max="2497" width="15.7109375" style="52" customWidth="1"/>
    <col min="2498" max="2498" width="9.140625" style="52" customWidth="1"/>
    <col min="2499" max="2502" width="4.7109375" style="52" customWidth="1"/>
    <col min="2503" max="2744" width="9.140625" style="52" customWidth="1"/>
    <col min="2745" max="2745" width="14.5703125" style="52"/>
    <col min="2746" max="2746" width="9.140625" style="52" customWidth="1"/>
    <col min="2747" max="2747" width="14.5703125" style="52" customWidth="1"/>
    <col min="2748" max="2748" width="10.7109375" style="52" customWidth="1"/>
    <col min="2749" max="2749" width="25" style="52" customWidth="1"/>
    <col min="2750" max="2751" width="10.5703125" style="52" customWidth="1"/>
    <col min="2752" max="2753" width="15.7109375" style="52" customWidth="1"/>
    <col min="2754" max="2754" width="9.140625" style="52" customWidth="1"/>
    <col min="2755" max="2758" width="4.7109375" style="52" customWidth="1"/>
    <col min="2759" max="3000" width="9.140625" style="52" customWidth="1"/>
    <col min="3001" max="3001" width="14.5703125" style="52"/>
    <col min="3002" max="3002" width="9.140625" style="52" customWidth="1"/>
    <col min="3003" max="3003" width="14.5703125" style="52" customWidth="1"/>
    <col min="3004" max="3004" width="10.7109375" style="52" customWidth="1"/>
    <col min="3005" max="3005" width="25" style="52" customWidth="1"/>
    <col min="3006" max="3007" width="10.5703125" style="52" customWidth="1"/>
    <col min="3008" max="3009" width="15.7109375" style="52" customWidth="1"/>
    <col min="3010" max="3010" width="9.140625" style="52" customWidth="1"/>
    <col min="3011" max="3014" width="4.7109375" style="52" customWidth="1"/>
    <col min="3015" max="3256" width="9.140625" style="52" customWidth="1"/>
    <col min="3257" max="3257" width="14.5703125" style="52"/>
    <col min="3258" max="3258" width="9.140625" style="52" customWidth="1"/>
    <col min="3259" max="3259" width="14.5703125" style="52" customWidth="1"/>
    <col min="3260" max="3260" width="10.7109375" style="52" customWidth="1"/>
    <col min="3261" max="3261" width="25" style="52" customWidth="1"/>
    <col min="3262" max="3263" width="10.5703125" style="52" customWidth="1"/>
    <col min="3264" max="3265" width="15.7109375" style="52" customWidth="1"/>
    <col min="3266" max="3266" width="9.140625" style="52" customWidth="1"/>
    <col min="3267" max="3270" width="4.7109375" style="52" customWidth="1"/>
    <col min="3271" max="3512" width="9.140625" style="52" customWidth="1"/>
    <col min="3513" max="3513" width="14.5703125" style="52"/>
    <col min="3514" max="3514" width="9.140625" style="52" customWidth="1"/>
    <col min="3515" max="3515" width="14.5703125" style="52" customWidth="1"/>
    <col min="3516" max="3516" width="10.7109375" style="52" customWidth="1"/>
    <col min="3517" max="3517" width="25" style="52" customWidth="1"/>
    <col min="3518" max="3519" width="10.5703125" style="52" customWidth="1"/>
    <col min="3520" max="3521" width="15.7109375" style="52" customWidth="1"/>
    <col min="3522" max="3522" width="9.140625" style="52" customWidth="1"/>
    <col min="3523" max="3526" width="4.7109375" style="52" customWidth="1"/>
    <col min="3527" max="3768" width="9.140625" style="52" customWidth="1"/>
    <col min="3769" max="3769" width="14.5703125" style="52"/>
    <col min="3770" max="3770" width="9.140625" style="52" customWidth="1"/>
    <col min="3771" max="3771" width="14.5703125" style="52" customWidth="1"/>
    <col min="3772" max="3772" width="10.7109375" style="52" customWidth="1"/>
    <col min="3773" max="3773" width="25" style="52" customWidth="1"/>
    <col min="3774" max="3775" width="10.5703125" style="52" customWidth="1"/>
    <col min="3776" max="3777" width="15.7109375" style="52" customWidth="1"/>
    <col min="3778" max="3778" width="9.140625" style="52" customWidth="1"/>
    <col min="3779" max="3782" width="4.7109375" style="52" customWidth="1"/>
    <col min="3783" max="4024" width="9.140625" style="52" customWidth="1"/>
    <col min="4025" max="4025" width="14.5703125" style="52"/>
    <col min="4026" max="4026" width="9.140625" style="52" customWidth="1"/>
    <col min="4027" max="4027" width="14.5703125" style="52" customWidth="1"/>
    <col min="4028" max="4028" width="10.7109375" style="52" customWidth="1"/>
    <col min="4029" max="4029" width="25" style="52" customWidth="1"/>
    <col min="4030" max="4031" width="10.5703125" style="52" customWidth="1"/>
    <col min="4032" max="4033" width="15.7109375" style="52" customWidth="1"/>
    <col min="4034" max="4034" width="9.140625" style="52" customWidth="1"/>
    <col min="4035" max="4038" width="4.7109375" style="52" customWidth="1"/>
    <col min="4039" max="4280" width="9.140625" style="52" customWidth="1"/>
    <col min="4281" max="4281" width="14.5703125" style="52"/>
    <col min="4282" max="4282" width="9.140625" style="52" customWidth="1"/>
    <col min="4283" max="4283" width="14.5703125" style="52" customWidth="1"/>
    <col min="4284" max="4284" width="10.7109375" style="52" customWidth="1"/>
    <col min="4285" max="4285" width="25" style="52" customWidth="1"/>
    <col min="4286" max="4287" width="10.5703125" style="52" customWidth="1"/>
    <col min="4288" max="4289" width="15.7109375" style="52" customWidth="1"/>
    <col min="4290" max="4290" width="9.140625" style="52" customWidth="1"/>
    <col min="4291" max="4294" width="4.7109375" style="52" customWidth="1"/>
    <col min="4295" max="4536" width="9.140625" style="52" customWidth="1"/>
    <col min="4537" max="4537" width="14.5703125" style="52"/>
    <col min="4538" max="4538" width="9.140625" style="52" customWidth="1"/>
    <col min="4539" max="4539" width="14.5703125" style="52" customWidth="1"/>
    <col min="4540" max="4540" width="10.7109375" style="52" customWidth="1"/>
    <col min="4541" max="4541" width="25" style="52" customWidth="1"/>
    <col min="4542" max="4543" width="10.5703125" style="52" customWidth="1"/>
    <col min="4544" max="4545" width="15.7109375" style="52" customWidth="1"/>
    <col min="4546" max="4546" width="9.140625" style="52" customWidth="1"/>
    <col min="4547" max="4550" width="4.7109375" style="52" customWidth="1"/>
    <col min="4551" max="4792" width="9.140625" style="52" customWidth="1"/>
    <col min="4793" max="4793" width="14.5703125" style="52"/>
    <col min="4794" max="4794" width="9.140625" style="52" customWidth="1"/>
    <col min="4795" max="4795" width="14.5703125" style="52" customWidth="1"/>
    <col min="4796" max="4796" width="10.7109375" style="52" customWidth="1"/>
    <col min="4797" max="4797" width="25" style="52" customWidth="1"/>
    <col min="4798" max="4799" width="10.5703125" style="52" customWidth="1"/>
    <col min="4800" max="4801" width="15.7109375" style="52" customWidth="1"/>
    <col min="4802" max="4802" width="9.140625" style="52" customWidth="1"/>
    <col min="4803" max="4806" width="4.7109375" style="52" customWidth="1"/>
    <col min="4807" max="5048" width="9.140625" style="52" customWidth="1"/>
    <col min="5049" max="5049" width="14.5703125" style="52"/>
    <col min="5050" max="5050" width="9.140625" style="52" customWidth="1"/>
    <col min="5051" max="5051" width="14.5703125" style="52" customWidth="1"/>
    <col min="5052" max="5052" width="10.7109375" style="52" customWidth="1"/>
    <col min="5053" max="5053" width="25" style="52" customWidth="1"/>
    <col min="5054" max="5055" width="10.5703125" style="52" customWidth="1"/>
    <col min="5056" max="5057" width="15.7109375" style="52" customWidth="1"/>
    <col min="5058" max="5058" width="9.140625" style="52" customWidth="1"/>
    <col min="5059" max="5062" width="4.7109375" style="52" customWidth="1"/>
    <col min="5063" max="5304" width="9.140625" style="52" customWidth="1"/>
    <col min="5305" max="5305" width="14.5703125" style="52"/>
    <col min="5306" max="5306" width="9.140625" style="52" customWidth="1"/>
    <col min="5307" max="5307" width="14.5703125" style="52" customWidth="1"/>
    <col min="5308" max="5308" width="10.7109375" style="52" customWidth="1"/>
    <col min="5309" max="5309" width="25" style="52" customWidth="1"/>
    <col min="5310" max="5311" width="10.5703125" style="52" customWidth="1"/>
    <col min="5312" max="5313" width="15.7109375" style="52" customWidth="1"/>
    <col min="5314" max="5314" width="9.140625" style="52" customWidth="1"/>
    <col min="5315" max="5318" width="4.7109375" style="52" customWidth="1"/>
    <col min="5319" max="5560" width="9.140625" style="52" customWidth="1"/>
    <col min="5561" max="5561" width="14.5703125" style="52"/>
    <col min="5562" max="5562" width="9.140625" style="52" customWidth="1"/>
    <col min="5563" max="5563" width="14.5703125" style="52" customWidth="1"/>
    <col min="5564" max="5564" width="10.7109375" style="52" customWidth="1"/>
    <col min="5565" max="5565" width="25" style="52" customWidth="1"/>
    <col min="5566" max="5567" width="10.5703125" style="52" customWidth="1"/>
    <col min="5568" max="5569" width="15.7109375" style="52" customWidth="1"/>
    <col min="5570" max="5570" width="9.140625" style="52" customWidth="1"/>
    <col min="5571" max="5574" width="4.7109375" style="52" customWidth="1"/>
    <col min="5575" max="5816" width="9.140625" style="52" customWidth="1"/>
    <col min="5817" max="5817" width="14.5703125" style="52"/>
    <col min="5818" max="5818" width="9.140625" style="52" customWidth="1"/>
    <col min="5819" max="5819" width="14.5703125" style="52" customWidth="1"/>
    <col min="5820" max="5820" width="10.7109375" style="52" customWidth="1"/>
    <col min="5821" max="5821" width="25" style="52" customWidth="1"/>
    <col min="5822" max="5823" width="10.5703125" style="52" customWidth="1"/>
    <col min="5824" max="5825" width="15.7109375" style="52" customWidth="1"/>
    <col min="5826" max="5826" width="9.140625" style="52" customWidth="1"/>
    <col min="5827" max="5830" width="4.7109375" style="52" customWidth="1"/>
    <col min="5831" max="6072" width="9.140625" style="52" customWidth="1"/>
    <col min="6073" max="6073" width="14.5703125" style="52"/>
    <col min="6074" max="6074" width="9.140625" style="52" customWidth="1"/>
    <col min="6075" max="6075" width="14.5703125" style="52" customWidth="1"/>
    <col min="6076" max="6076" width="10.7109375" style="52" customWidth="1"/>
    <col min="6077" max="6077" width="25" style="52" customWidth="1"/>
    <col min="6078" max="6079" width="10.5703125" style="52" customWidth="1"/>
    <col min="6080" max="6081" width="15.7109375" style="52" customWidth="1"/>
    <col min="6082" max="6082" width="9.140625" style="52" customWidth="1"/>
    <col min="6083" max="6086" width="4.7109375" style="52" customWidth="1"/>
    <col min="6087" max="6328" width="9.140625" style="52" customWidth="1"/>
    <col min="6329" max="6329" width="14.5703125" style="52"/>
    <col min="6330" max="6330" width="9.140625" style="52" customWidth="1"/>
    <col min="6331" max="6331" width="14.5703125" style="52" customWidth="1"/>
    <col min="6332" max="6332" width="10.7109375" style="52" customWidth="1"/>
    <col min="6333" max="6333" width="25" style="52" customWidth="1"/>
    <col min="6334" max="6335" width="10.5703125" style="52" customWidth="1"/>
    <col min="6336" max="6337" width="15.7109375" style="52" customWidth="1"/>
    <col min="6338" max="6338" width="9.140625" style="52" customWidth="1"/>
    <col min="6339" max="6342" width="4.7109375" style="52" customWidth="1"/>
    <col min="6343" max="6584" width="9.140625" style="52" customWidth="1"/>
    <col min="6585" max="6585" width="14.5703125" style="52"/>
    <col min="6586" max="6586" width="9.140625" style="52" customWidth="1"/>
    <col min="6587" max="6587" width="14.5703125" style="52" customWidth="1"/>
    <col min="6588" max="6588" width="10.7109375" style="52" customWidth="1"/>
    <col min="6589" max="6589" width="25" style="52" customWidth="1"/>
    <col min="6590" max="6591" width="10.5703125" style="52" customWidth="1"/>
    <col min="6592" max="6593" width="15.7109375" style="52" customWidth="1"/>
    <col min="6594" max="6594" width="9.140625" style="52" customWidth="1"/>
    <col min="6595" max="6598" width="4.7109375" style="52" customWidth="1"/>
    <col min="6599" max="6840" width="9.140625" style="52" customWidth="1"/>
    <col min="6841" max="6841" width="14.5703125" style="52"/>
    <col min="6842" max="6842" width="9.140625" style="52" customWidth="1"/>
    <col min="6843" max="6843" width="14.5703125" style="52" customWidth="1"/>
    <col min="6844" max="6844" width="10.7109375" style="52" customWidth="1"/>
    <col min="6845" max="6845" width="25" style="52" customWidth="1"/>
    <col min="6846" max="6847" width="10.5703125" style="52" customWidth="1"/>
    <col min="6848" max="6849" width="15.7109375" style="52" customWidth="1"/>
    <col min="6850" max="6850" width="9.140625" style="52" customWidth="1"/>
    <col min="6851" max="6854" width="4.7109375" style="52" customWidth="1"/>
    <col min="6855" max="7096" width="9.140625" style="52" customWidth="1"/>
    <col min="7097" max="7097" width="14.5703125" style="52"/>
    <col min="7098" max="7098" width="9.140625" style="52" customWidth="1"/>
    <col min="7099" max="7099" width="14.5703125" style="52" customWidth="1"/>
    <col min="7100" max="7100" width="10.7109375" style="52" customWidth="1"/>
    <col min="7101" max="7101" width="25" style="52" customWidth="1"/>
    <col min="7102" max="7103" width="10.5703125" style="52" customWidth="1"/>
    <col min="7104" max="7105" width="15.7109375" style="52" customWidth="1"/>
    <col min="7106" max="7106" width="9.140625" style="52" customWidth="1"/>
    <col min="7107" max="7110" width="4.7109375" style="52" customWidth="1"/>
    <col min="7111" max="7352" width="9.140625" style="52" customWidth="1"/>
    <col min="7353" max="7353" width="14.5703125" style="52"/>
    <col min="7354" max="7354" width="9.140625" style="52" customWidth="1"/>
    <col min="7355" max="7355" width="14.5703125" style="52" customWidth="1"/>
    <col min="7356" max="7356" width="10.7109375" style="52" customWidth="1"/>
    <col min="7357" max="7357" width="25" style="52" customWidth="1"/>
    <col min="7358" max="7359" width="10.5703125" style="52" customWidth="1"/>
    <col min="7360" max="7361" width="15.7109375" style="52" customWidth="1"/>
    <col min="7362" max="7362" width="9.140625" style="52" customWidth="1"/>
    <col min="7363" max="7366" width="4.7109375" style="52" customWidth="1"/>
    <col min="7367" max="7608" width="9.140625" style="52" customWidth="1"/>
    <col min="7609" max="7609" width="14.5703125" style="52"/>
    <col min="7610" max="7610" width="9.140625" style="52" customWidth="1"/>
    <col min="7611" max="7611" width="14.5703125" style="52" customWidth="1"/>
    <col min="7612" max="7612" width="10.7109375" style="52" customWidth="1"/>
    <col min="7613" max="7613" width="25" style="52" customWidth="1"/>
    <col min="7614" max="7615" width="10.5703125" style="52" customWidth="1"/>
    <col min="7616" max="7617" width="15.7109375" style="52" customWidth="1"/>
    <col min="7618" max="7618" width="9.140625" style="52" customWidth="1"/>
    <col min="7619" max="7622" width="4.7109375" style="52" customWidth="1"/>
    <col min="7623" max="7864" width="9.140625" style="52" customWidth="1"/>
    <col min="7865" max="7865" width="14.5703125" style="52"/>
    <col min="7866" max="7866" width="9.140625" style="52" customWidth="1"/>
    <col min="7867" max="7867" width="14.5703125" style="52" customWidth="1"/>
    <col min="7868" max="7868" width="10.7109375" style="52" customWidth="1"/>
    <col min="7869" max="7869" width="25" style="52" customWidth="1"/>
    <col min="7870" max="7871" width="10.5703125" style="52" customWidth="1"/>
    <col min="7872" max="7873" width="15.7109375" style="52" customWidth="1"/>
    <col min="7874" max="7874" width="9.140625" style="52" customWidth="1"/>
    <col min="7875" max="7878" width="4.7109375" style="52" customWidth="1"/>
    <col min="7879" max="8120" width="9.140625" style="52" customWidth="1"/>
    <col min="8121" max="8121" width="14.5703125" style="52"/>
    <col min="8122" max="8122" width="9.140625" style="52" customWidth="1"/>
    <col min="8123" max="8123" width="14.5703125" style="52" customWidth="1"/>
    <col min="8124" max="8124" width="10.7109375" style="52" customWidth="1"/>
    <col min="8125" max="8125" width="25" style="52" customWidth="1"/>
    <col min="8126" max="8127" width="10.5703125" style="52" customWidth="1"/>
    <col min="8128" max="8129" width="15.7109375" style="52" customWidth="1"/>
    <col min="8130" max="8130" width="9.140625" style="52" customWidth="1"/>
    <col min="8131" max="8134" width="4.7109375" style="52" customWidth="1"/>
    <col min="8135" max="8376" width="9.140625" style="52" customWidth="1"/>
    <col min="8377" max="8377" width="14.5703125" style="52"/>
    <col min="8378" max="8378" width="9.140625" style="52" customWidth="1"/>
    <col min="8379" max="8379" width="14.5703125" style="52" customWidth="1"/>
    <col min="8380" max="8380" width="10.7109375" style="52" customWidth="1"/>
    <col min="8381" max="8381" width="25" style="52" customWidth="1"/>
    <col min="8382" max="8383" width="10.5703125" style="52" customWidth="1"/>
    <col min="8384" max="8385" width="15.7109375" style="52" customWidth="1"/>
    <col min="8386" max="8386" width="9.140625" style="52" customWidth="1"/>
    <col min="8387" max="8390" width="4.7109375" style="52" customWidth="1"/>
    <col min="8391" max="8632" width="9.140625" style="52" customWidth="1"/>
    <col min="8633" max="8633" width="14.5703125" style="52"/>
    <col min="8634" max="8634" width="9.140625" style="52" customWidth="1"/>
    <col min="8635" max="8635" width="14.5703125" style="52" customWidth="1"/>
    <col min="8636" max="8636" width="10.7109375" style="52" customWidth="1"/>
    <col min="8637" max="8637" width="25" style="52" customWidth="1"/>
    <col min="8638" max="8639" width="10.5703125" style="52" customWidth="1"/>
    <col min="8640" max="8641" width="15.7109375" style="52" customWidth="1"/>
    <col min="8642" max="8642" width="9.140625" style="52" customWidth="1"/>
    <col min="8643" max="8646" width="4.7109375" style="52" customWidth="1"/>
    <col min="8647" max="8888" width="9.140625" style="52" customWidth="1"/>
    <col min="8889" max="8889" width="14.5703125" style="52"/>
    <col min="8890" max="8890" width="9.140625" style="52" customWidth="1"/>
    <col min="8891" max="8891" width="14.5703125" style="52" customWidth="1"/>
    <col min="8892" max="8892" width="10.7109375" style="52" customWidth="1"/>
    <col min="8893" max="8893" width="25" style="52" customWidth="1"/>
    <col min="8894" max="8895" width="10.5703125" style="52" customWidth="1"/>
    <col min="8896" max="8897" width="15.7109375" style="52" customWidth="1"/>
    <col min="8898" max="8898" width="9.140625" style="52" customWidth="1"/>
    <col min="8899" max="8902" width="4.7109375" style="52" customWidth="1"/>
    <col min="8903" max="9144" width="9.140625" style="52" customWidth="1"/>
    <col min="9145" max="9145" width="14.5703125" style="52"/>
    <col min="9146" max="9146" width="9.140625" style="52" customWidth="1"/>
    <col min="9147" max="9147" width="14.5703125" style="52" customWidth="1"/>
    <col min="9148" max="9148" width="10.7109375" style="52" customWidth="1"/>
    <col min="9149" max="9149" width="25" style="52" customWidth="1"/>
    <col min="9150" max="9151" width="10.5703125" style="52" customWidth="1"/>
    <col min="9152" max="9153" width="15.7109375" style="52" customWidth="1"/>
    <col min="9154" max="9154" width="9.140625" style="52" customWidth="1"/>
    <col min="9155" max="9158" width="4.7109375" style="52" customWidth="1"/>
    <col min="9159" max="9400" width="9.140625" style="52" customWidth="1"/>
    <col min="9401" max="9401" width="14.5703125" style="52"/>
    <col min="9402" max="9402" width="9.140625" style="52" customWidth="1"/>
    <col min="9403" max="9403" width="14.5703125" style="52" customWidth="1"/>
    <col min="9404" max="9404" width="10.7109375" style="52" customWidth="1"/>
    <col min="9405" max="9405" width="25" style="52" customWidth="1"/>
    <col min="9406" max="9407" width="10.5703125" style="52" customWidth="1"/>
    <col min="9408" max="9409" width="15.7109375" style="52" customWidth="1"/>
    <col min="9410" max="9410" width="9.140625" style="52" customWidth="1"/>
    <col min="9411" max="9414" width="4.7109375" style="52" customWidth="1"/>
    <col min="9415" max="9656" width="9.140625" style="52" customWidth="1"/>
    <col min="9657" max="9657" width="14.5703125" style="52"/>
    <col min="9658" max="9658" width="9.140625" style="52" customWidth="1"/>
    <col min="9659" max="9659" width="14.5703125" style="52" customWidth="1"/>
    <col min="9660" max="9660" width="10.7109375" style="52" customWidth="1"/>
    <col min="9661" max="9661" width="25" style="52" customWidth="1"/>
    <col min="9662" max="9663" width="10.5703125" style="52" customWidth="1"/>
    <col min="9664" max="9665" width="15.7109375" style="52" customWidth="1"/>
    <col min="9666" max="9666" width="9.140625" style="52" customWidth="1"/>
    <col min="9667" max="9670" width="4.7109375" style="52" customWidth="1"/>
    <col min="9671" max="9912" width="9.140625" style="52" customWidth="1"/>
    <col min="9913" max="9913" width="14.5703125" style="52"/>
    <col min="9914" max="9914" width="9.140625" style="52" customWidth="1"/>
    <col min="9915" max="9915" width="14.5703125" style="52" customWidth="1"/>
    <col min="9916" max="9916" width="10.7109375" style="52" customWidth="1"/>
    <col min="9917" max="9917" width="25" style="52" customWidth="1"/>
    <col min="9918" max="9919" width="10.5703125" style="52" customWidth="1"/>
    <col min="9920" max="9921" width="15.7109375" style="52" customWidth="1"/>
    <col min="9922" max="9922" width="9.140625" style="52" customWidth="1"/>
    <col min="9923" max="9926" width="4.7109375" style="52" customWidth="1"/>
    <col min="9927" max="10168" width="9.140625" style="52" customWidth="1"/>
    <col min="10169" max="10169" width="14.5703125" style="52"/>
    <col min="10170" max="10170" width="9.140625" style="52" customWidth="1"/>
    <col min="10171" max="10171" width="14.5703125" style="52" customWidth="1"/>
    <col min="10172" max="10172" width="10.7109375" style="52" customWidth="1"/>
    <col min="10173" max="10173" width="25" style="52" customWidth="1"/>
    <col min="10174" max="10175" width="10.5703125" style="52" customWidth="1"/>
    <col min="10176" max="10177" width="15.7109375" style="52" customWidth="1"/>
    <col min="10178" max="10178" width="9.140625" style="52" customWidth="1"/>
    <col min="10179" max="10182" width="4.7109375" style="52" customWidth="1"/>
    <col min="10183" max="10424" width="9.140625" style="52" customWidth="1"/>
    <col min="10425" max="10425" width="14.5703125" style="52"/>
    <col min="10426" max="10426" width="9.140625" style="52" customWidth="1"/>
    <col min="10427" max="10427" width="14.5703125" style="52" customWidth="1"/>
    <col min="10428" max="10428" width="10.7109375" style="52" customWidth="1"/>
    <col min="10429" max="10429" width="25" style="52" customWidth="1"/>
    <col min="10430" max="10431" width="10.5703125" style="52" customWidth="1"/>
    <col min="10432" max="10433" width="15.7109375" style="52" customWidth="1"/>
    <col min="10434" max="10434" width="9.140625" style="52" customWidth="1"/>
    <col min="10435" max="10438" width="4.7109375" style="52" customWidth="1"/>
    <col min="10439" max="10680" width="9.140625" style="52" customWidth="1"/>
    <col min="10681" max="10681" width="14.5703125" style="52"/>
    <col min="10682" max="10682" width="9.140625" style="52" customWidth="1"/>
    <col min="10683" max="10683" width="14.5703125" style="52" customWidth="1"/>
    <col min="10684" max="10684" width="10.7109375" style="52" customWidth="1"/>
    <col min="10685" max="10685" width="25" style="52" customWidth="1"/>
    <col min="10686" max="10687" width="10.5703125" style="52" customWidth="1"/>
    <col min="10688" max="10689" width="15.7109375" style="52" customWidth="1"/>
    <col min="10690" max="10690" width="9.140625" style="52" customWidth="1"/>
    <col min="10691" max="10694" width="4.7109375" style="52" customWidth="1"/>
    <col min="10695" max="10936" width="9.140625" style="52" customWidth="1"/>
    <col min="10937" max="10937" width="14.5703125" style="52"/>
    <col min="10938" max="10938" width="9.140625" style="52" customWidth="1"/>
    <col min="10939" max="10939" width="14.5703125" style="52" customWidth="1"/>
    <col min="10940" max="10940" width="10.7109375" style="52" customWidth="1"/>
    <col min="10941" max="10941" width="25" style="52" customWidth="1"/>
    <col min="10942" max="10943" width="10.5703125" style="52" customWidth="1"/>
    <col min="10944" max="10945" width="15.7109375" style="52" customWidth="1"/>
    <col min="10946" max="10946" width="9.140625" style="52" customWidth="1"/>
    <col min="10947" max="10950" width="4.7109375" style="52" customWidth="1"/>
    <col min="10951" max="11192" width="9.140625" style="52" customWidth="1"/>
    <col min="11193" max="11193" width="14.5703125" style="52"/>
    <col min="11194" max="11194" width="9.140625" style="52" customWidth="1"/>
    <col min="11195" max="11195" width="14.5703125" style="52" customWidth="1"/>
    <col min="11196" max="11196" width="10.7109375" style="52" customWidth="1"/>
    <col min="11197" max="11197" width="25" style="52" customWidth="1"/>
    <col min="11198" max="11199" width="10.5703125" style="52" customWidth="1"/>
    <col min="11200" max="11201" width="15.7109375" style="52" customWidth="1"/>
    <col min="11202" max="11202" width="9.140625" style="52" customWidth="1"/>
    <col min="11203" max="11206" width="4.7109375" style="52" customWidth="1"/>
    <col min="11207" max="11448" width="9.140625" style="52" customWidth="1"/>
    <col min="11449" max="11449" width="14.5703125" style="52"/>
    <col min="11450" max="11450" width="9.140625" style="52" customWidth="1"/>
    <col min="11451" max="11451" width="14.5703125" style="52" customWidth="1"/>
    <col min="11452" max="11452" width="10.7109375" style="52" customWidth="1"/>
    <col min="11453" max="11453" width="25" style="52" customWidth="1"/>
    <col min="11454" max="11455" width="10.5703125" style="52" customWidth="1"/>
    <col min="11456" max="11457" width="15.7109375" style="52" customWidth="1"/>
    <col min="11458" max="11458" width="9.140625" style="52" customWidth="1"/>
    <col min="11459" max="11462" width="4.7109375" style="52" customWidth="1"/>
    <col min="11463" max="11704" width="9.140625" style="52" customWidth="1"/>
    <col min="11705" max="11705" width="14.5703125" style="52"/>
    <col min="11706" max="11706" width="9.140625" style="52" customWidth="1"/>
    <col min="11707" max="11707" width="14.5703125" style="52" customWidth="1"/>
    <col min="11708" max="11708" width="10.7109375" style="52" customWidth="1"/>
    <col min="11709" max="11709" width="25" style="52" customWidth="1"/>
    <col min="11710" max="11711" width="10.5703125" style="52" customWidth="1"/>
    <col min="11712" max="11713" width="15.7109375" style="52" customWidth="1"/>
    <col min="11714" max="11714" width="9.140625" style="52" customWidth="1"/>
    <col min="11715" max="11718" width="4.7109375" style="52" customWidth="1"/>
    <col min="11719" max="11960" width="9.140625" style="52" customWidth="1"/>
    <col min="11961" max="11961" width="14.5703125" style="52"/>
    <col min="11962" max="11962" width="9.140625" style="52" customWidth="1"/>
    <col min="11963" max="11963" width="14.5703125" style="52" customWidth="1"/>
    <col min="11964" max="11964" width="10.7109375" style="52" customWidth="1"/>
    <col min="11965" max="11965" width="25" style="52" customWidth="1"/>
    <col min="11966" max="11967" width="10.5703125" style="52" customWidth="1"/>
    <col min="11968" max="11969" width="15.7109375" style="52" customWidth="1"/>
    <col min="11970" max="11970" width="9.140625" style="52" customWidth="1"/>
    <col min="11971" max="11974" width="4.7109375" style="52" customWidth="1"/>
    <col min="11975" max="12216" width="9.140625" style="52" customWidth="1"/>
    <col min="12217" max="12217" width="14.5703125" style="52"/>
    <col min="12218" max="12218" width="9.140625" style="52" customWidth="1"/>
    <col min="12219" max="12219" width="14.5703125" style="52" customWidth="1"/>
    <col min="12220" max="12220" width="10.7109375" style="52" customWidth="1"/>
    <col min="12221" max="12221" width="25" style="52" customWidth="1"/>
    <col min="12222" max="12223" width="10.5703125" style="52" customWidth="1"/>
    <col min="12224" max="12225" width="15.7109375" style="52" customWidth="1"/>
    <col min="12226" max="12226" width="9.140625" style="52" customWidth="1"/>
    <col min="12227" max="12230" width="4.7109375" style="52" customWidth="1"/>
    <col min="12231" max="12472" width="9.140625" style="52" customWidth="1"/>
    <col min="12473" max="12473" width="14.5703125" style="52"/>
    <col min="12474" max="12474" width="9.140625" style="52" customWidth="1"/>
    <col min="12475" max="12475" width="14.5703125" style="52" customWidth="1"/>
    <col min="12476" max="12476" width="10.7109375" style="52" customWidth="1"/>
    <col min="12477" max="12477" width="25" style="52" customWidth="1"/>
    <col min="12478" max="12479" width="10.5703125" style="52" customWidth="1"/>
    <col min="12480" max="12481" width="15.7109375" style="52" customWidth="1"/>
    <col min="12482" max="12482" width="9.140625" style="52" customWidth="1"/>
    <col min="12483" max="12486" width="4.7109375" style="52" customWidth="1"/>
    <col min="12487" max="12728" width="9.140625" style="52" customWidth="1"/>
    <col min="12729" max="12729" width="14.5703125" style="52"/>
    <col min="12730" max="12730" width="9.140625" style="52" customWidth="1"/>
    <col min="12731" max="12731" width="14.5703125" style="52" customWidth="1"/>
    <col min="12732" max="12732" width="10.7109375" style="52" customWidth="1"/>
    <col min="12733" max="12733" width="25" style="52" customWidth="1"/>
    <col min="12734" max="12735" width="10.5703125" style="52" customWidth="1"/>
    <col min="12736" max="12737" width="15.7109375" style="52" customWidth="1"/>
    <col min="12738" max="12738" width="9.140625" style="52" customWidth="1"/>
    <col min="12739" max="12742" width="4.7109375" style="52" customWidth="1"/>
    <col min="12743" max="12984" width="9.140625" style="52" customWidth="1"/>
    <col min="12985" max="12985" width="14.5703125" style="52"/>
    <col min="12986" max="12986" width="9.140625" style="52" customWidth="1"/>
    <col min="12987" max="12987" width="14.5703125" style="52" customWidth="1"/>
    <col min="12988" max="12988" width="10.7109375" style="52" customWidth="1"/>
    <col min="12989" max="12989" width="25" style="52" customWidth="1"/>
    <col min="12990" max="12991" width="10.5703125" style="52" customWidth="1"/>
    <col min="12992" max="12993" width="15.7109375" style="52" customWidth="1"/>
    <col min="12994" max="12994" width="9.140625" style="52" customWidth="1"/>
    <col min="12995" max="12998" width="4.7109375" style="52" customWidth="1"/>
    <col min="12999" max="13240" width="9.140625" style="52" customWidth="1"/>
    <col min="13241" max="13241" width="14.5703125" style="52"/>
    <col min="13242" max="13242" width="9.140625" style="52" customWidth="1"/>
    <col min="13243" max="13243" width="14.5703125" style="52" customWidth="1"/>
    <col min="13244" max="13244" width="10.7109375" style="52" customWidth="1"/>
    <col min="13245" max="13245" width="25" style="52" customWidth="1"/>
    <col min="13246" max="13247" width="10.5703125" style="52" customWidth="1"/>
    <col min="13248" max="13249" width="15.7109375" style="52" customWidth="1"/>
    <col min="13250" max="13250" width="9.140625" style="52" customWidth="1"/>
    <col min="13251" max="13254" width="4.7109375" style="52" customWidth="1"/>
    <col min="13255" max="13496" width="9.140625" style="52" customWidth="1"/>
    <col min="13497" max="13497" width="14.5703125" style="52"/>
    <col min="13498" max="13498" width="9.140625" style="52" customWidth="1"/>
    <col min="13499" max="13499" width="14.5703125" style="52" customWidth="1"/>
    <col min="13500" max="13500" width="10.7109375" style="52" customWidth="1"/>
    <col min="13501" max="13501" width="25" style="52" customWidth="1"/>
    <col min="13502" max="13503" width="10.5703125" style="52" customWidth="1"/>
    <col min="13504" max="13505" width="15.7109375" style="52" customWidth="1"/>
    <col min="13506" max="13506" width="9.140625" style="52" customWidth="1"/>
    <col min="13507" max="13510" width="4.7109375" style="52" customWidth="1"/>
    <col min="13511" max="13752" width="9.140625" style="52" customWidth="1"/>
    <col min="13753" max="13753" width="14.5703125" style="52"/>
    <col min="13754" max="13754" width="9.140625" style="52" customWidth="1"/>
    <col min="13755" max="13755" width="14.5703125" style="52" customWidth="1"/>
    <col min="13756" max="13756" width="10.7109375" style="52" customWidth="1"/>
    <col min="13757" max="13757" width="25" style="52" customWidth="1"/>
    <col min="13758" max="13759" width="10.5703125" style="52" customWidth="1"/>
    <col min="13760" max="13761" width="15.7109375" style="52" customWidth="1"/>
    <col min="13762" max="13762" width="9.140625" style="52" customWidth="1"/>
    <col min="13763" max="13766" width="4.7109375" style="52" customWidth="1"/>
    <col min="13767" max="14008" width="9.140625" style="52" customWidth="1"/>
    <col min="14009" max="14009" width="14.5703125" style="52"/>
    <col min="14010" max="14010" width="9.140625" style="52" customWidth="1"/>
    <col min="14011" max="14011" width="14.5703125" style="52" customWidth="1"/>
    <col min="14012" max="14012" width="10.7109375" style="52" customWidth="1"/>
    <col min="14013" max="14013" width="25" style="52" customWidth="1"/>
    <col min="14014" max="14015" width="10.5703125" style="52" customWidth="1"/>
    <col min="14016" max="14017" width="15.7109375" style="52" customWidth="1"/>
    <col min="14018" max="14018" width="9.140625" style="52" customWidth="1"/>
    <col min="14019" max="14022" width="4.7109375" style="52" customWidth="1"/>
    <col min="14023" max="14264" width="9.140625" style="52" customWidth="1"/>
    <col min="14265" max="14265" width="14.5703125" style="52"/>
    <col min="14266" max="14266" width="9.140625" style="52" customWidth="1"/>
    <col min="14267" max="14267" width="14.5703125" style="52" customWidth="1"/>
    <col min="14268" max="14268" width="10.7109375" style="52" customWidth="1"/>
    <col min="14269" max="14269" width="25" style="52" customWidth="1"/>
    <col min="14270" max="14271" width="10.5703125" style="52" customWidth="1"/>
    <col min="14272" max="14273" width="15.7109375" style="52" customWidth="1"/>
    <col min="14274" max="14274" width="9.140625" style="52" customWidth="1"/>
    <col min="14275" max="14278" width="4.7109375" style="52" customWidth="1"/>
    <col min="14279" max="14520" width="9.140625" style="52" customWidth="1"/>
    <col min="14521" max="14521" width="14.5703125" style="52"/>
    <col min="14522" max="14522" width="9.140625" style="52" customWidth="1"/>
    <col min="14523" max="14523" width="14.5703125" style="52" customWidth="1"/>
    <col min="14524" max="14524" width="10.7109375" style="52" customWidth="1"/>
    <col min="14525" max="14525" width="25" style="52" customWidth="1"/>
    <col min="14526" max="14527" width="10.5703125" style="52" customWidth="1"/>
    <col min="14528" max="14529" width="15.7109375" style="52" customWidth="1"/>
    <col min="14530" max="14530" width="9.140625" style="52" customWidth="1"/>
    <col min="14531" max="14534" width="4.7109375" style="52" customWidth="1"/>
    <col min="14535" max="14776" width="9.140625" style="52" customWidth="1"/>
    <col min="14777" max="14777" width="14.5703125" style="52"/>
    <col min="14778" max="14778" width="9.140625" style="52" customWidth="1"/>
    <col min="14779" max="14779" width="14.5703125" style="52" customWidth="1"/>
    <col min="14780" max="14780" width="10.7109375" style="52" customWidth="1"/>
    <col min="14781" max="14781" width="25" style="52" customWidth="1"/>
    <col min="14782" max="14783" width="10.5703125" style="52" customWidth="1"/>
    <col min="14784" max="14785" width="15.7109375" style="52" customWidth="1"/>
    <col min="14786" max="14786" width="9.140625" style="52" customWidth="1"/>
    <col min="14787" max="14790" width="4.7109375" style="52" customWidth="1"/>
    <col min="14791" max="15032" width="9.140625" style="52" customWidth="1"/>
    <col min="15033" max="15033" width="14.5703125" style="52"/>
    <col min="15034" max="15034" width="9.140625" style="52" customWidth="1"/>
    <col min="15035" max="15035" width="14.5703125" style="52" customWidth="1"/>
    <col min="15036" max="15036" width="10.7109375" style="52" customWidth="1"/>
    <col min="15037" max="15037" width="25" style="52" customWidth="1"/>
    <col min="15038" max="15039" width="10.5703125" style="52" customWidth="1"/>
    <col min="15040" max="15041" width="15.7109375" style="52" customWidth="1"/>
    <col min="15042" max="15042" width="9.140625" style="52" customWidth="1"/>
    <col min="15043" max="15046" width="4.7109375" style="52" customWidth="1"/>
    <col min="15047" max="15288" width="9.140625" style="52" customWidth="1"/>
    <col min="15289" max="15289" width="14.5703125" style="52"/>
    <col min="15290" max="15290" width="9.140625" style="52" customWidth="1"/>
    <col min="15291" max="15291" width="14.5703125" style="52" customWidth="1"/>
    <col min="15292" max="15292" width="10.7109375" style="52" customWidth="1"/>
    <col min="15293" max="15293" width="25" style="52" customWidth="1"/>
    <col min="15294" max="15295" width="10.5703125" style="52" customWidth="1"/>
    <col min="15296" max="15297" width="15.7109375" style="52" customWidth="1"/>
    <col min="15298" max="15298" width="9.140625" style="52" customWidth="1"/>
    <col min="15299" max="15302" width="4.7109375" style="52" customWidth="1"/>
    <col min="15303" max="15544" width="9.140625" style="52" customWidth="1"/>
    <col min="15545" max="15545" width="14.5703125" style="52"/>
    <col min="15546" max="15546" width="9.140625" style="52" customWidth="1"/>
    <col min="15547" max="15547" width="14.5703125" style="52" customWidth="1"/>
    <col min="15548" max="15548" width="10.7109375" style="52" customWidth="1"/>
    <col min="15549" max="15549" width="25" style="52" customWidth="1"/>
    <col min="15550" max="15551" width="10.5703125" style="52" customWidth="1"/>
    <col min="15552" max="15553" width="15.7109375" style="52" customWidth="1"/>
    <col min="15554" max="15554" width="9.140625" style="52" customWidth="1"/>
    <col min="15555" max="15558" width="4.7109375" style="52" customWidth="1"/>
    <col min="15559" max="15800" width="9.140625" style="52" customWidth="1"/>
    <col min="15801" max="15801" width="14.5703125" style="52"/>
    <col min="15802" max="15802" width="9.140625" style="52" customWidth="1"/>
    <col min="15803" max="15803" width="14.5703125" style="52" customWidth="1"/>
    <col min="15804" max="15804" width="10.7109375" style="52" customWidth="1"/>
    <col min="15805" max="15805" width="25" style="52" customWidth="1"/>
    <col min="15806" max="15807" width="10.5703125" style="52" customWidth="1"/>
    <col min="15808" max="15809" width="15.7109375" style="52" customWidth="1"/>
    <col min="15810" max="15810" width="9.140625" style="52" customWidth="1"/>
    <col min="15811" max="15814" width="4.7109375" style="52" customWidth="1"/>
    <col min="15815" max="16384" width="9.140625" style="52" customWidth="1"/>
  </cols>
  <sheetData>
    <row r="2" spans="2:80">
      <c r="Q2" s="123"/>
      <c r="R2" s="123"/>
      <c r="S2" s="123"/>
      <c r="T2" s="123"/>
      <c r="U2" s="142"/>
      <c r="V2" s="142"/>
      <c r="W2" s="142"/>
      <c r="X2" s="142"/>
      <c r="Y2" s="142"/>
      <c r="Z2" s="142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</row>
    <row r="3" spans="2:80" s="87" customFormat="1" ht="25.5" customHeight="1">
      <c r="C3" s="88"/>
      <c r="D3" s="88"/>
      <c r="E3" s="88"/>
      <c r="F3" s="88"/>
      <c r="P3" s="87" t="s">
        <v>7181</v>
      </c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4"/>
      <c r="AR3" s="124"/>
      <c r="AS3" s="124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4"/>
      <c r="CB3" s="124"/>
    </row>
    <row r="4" spans="2:80" s="87" customFormat="1" ht="25.5" customHeight="1">
      <c r="B4" s="88"/>
      <c r="C4" s="88"/>
      <c r="E4" s="161"/>
      <c r="P4" s="87" t="s">
        <v>7182</v>
      </c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</row>
    <row r="5" spans="2:80" s="87" customFormat="1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N5" s="78"/>
      <c r="O5" s="78"/>
      <c r="Q5" s="206" t="s">
        <v>7808</v>
      </c>
      <c r="R5" s="206" t="s">
        <v>7808</v>
      </c>
      <c r="S5" s="206" t="s">
        <v>7808</v>
      </c>
      <c r="T5" s="206" t="s">
        <v>7808</v>
      </c>
      <c r="U5" s="206" t="s">
        <v>7808</v>
      </c>
      <c r="V5" s="206" t="s">
        <v>7808</v>
      </c>
      <c r="W5" s="206" t="s">
        <v>7808</v>
      </c>
      <c r="X5" s="206" t="s">
        <v>7808</v>
      </c>
      <c r="Y5" s="206" t="s">
        <v>7808</v>
      </c>
      <c r="Z5" s="206" t="s">
        <v>7808</v>
      </c>
      <c r="AA5" s="206" t="s">
        <v>7808</v>
      </c>
      <c r="AB5" s="206" t="s">
        <v>7808</v>
      </c>
      <c r="AC5" s="206" t="s">
        <v>7808</v>
      </c>
      <c r="AD5" s="206" t="s">
        <v>7808</v>
      </c>
      <c r="AE5" s="206" t="s">
        <v>7808</v>
      </c>
      <c r="AF5" s="206" t="s">
        <v>7808</v>
      </c>
      <c r="AG5" s="206" t="s">
        <v>7808</v>
      </c>
      <c r="AH5" s="206" t="s">
        <v>7808</v>
      </c>
      <c r="AI5" s="206" t="s">
        <v>7808</v>
      </c>
      <c r="AJ5" s="206" t="s">
        <v>7808</v>
      </c>
      <c r="AK5" s="206" t="s">
        <v>7808</v>
      </c>
      <c r="AL5" s="206" t="s">
        <v>7808</v>
      </c>
      <c r="AM5" s="206" t="s">
        <v>7808</v>
      </c>
      <c r="AN5" s="206" t="s">
        <v>7808</v>
      </c>
      <c r="AO5" s="206" t="s">
        <v>7808</v>
      </c>
      <c r="AP5" s="206" t="s">
        <v>7808</v>
      </c>
      <c r="AQ5" s="206" t="s">
        <v>7808</v>
      </c>
      <c r="AR5" s="206" t="s">
        <v>7808</v>
      </c>
      <c r="AS5" s="206" t="s">
        <v>7808</v>
      </c>
      <c r="AT5" s="206" t="s">
        <v>7808</v>
      </c>
      <c r="AU5" s="206" t="s">
        <v>7808</v>
      </c>
      <c r="AV5" s="206" t="s">
        <v>7808</v>
      </c>
      <c r="AW5" s="206" t="s">
        <v>7808</v>
      </c>
      <c r="AX5" s="206" t="s">
        <v>7808</v>
      </c>
      <c r="AY5" s="206" t="s">
        <v>7808</v>
      </c>
      <c r="AZ5" s="206" t="s">
        <v>7808</v>
      </c>
      <c r="BA5" s="206" t="s">
        <v>7808</v>
      </c>
      <c r="BB5" s="206" t="s">
        <v>7808</v>
      </c>
      <c r="BC5" s="206" t="s">
        <v>7808</v>
      </c>
      <c r="BD5" s="206" t="s">
        <v>7808</v>
      </c>
      <c r="BE5" s="206" t="s">
        <v>7808</v>
      </c>
      <c r="BF5" s="206" t="s">
        <v>7808</v>
      </c>
      <c r="BG5" s="206" t="s">
        <v>7808</v>
      </c>
      <c r="BH5" s="206" t="s">
        <v>7808</v>
      </c>
      <c r="BI5" s="206" t="s">
        <v>7808</v>
      </c>
      <c r="BJ5" s="206" t="s">
        <v>7808</v>
      </c>
      <c r="BK5" s="206" t="s">
        <v>7808</v>
      </c>
      <c r="BL5" s="206" t="s">
        <v>7808</v>
      </c>
      <c r="BM5" s="206" t="s">
        <v>7808</v>
      </c>
      <c r="BN5" s="206" t="s">
        <v>7808</v>
      </c>
      <c r="BO5" s="206" t="s">
        <v>7808</v>
      </c>
      <c r="BP5" s="206" t="s">
        <v>7808</v>
      </c>
      <c r="BQ5" s="206" t="s">
        <v>7808</v>
      </c>
      <c r="BR5" s="206" t="s">
        <v>7808</v>
      </c>
      <c r="BS5" s="206" t="s">
        <v>7808</v>
      </c>
      <c r="BT5" s="206" t="s">
        <v>7808</v>
      </c>
      <c r="BU5" s="206" t="s">
        <v>7808</v>
      </c>
      <c r="BV5" s="206" t="s">
        <v>7808</v>
      </c>
      <c r="BW5" s="206" t="s">
        <v>7808</v>
      </c>
      <c r="BX5" s="206" t="s">
        <v>7808</v>
      </c>
      <c r="BY5" s="206" t="s">
        <v>7808</v>
      </c>
      <c r="BZ5" s="206" t="s">
        <v>7808</v>
      </c>
      <c r="CA5" s="206" t="s">
        <v>7808</v>
      </c>
      <c r="CB5" s="206" t="s">
        <v>7808</v>
      </c>
    </row>
    <row r="6" spans="2:80" s="87" customFormat="1" ht="18.75">
      <c r="B6" s="88"/>
      <c r="C6" s="78"/>
      <c r="E6" s="88"/>
      <c r="F6" s="88"/>
      <c r="G6" s="78"/>
      <c r="H6" s="78"/>
      <c r="I6" s="78"/>
      <c r="J6" s="78"/>
      <c r="K6" s="77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127" t="s">
        <v>7188</v>
      </c>
      <c r="V6" s="127" t="s">
        <v>7189</v>
      </c>
      <c r="W6" s="127" t="s">
        <v>7190</v>
      </c>
      <c r="X6" s="127" t="s">
        <v>7191</v>
      </c>
      <c r="Y6" s="127" t="s">
        <v>7225</v>
      </c>
      <c r="Z6" s="127" t="s">
        <v>7226</v>
      </c>
      <c r="AA6" s="127" t="s">
        <v>7227</v>
      </c>
      <c r="AB6" s="127" t="s">
        <v>7228</v>
      </c>
      <c r="AC6" s="127" t="s">
        <v>7229</v>
      </c>
      <c r="AD6" s="127" t="s">
        <v>7230</v>
      </c>
      <c r="AE6" s="127" t="s">
        <v>7231</v>
      </c>
      <c r="AF6" s="127" t="s">
        <v>7232</v>
      </c>
      <c r="AG6" s="127" t="s">
        <v>7291</v>
      </c>
      <c r="AH6" s="127" t="s">
        <v>7292</v>
      </c>
      <c r="AI6" s="127" t="s">
        <v>7293</v>
      </c>
      <c r="AJ6" s="127" t="s">
        <v>7294</v>
      </c>
      <c r="AK6" s="127" t="s">
        <v>7295</v>
      </c>
      <c r="AL6" s="127" t="s">
        <v>7296</v>
      </c>
      <c r="AM6" s="127" t="s">
        <v>7297</v>
      </c>
      <c r="AN6" s="127" t="s">
        <v>7298</v>
      </c>
      <c r="AO6" s="127" t="s">
        <v>7264</v>
      </c>
      <c r="AP6" s="127" t="s">
        <v>7265</v>
      </c>
      <c r="AQ6" s="127" t="s">
        <v>7266</v>
      </c>
      <c r="AR6" s="127" t="s">
        <v>7267</v>
      </c>
      <c r="AS6" s="127" t="s">
        <v>7299</v>
      </c>
      <c r="AT6" s="127" t="s">
        <v>7300</v>
      </c>
      <c r="AU6" s="127" t="s">
        <v>7301</v>
      </c>
      <c r="AV6" s="127" t="s">
        <v>7302</v>
      </c>
      <c r="AW6" s="127" t="s">
        <v>7303</v>
      </c>
      <c r="AX6" s="127" t="s">
        <v>7304</v>
      </c>
      <c r="AY6" s="127" t="s">
        <v>7305</v>
      </c>
      <c r="AZ6" s="127" t="s">
        <v>7306</v>
      </c>
      <c r="BA6" s="127" t="s">
        <v>7307</v>
      </c>
      <c r="BB6" s="127" t="s">
        <v>7308</v>
      </c>
      <c r="BC6" s="127" t="s">
        <v>7309</v>
      </c>
      <c r="BD6" s="127" t="s">
        <v>7310</v>
      </c>
      <c r="BE6" s="127" t="s">
        <v>7311</v>
      </c>
      <c r="BF6" s="127" t="s">
        <v>7312</v>
      </c>
      <c r="BG6" s="127" t="s">
        <v>7313</v>
      </c>
      <c r="BH6" s="127" t="s">
        <v>7314</v>
      </c>
      <c r="BI6" s="127" t="s">
        <v>7315</v>
      </c>
      <c r="BJ6" s="127" t="s">
        <v>7316</v>
      </c>
      <c r="BK6" s="127" t="s">
        <v>7317</v>
      </c>
      <c r="BL6" s="127" t="s">
        <v>7318</v>
      </c>
      <c r="BM6" s="127" t="s">
        <v>7319</v>
      </c>
      <c r="BN6" s="127" t="s">
        <v>7320</v>
      </c>
      <c r="BO6" s="127" t="s">
        <v>7321</v>
      </c>
      <c r="BP6" s="127" t="s">
        <v>7322</v>
      </c>
      <c r="BQ6" s="127" t="s">
        <v>7323</v>
      </c>
      <c r="BR6" s="127" t="s">
        <v>7324</v>
      </c>
      <c r="BS6" s="127" t="s">
        <v>7325</v>
      </c>
      <c r="BT6" s="127" t="s">
        <v>7326</v>
      </c>
      <c r="BU6" s="127" t="s">
        <v>7327</v>
      </c>
      <c r="BV6" s="127" t="s">
        <v>7328</v>
      </c>
      <c r="BW6" s="127" t="s">
        <v>7329</v>
      </c>
      <c r="BX6" s="127" t="s">
        <v>7330</v>
      </c>
      <c r="BY6" s="127" t="s">
        <v>7331</v>
      </c>
      <c r="BZ6" s="127" t="s">
        <v>7332</v>
      </c>
      <c r="CA6" s="127" t="s">
        <v>7333</v>
      </c>
      <c r="CB6" s="127" t="s">
        <v>7334</v>
      </c>
    </row>
    <row r="7" spans="2:80" s="87" customFormat="1" ht="27.75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195"/>
      <c r="M7" s="78"/>
      <c r="N7" s="78"/>
      <c r="O7" s="78"/>
      <c r="P7" s="95">
        <f>COUNTA(Q7:CK7)</f>
        <v>64</v>
      </c>
      <c r="Q7" s="128" t="s">
        <v>7397</v>
      </c>
      <c r="R7" s="128" t="s">
        <v>7397</v>
      </c>
      <c r="S7" s="128" t="s">
        <v>7397</v>
      </c>
      <c r="T7" s="128" t="s">
        <v>7397</v>
      </c>
      <c r="U7" s="128" t="s">
        <v>7397</v>
      </c>
      <c r="V7" s="128" t="s">
        <v>7397</v>
      </c>
      <c r="W7" s="128" t="s">
        <v>7397</v>
      </c>
      <c r="X7" s="128" t="s">
        <v>7397</v>
      </c>
      <c r="Y7" s="128" t="s">
        <v>7397</v>
      </c>
      <c r="Z7" s="128" t="s">
        <v>7397</v>
      </c>
      <c r="AA7" s="128" t="s">
        <v>7397</v>
      </c>
      <c r="AB7" s="128" t="s">
        <v>7397</v>
      </c>
      <c r="AC7" s="128" t="s">
        <v>7397</v>
      </c>
      <c r="AD7" s="128" t="s">
        <v>7397</v>
      </c>
      <c r="AE7" s="128" t="s">
        <v>7397</v>
      </c>
      <c r="AF7" s="128" t="s">
        <v>7397</v>
      </c>
      <c r="AG7" s="128" t="s">
        <v>7397</v>
      </c>
      <c r="AH7" s="128" t="s">
        <v>7397</v>
      </c>
      <c r="AI7" s="128" t="s">
        <v>7397</v>
      </c>
      <c r="AJ7" s="128" t="s">
        <v>7397</v>
      </c>
      <c r="AK7" s="128" t="s">
        <v>7397</v>
      </c>
      <c r="AL7" s="128" t="s">
        <v>7397</v>
      </c>
      <c r="AM7" s="128" t="s">
        <v>7397</v>
      </c>
      <c r="AN7" s="128" t="s">
        <v>7397</v>
      </c>
      <c r="AO7" s="128" t="s">
        <v>7397</v>
      </c>
      <c r="AP7" s="128" t="s">
        <v>7397</v>
      </c>
      <c r="AQ7" s="128" t="s">
        <v>7397</v>
      </c>
      <c r="AR7" s="128" t="s">
        <v>7397</v>
      </c>
      <c r="AS7" s="128" t="s">
        <v>7397</v>
      </c>
      <c r="AT7" s="128" t="s">
        <v>7397</v>
      </c>
      <c r="AU7" s="128" t="s">
        <v>7397</v>
      </c>
      <c r="AV7" s="128" t="s">
        <v>7397</v>
      </c>
      <c r="AW7" s="128" t="s">
        <v>7397</v>
      </c>
      <c r="AX7" s="128" t="s">
        <v>7397</v>
      </c>
      <c r="AY7" s="128" t="s">
        <v>7397</v>
      </c>
      <c r="AZ7" s="128" t="s">
        <v>7397</v>
      </c>
      <c r="BA7" s="128" t="s">
        <v>7397</v>
      </c>
      <c r="BB7" s="128" t="s">
        <v>7397</v>
      </c>
      <c r="BC7" s="128" t="s">
        <v>7397</v>
      </c>
      <c r="BD7" s="128" t="s">
        <v>7397</v>
      </c>
      <c r="BE7" s="128" t="s">
        <v>7397</v>
      </c>
      <c r="BF7" s="128" t="s">
        <v>7397</v>
      </c>
      <c r="BG7" s="128" t="s">
        <v>7397</v>
      </c>
      <c r="BH7" s="128" t="s">
        <v>7397</v>
      </c>
      <c r="BI7" s="128" t="s">
        <v>7397</v>
      </c>
      <c r="BJ7" s="128" t="s">
        <v>7397</v>
      </c>
      <c r="BK7" s="128" t="s">
        <v>7397</v>
      </c>
      <c r="BL7" s="128" t="s">
        <v>7397</v>
      </c>
      <c r="BM7" s="128" t="s">
        <v>7397</v>
      </c>
      <c r="BN7" s="128" t="s">
        <v>7397</v>
      </c>
      <c r="BO7" s="128" t="s">
        <v>7397</v>
      </c>
      <c r="BP7" s="128" t="s">
        <v>7397</v>
      </c>
      <c r="BQ7" s="128" t="s">
        <v>7397</v>
      </c>
      <c r="BR7" s="128" t="s">
        <v>7397</v>
      </c>
      <c r="BS7" s="128" t="s">
        <v>7397</v>
      </c>
      <c r="BT7" s="128" t="s">
        <v>7397</v>
      </c>
      <c r="BU7" s="128" t="s">
        <v>7397</v>
      </c>
      <c r="BV7" s="128" t="s">
        <v>7397</v>
      </c>
      <c r="BW7" s="128" t="s">
        <v>7397</v>
      </c>
      <c r="BX7" s="128" t="s">
        <v>7397</v>
      </c>
      <c r="BY7" s="128" t="s">
        <v>7397</v>
      </c>
      <c r="BZ7" s="128" t="s">
        <v>7397</v>
      </c>
      <c r="CA7" s="128" t="s">
        <v>7397</v>
      </c>
      <c r="CB7" s="128" t="s">
        <v>7397</v>
      </c>
    </row>
    <row r="8" spans="2:80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130" t="s">
        <v>7193</v>
      </c>
      <c r="V8" s="130" t="s">
        <v>7193</v>
      </c>
      <c r="W8" s="130" t="s">
        <v>7193</v>
      </c>
      <c r="X8" s="130" t="s">
        <v>7193</v>
      </c>
      <c r="Y8" s="130" t="s">
        <v>7193</v>
      </c>
      <c r="Z8" s="130" t="s">
        <v>7193</v>
      </c>
      <c r="AA8" s="130" t="s">
        <v>7193</v>
      </c>
      <c r="AB8" s="130" t="s">
        <v>7193</v>
      </c>
      <c r="AC8" s="130" t="s">
        <v>7193</v>
      </c>
      <c r="AD8" s="130" t="s">
        <v>7193</v>
      </c>
      <c r="AE8" s="130" t="s">
        <v>7193</v>
      </c>
      <c r="AF8" s="130" t="s">
        <v>7193</v>
      </c>
      <c r="AG8" s="130" t="s">
        <v>7193</v>
      </c>
      <c r="AH8" s="130" t="s">
        <v>7193</v>
      </c>
      <c r="AI8" s="130" t="s">
        <v>7193</v>
      </c>
      <c r="AJ8" s="130" t="s">
        <v>7193</v>
      </c>
      <c r="AK8" s="130" t="s">
        <v>7193</v>
      </c>
      <c r="AL8" s="130" t="s">
        <v>7193</v>
      </c>
      <c r="AM8" s="130" t="s">
        <v>7193</v>
      </c>
      <c r="AN8" s="130" t="s">
        <v>7193</v>
      </c>
      <c r="AO8" s="130" t="s">
        <v>7193</v>
      </c>
      <c r="AP8" s="130" t="s">
        <v>7193</v>
      </c>
      <c r="AQ8" s="130" t="s">
        <v>7193</v>
      </c>
      <c r="AR8" s="130" t="s">
        <v>7193</v>
      </c>
      <c r="AS8" s="130" t="s">
        <v>7193</v>
      </c>
      <c r="AT8" s="130" t="s">
        <v>7193</v>
      </c>
      <c r="AU8" s="130" t="s">
        <v>7193</v>
      </c>
      <c r="AV8" s="130" t="s">
        <v>7193</v>
      </c>
      <c r="AW8" s="130" t="s">
        <v>7193</v>
      </c>
      <c r="AX8" s="130" t="s">
        <v>7193</v>
      </c>
      <c r="AY8" s="130" t="s">
        <v>7193</v>
      </c>
      <c r="AZ8" s="130" t="s">
        <v>7193</v>
      </c>
      <c r="BA8" s="130" t="s">
        <v>7193</v>
      </c>
      <c r="BB8" s="130" t="s">
        <v>7193</v>
      </c>
      <c r="BC8" s="130" t="s">
        <v>7193</v>
      </c>
      <c r="BD8" s="130" t="s">
        <v>7193</v>
      </c>
      <c r="BE8" s="130" t="s">
        <v>7193</v>
      </c>
      <c r="BF8" s="130" t="s">
        <v>7193</v>
      </c>
      <c r="BG8" s="130" t="s">
        <v>7193</v>
      </c>
      <c r="BH8" s="130" t="s">
        <v>7193</v>
      </c>
      <c r="BI8" s="130" t="s">
        <v>7193</v>
      </c>
      <c r="BJ8" s="130" t="s">
        <v>7193</v>
      </c>
      <c r="BK8" s="130" t="s">
        <v>7193</v>
      </c>
      <c r="BL8" s="130" t="s">
        <v>7193</v>
      </c>
      <c r="BM8" s="130" t="s">
        <v>7193</v>
      </c>
      <c r="BN8" s="130" t="s">
        <v>7193</v>
      </c>
      <c r="BO8" s="130" t="s">
        <v>7193</v>
      </c>
      <c r="BP8" s="130" t="s">
        <v>7193</v>
      </c>
      <c r="BQ8" s="130" t="s">
        <v>7193</v>
      </c>
      <c r="BR8" s="130" t="s">
        <v>7193</v>
      </c>
      <c r="BS8" s="130" t="s">
        <v>7193</v>
      </c>
      <c r="BT8" s="130" t="s">
        <v>7193</v>
      </c>
      <c r="BU8" s="130" t="s">
        <v>7193</v>
      </c>
      <c r="BV8" s="130" t="s">
        <v>7193</v>
      </c>
      <c r="BW8" s="130" t="s">
        <v>7193</v>
      </c>
      <c r="BX8" s="130" t="s">
        <v>7193</v>
      </c>
      <c r="BY8" s="130" t="s">
        <v>7193</v>
      </c>
      <c r="BZ8" s="130" t="s">
        <v>7193</v>
      </c>
      <c r="CA8" s="130" t="s">
        <v>7193</v>
      </c>
      <c r="CB8" s="130" t="s">
        <v>7193</v>
      </c>
    </row>
    <row r="9" spans="2:80" s="132" customFormat="1" ht="24">
      <c r="B9" s="168" t="s">
        <v>7144</v>
      </c>
      <c r="C9" s="169" t="s">
        <v>7145</v>
      </c>
      <c r="D9" s="170" t="s">
        <v>7146</v>
      </c>
      <c r="E9" s="160" t="s">
        <v>7147</v>
      </c>
      <c r="F9" s="160" t="s">
        <v>7148</v>
      </c>
      <c r="G9" s="160" t="s">
        <v>7149</v>
      </c>
      <c r="H9" s="108" t="s">
        <v>7150</v>
      </c>
      <c r="I9" s="108" t="s">
        <v>7151</v>
      </c>
      <c r="J9" s="108" t="s">
        <v>7152</v>
      </c>
      <c r="K9" s="160" t="s">
        <v>7153</v>
      </c>
      <c r="L9" s="160" t="s">
        <v>7154</v>
      </c>
      <c r="M9" s="160" t="s">
        <v>7155</v>
      </c>
      <c r="N9" s="160" t="s">
        <v>7156</v>
      </c>
      <c r="O9" s="160" t="s">
        <v>7157</v>
      </c>
      <c r="P9" s="160" t="s">
        <v>7150</v>
      </c>
      <c r="Q9" s="131">
        <v>1</v>
      </c>
      <c r="R9" s="131">
        <v>2</v>
      </c>
      <c r="S9" s="131">
        <v>3</v>
      </c>
      <c r="T9" s="131">
        <v>4</v>
      </c>
      <c r="U9" s="131">
        <v>5</v>
      </c>
      <c r="V9" s="131">
        <v>6</v>
      </c>
      <c r="W9" s="131">
        <v>7</v>
      </c>
      <c r="X9" s="131">
        <v>8</v>
      </c>
      <c r="Y9" s="131">
        <v>9</v>
      </c>
      <c r="Z9" s="131">
        <v>10</v>
      </c>
      <c r="AA9" s="131">
        <v>11</v>
      </c>
      <c r="AB9" s="131">
        <v>12</v>
      </c>
      <c r="AC9" s="131">
        <v>13</v>
      </c>
      <c r="AD9" s="131">
        <v>14</v>
      </c>
      <c r="AE9" s="131">
        <v>15</v>
      </c>
      <c r="AF9" s="131">
        <v>16</v>
      </c>
      <c r="AG9" s="131">
        <v>17</v>
      </c>
      <c r="AH9" s="131">
        <v>18</v>
      </c>
      <c r="AI9" s="131">
        <v>19</v>
      </c>
      <c r="AJ9" s="131">
        <v>20</v>
      </c>
      <c r="AK9" s="131">
        <v>21</v>
      </c>
      <c r="AL9" s="131">
        <v>22</v>
      </c>
      <c r="AM9" s="131">
        <v>23</v>
      </c>
      <c r="AN9" s="131">
        <v>24</v>
      </c>
      <c r="AO9" s="131">
        <v>25</v>
      </c>
      <c r="AP9" s="131">
        <v>26</v>
      </c>
      <c r="AQ9" s="131">
        <v>27</v>
      </c>
      <c r="AR9" s="131">
        <v>28</v>
      </c>
      <c r="AS9" s="131">
        <v>29</v>
      </c>
      <c r="AT9" s="131">
        <v>30</v>
      </c>
      <c r="AU9" s="131">
        <v>31</v>
      </c>
      <c r="AV9" s="131">
        <v>32</v>
      </c>
      <c r="AW9" s="131">
        <v>33</v>
      </c>
      <c r="AX9" s="131">
        <v>34</v>
      </c>
      <c r="AY9" s="131">
        <v>35</v>
      </c>
      <c r="AZ9" s="131">
        <v>36</v>
      </c>
      <c r="BA9" s="131">
        <v>37</v>
      </c>
      <c r="BB9" s="131">
        <v>38</v>
      </c>
      <c r="BC9" s="131">
        <v>39</v>
      </c>
      <c r="BD9" s="131">
        <v>40</v>
      </c>
      <c r="BE9" s="131">
        <v>41</v>
      </c>
      <c r="BF9" s="131">
        <v>42</v>
      </c>
      <c r="BG9" s="131">
        <v>43</v>
      </c>
      <c r="BH9" s="131">
        <v>44</v>
      </c>
      <c r="BI9" s="131">
        <v>45</v>
      </c>
      <c r="BJ9" s="131">
        <v>46</v>
      </c>
      <c r="BK9" s="131">
        <v>47</v>
      </c>
      <c r="BL9" s="131">
        <v>48</v>
      </c>
      <c r="BM9" s="131">
        <v>49</v>
      </c>
      <c r="BN9" s="131">
        <v>50</v>
      </c>
      <c r="BO9" s="131">
        <v>51</v>
      </c>
      <c r="BP9" s="131">
        <v>52</v>
      </c>
      <c r="BQ9" s="131">
        <v>53</v>
      </c>
      <c r="BR9" s="131">
        <v>54</v>
      </c>
      <c r="BS9" s="131">
        <v>55</v>
      </c>
      <c r="BT9" s="131">
        <v>56</v>
      </c>
      <c r="BU9" s="131">
        <v>57</v>
      </c>
      <c r="BV9" s="131">
        <v>58</v>
      </c>
      <c r="BW9" s="131">
        <v>59</v>
      </c>
      <c r="BX9" s="131">
        <v>60</v>
      </c>
      <c r="BY9" s="131">
        <v>61</v>
      </c>
      <c r="BZ9" s="131">
        <v>62</v>
      </c>
      <c r="CA9" s="131">
        <v>63</v>
      </c>
      <c r="CB9" s="131">
        <v>64</v>
      </c>
    </row>
    <row r="10" spans="2:80" s="138" customFormat="1" ht="33.75">
      <c r="B10" s="322" t="s">
        <v>7798</v>
      </c>
      <c r="C10" s="150" t="s">
        <v>6911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2" t="s">
        <v>7398</v>
      </c>
      <c r="J10" s="106"/>
      <c r="K10" s="214" t="s">
        <v>7805</v>
      </c>
      <c r="L10" s="214" t="s">
        <v>7806</v>
      </c>
      <c r="M10" s="152" t="s">
        <v>7348</v>
      </c>
      <c r="N10" s="84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137" t="s">
        <v>315</v>
      </c>
      <c r="V10" s="137" t="s">
        <v>315</v>
      </c>
      <c r="W10" s="137" t="s">
        <v>315</v>
      </c>
      <c r="X10" s="137" t="s">
        <v>315</v>
      </c>
      <c r="Y10" s="137" t="s">
        <v>315</v>
      </c>
      <c r="Z10" s="137" t="s">
        <v>315</v>
      </c>
      <c r="AA10" s="137" t="s">
        <v>315</v>
      </c>
      <c r="AB10" s="137" t="s">
        <v>315</v>
      </c>
      <c r="AC10" s="137" t="s">
        <v>315</v>
      </c>
      <c r="AD10" s="137" t="s">
        <v>315</v>
      </c>
      <c r="AE10" s="137" t="s">
        <v>315</v>
      </c>
      <c r="AF10" s="137" t="s">
        <v>315</v>
      </c>
      <c r="AG10" s="137" t="s">
        <v>315</v>
      </c>
      <c r="AH10" s="137" t="s">
        <v>315</v>
      </c>
      <c r="AI10" s="137" t="s">
        <v>315</v>
      </c>
      <c r="AJ10" s="137" t="s">
        <v>315</v>
      </c>
      <c r="AK10" s="137" t="s">
        <v>315</v>
      </c>
      <c r="AL10" s="137" t="s">
        <v>315</v>
      </c>
      <c r="AM10" s="137" t="s">
        <v>315</v>
      </c>
      <c r="AN10" s="137" t="s">
        <v>315</v>
      </c>
      <c r="AO10" s="137" t="s">
        <v>315</v>
      </c>
      <c r="AP10" s="137" t="s">
        <v>315</v>
      </c>
      <c r="AQ10" s="137" t="s">
        <v>315</v>
      </c>
      <c r="AR10" s="137" t="s">
        <v>315</v>
      </c>
      <c r="AS10" s="137" t="s">
        <v>315</v>
      </c>
      <c r="AT10" s="137" t="s">
        <v>315</v>
      </c>
      <c r="AU10" s="137" t="s">
        <v>315</v>
      </c>
      <c r="AV10" s="137" t="s">
        <v>315</v>
      </c>
      <c r="AW10" s="137" t="s">
        <v>315</v>
      </c>
      <c r="AX10" s="137" t="s">
        <v>315</v>
      </c>
      <c r="AY10" s="137" t="s">
        <v>315</v>
      </c>
      <c r="AZ10" s="137" t="s">
        <v>315</v>
      </c>
      <c r="BA10" s="137" t="s">
        <v>315</v>
      </c>
      <c r="BB10" s="137" t="s">
        <v>315</v>
      </c>
      <c r="BC10" s="137" t="s">
        <v>315</v>
      </c>
      <c r="BD10" s="137" t="s">
        <v>315</v>
      </c>
      <c r="BE10" s="137" t="s">
        <v>315</v>
      </c>
      <c r="BF10" s="137" t="s">
        <v>315</v>
      </c>
      <c r="BG10" s="137" t="s">
        <v>315</v>
      </c>
      <c r="BH10" s="137" t="s">
        <v>315</v>
      </c>
      <c r="BI10" s="137" t="s">
        <v>315</v>
      </c>
      <c r="BJ10" s="137" t="s">
        <v>315</v>
      </c>
      <c r="BK10" s="137" t="s">
        <v>315</v>
      </c>
      <c r="BL10" s="137" t="s">
        <v>315</v>
      </c>
      <c r="BM10" s="137" t="s">
        <v>315</v>
      </c>
      <c r="BN10" s="137" t="s">
        <v>315</v>
      </c>
      <c r="BO10" s="137" t="s">
        <v>315</v>
      </c>
      <c r="BP10" s="137" t="s">
        <v>315</v>
      </c>
      <c r="BQ10" s="137" t="s">
        <v>315</v>
      </c>
      <c r="BR10" s="137" t="s">
        <v>315</v>
      </c>
      <c r="BS10" s="137" t="s">
        <v>315</v>
      </c>
      <c r="BT10" s="137" t="s">
        <v>315</v>
      </c>
      <c r="BU10" s="137" t="s">
        <v>315</v>
      </c>
      <c r="BV10" s="137" t="s">
        <v>315</v>
      </c>
      <c r="BW10" s="137" t="s">
        <v>315</v>
      </c>
      <c r="BX10" s="137" t="s">
        <v>315</v>
      </c>
      <c r="BY10" s="137" t="s">
        <v>315</v>
      </c>
      <c r="BZ10" s="137" t="s">
        <v>315</v>
      </c>
      <c r="CA10" s="137" t="s">
        <v>315</v>
      </c>
      <c r="CB10" s="137" t="s">
        <v>315</v>
      </c>
    </row>
    <row r="11" spans="2:80" s="138" customFormat="1" ht="22.5">
      <c r="B11" s="322" t="s">
        <v>7798</v>
      </c>
      <c r="C11" s="150" t="s">
        <v>6911</v>
      </c>
      <c r="D11" s="133">
        <v>200</v>
      </c>
      <c r="E11" s="511" t="str">
        <f>CONCATENATE("1FE19L1",MID(F11,9,3),IF(MID(F11,13,1)="",0,MID(F11,13,1)),IF(MID(F11,14,1)="",0,MID(F11,14,1)),G11)</f>
        <v>1FE19L1007A0E</v>
      </c>
      <c r="F11" s="512" t="s">
        <v>1426</v>
      </c>
      <c r="G11" s="217" t="s">
        <v>7070</v>
      </c>
      <c r="H11" s="115"/>
      <c r="I11" s="514" t="s">
        <v>7807</v>
      </c>
      <c r="J11" s="218" t="s">
        <v>7400</v>
      </c>
      <c r="K11" s="214" t="s">
        <v>7401</v>
      </c>
      <c r="L11" s="214" t="s">
        <v>7402</v>
      </c>
      <c r="M11" s="139" t="s">
        <v>4398</v>
      </c>
      <c r="N11" s="84" t="s">
        <v>3</v>
      </c>
      <c r="O11" s="111">
        <v>1</v>
      </c>
      <c r="P11" s="111"/>
      <c r="Q11" s="137" t="s">
        <v>315</v>
      </c>
      <c r="R11" s="137" t="s">
        <v>315</v>
      </c>
      <c r="S11" s="137" t="s">
        <v>315</v>
      </c>
      <c r="T11" s="137" t="s">
        <v>315</v>
      </c>
      <c r="U11" s="137" t="s">
        <v>315</v>
      </c>
      <c r="V11" s="137" t="s">
        <v>315</v>
      </c>
      <c r="W11" s="137" t="s">
        <v>315</v>
      </c>
      <c r="X11" s="137" t="s">
        <v>315</v>
      </c>
      <c r="Y11" s="137" t="s">
        <v>315</v>
      </c>
      <c r="Z11" s="137" t="s">
        <v>315</v>
      </c>
      <c r="AA11" s="137" t="s">
        <v>315</v>
      </c>
      <c r="AB11" s="137" t="s">
        <v>315</v>
      </c>
      <c r="AC11" s="137" t="s">
        <v>315</v>
      </c>
      <c r="AD11" s="137" t="s">
        <v>315</v>
      </c>
      <c r="AE11" s="137" t="s">
        <v>315</v>
      </c>
      <c r="AF11" s="137" t="s">
        <v>315</v>
      </c>
      <c r="AG11" s="137" t="s">
        <v>315</v>
      </c>
      <c r="AH11" s="137" t="s">
        <v>315</v>
      </c>
      <c r="AI11" s="137" t="s">
        <v>315</v>
      </c>
      <c r="AJ11" s="137" t="s">
        <v>315</v>
      </c>
      <c r="AK11" s="137" t="s">
        <v>315</v>
      </c>
      <c r="AL11" s="137" t="s">
        <v>315</v>
      </c>
      <c r="AM11" s="137" t="s">
        <v>315</v>
      </c>
      <c r="AN11" s="137" t="s">
        <v>315</v>
      </c>
      <c r="AO11" s="137" t="s">
        <v>315</v>
      </c>
      <c r="AP11" s="137" t="s">
        <v>315</v>
      </c>
      <c r="AQ11" s="137" t="s">
        <v>315</v>
      </c>
      <c r="AR11" s="137" t="s">
        <v>315</v>
      </c>
      <c r="AS11" s="137" t="s">
        <v>315</v>
      </c>
      <c r="AT11" s="137" t="s">
        <v>315</v>
      </c>
      <c r="AU11" s="137" t="s">
        <v>315</v>
      </c>
      <c r="AV11" s="137" t="s">
        <v>315</v>
      </c>
      <c r="AW11" s="137" t="s">
        <v>315</v>
      </c>
      <c r="AX11" s="137" t="s">
        <v>315</v>
      </c>
      <c r="AY11" s="137" t="s">
        <v>315</v>
      </c>
      <c r="AZ11" s="137" t="s">
        <v>315</v>
      </c>
      <c r="BA11" s="137" t="s">
        <v>315</v>
      </c>
      <c r="BB11" s="137" t="s">
        <v>315</v>
      </c>
      <c r="BC11" s="137" t="s">
        <v>315</v>
      </c>
      <c r="BD11" s="137" t="s">
        <v>315</v>
      </c>
      <c r="BE11" s="137" t="s">
        <v>315</v>
      </c>
      <c r="BF11" s="137" t="s">
        <v>315</v>
      </c>
      <c r="BG11" s="137" t="s">
        <v>315</v>
      </c>
      <c r="BH11" s="137" t="s">
        <v>315</v>
      </c>
      <c r="BI11" s="137" t="s">
        <v>315</v>
      </c>
      <c r="BJ11" s="137" t="s">
        <v>315</v>
      </c>
      <c r="BK11" s="137" t="s">
        <v>315</v>
      </c>
      <c r="BL11" s="137" t="s">
        <v>315</v>
      </c>
      <c r="BM11" s="137" t="s">
        <v>315</v>
      </c>
      <c r="BN11" s="137" t="s">
        <v>315</v>
      </c>
      <c r="BO11" s="137" t="s">
        <v>315</v>
      </c>
      <c r="BP11" s="137" t="s">
        <v>315</v>
      </c>
      <c r="BQ11" s="137" t="s">
        <v>315</v>
      </c>
      <c r="BR11" s="137" t="s">
        <v>315</v>
      </c>
      <c r="BS11" s="137" t="s">
        <v>315</v>
      </c>
      <c r="BT11" s="137" t="s">
        <v>315</v>
      </c>
      <c r="BU11" s="137" t="s">
        <v>315</v>
      </c>
      <c r="BV11" s="137" t="s">
        <v>315</v>
      </c>
      <c r="BW11" s="137" t="s">
        <v>315</v>
      </c>
      <c r="BX11" s="137" t="s">
        <v>315</v>
      </c>
      <c r="BY11" s="137" t="s">
        <v>315</v>
      </c>
      <c r="BZ11" s="137" t="s">
        <v>315</v>
      </c>
      <c r="CA11" s="137" t="s">
        <v>315</v>
      </c>
      <c r="CB11" s="137" t="s">
        <v>315</v>
      </c>
    </row>
    <row r="12" spans="2:80" s="138" customFormat="1" ht="15.75" customHeight="1">
      <c r="B12" s="304" t="s">
        <v>7864</v>
      </c>
      <c r="C12" s="150" t="s">
        <v>6911</v>
      </c>
      <c r="D12" s="133">
        <v>300</v>
      </c>
      <c r="E12" s="511" t="str">
        <f>CONCATENATE("1FE14L3",MID(F12,9,3),IF(MID(F12,13,1)="",0,MID(F12,13,1)),IF(MID(F12,14,1)="",0,MID(F12,14,1)),G12)</f>
        <v>1FE14L306400N</v>
      </c>
      <c r="F12" s="512" t="s">
        <v>1759</v>
      </c>
      <c r="G12" s="217" t="s">
        <v>7801</v>
      </c>
      <c r="H12" s="115"/>
      <c r="I12" s="512" t="s">
        <v>7404</v>
      </c>
      <c r="J12" s="106"/>
      <c r="K12" s="214" t="s">
        <v>7442</v>
      </c>
      <c r="L12" s="214" t="s">
        <v>2052</v>
      </c>
      <c r="M12" s="139" t="s">
        <v>4398</v>
      </c>
      <c r="N12" s="84" t="s">
        <v>3</v>
      </c>
      <c r="O12" s="111">
        <v>1</v>
      </c>
      <c r="P12" s="111"/>
      <c r="Q12" s="137" t="s">
        <v>315</v>
      </c>
      <c r="R12" s="137" t="s">
        <v>315</v>
      </c>
      <c r="S12" s="137" t="s">
        <v>315</v>
      </c>
      <c r="T12" s="137" t="s">
        <v>315</v>
      </c>
      <c r="U12" s="137" t="s">
        <v>315</v>
      </c>
      <c r="V12" s="137" t="s">
        <v>315</v>
      </c>
      <c r="W12" s="137" t="s">
        <v>315</v>
      </c>
      <c r="X12" s="137" t="s">
        <v>315</v>
      </c>
      <c r="Y12" s="137" t="s">
        <v>315</v>
      </c>
      <c r="Z12" s="137" t="s">
        <v>315</v>
      </c>
      <c r="AA12" s="137" t="s">
        <v>315</v>
      </c>
      <c r="AB12" s="137" t="s">
        <v>315</v>
      </c>
      <c r="AC12" s="137" t="s">
        <v>315</v>
      </c>
      <c r="AD12" s="137" t="s">
        <v>315</v>
      </c>
      <c r="AE12" s="137" t="s">
        <v>315</v>
      </c>
      <c r="AF12" s="137" t="s">
        <v>315</v>
      </c>
      <c r="AG12" s="137" t="s">
        <v>315</v>
      </c>
      <c r="AH12" s="137" t="s">
        <v>315</v>
      </c>
      <c r="AI12" s="137" t="s">
        <v>315</v>
      </c>
      <c r="AJ12" s="137" t="s">
        <v>315</v>
      </c>
      <c r="AK12" s="137" t="s">
        <v>315</v>
      </c>
      <c r="AL12" s="137" t="s">
        <v>315</v>
      </c>
      <c r="AM12" s="137" t="s">
        <v>315</v>
      </c>
      <c r="AN12" s="137" t="s">
        <v>315</v>
      </c>
      <c r="AO12" s="137" t="s">
        <v>315</v>
      </c>
      <c r="AP12" s="137" t="s">
        <v>315</v>
      </c>
      <c r="AQ12" s="137" t="s">
        <v>315</v>
      </c>
      <c r="AR12" s="137" t="s">
        <v>315</v>
      </c>
      <c r="AS12" s="137" t="s">
        <v>315</v>
      </c>
      <c r="AT12" s="137" t="s">
        <v>315</v>
      </c>
      <c r="AU12" s="137" t="s">
        <v>315</v>
      </c>
      <c r="AV12" s="137" t="s">
        <v>315</v>
      </c>
      <c r="AW12" s="137" t="s">
        <v>315</v>
      </c>
      <c r="AX12" s="137" t="s">
        <v>315</v>
      </c>
      <c r="AY12" s="137" t="s">
        <v>315</v>
      </c>
      <c r="AZ12" s="137" t="s">
        <v>315</v>
      </c>
      <c r="BA12" s="137" t="s">
        <v>315</v>
      </c>
      <c r="BB12" s="137" t="s">
        <v>315</v>
      </c>
      <c r="BC12" s="137" t="s">
        <v>315</v>
      </c>
      <c r="BD12" s="137" t="s">
        <v>315</v>
      </c>
      <c r="BE12" s="137" t="s">
        <v>315</v>
      </c>
      <c r="BF12" s="137" t="s">
        <v>315</v>
      </c>
      <c r="BG12" s="137" t="s">
        <v>315</v>
      </c>
      <c r="BH12" s="137" t="s">
        <v>315</v>
      </c>
      <c r="BI12" s="137" t="s">
        <v>315</v>
      </c>
      <c r="BJ12" s="137" t="s">
        <v>315</v>
      </c>
      <c r="BK12" s="137" t="s">
        <v>315</v>
      </c>
      <c r="BL12" s="137" t="s">
        <v>315</v>
      </c>
      <c r="BM12" s="137" t="s">
        <v>315</v>
      </c>
      <c r="BN12" s="137" t="s">
        <v>315</v>
      </c>
      <c r="BO12" s="137" t="s">
        <v>315</v>
      </c>
      <c r="BP12" s="137" t="s">
        <v>315</v>
      </c>
      <c r="BQ12" s="137" t="s">
        <v>315</v>
      </c>
      <c r="BR12" s="137" t="s">
        <v>315</v>
      </c>
      <c r="BS12" s="137" t="s">
        <v>315</v>
      </c>
      <c r="BT12" s="137" t="s">
        <v>315</v>
      </c>
      <c r="BU12" s="137" t="s">
        <v>315</v>
      </c>
      <c r="BV12" s="137" t="s">
        <v>315</v>
      </c>
      <c r="BW12" s="137" t="s">
        <v>315</v>
      </c>
      <c r="BX12" s="137" t="s">
        <v>315</v>
      </c>
      <c r="BY12" s="137" t="s">
        <v>315</v>
      </c>
      <c r="BZ12" s="137" t="s">
        <v>315</v>
      </c>
      <c r="CA12" s="137" t="s">
        <v>315</v>
      </c>
      <c r="CB12" s="137" t="s">
        <v>315</v>
      </c>
    </row>
    <row r="13" spans="2:80" s="154" customFormat="1" ht="15" customHeight="1">
      <c r="B13" s="318"/>
      <c r="C13" s="150" t="s">
        <v>6911</v>
      </c>
      <c r="D13" s="133">
        <v>400</v>
      </c>
      <c r="E13" s="515" t="str">
        <f>CONCATENATE("1FE19L1",MID(F13,9,3),IF(MID(F13,13,1)="",0,MID(F13,13,1)),IF(MID(F13,14,1)="",0,MID(F13,14,1)),G13)</f>
        <v>1FE19L120100D</v>
      </c>
      <c r="F13" s="512" t="s">
        <v>2459</v>
      </c>
      <c r="G13" s="115" t="s">
        <v>7068</v>
      </c>
      <c r="H13" s="115"/>
      <c r="I13" s="512" t="s">
        <v>7409</v>
      </c>
      <c r="J13" s="106"/>
      <c r="K13" s="415" t="s">
        <v>7410</v>
      </c>
      <c r="L13" s="417" t="s">
        <v>7196</v>
      </c>
      <c r="M13" s="419" t="s">
        <v>7411</v>
      </c>
      <c r="N13" s="84" t="s">
        <v>2460</v>
      </c>
      <c r="O13" s="111">
        <v>0.02</v>
      </c>
      <c r="P13" s="111"/>
      <c r="Q13" s="137" t="s">
        <v>7196</v>
      </c>
      <c r="R13" s="137" t="s">
        <v>7196</v>
      </c>
      <c r="S13" s="137" t="s">
        <v>7196</v>
      </c>
      <c r="T13" s="137" t="s">
        <v>7196</v>
      </c>
      <c r="U13" s="137" t="s">
        <v>7196</v>
      </c>
      <c r="V13" s="137" t="s">
        <v>7196</v>
      </c>
      <c r="W13" s="137" t="s">
        <v>7196</v>
      </c>
      <c r="X13" s="137" t="s">
        <v>7196</v>
      </c>
      <c r="Y13" s="137" t="s">
        <v>7196</v>
      </c>
      <c r="Z13" s="137" t="s">
        <v>7196</v>
      </c>
      <c r="AA13" s="137" t="s">
        <v>7196</v>
      </c>
      <c r="AB13" s="137" t="s">
        <v>7196</v>
      </c>
      <c r="AC13" s="137" t="s">
        <v>7196</v>
      </c>
      <c r="AD13" s="137" t="s">
        <v>7196</v>
      </c>
      <c r="AE13" s="137" t="s">
        <v>7196</v>
      </c>
      <c r="AF13" s="137" t="s">
        <v>7196</v>
      </c>
      <c r="AG13" s="137" t="s">
        <v>315</v>
      </c>
      <c r="AH13" s="137" t="s">
        <v>315</v>
      </c>
      <c r="AI13" s="137" t="s">
        <v>315</v>
      </c>
      <c r="AJ13" s="137" t="s">
        <v>315</v>
      </c>
      <c r="AK13" s="137" t="s">
        <v>315</v>
      </c>
      <c r="AL13" s="137" t="s">
        <v>315</v>
      </c>
      <c r="AM13" s="137" t="s">
        <v>315</v>
      </c>
      <c r="AN13" s="137" t="s">
        <v>315</v>
      </c>
      <c r="AO13" s="137" t="s">
        <v>315</v>
      </c>
      <c r="AP13" s="137" t="s">
        <v>315</v>
      </c>
      <c r="AQ13" s="137" t="s">
        <v>315</v>
      </c>
      <c r="AR13" s="137" t="s">
        <v>315</v>
      </c>
      <c r="AS13" s="137" t="s">
        <v>315</v>
      </c>
      <c r="AT13" s="137" t="s">
        <v>315</v>
      </c>
      <c r="AU13" s="137" t="s">
        <v>315</v>
      </c>
      <c r="AV13" s="137" t="s">
        <v>315</v>
      </c>
      <c r="AW13" s="137" t="s">
        <v>7196</v>
      </c>
      <c r="AX13" s="137" t="s">
        <v>7196</v>
      </c>
      <c r="AY13" s="137" t="s">
        <v>7196</v>
      </c>
      <c r="AZ13" s="137" t="s">
        <v>7196</v>
      </c>
      <c r="BA13" s="137" t="s">
        <v>7196</v>
      </c>
      <c r="BB13" s="137" t="s">
        <v>7196</v>
      </c>
      <c r="BC13" s="137" t="s">
        <v>7196</v>
      </c>
      <c r="BD13" s="137" t="s">
        <v>7196</v>
      </c>
      <c r="BE13" s="137" t="s">
        <v>7196</v>
      </c>
      <c r="BF13" s="137" t="s">
        <v>7196</v>
      </c>
      <c r="BG13" s="137" t="s">
        <v>7196</v>
      </c>
      <c r="BH13" s="137" t="s">
        <v>7196</v>
      </c>
      <c r="BI13" s="137" t="s">
        <v>7196</v>
      </c>
      <c r="BJ13" s="137" t="s">
        <v>7196</v>
      </c>
      <c r="BK13" s="137" t="s">
        <v>7196</v>
      </c>
      <c r="BL13" s="137" t="s">
        <v>7196</v>
      </c>
      <c r="BM13" s="137" t="s">
        <v>315</v>
      </c>
      <c r="BN13" s="137" t="s">
        <v>315</v>
      </c>
      <c r="BO13" s="137" t="s">
        <v>315</v>
      </c>
      <c r="BP13" s="137" t="s">
        <v>315</v>
      </c>
      <c r="BQ13" s="137" t="s">
        <v>315</v>
      </c>
      <c r="BR13" s="137" t="s">
        <v>315</v>
      </c>
      <c r="BS13" s="137" t="s">
        <v>315</v>
      </c>
      <c r="BT13" s="137" t="s">
        <v>315</v>
      </c>
      <c r="BU13" s="137" t="s">
        <v>315</v>
      </c>
      <c r="BV13" s="137" t="s">
        <v>315</v>
      </c>
      <c r="BW13" s="137" t="s">
        <v>315</v>
      </c>
      <c r="BX13" s="137" t="s">
        <v>315</v>
      </c>
      <c r="BY13" s="137" t="s">
        <v>315</v>
      </c>
      <c r="BZ13" s="137" t="s">
        <v>315</v>
      </c>
      <c r="CA13" s="137" t="s">
        <v>315</v>
      </c>
      <c r="CB13" s="137" t="s">
        <v>315</v>
      </c>
    </row>
    <row r="14" spans="2:80" s="154" customFormat="1" ht="15" customHeight="1">
      <c r="B14" s="223"/>
      <c r="C14" s="150" t="s">
        <v>6911</v>
      </c>
      <c r="D14" s="133">
        <v>400</v>
      </c>
      <c r="E14" s="515" t="str">
        <f>CONCATENATE("1FE19L1",MID(F14,9,3),IF(MID(F14,13,1)="",0,MID(F14,13,1)),IF(MID(F14,14,1)="",0,MID(F14,14,1)),G14)</f>
        <v>1FE19L1201A0C</v>
      </c>
      <c r="F14" s="512" t="s">
        <v>2462</v>
      </c>
      <c r="G14" s="115" t="s">
        <v>7197</v>
      </c>
      <c r="H14" s="115"/>
      <c r="I14" s="512" t="s">
        <v>7409</v>
      </c>
      <c r="J14" s="106"/>
      <c r="K14" s="428"/>
      <c r="L14" s="436"/>
      <c r="M14" s="429"/>
      <c r="N14" s="84" t="s">
        <v>2463</v>
      </c>
      <c r="O14" s="111">
        <v>0</v>
      </c>
      <c r="P14" s="111"/>
      <c r="Q14" s="137" t="s">
        <v>7196</v>
      </c>
      <c r="R14" s="137" t="s">
        <v>7196</v>
      </c>
      <c r="S14" s="137" t="s">
        <v>7196</v>
      </c>
      <c r="T14" s="137" t="s">
        <v>7196</v>
      </c>
      <c r="U14" s="137" t="s">
        <v>7196</v>
      </c>
      <c r="V14" s="137" t="s">
        <v>7196</v>
      </c>
      <c r="W14" s="137" t="s">
        <v>7196</v>
      </c>
      <c r="X14" s="137" t="s">
        <v>7196</v>
      </c>
      <c r="Y14" s="137" t="s">
        <v>7196</v>
      </c>
      <c r="Z14" s="137" t="s">
        <v>7196</v>
      </c>
      <c r="AA14" s="137" t="s">
        <v>7196</v>
      </c>
      <c r="AB14" s="137" t="s">
        <v>7196</v>
      </c>
      <c r="AC14" s="137" t="s">
        <v>7196</v>
      </c>
      <c r="AD14" s="137" t="s">
        <v>7196</v>
      </c>
      <c r="AE14" s="137" t="s">
        <v>7196</v>
      </c>
      <c r="AF14" s="137" t="s">
        <v>7196</v>
      </c>
      <c r="AG14" s="137" t="s">
        <v>315</v>
      </c>
      <c r="AH14" s="137" t="s">
        <v>315</v>
      </c>
      <c r="AI14" s="137" t="s">
        <v>315</v>
      </c>
      <c r="AJ14" s="137" t="s">
        <v>315</v>
      </c>
      <c r="AK14" s="137" t="s">
        <v>315</v>
      </c>
      <c r="AL14" s="137" t="s">
        <v>315</v>
      </c>
      <c r="AM14" s="137" t="s">
        <v>315</v>
      </c>
      <c r="AN14" s="137" t="s">
        <v>315</v>
      </c>
      <c r="AO14" s="137" t="s">
        <v>315</v>
      </c>
      <c r="AP14" s="137" t="s">
        <v>315</v>
      </c>
      <c r="AQ14" s="137" t="s">
        <v>315</v>
      </c>
      <c r="AR14" s="137" t="s">
        <v>315</v>
      </c>
      <c r="AS14" s="137" t="s">
        <v>315</v>
      </c>
      <c r="AT14" s="137" t="s">
        <v>315</v>
      </c>
      <c r="AU14" s="137" t="s">
        <v>315</v>
      </c>
      <c r="AV14" s="137" t="s">
        <v>315</v>
      </c>
      <c r="AW14" s="137" t="s">
        <v>7196</v>
      </c>
      <c r="AX14" s="137" t="s">
        <v>7196</v>
      </c>
      <c r="AY14" s="137" t="s">
        <v>7196</v>
      </c>
      <c r="AZ14" s="137" t="s">
        <v>7196</v>
      </c>
      <c r="BA14" s="137" t="s">
        <v>7196</v>
      </c>
      <c r="BB14" s="137" t="s">
        <v>7196</v>
      </c>
      <c r="BC14" s="137" t="s">
        <v>7196</v>
      </c>
      <c r="BD14" s="137" t="s">
        <v>7196</v>
      </c>
      <c r="BE14" s="137" t="s">
        <v>7196</v>
      </c>
      <c r="BF14" s="137" t="s">
        <v>7196</v>
      </c>
      <c r="BG14" s="137" t="s">
        <v>7196</v>
      </c>
      <c r="BH14" s="137" t="s">
        <v>7196</v>
      </c>
      <c r="BI14" s="137" t="s">
        <v>7196</v>
      </c>
      <c r="BJ14" s="137" t="s">
        <v>7196</v>
      </c>
      <c r="BK14" s="137" t="s">
        <v>7196</v>
      </c>
      <c r="BL14" s="137" t="s">
        <v>7196</v>
      </c>
      <c r="BM14" s="137" t="s">
        <v>315</v>
      </c>
      <c r="BN14" s="137" t="s">
        <v>315</v>
      </c>
      <c r="BO14" s="137" t="s">
        <v>315</v>
      </c>
      <c r="BP14" s="137" t="s">
        <v>315</v>
      </c>
      <c r="BQ14" s="137" t="s">
        <v>315</v>
      </c>
      <c r="BR14" s="137" t="s">
        <v>315</v>
      </c>
      <c r="BS14" s="137" t="s">
        <v>315</v>
      </c>
      <c r="BT14" s="137" t="s">
        <v>315</v>
      </c>
      <c r="BU14" s="137" t="s">
        <v>315</v>
      </c>
      <c r="BV14" s="137" t="s">
        <v>315</v>
      </c>
      <c r="BW14" s="137" t="s">
        <v>315</v>
      </c>
      <c r="BX14" s="137" t="s">
        <v>315</v>
      </c>
      <c r="BY14" s="137" t="s">
        <v>315</v>
      </c>
      <c r="BZ14" s="137" t="s">
        <v>315</v>
      </c>
      <c r="CA14" s="137" t="s">
        <v>315</v>
      </c>
      <c r="CB14" s="137" t="s">
        <v>315</v>
      </c>
    </row>
    <row r="15" spans="2:80" s="154" customFormat="1" ht="15" customHeight="1">
      <c r="B15" s="316">
        <v>503</v>
      </c>
      <c r="C15" s="150" t="s">
        <v>6911</v>
      </c>
      <c r="D15" s="133">
        <v>400</v>
      </c>
      <c r="E15" s="515" t="str">
        <f>CONCATENATE("1FE19L1",MID(F15,9,3),IF(MID(F15,13,1)="",0,MID(F15,13,1)),IF(MID(F15,14,1)="",0,MID(F15,14,1)),G15)</f>
        <v>1FE19L1201B0A</v>
      </c>
      <c r="F15" s="512" t="s">
        <v>7635</v>
      </c>
      <c r="G15" s="115" t="s">
        <v>6833</v>
      </c>
      <c r="H15" s="115"/>
      <c r="I15" s="512" t="s">
        <v>7409</v>
      </c>
      <c r="J15" s="106"/>
      <c r="K15" s="416"/>
      <c r="L15" s="418"/>
      <c r="M15" s="416"/>
      <c r="N15" s="84" t="s">
        <v>2463</v>
      </c>
      <c r="O15" s="111">
        <v>0</v>
      </c>
      <c r="P15" s="111"/>
      <c r="Q15" s="137" t="s">
        <v>7196</v>
      </c>
      <c r="R15" s="137" t="s">
        <v>7196</v>
      </c>
      <c r="S15" s="137" t="s">
        <v>7196</v>
      </c>
      <c r="T15" s="137" t="s">
        <v>7196</v>
      </c>
      <c r="U15" s="137" t="s">
        <v>7196</v>
      </c>
      <c r="V15" s="137" t="s">
        <v>7196</v>
      </c>
      <c r="W15" s="137" t="s">
        <v>7196</v>
      </c>
      <c r="X15" s="137" t="s">
        <v>7196</v>
      </c>
      <c r="Y15" s="137" t="s">
        <v>7196</v>
      </c>
      <c r="Z15" s="137" t="s">
        <v>7196</v>
      </c>
      <c r="AA15" s="137" t="s">
        <v>7196</v>
      </c>
      <c r="AB15" s="137" t="s">
        <v>7196</v>
      </c>
      <c r="AC15" s="137" t="s">
        <v>7196</v>
      </c>
      <c r="AD15" s="137" t="s">
        <v>7196</v>
      </c>
      <c r="AE15" s="137" t="s">
        <v>7196</v>
      </c>
      <c r="AF15" s="137" t="s">
        <v>7196</v>
      </c>
      <c r="AG15" s="137" t="s">
        <v>315</v>
      </c>
      <c r="AH15" s="137" t="s">
        <v>315</v>
      </c>
      <c r="AI15" s="137" t="s">
        <v>315</v>
      </c>
      <c r="AJ15" s="137" t="s">
        <v>315</v>
      </c>
      <c r="AK15" s="137" t="s">
        <v>315</v>
      </c>
      <c r="AL15" s="137" t="s">
        <v>315</v>
      </c>
      <c r="AM15" s="137" t="s">
        <v>315</v>
      </c>
      <c r="AN15" s="137" t="s">
        <v>315</v>
      </c>
      <c r="AO15" s="137" t="s">
        <v>315</v>
      </c>
      <c r="AP15" s="137" t="s">
        <v>315</v>
      </c>
      <c r="AQ15" s="137" t="s">
        <v>315</v>
      </c>
      <c r="AR15" s="137" t="s">
        <v>315</v>
      </c>
      <c r="AS15" s="137" t="s">
        <v>315</v>
      </c>
      <c r="AT15" s="137" t="s">
        <v>315</v>
      </c>
      <c r="AU15" s="137" t="s">
        <v>315</v>
      </c>
      <c r="AV15" s="137" t="s">
        <v>315</v>
      </c>
      <c r="AW15" s="137" t="s">
        <v>7196</v>
      </c>
      <c r="AX15" s="137" t="s">
        <v>7196</v>
      </c>
      <c r="AY15" s="137" t="s">
        <v>7196</v>
      </c>
      <c r="AZ15" s="137" t="s">
        <v>7196</v>
      </c>
      <c r="BA15" s="137" t="s">
        <v>7196</v>
      </c>
      <c r="BB15" s="137" t="s">
        <v>7196</v>
      </c>
      <c r="BC15" s="137" t="s">
        <v>7196</v>
      </c>
      <c r="BD15" s="137" t="s">
        <v>7196</v>
      </c>
      <c r="BE15" s="137" t="s">
        <v>7196</v>
      </c>
      <c r="BF15" s="137" t="s">
        <v>7196</v>
      </c>
      <c r="BG15" s="137" t="s">
        <v>7196</v>
      </c>
      <c r="BH15" s="137" t="s">
        <v>7196</v>
      </c>
      <c r="BI15" s="137" t="s">
        <v>7196</v>
      </c>
      <c r="BJ15" s="137" t="s">
        <v>7196</v>
      </c>
      <c r="BK15" s="137" t="s">
        <v>7196</v>
      </c>
      <c r="BL15" s="137" t="s">
        <v>7196</v>
      </c>
      <c r="BM15" s="137" t="s">
        <v>315</v>
      </c>
      <c r="BN15" s="137" t="s">
        <v>315</v>
      </c>
      <c r="BO15" s="137" t="s">
        <v>315</v>
      </c>
      <c r="BP15" s="137" t="s">
        <v>315</v>
      </c>
      <c r="BQ15" s="137" t="s">
        <v>315</v>
      </c>
      <c r="BR15" s="137" t="s">
        <v>315</v>
      </c>
      <c r="BS15" s="137" t="s">
        <v>315</v>
      </c>
      <c r="BT15" s="137" t="s">
        <v>315</v>
      </c>
      <c r="BU15" s="137" t="s">
        <v>315</v>
      </c>
      <c r="BV15" s="137" t="s">
        <v>315</v>
      </c>
      <c r="BW15" s="137" t="s">
        <v>315</v>
      </c>
      <c r="BX15" s="137" t="s">
        <v>315</v>
      </c>
      <c r="BY15" s="137" t="s">
        <v>315</v>
      </c>
      <c r="BZ15" s="137" t="s">
        <v>315</v>
      </c>
      <c r="CA15" s="137" t="s">
        <v>315</v>
      </c>
      <c r="CB15" s="137" t="s">
        <v>315</v>
      </c>
    </row>
    <row r="16" spans="2:80" s="154" customFormat="1" ht="17.25" customHeight="1">
      <c r="B16" s="315" t="s">
        <v>7798</v>
      </c>
      <c r="C16" s="150" t="s">
        <v>6911</v>
      </c>
      <c r="D16" s="133">
        <v>500</v>
      </c>
      <c r="E16" s="511" t="str">
        <f>CONCATENATE("1FE14L3",MID(F16,9,3),IF(MID(F16,13,1)="",0,MID(F16,13,1)),IF(MID(F16,14,1)="",0,MID(F16,14,1)),G16)</f>
        <v>1FE14L335000K</v>
      </c>
      <c r="F16" s="512" t="s">
        <v>2814</v>
      </c>
      <c r="G16" s="217" t="s">
        <v>7821</v>
      </c>
      <c r="H16" s="115"/>
      <c r="I16" s="512" t="s">
        <v>7412</v>
      </c>
      <c r="J16" s="106"/>
      <c r="K16" s="419" t="s">
        <v>7413</v>
      </c>
      <c r="L16" s="419" t="s">
        <v>2601</v>
      </c>
      <c r="M16" s="419" t="s">
        <v>7414</v>
      </c>
      <c r="N16" s="84" t="s">
        <v>2815</v>
      </c>
      <c r="O16" s="111">
        <v>0.64</v>
      </c>
      <c r="P16" s="111"/>
      <c r="Q16" s="137" t="s">
        <v>315</v>
      </c>
      <c r="R16" s="137" t="s">
        <v>315</v>
      </c>
      <c r="S16" s="137" t="s">
        <v>315</v>
      </c>
      <c r="T16" s="137" t="s">
        <v>315</v>
      </c>
      <c r="U16" s="137" t="s">
        <v>315</v>
      </c>
      <c r="V16" s="137" t="s">
        <v>315</v>
      </c>
      <c r="W16" s="137" t="s">
        <v>315</v>
      </c>
      <c r="X16" s="137" t="s">
        <v>315</v>
      </c>
      <c r="Y16" s="137" t="s">
        <v>315</v>
      </c>
      <c r="Z16" s="137" t="s">
        <v>315</v>
      </c>
      <c r="AA16" s="137" t="s">
        <v>315</v>
      </c>
      <c r="AB16" s="137" t="s">
        <v>315</v>
      </c>
      <c r="AC16" s="137" t="s">
        <v>315</v>
      </c>
      <c r="AD16" s="137" t="s">
        <v>315</v>
      </c>
      <c r="AE16" s="137" t="s">
        <v>315</v>
      </c>
      <c r="AF16" s="137" t="s">
        <v>315</v>
      </c>
      <c r="AG16" s="137" t="s">
        <v>7196</v>
      </c>
      <c r="AH16" s="137" t="s">
        <v>7196</v>
      </c>
      <c r="AI16" s="137" t="s">
        <v>7196</v>
      </c>
      <c r="AJ16" s="137" t="s">
        <v>7196</v>
      </c>
      <c r="AK16" s="137" t="s">
        <v>7196</v>
      </c>
      <c r="AL16" s="137" t="s">
        <v>7196</v>
      </c>
      <c r="AM16" s="137" t="s">
        <v>7196</v>
      </c>
      <c r="AN16" s="137" t="s">
        <v>7196</v>
      </c>
      <c r="AO16" s="137" t="s">
        <v>7196</v>
      </c>
      <c r="AP16" s="137" t="s">
        <v>7196</v>
      </c>
      <c r="AQ16" s="137" t="s">
        <v>7196</v>
      </c>
      <c r="AR16" s="137" t="s">
        <v>7196</v>
      </c>
      <c r="AS16" s="137" t="s">
        <v>7196</v>
      </c>
      <c r="AT16" s="137" t="s">
        <v>7196</v>
      </c>
      <c r="AU16" s="137" t="s">
        <v>7196</v>
      </c>
      <c r="AV16" s="137" t="s">
        <v>7196</v>
      </c>
      <c r="AW16" s="137" t="s">
        <v>7196</v>
      </c>
      <c r="AX16" s="137" t="s">
        <v>7196</v>
      </c>
      <c r="AY16" s="137" t="s">
        <v>7196</v>
      </c>
      <c r="AZ16" s="137" t="s">
        <v>7196</v>
      </c>
      <c r="BA16" s="137" t="s">
        <v>7196</v>
      </c>
      <c r="BB16" s="137" t="s">
        <v>7196</v>
      </c>
      <c r="BC16" s="137" t="s">
        <v>7196</v>
      </c>
      <c r="BD16" s="137" t="s">
        <v>7196</v>
      </c>
      <c r="BE16" s="137" t="s">
        <v>7196</v>
      </c>
      <c r="BF16" s="137" t="s">
        <v>7196</v>
      </c>
      <c r="BG16" s="137" t="s">
        <v>7196</v>
      </c>
      <c r="BH16" s="137" t="s">
        <v>7196</v>
      </c>
      <c r="BI16" s="137" t="s">
        <v>7196</v>
      </c>
      <c r="BJ16" s="137" t="s">
        <v>7196</v>
      </c>
      <c r="BK16" s="137" t="s">
        <v>7196</v>
      </c>
      <c r="BL16" s="137" t="s">
        <v>7196</v>
      </c>
      <c r="BM16" s="137" t="s">
        <v>7196</v>
      </c>
      <c r="BN16" s="137" t="s">
        <v>7196</v>
      </c>
      <c r="BO16" s="137" t="s">
        <v>7196</v>
      </c>
      <c r="BP16" s="137" t="s">
        <v>7196</v>
      </c>
      <c r="BQ16" s="137" t="s">
        <v>7196</v>
      </c>
      <c r="BR16" s="137" t="s">
        <v>7196</v>
      </c>
      <c r="BS16" s="137" t="s">
        <v>7196</v>
      </c>
      <c r="BT16" s="137" t="s">
        <v>7196</v>
      </c>
      <c r="BU16" s="137" t="s">
        <v>7196</v>
      </c>
      <c r="BV16" s="137" t="s">
        <v>7196</v>
      </c>
      <c r="BW16" s="137" t="s">
        <v>7196</v>
      </c>
      <c r="BX16" s="137" t="s">
        <v>7196</v>
      </c>
      <c r="BY16" s="137" t="s">
        <v>7196</v>
      </c>
      <c r="BZ16" s="137" t="s">
        <v>7196</v>
      </c>
      <c r="CA16" s="137" t="s">
        <v>7196</v>
      </c>
      <c r="CB16" s="137" t="s">
        <v>7196</v>
      </c>
    </row>
    <row r="17" spans="2:80" s="154" customFormat="1" ht="17.25" customHeight="1">
      <c r="B17" s="316" t="s">
        <v>7827</v>
      </c>
      <c r="C17" s="150" t="s">
        <v>6911</v>
      </c>
      <c r="D17" s="133">
        <v>500</v>
      </c>
      <c r="E17" s="511" t="str">
        <f>CONCATENATE("1FE14L3",MID(F17,9,3),IF(MID(F17,13,1)="",0,MID(F17,13,1)),IF(MID(F17,14,1)="",0,MID(F17,14,1)),G17)</f>
        <v>1FE14L3350D0B</v>
      </c>
      <c r="F17" s="512" t="s">
        <v>7648</v>
      </c>
      <c r="G17" s="217" t="s">
        <v>6836</v>
      </c>
      <c r="H17" s="115"/>
      <c r="I17" s="512" t="s">
        <v>7412</v>
      </c>
      <c r="J17" s="106"/>
      <c r="K17" s="413"/>
      <c r="L17" s="413"/>
      <c r="M17" s="413"/>
      <c r="N17" s="84" t="s">
        <v>2815</v>
      </c>
      <c r="O17" s="111">
        <v>0</v>
      </c>
      <c r="P17" s="111"/>
      <c r="Q17" s="137" t="s">
        <v>315</v>
      </c>
      <c r="R17" s="137" t="s">
        <v>315</v>
      </c>
      <c r="S17" s="137" t="s">
        <v>315</v>
      </c>
      <c r="T17" s="137" t="s">
        <v>315</v>
      </c>
      <c r="U17" s="137" t="s">
        <v>315</v>
      </c>
      <c r="V17" s="137" t="s">
        <v>315</v>
      </c>
      <c r="W17" s="137" t="s">
        <v>315</v>
      </c>
      <c r="X17" s="137" t="s">
        <v>315</v>
      </c>
      <c r="Y17" s="137" t="s">
        <v>315</v>
      </c>
      <c r="Z17" s="137" t="s">
        <v>315</v>
      </c>
      <c r="AA17" s="137" t="s">
        <v>315</v>
      </c>
      <c r="AB17" s="137" t="s">
        <v>315</v>
      </c>
      <c r="AC17" s="137" t="s">
        <v>315</v>
      </c>
      <c r="AD17" s="137" t="s">
        <v>315</v>
      </c>
      <c r="AE17" s="137" t="s">
        <v>315</v>
      </c>
      <c r="AF17" s="137" t="s">
        <v>315</v>
      </c>
      <c r="AG17" s="137" t="s">
        <v>7196</v>
      </c>
      <c r="AH17" s="137" t="s">
        <v>7196</v>
      </c>
      <c r="AI17" s="137" t="s">
        <v>7196</v>
      </c>
      <c r="AJ17" s="137" t="s">
        <v>7196</v>
      </c>
      <c r="AK17" s="137" t="s">
        <v>7196</v>
      </c>
      <c r="AL17" s="137" t="s">
        <v>7196</v>
      </c>
      <c r="AM17" s="137" t="s">
        <v>7196</v>
      </c>
      <c r="AN17" s="137" t="s">
        <v>7196</v>
      </c>
      <c r="AO17" s="137" t="s">
        <v>7196</v>
      </c>
      <c r="AP17" s="137" t="s">
        <v>7196</v>
      </c>
      <c r="AQ17" s="137" t="s">
        <v>7196</v>
      </c>
      <c r="AR17" s="137" t="s">
        <v>7196</v>
      </c>
      <c r="AS17" s="137" t="s">
        <v>7196</v>
      </c>
      <c r="AT17" s="137" t="s">
        <v>7196</v>
      </c>
      <c r="AU17" s="137" t="s">
        <v>7196</v>
      </c>
      <c r="AV17" s="137" t="s">
        <v>7196</v>
      </c>
      <c r="AW17" s="137" t="s">
        <v>7196</v>
      </c>
      <c r="AX17" s="137" t="s">
        <v>7196</v>
      </c>
      <c r="AY17" s="137" t="s">
        <v>7196</v>
      </c>
      <c r="AZ17" s="137" t="s">
        <v>7196</v>
      </c>
      <c r="BA17" s="137" t="s">
        <v>7196</v>
      </c>
      <c r="BB17" s="137" t="s">
        <v>7196</v>
      </c>
      <c r="BC17" s="137" t="s">
        <v>7196</v>
      </c>
      <c r="BD17" s="137" t="s">
        <v>7196</v>
      </c>
      <c r="BE17" s="137" t="s">
        <v>7196</v>
      </c>
      <c r="BF17" s="137" t="s">
        <v>7196</v>
      </c>
      <c r="BG17" s="137" t="s">
        <v>7196</v>
      </c>
      <c r="BH17" s="137" t="s">
        <v>7196</v>
      </c>
      <c r="BI17" s="137" t="s">
        <v>7196</v>
      </c>
      <c r="BJ17" s="137" t="s">
        <v>7196</v>
      </c>
      <c r="BK17" s="137" t="s">
        <v>7196</v>
      </c>
      <c r="BL17" s="137" t="s">
        <v>7196</v>
      </c>
      <c r="BM17" s="137" t="s">
        <v>7196</v>
      </c>
      <c r="BN17" s="137" t="s">
        <v>7196</v>
      </c>
      <c r="BO17" s="137" t="s">
        <v>7196</v>
      </c>
      <c r="BP17" s="137" t="s">
        <v>7196</v>
      </c>
      <c r="BQ17" s="137" t="s">
        <v>7196</v>
      </c>
      <c r="BR17" s="137" t="s">
        <v>7196</v>
      </c>
      <c r="BS17" s="137" t="s">
        <v>7196</v>
      </c>
      <c r="BT17" s="137" t="s">
        <v>7196</v>
      </c>
      <c r="BU17" s="137" t="s">
        <v>7196</v>
      </c>
      <c r="BV17" s="137" t="s">
        <v>7196</v>
      </c>
      <c r="BW17" s="137" t="s">
        <v>7196</v>
      </c>
      <c r="BX17" s="137" t="s">
        <v>7196</v>
      </c>
      <c r="BY17" s="137" t="s">
        <v>7196</v>
      </c>
      <c r="BZ17" s="137" t="s">
        <v>7196</v>
      </c>
      <c r="CA17" s="137" t="s">
        <v>7196</v>
      </c>
      <c r="CB17" s="137" t="s">
        <v>7196</v>
      </c>
    </row>
    <row r="18" spans="2:80" s="154" customFormat="1" ht="17.25" customHeight="1">
      <c r="B18" s="315" t="s">
        <v>7798</v>
      </c>
      <c r="C18" s="150" t="s">
        <v>6911</v>
      </c>
      <c r="D18" s="133">
        <v>501</v>
      </c>
      <c r="E18" s="511" t="str">
        <f>CONCATENATE("1FE14L3",MID(F18,9,3),IF(MID(F18,13,1)="",0,MID(F18,13,1)),IF(MID(F18,14,1)="",0,MID(F18,14,1)),G18)</f>
        <v>1FE14L3350B0K</v>
      </c>
      <c r="F18" s="512" t="s">
        <v>2816</v>
      </c>
      <c r="G18" s="217" t="s">
        <v>7821</v>
      </c>
      <c r="H18" s="115"/>
      <c r="I18" s="512" t="s">
        <v>7415</v>
      </c>
      <c r="J18" s="106"/>
      <c r="K18" s="419" t="s">
        <v>7416</v>
      </c>
      <c r="L18" s="419" t="s">
        <v>2601</v>
      </c>
      <c r="M18" s="419" t="s">
        <v>7417</v>
      </c>
      <c r="N18" s="84" t="s">
        <v>2817</v>
      </c>
      <c r="O18" s="111">
        <v>0.02</v>
      </c>
      <c r="P18" s="111"/>
      <c r="Q18" s="137" t="s">
        <v>7196</v>
      </c>
      <c r="R18" s="137" t="s">
        <v>7196</v>
      </c>
      <c r="S18" s="137" t="s">
        <v>7196</v>
      </c>
      <c r="T18" s="137" t="s">
        <v>7196</v>
      </c>
      <c r="U18" s="137" t="s">
        <v>7196</v>
      </c>
      <c r="V18" s="137" t="s">
        <v>7196</v>
      </c>
      <c r="W18" s="137" t="s">
        <v>7196</v>
      </c>
      <c r="X18" s="137" t="s">
        <v>7196</v>
      </c>
      <c r="Y18" s="137" t="s">
        <v>7196</v>
      </c>
      <c r="Z18" s="137" t="s">
        <v>7196</v>
      </c>
      <c r="AA18" s="137" t="s">
        <v>7196</v>
      </c>
      <c r="AB18" s="137" t="s">
        <v>7196</v>
      </c>
      <c r="AC18" s="137" t="s">
        <v>7196</v>
      </c>
      <c r="AD18" s="137" t="s">
        <v>7196</v>
      </c>
      <c r="AE18" s="137" t="s">
        <v>7196</v>
      </c>
      <c r="AF18" s="137" t="s">
        <v>7196</v>
      </c>
      <c r="AG18" s="137" t="s">
        <v>315</v>
      </c>
      <c r="AH18" s="137" t="s">
        <v>315</v>
      </c>
      <c r="AI18" s="137" t="s">
        <v>315</v>
      </c>
      <c r="AJ18" s="137" t="s">
        <v>315</v>
      </c>
      <c r="AK18" s="137" t="s">
        <v>315</v>
      </c>
      <c r="AL18" s="137" t="s">
        <v>315</v>
      </c>
      <c r="AM18" s="137" t="s">
        <v>315</v>
      </c>
      <c r="AN18" s="137" t="s">
        <v>315</v>
      </c>
      <c r="AO18" s="137" t="s">
        <v>315</v>
      </c>
      <c r="AP18" s="137" t="s">
        <v>315</v>
      </c>
      <c r="AQ18" s="137" t="s">
        <v>315</v>
      </c>
      <c r="AR18" s="137" t="s">
        <v>315</v>
      </c>
      <c r="AS18" s="137" t="s">
        <v>315</v>
      </c>
      <c r="AT18" s="137" t="s">
        <v>315</v>
      </c>
      <c r="AU18" s="137" t="s">
        <v>315</v>
      </c>
      <c r="AV18" s="137" t="s">
        <v>315</v>
      </c>
      <c r="AW18" s="137" t="s">
        <v>7196</v>
      </c>
      <c r="AX18" s="137" t="s">
        <v>7196</v>
      </c>
      <c r="AY18" s="137" t="s">
        <v>7196</v>
      </c>
      <c r="AZ18" s="137" t="s">
        <v>7196</v>
      </c>
      <c r="BA18" s="137" t="s">
        <v>7196</v>
      </c>
      <c r="BB18" s="137" t="s">
        <v>7196</v>
      </c>
      <c r="BC18" s="137" t="s">
        <v>7196</v>
      </c>
      <c r="BD18" s="137" t="s">
        <v>7196</v>
      </c>
      <c r="BE18" s="137" t="s">
        <v>7196</v>
      </c>
      <c r="BF18" s="137" t="s">
        <v>7196</v>
      </c>
      <c r="BG18" s="137" t="s">
        <v>7196</v>
      </c>
      <c r="BH18" s="137" t="s">
        <v>7196</v>
      </c>
      <c r="BI18" s="137" t="s">
        <v>7196</v>
      </c>
      <c r="BJ18" s="137" t="s">
        <v>7196</v>
      </c>
      <c r="BK18" s="137" t="s">
        <v>7196</v>
      </c>
      <c r="BL18" s="137" t="s">
        <v>7196</v>
      </c>
      <c r="BM18" s="137" t="s">
        <v>7196</v>
      </c>
      <c r="BN18" s="137" t="s">
        <v>7196</v>
      </c>
      <c r="BO18" s="137" t="s">
        <v>7196</v>
      </c>
      <c r="BP18" s="137" t="s">
        <v>7196</v>
      </c>
      <c r="BQ18" s="137" t="s">
        <v>7196</v>
      </c>
      <c r="BR18" s="137" t="s">
        <v>7196</v>
      </c>
      <c r="BS18" s="137" t="s">
        <v>7196</v>
      </c>
      <c r="BT18" s="137" t="s">
        <v>7196</v>
      </c>
      <c r="BU18" s="137" t="s">
        <v>7196</v>
      </c>
      <c r="BV18" s="137" t="s">
        <v>7196</v>
      </c>
      <c r="BW18" s="137" t="s">
        <v>7196</v>
      </c>
      <c r="BX18" s="137" t="s">
        <v>7196</v>
      </c>
      <c r="BY18" s="137" t="s">
        <v>7196</v>
      </c>
      <c r="BZ18" s="137" t="s">
        <v>7196</v>
      </c>
      <c r="CA18" s="137" t="s">
        <v>7196</v>
      </c>
      <c r="CB18" s="137" t="s">
        <v>7196</v>
      </c>
    </row>
    <row r="19" spans="2:80" s="154" customFormat="1" ht="17.25" customHeight="1">
      <c r="B19" s="316" t="s">
        <v>7827</v>
      </c>
      <c r="C19" s="150" t="s">
        <v>6911</v>
      </c>
      <c r="D19" s="133">
        <v>501</v>
      </c>
      <c r="E19" s="511" t="str">
        <f>CONCATENATE("1FE14L3",MID(F19,9,3),IF(MID(F19,13,1)="",0,MID(F19,13,1)),IF(MID(F19,14,1)="",0,MID(F19,14,1)),G19)</f>
        <v>1FE14L3350F0B</v>
      </c>
      <c r="F19" s="512" t="s">
        <v>7649</v>
      </c>
      <c r="G19" s="217" t="s">
        <v>6836</v>
      </c>
      <c r="H19" s="115"/>
      <c r="I19" s="512" t="s">
        <v>7415</v>
      </c>
      <c r="J19" s="106"/>
      <c r="K19" s="413"/>
      <c r="L19" s="413"/>
      <c r="M19" s="413"/>
      <c r="N19" s="84" t="s">
        <v>2817</v>
      </c>
      <c r="O19" s="111">
        <v>0</v>
      </c>
      <c r="P19" s="111"/>
      <c r="Q19" s="137" t="s">
        <v>7196</v>
      </c>
      <c r="R19" s="137" t="s">
        <v>7196</v>
      </c>
      <c r="S19" s="137" t="s">
        <v>7196</v>
      </c>
      <c r="T19" s="137" t="s">
        <v>7196</v>
      </c>
      <c r="U19" s="137" t="s">
        <v>7196</v>
      </c>
      <c r="V19" s="137" t="s">
        <v>7196</v>
      </c>
      <c r="W19" s="137" t="s">
        <v>7196</v>
      </c>
      <c r="X19" s="137" t="s">
        <v>7196</v>
      </c>
      <c r="Y19" s="137" t="s">
        <v>7196</v>
      </c>
      <c r="Z19" s="137" t="s">
        <v>7196</v>
      </c>
      <c r="AA19" s="137" t="s">
        <v>7196</v>
      </c>
      <c r="AB19" s="137" t="s">
        <v>7196</v>
      </c>
      <c r="AC19" s="137" t="s">
        <v>7196</v>
      </c>
      <c r="AD19" s="137" t="s">
        <v>7196</v>
      </c>
      <c r="AE19" s="137" t="s">
        <v>7196</v>
      </c>
      <c r="AF19" s="137" t="s">
        <v>7196</v>
      </c>
      <c r="AG19" s="137" t="s">
        <v>315</v>
      </c>
      <c r="AH19" s="137" t="s">
        <v>315</v>
      </c>
      <c r="AI19" s="137" t="s">
        <v>315</v>
      </c>
      <c r="AJ19" s="137" t="s">
        <v>315</v>
      </c>
      <c r="AK19" s="137" t="s">
        <v>315</v>
      </c>
      <c r="AL19" s="137" t="s">
        <v>315</v>
      </c>
      <c r="AM19" s="137" t="s">
        <v>315</v>
      </c>
      <c r="AN19" s="137" t="s">
        <v>315</v>
      </c>
      <c r="AO19" s="137" t="s">
        <v>315</v>
      </c>
      <c r="AP19" s="137" t="s">
        <v>315</v>
      </c>
      <c r="AQ19" s="137" t="s">
        <v>315</v>
      </c>
      <c r="AR19" s="137" t="s">
        <v>315</v>
      </c>
      <c r="AS19" s="137" t="s">
        <v>315</v>
      </c>
      <c r="AT19" s="137" t="s">
        <v>315</v>
      </c>
      <c r="AU19" s="137" t="s">
        <v>315</v>
      </c>
      <c r="AV19" s="137" t="s">
        <v>315</v>
      </c>
      <c r="AW19" s="137" t="s">
        <v>7196</v>
      </c>
      <c r="AX19" s="137" t="s">
        <v>7196</v>
      </c>
      <c r="AY19" s="137" t="s">
        <v>7196</v>
      </c>
      <c r="AZ19" s="137" t="s">
        <v>7196</v>
      </c>
      <c r="BA19" s="137" t="s">
        <v>7196</v>
      </c>
      <c r="BB19" s="137" t="s">
        <v>7196</v>
      </c>
      <c r="BC19" s="137" t="s">
        <v>7196</v>
      </c>
      <c r="BD19" s="137" t="s">
        <v>7196</v>
      </c>
      <c r="BE19" s="137" t="s">
        <v>7196</v>
      </c>
      <c r="BF19" s="137" t="s">
        <v>7196</v>
      </c>
      <c r="BG19" s="137" t="s">
        <v>7196</v>
      </c>
      <c r="BH19" s="137" t="s">
        <v>7196</v>
      </c>
      <c r="BI19" s="137" t="s">
        <v>7196</v>
      </c>
      <c r="BJ19" s="137" t="s">
        <v>7196</v>
      </c>
      <c r="BK19" s="137" t="s">
        <v>7196</v>
      </c>
      <c r="BL19" s="137" t="s">
        <v>7196</v>
      </c>
      <c r="BM19" s="137" t="s">
        <v>7196</v>
      </c>
      <c r="BN19" s="137" t="s">
        <v>7196</v>
      </c>
      <c r="BO19" s="137" t="s">
        <v>7196</v>
      </c>
      <c r="BP19" s="137" t="s">
        <v>7196</v>
      </c>
      <c r="BQ19" s="137" t="s">
        <v>7196</v>
      </c>
      <c r="BR19" s="137" t="s">
        <v>7196</v>
      </c>
      <c r="BS19" s="137" t="s">
        <v>7196</v>
      </c>
      <c r="BT19" s="137" t="s">
        <v>7196</v>
      </c>
      <c r="BU19" s="137" t="s">
        <v>7196</v>
      </c>
      <c r="BV19" s="137" t="s">
        <v>7196</v>
      </c>
      <c r="BW19" s="137" t="s">
        <v>7196</v>
      </c>
      <c r="BX19" s="137" t="s">
        <v>7196</v>
      </c>
      <c r="BY19" s="137" t="s">
        <v>7196</v>
      </c>
      <c r="BZ19" s="137" t="s">
        <v>7196</v>
      </c>
      <c r="CA19" s="137" t="s">
        <v>7196</v>
      </c>
      <c r="CB19" s="137" t="s">
        <v>7196</v>
      </c>
    </row>
    <row r="20" spans="2:80" s="138" customFormat="1" ht="17.25" customHeight="1">
      <c r="B20" s="315" t="s">
        <v>7798</v>
      </c>
      <c r="C20" s="150" t="s">
        <v>6911</v>
      </c>
      <c r="D20" s="133">
        <v>502</v>
      </c>
      <c r="E20" s="511" t="str">
        <f>CONCATENATE("1FE19L1",MID(F20,9,3),IF(MID(F20,13,1)="",0,MID(F20,13,1)),IF(MID(F20,14,1)="",0,MID(F20,14,1)),G20)</f>
        <v>1FE19L1350S0E</v>
      </c>
      <c r="F20" s="512" t="s">
        <v>2818</v>
      </c>
      <c r="G20" s="217" t="s">
        <v>7070</v>
      </c>
      <c r="H20" s="115"/>
      <c r="I20" s="512" t="s">
        <v>7418</v>
      </c>
      <c r="J20" s="106"/>
      <c r="K20" s="419" t="s">
        <v>7419</v>
      </c>
      <c r="L20" s="437" t="s">
        <v>7348</v>
      </c>
      <c r="M20" s="419" t="s">
        <v>7414</v>
      </c>
      <c r="N20" s="84" t="s">
        <v>2819</v>
      </c>
      <c r="O20" s="111">
        <v>7.0000000000000007E-2</v>
      </c>
      <c r="P20" s="111"/>
      <c r="Q20" s="137" t="s">
        <v>7196</v>
      </c>
      <c r="R20" s="137" t="s">
        <v>7196</v>
      </c>
      <c r="S20" s="137" t="s">
        <v>7196</v>
      </c>
      <c r="T20" s="137" t="s">
        <v>7196</v>
      </c>
      <c r="U20" s="137" t="s">
        <v>7196</v>
      </c>
      <c r="V20" s="137" t="s">
        <v>7196</v>
      </c>
      <c r="W20" s="137" t="s">
        <v>7196</v>
      </c>
      <c r="X20" s="137" t="s">
        <v>7196</v>
      </c>
      <c r="Y20" s="137" t="s">
        <v>7196</v>
      </c>
      <c r="Z20" s="137" t="s">
        <v>7196</v>
      </c>
      <c r="AA20" s="137" t="s">
        <v>7196</v>
      </c>
      <c r="AB20" s="137" t="s">
        <v>7196</v>
      </c>
      <c r="AC20" s="137" t="s">
        <v>7196</v>
      </c>
      <c r="AD20" s="137" t="s">
        <v>7196</v>
      </c>
      <c r="AE20" s="137" t="s">
        <v>7196</v>
      </c>
      <c r="AF20" s="137" t="s">
        <v>7196</v>
      </c>
      <c r="AG20" s="137" t="s">
        <v>7196</v>
      </c>
      <c r="AH20" s="137" t="s">
        <v>7196</v>
      </c>
      <c r="AI20" s="137" t="s">
        <v>7196</v>
      </c>
      <c r="AJ20" s="137" t="s">
        <v>7196</v>
      </c>
      <c r="AK20" s="137" t="s">
        <v>7196</v>
      </c>
      <c r="AL20" s="137" t="s">
        <v>7196</v>
      </c>
      <c r="AM20" s="137" t="s">
        <v>7196</v>
      </c>
      <c r="AN20" s="137" t="s">
        <v>7196</v>
      </c>
      <c r="AO20" s="137" t="s">
        <v>7196</v>
      </c>
      <c r="AP20" s="137" t="s">
        <v>7196</v>
      </c>
      <c r="AQ20" s="137" t="s">
        <v>7196</v>
      </c>
      <c r="AR20" s="137" t="s">
        <v>7196</v>
      </c>
      <c r="AS20" s="137" t="s">
        <v>7196</v>
      </c>
      <c r="AT20" s="137" t="s">
        <v>7196</v>
      </c>
      <c r="AU20" s="137" t="s">
        <v>7196</v>
      </c>
      <c r="AV20" s="137" t="s">
        <v>7196</v>
      </c>
      <c r="AW20" s="137" t="s">
        <v>315</v>
      </c>
      <c r="AX20" s="137" t="s">
        <v>315</v>
      </c>
      <c r="AY20" s="137" t="s">
        <v>315</v>
      </c>
      <c r="AZ20" s="137" t="s">
        <v>315</v>
      </c>
      <c r="BA20" s="137" t="s">
        <v>315</v>
      </c>
      <c r="BB20" s="137" t="s">
        <v>315</v>
      </c>
      <c r="BC20" s="137" t="s">
        <v>315</v>
      </c>
      <c r="BD20" s="137" t="s">
        <v>315</v>
      </c>
      <c r="BE20" s="137" t="s">
        <v>315</v>
      </c>
      <c r="BF20" s="137" t="s">
        <v>315</v>
      </c>
      <c r="BG20" s="137" t="s">
        <v>315</v>
      </c>
      <c r="BH20" s="137" t="s">
        <v>315</v>
      </c>
      <c r="BI20" s="137" t="s">
        <v>315</v>
      </c>
      <c r="BJ20" s="137" t="s">
        <v>315</v>
      </c>
      <c r="BK20" s="137" t="s">
        <v>315</v>
      </c>
      <c r="BL20" s="137" t="s">
        <v>315</v>
      </c>
      <c r="BM20" s="137" t="s">
        <v>7196</v>
      </c>
      <c r="BN20" s="137" t="s">
        <v>7196</v>
      </c>
      <c r="BO20" s="137" t="s">
        <v>7196</v>
      </c>
      <c r="BP20" s="137" t="s">
        <v>7196</v>
      </c>
      <c r="BQ20" s="137" t="s">
        <v>7196</v>
      </c>
      <c r="BR20" s="137" t="s">
        <v>7196</v>
      </c>
      <c r="BS20" s="137" t="s">
        <v>7196</v>
      </c>
      <c r="BT20" s="137" t="s">
        <v>7196</v>
      </c>
      <c r="BU20" s="137" t="s">
        <v>7196</v>
      </c>
      <c r="BV20" s="137" t="s">
        <v>7196</v>
      </c>
      <c r="BW20" s="137" t="s">
        <v>7196</v>
      </c>
      <c r="BX20" s="137" t="s">
        <v>7196</v>
      </c>
      <c r="BY20" s="137" t="s">
        <v>7196</v>
      </c>
      <c r="BZ20" s="137" t="s">
        <v>7196</v>
      </c>
      <c r="CA20" s="137" t="s">
        <v>7196</v>
      </c>
      <c r="CB20" s="137" t="s">
        <v>7196</v>
      </c>
    </row>
    <row r="21" spans="2:80" s="138" customFormat="1" ht="17.25" customHeight="1">
      <c r="B21" s="316" t="s">
        <v>7827</v>
      </c>
      <c r="C21" s="150" t="s">
        <v>6911</v>
      </c>
      <c r="D21" s="133">
        <v>502</v>
      </c>
      <c r="E21" s="511" t="str">
        <f>CONCATENATE("1FE19L1",MID(F21,9,3),IF(MID(F21,13,1)="",0,MID(F21,13,1)),IF(MID(F21,14,1)="",0,MID(F21,14,1)),G21)</f>
        <v>1FE19L1350ACB</v>
      </c>
      <c r="F21" s="512" t="s">
        <v>7650</v>
      </c>
      <c r="G21" s="217" t="s">
        <v>6836</v>
      </c>
      <c r="H21" s="115"/>
      <c r="I21" s="512" t="s">
        <v>7418</v>
      </c>
      <c r="J21" s="106"/>
      <c r="K21" s="413"/>
      <c r="L21" s="420"/>
      <c r="M21" s="413"/>
      <c r="N21" s="84" t="s">
        <v>2819</v>
      </c>
      <c r="O21" s="111">
        <v>0</v>
      </c>
      <c r="P21" s="111"/>
      <c r="Q21" s="137" t="s">
        <v>7196</v>
      </c>
      <c r="R21" s="137" t="s">
        <v>7196</v>
      </c>
      <c r="S21" s="137" t="s">
        <v>7196</v>
      </c>
      <c r="T21" s="137" t="s">
        <v>7196</v>
      </c>
      <c r="U21" s="137" t="s">
        <v>7196</v>
      </c>
      <c r="V21" s="137" t="s">
        <v>7196</v>
      </c>
      <c r="W21" s="137" t="s">
        <v>7196</v>
      </c>
      <c r="X21" s="137" t="s">
        <v>7196</v>
      </c>
      <c r="Y21" s="137" t="s">
        <v>7196</v>
      </c>
      <c r="Z21" s="137" t="s">
        <v>7196</v>
      </c>
      <c r="AA21" s="137" t="s">
        <v>7196</v>
      </c>
      <c r="AB21" s="137" t="s">
        <v>7196</v>
      </c>
      <c r="AC21" s="137" t="s">
        <v>7196</v>
      </c>
      <c r="AD21" s="137" t="s">
        <v>7196</v>
      </c>
      <c r="AE21" s="137" t="s">
        <v>7196</v>
      </c>
      <c r="AF21" s="137" t="s">
        <v>7196</v>
      </c>
      <c r="AG21" s="137" t="s">
        <v>7196</v>
      </c>
      <c r="AH21" s="137" t="s">
        <v>7196</v>
      </c>
      <c r="AI21" s="137" t="s">
        <v>7196</v>
      </c>
      <c r="AJ21" s="137" t="s">
        <v>7196</v>
      </c>
      <c r="AK21" s="137" t="s">
        <v>7196</v>
      </c>
      <c r="AL21" s="137" t="s">
        <v>7196</v>
      </c>
      <c r="AM21" s="137" t="s">
        <v>7196</v>
      </c>
      <c r="AN21" s="137" t="s">
        <v>7196</v>
      </c>
      <c r="AO21" s="137" t="s">
        <v>7196</v>
      </c>
      <c r="AP21" s="137" t="s">
        <v>7196</v>
      </c>
      <c r="AQ21" s="137" t="s">
        <v>7196</v>
      </c>
      <c r="AR21" s="137" t="s">
        <v>7196</v>
      </c>
      <c r="AS21" s="137" t="s">
        <v>7196</v>
      </c>
      <c r="AT21" s="137" t="s">
        <v>7196</v>
      </c>
      <c r="AU21" s="137" t="s">
        <v>7196</v>
      </c>
      <c r="AV21" s="137" t="s">
        <v>7196</v>
      </c>
      <c r="AW21" s="137" t="s">
        <v>315</v>
      </c>
      <c r="AX21" s="137" t="s">
        <v>315</v>
      </c>
      <c r="AY21" s="137" t="s">
        <v>315</v>
      </c>
      <c r="AZ21" s="137" t="s">
        <v>315</v>
      </c>
      <c r="BA21" s="137" t="s">
        <v>315</v>
      </c>
      <c r="BB21" s="137" t="s">
        <v>315</v>
      </c>
      <c r="BC21" s="137" t="s">
        <v>315</v>
      </c>
      <c r="BD21" s="137" t="s">
        <v>315</v>
      </c>
      <c r="BE21" s="137" t="s">
        <v>315</v>
      </c>
      <c r="BF21" s="137" t="s">
        <v>315</v>
      </c>
      <c r="BG21" s="137" t="s">
        <v>315</v>
      </c>
      <c r="BH21" s="137" t="s">
        <v>315</v>
      </c>
      <c r="BI21" s="137" t="s">
        <v>315</v>
      </c>
      <c r="BJ21" s="137" t="s">
        <v>315</v>
      </c>
      <c r="BK21" s="137" t="s">
        <v>315</v>
      </c>
      <c r="BL21" s="137" t="s">
        <v>315</v>
      </c>
      <c r="BM21" s="137" t="s">
        <v>7196</v>
      </c>
      <c r="BN21" s="137" t="s">
        <v>7196</v>
      </c>
      <c r="BO21" s="137" t="s">
        <v>7196</v>
      </c>
      <c r="BP21" s="137" t="s">
        <v>7196</v>
      </c>
      <c r="BQ21" s="137" t="s">
        <v>7196</v>
      </c>
      <c r="BR21" s="137" t="s">
        <v>7196</v>
      </c>
      <c r="BS21" s="137" t="s">
        <v>7196</v>
      </c>
      <c r="BT21" s="137" t="s">
        <v>7196</v>
      </c>
      <c r="BU21" s="137" t="s">
        <v>7196</v>
      </c>
      <c r="BV21" s="137" t="s">
        <v>7196</v>
      </c>
      <c r="BW21" s="137" t="s">
        <v>7196</v>
      </c>
      <c r="BX21" s="137" t="s">
        <v>7196</v>
      </c>
      <c r="BY21" s="137" t="s">
        <v>7196</v>
      </c>
      <c r="BZ21" s="137" t="s">
        <v>7196</v>
      </c>
      <c r="CA21" s="137" t="s">
        <v>7196</v>
      </c>
      <c r="CB21" s="137" t="s">
        <v>7196</v>
      </c>
    </row>
    <row r="22" spans="2:80" s="138" customFormat="1" ht="17.25" customHeight="1">
      <c r="B22" s="315" t="s">
        <v>7798</v>
      </c>
      <c r="C22" s="150" t="s">
        <v>6911</v>
      </c>
      <c r="D22" s="133">
        <v>503</v>
      </c>
      <c r="E22" s="511" t="str">
        <f>CONCATENATE("1FE19L1",MID(F22,9,3),IF(MID(F22,13,1)="",0,MID(F22,13,1)),IF(MID(F22,14,1)="",0,MID(F22,14,1)),G22)</f>
        <v>1FE19L1350AAE</v>
      </c>
      <c r="F22" s="512" t="s">
        <v>2821</v>
      </c>
      <c r="G22" s="217" t="s">
        <v>7070</v>
      </c>
      <c r="H22" s="115"/>
      <c r="I22" s="512" t="s">
        <v>7420</v>
      </c>
      <c r="J22" s="106"/>
      <c r="K22" s="419" t="s">
        <v>7421</v>
      </c>
      <c r="L22" s="437" t="s">
        <v>7348</v>
      </c>
      <c r="M22" s="419" t="s">
        <v>7417</v>
      </c>
      <c r="N22" s="84" t="s">
        <v>2822</v>
      </c>
      <c r="O22" s="111">
        <v>0</v>
      </c>
      <c r="P22" s="111"/>
      <c r="Q22" s="137" t="s">
        <v>7196</v>
      </c>
      <c r="R22" s="137" t="s">
        <v>7196</v>
      </c>
      <c r="S22" s="137" t="s">
        <v>7196</v>
      </c>
      <c r="T22" s="137" t="s">
        <v>7196</v>
      </c>
      <c r="U22" s="137" t="s">
        <v>7196</v>
      </c>
      <c r="V22" s="137" t="s">
        <v>7196</v>
      </c>
      <c r="W22" s="137" t="s">
        <v>7196</v>
      </c>
      <c r="X22" s="137" t="s">
        <v>7196</v>
      </c>
      <c r="Y22" s="137" t="s">
        <v>7196</v>
      </c>
      <c r="Z22" s="137" t="s">
        <v>7196</v>
      </c>
      <c r="AA22" s="137" t="s">
        <v>7196</v>
      </c>
      <c r="AB22" s="137" t="s">
        <v>7196</v>
      </c>
      <c r="AC22" s="137" t="s">
        <v>7196</v>
      </c>
      <c r="AD22" s="137" t="s">
        <v>7196</v>
      </c>
      <c r="AE22" s="137" t="s">
        <v>7196</v>
      </c>
      <c r="AF22" s="137" t="s">
        <v>7196</v>
      </c>
      <c r="AG22" s="137" t="s">
        <v>7196</v>
      </c>
      <c r="AH22" s="137" t="s">
        <v>7196</v>
      </c>
      <c r="AI22" s="137" t="s">
        <v>7196</v>
      </c>
      <c r="AJ22" s="137" t="s">
        <v>7196</v>
      </c>
      <c r="AK22" s="137" t="s">
        <v>7196</v>
      </c>
      <c r="AL22" s="137" t="s">
        <v>7196</v>
      </c>
      <c r="AM22" s="137" t="s">
        <v>7196</v>
      </c>
      <c r="AN22" s="137" t="s">
        <v>7196</v>
      </c>
      <c r="AO22" s="137" t="s">
        <v>7196</v>
      </c>
      <c r="AP22" s="137" t="s">
        <v>7196</v>
      </c>
      <c r="AQ22" s="137" t="s">
        <v>7196</v>
      </c>
      <c r="AR22" s="137" t="s">
        <v>7196</v>
      </c>
      <c r="AS22" s="137" t="s">
        <v>7196</v>
      </c>
      <c r="AT22" s="137" t="s">
        <v>7196</v>
      </c>
      <c r="AU22" s="137" t="s">
        <v>7196</v>
      </c>
      <c r="AV22" s="137" t="s">
        <v>7196</v>
      </c>
      <c r="AW22" s="137" t="s">
        <v>7196</v>
      </c>
      <c r="AX22" s="137" t="s">
        <v>7196</v>
      </c>
      <c r="AY22" s="137" t="s">
        <v>7196</v>
      </c>
      <c r="AZ22" s="137" t="s">
        <v>7196</v>
      </c>
      <c r="BA22" s="137" t="s">
        <v>7196</v>
      </c>
      <c r="BB22" s="137" t="s">
        <v>7196</v>
      </c>
      <c r="BC22" s="137" t="s">
        <v>7196</v>
      </c>
      <c r="BD22" s="137" t="s">
        <v>7196</v>
      </c>
      <c r="BE22" s="137" t="s">
        <v>7196</v>
      </c>
      <c r="BF22" s="137" t="s">
        <v>7196</v>
      </c>
      <c r="BG22" s="137" t="s">
        <v>7196</v>
      </c>
      <c r="BH22" s="137" t="s">
        <v>7196</v>
      </c>
      <c r="BI22" s="137" t="s">
        <v>7196</v>
      </c>
      <c r="BJ22" s="137" t="s">
        <v>7196</v>
      </c>
      <c r="BK22" s="137" t="s">
        <v>7196</v>
      </c>
      <c r="BL22" s="137" t="s">
        <v>7196</v>
      </c>
      <c r="BM22" s="137" t="s">
        <v>315</v>
      </c>
      <c r="BN22" s="137" t="s">
        <v>315</v>
      </c>
      <c r="BO22" s="137" t="s">
        <v>315</v>
      </c>
      <c r="BP22" s="137" t="s">
        <v>315</v>
      </c>
      <c r="BQ22" s="137" t="s">
        <v>315</v>
      </c>
      <c r="BR22" s="137" t="s">
        <v>315</v>
      </c>
      <c r="BS22" s="137" t="s">
        <v>315</v>
      </c>
      <c r="BT22" s="137" t="s">
        <v>315</v>
      </c>
      <c r="BU22" s="137" t="s">
        <v>315</v>
      </c>
      <c r="BV22" s="137" t="s">
        <v>315</v>
      </c>
      <c r="BW22" s="137" t="s">
        <v>315</v>
      </c>
      <c r="BX22" s="137" t="s">
        <v>315</v>
      </c>
      <c r="BY22" s="137" t="s">
        <v>315</v>
      </c>
      <c r="BZ22" s="137" t="s">
        <v>315</v>
      </c>
      <c r="CA22" s="137" t="s">
        <v>315</v>
      </c>
      <c r="CB22" s="137" t="s">
        <v>315</v>
      </c>
    </row>
    <row r="23" spans="2:80" s="138" customFormat="1" ht="17.25" customHeight="1">
      <c r="B23" s="316" t="s">
        <v>7827</v>
      </c>
      <c r="C23" s="150" t="s">
        <v>6911</v>
      </c>
      <c r="D23" s="133">
        <v>503</v>
      </c>
      <c r="E23" s="511" t="str">
        <f>CONCATENATE("1FE19L1",MID(F23,9,3),IF(MID(F23,13,1)="",0,MID(F23,13,1)),IF(MID(F23,14,1)="",0,MID(F23,14,1)),G23)</f>
        <v>1FE19L1350AEB</v>
      </c>
      <c r="F23" s="512" t="s">
        <v>7651</v>
      </c>
      <c r="G23" s="217" t="s">
        <v>6836</v>
      </c>
      <c r="H23" s="115"/>
      <c r="I23" s="512" t="s">
        <v>7420</v>
      </c>
      <c r="J23" s="106"/>
      <c r="K23" s="413"/>
      <c r="L23" s="420"/>
      <c r="M23" s="413"/>
      <c r="N23" s="84" t="s">
        <v>2822</v>
      </c>
      <c r="O23" s="111">
        <v>0</v>
      </c>
      <c r="P23" s="111"/>
      <c r="Q23" s="137" t="s">
        <v>7196</v>
      </c>
      <c r="R23" s="137" t="s">
        <v>7196</v>
      </c>
      <c r="S23" s="137" t="s">
        <v>7196</v>
      </c>
      <c r="T23" s="137" t="s">
        <v>7196</v>
      </c>
      <c r="U23" s="137" t="s">
        <v>7196</v>
      </c>
      <c r="V23" s="137" t="s">
        <v>7196</v>
      </c>
      <c r="W23" s="137" t="s">
        <v>7196</v>
      </c>
      <c r="X23" s="137" t="s">
        <v>7196</v>
      </c>
      <c r="Y23" s="137" t="s">
        <v>7196</v>
      </c>
      <c r="Z23" s="137" t="s">
        <v>7196</v>
      </c>
      <c r="AA23" s="137" t="s">
        <v>7196</v>
      </c>
      <c r="AB23" s="137" t="s">
        <v>7196</v>
      </c>
      <c r="AC23" s="137" t="s">
        <v>7196</v>
      </c>
      <c r="AD23" s="137" t="s">
        <v>7196</v>
      </c>
      <c r="AE23" s="137" t="s">
        <v>7196</v>
      </c>
      <c r="AF23" s="137" t="s">
        <v>7196</v>
      </c>
      <c r="AG23" s="137" t="s">
        <v>7196</v>
      </c>
      <c r="AH23" s="137" t="s">
        <v>7196</v>
      </c>
      <c r="AI23" s="137" t="s">
        <v>7196</v>
      </c>
      <c r="AJ23" s="137" t="s">
        <v>7196</v>
      </c>
      <c r="AK23" s="137" t="s">
        <v>7196</v>
      </c>
      <c r="AL23" s="137" t="s">
        <v>7196</v>
      </c>
      <c r="AM23" s="137" t="s">
        <v>7196</v>
      </c>
      <c r="AN23" s="137" t="s">
        <v>7196</v>
      </c>
      <c r="AO23" s="137" t="s">
        <v>7196</v>
      </c>
      <c r="AP23" s="137" t="s">
        <v>7196</v>
      </c>
      <c r="AQ23" s="137" t="s">
        <v>7196</v>
      </c>
      <c r="AR23" s="137" t="s">
        <v>7196</v>
      </c>
      <c r="AS23" s="137" t="s">
        <v>7196</v>
      </c>
      <c r="AT23" s="137" t="s">
        <v>7196</v>
      </c>
      <c r="AU23" s="137" t="s">
        <v>7196</v>
      </c>
      <c r="AV23" s="137" t="s">
        <v>7196</v>
      </c>
      <c r="AW23" s="137" t="s">
        <v>7196</v>
      </c>
      <c r="AX23" s="137" t="s">
        <v>7196</v>
      </c>
      <c r="AY23" s="137" t="s">
        <v>7196</v>
      </c>
      <c r="AZ23" s="137" t="s">
        <v>7196</v>
      </c>
      <c r="BA23" s="137" t="s">
        <v>7196</v>
      </c>
      <c r="BB23" s="137" t="s">
        <v>7196</v>
      </c>
      <c r="BC23" s="137" t="s">
        <v>7196</v>
      </c>
      <c r="BD23" s="137" t="s">
        <v>7196</v>
      </c>
      <c r="BE23" s="137" t="s">
        <v>7196</v>
      </c>
      <c r="BF23" s="137" t="s">
        <v>7196</v>
      </c>
      <c r="BG23" s="137" t="s">
        <v>7196</v>
      </c>
      <c r="BH23" s="137" t="s">
        <v>7196</v>
      </c>
      <c r="BI23" s="137" t="s">
        <v>7196</v>
      </c>
      <c r="BJ23" s="137" t="s">
        <v>7196</v>
      </c>
      <c r="BK23" s="137" t="s">
        <v>7196</v>
      </c>
      <c r="BL23" s="137" t="s">
        <v>7196</v>
      </c>
      <c r="BM23" s="137" t="s">
        <v>315</v>
      </c>
      <c r="BN23" s="137" t="s">
        <v>315</v>
      </c>
      <c r="BO23" s="137" t="s">
        <v>315</v>
      </c>
      <c r="BP23" s="137" t="s">
        <v>315</v>
      </c>
      <c r="BQ23" s="137" t="s">
        <v>315</v>
      </c>
      <c r="BR23" s="137" t="s">
        <v>315</v>
      </c>
      <c r="BS23" s="137" t="s">
        <v>315</v>
      </c>
      <c r="BT23" s="137" t="s">
        <v>315</v>
      </c>
      <c r="BU23" s="137" t="s">
        <v>315</v>
      </c>
      <c r="BV23" s="137" t="s">
        <v>315</v>
      </c>
      <c r="BW23" s="137" t="s">
        <v>315</v>
      </c>
      <c r="BX23" s="137" t="s">
        <v>315</v>
      </c>
      <c r="BY23" s="137" t="s">
        <v>315</v>
      </c>
      <c r="BZ23" s="137" t="s">
        <v>315</v>
      </c>
      <c r="CA23" s="137" t="s">
        <v>315</v>
      </c>
      <c r="CB23" s="137" t="s">
        <v>315</v>
      </c>
    </row>
    <row r="24" spans="2:80" s="138" customFormat="1" ht="18" customHeight="1">
      <c r="B24" s="341" t="s">
        <v>7998</v>
      </c>
      <c r="C24" s="150" t="s">
        <v>6911</v>
      </c>
      <c r="D24" s="133">
        <v>600</v>
      </c>
      <c r="E24" s="511" t="str">
        <f t="shared" ref="E24:E29" si="0">CONCATENATE("1FE14L3",MID(F24,9,3),IF(MID(F24,13,1)="",0,MID(F24,13,1)),IF(MID(F24,14,1)="",0,MID(F24,14,1)),G24)</f>
        <v>1FE14L350100H</v>
      </c>
      <c r="F24" s="512" t="s">
        <v>3050</v>
      </c>
      <c r="G24" s="217" t="s">
        <v>7249</v>
      </c>
      <c r="H24" s="115"/>
      <c r="I24" s="514" t="s">
        <v>8002</v>
      </c>
      <c r="J24" s="218" t="s">
        <v>7423</v>
      </c>
      <c r="K24" s="419" t="s">
        <v>7424</v>
      </c>
      <c r="L24" s="419" t="s">
        <v>7425</v>
      </c>
      <c r="M24" s="419" t="s">
        <v>7426</v>
      </c>
      <c r="N24" s="84" t="s">
        <v>3051</v>
      </c>
      <c r="O24" s="111">
        <v>0.54</v>
      </c>
      <c r="P24" s="111"/>
      <c r="Q24" s="137" t="s">
        <v>315</v>
      </c>
      <c r="R24" s="137" t="s">
        <v>315</v>
      </c>
      <c r="S24" s="137" t="s">
        <v>315</v>
      </c>
      <c r="T24" s="137" t="s">
        <v>315</v>
      </c>
      <c r="U24" s="137" t="s">
        <v>315</v>
      </c>
      <c r="V24" s="137" t="s">
        <v>315</v>
      </c>
      <c r="W24" s="137" t="s">
        <v>315</v>
      </c>
      <c r="X24" s="137" t="s">
        <v>315</v>
      </c>
      <c r="Y24" s="137" t="s">
        <v>7196</v>
      </c>
      <c r="Z24" s="137" t="s">
        <v>7196</v>
      </c>
      <c r="AA24" s="137" t="s">
        <v>7196</v>
      </c>
      <c r="AB24" s="137" t="s">
        <v>7196</v>
      </c>
      <c r="AC24" s="137" t="s">
        <v>7196</v>
      </c>
      <c r="AD24" s="137" t="s">
        <v>7196</v>
      </c>
      <c r="AE24" s="137" t="s">
        <v>7196</v>
      </c>
      <c r="AF24" s="137" t="s">
        <v>7196</v>
      </c>
      <c r="AG24" s="137" t="s">
        <v>315</v>
      </c>
      <c r="AH24" s="137" t="s">
        <v>315</v>
      </c>
      <c r="AI24" s="137" t="s">
        <v>315</v>
      </c>
      <c r="AJ24" s="137" t="s">
        <v>315</v>
      </c>
      <c r="AK24" s="137" t="s">
        <v>315</v>
      </c>
      <c r="AL24" s="137" t="s">
        <v>315</v>
      </c>
      <c r="AM24" s="137" t="s">
        <v>315</v>
      </c>
      <c r="AN24" s="137" t="s">
        <v>315</v>
      </c>
      <c r="AO24" s="137" t="s">
        <v>7196</v>
      </c>
      <c r="AP24" s="137" t="s">
        <v>7196</v>
      </c>
      <c r="AQ24" s="137" t="s">
        <v>7196</v>
      </c>
      <c r="AR24" s="137" t="s">
        <v>7196</v>
      </c>
      <c r="AS24" s="137" t="s">
        <v>7196</v>
      </c>
      <c r="AT24" s="137" t="s">
        <v>7196</v>
      </c>
      <c r="AU24" s="137" t="s">
        <v>7196</v>
      </c>
      <c r="AV24" s="137" t="s">
        <v>7196</v>
      </c>
      <c r="AW24" s="137" t="s">
        <v>315</v>
      </c>
      <c r="AX24" s="137" t="s">
        <v>315</v>
      </c>
      <c r="AY24" s="137" t="s">
        <v>315</v>
      </c>
      <c r="AZ24" s="137" t="s">
        <v>315</v>
      </c>
      <c r="BA24" s="137" t="s">
        <v>315</v>
      </c>
      <c r="BB24" s="137" t="s">
        <v>315</v>
      </c>
      <c r="BC24" s="137" t="s">
        <v>315</v>
      </c>
      <c r="BD24" s="137" t="s">
        <v>315</v>
      </c>
      <c r="BE24" s="137" t="s">
        <v>7196</v>
      </c>
      <c r="BF24" s="137" t="s">
        <v>7196</v>
      </c>
      <c r="BG24" s="137" t="s">
        <v>7196</v>
      </c>
      <c r="BH24" s="137" t="s">
        <v>7196</v>
      </c>
      <c r="BI24" s="137" t="s">
        <v>7196</v>
      </c>
      <c r="BJ24" s="137" t="s">
        <v>7196</v>
      </c>
      <c r="BK24" s="137" t="s">
        <v>7196</v>
      </c>
      <c r="BL24" s="137" t="s">
        <v>7196</v>
      </c>
      <c r="BM24" s="137" t="s">
        <v>315</v>
      </c>
      <c r="BN24" s="137" t="s">
        <v>315</v>
      </c>
      <c r="BO24" s="137" t="s">
        <v>315</v>
      </c>
      <c r="BP24" s="137" t="s">
        <v>315</v>
      </c>
      <c r="BQ24" s="137" t="s">
        <v>315</v>
      </c>
      <c r="BR24" s="137" t="s">
        <v>315</v>
      </c>
      <c r="BS24" s="137" t="s">
        <v>315</v>
      </c>
      <c r="BT24" s="137" t="s">
        <v>315</v>
      </c>
      <c r="BU24" s="137" t="s">
        <v>7196</v>
      </c>
      <c r="BV24" s="137" t="s">
        <v>7196</v>
      </c>
      <c r="BW24" s="137" t="s">
        <v>7196</v>
      </c>
      <c r="BX24" s="137" t="s">
        <v>7196</v>
      </c>
      <c r="BY24" s="137" t="s">
        <v>7196</v>
      </c>
      <c r="BZ24" s="137" t="s">
        <v>7196</v>
      </c>
      <c r="CA24" s="137" t="s">
        <v>7196</v>
      </c>
      <c r="CB24" s="137" t="s">
        <v>7196</v>
      </c>
    </row>
    <row r="25" spans="2:80" s="138" customFormat="1" ht="18" customHeight="1">
      <c r="B25" s="339" t="s">
        <v>7998</v>
      </c>
      <c r="C25" s="150" t="s">
        <v>6911</v>
      </c>
      <c r="D25" s="133">
        <v>600</v>
      </c>
      <c r="E25" s="511" t="str">
        <f t="shared" si="0"/>
        <v>1FE14L3501D0E</v>
      </c>
      <c r="F25" s="512" t="s">
        <v>3054</v>
      </c>
      <c r="G25" s="217" t="s">
        <v>7070</v>
      </c>
      <c r="H25" s="115"/>
      <c r="I25" s="514" t="s">
        <v>8002</v>
      </c>
      <c r="J25" s="218" t="s">
        <v>7423</v>
      </c>
      <c r="K25" s="429"/>
      <c r="L25" s="429"/>
      <c r="M25" s="429"/>
      <c r="N25" s="84" t="s">
        <v>3055</v>
      </c>
      <c r="O25" s="111">
        <v>0.25</v>
      </c>
      <c r="P25" s="111"/>
      <c r="Q25" s="137" t="s">
        <v>315</v>
      </c>
      <c r="R25" s="137" t="s">
        <v>315</v>
      </c>
      <c r="S25" s="137" t="s">
        <v>315</v>
      </c>
      <c r="T25" s="137" t="s">
        <v>315</v>
      </c>
      <c r="U25" s="137" t="s">
        <v>315</v>
      </c>
      <c r="V25" s="137" t="s">
        <v>315</v>
      </c>
      <c r="W25" s="137" t="s">
        <v>315</v>
      </c>
      <c r="X25" s="137" t="s">
        <v>315</v>
      </c>
      <c r="Y25" s="137" t="s">
        <v>7196</v>
      </c>
      <c r="Z25" s="137" t="s">
        <v>7196</v>
      </c>
      <c r="AA25" s="137" t="s">
        <v>7196</v>
      </c>
      <c r="AB25" s="137" t="s">
        <v>7196</v>
      </c>
      <c r="AC25" s="137" t="s">
        <v>7196</v>
      </c>
      <c r="AD25" s="137" t="s">
        <v>7196</v>
      </c>
      <c r="AE25" s="137" t="s">
        <v>7196</v>
      </c>
      <c r="AF25" s="137" t="s">
        <v>7196</v>
      </c>
      <c r="AG25" s="137" t="s">
        <v>315</v>
      </c>
      <c r="AH25" s="137" t="s">
        <v>315</v>
      </c>
      <c r="AI25" s="137" t="s">
        <v>315</v>
      </c>
      <c r="AJ25" s="137" t="s">
        <v>315</v>
      </c>
      <c r="AK25" s="137" t="s">
        <v>315</v>
      </c>
      <c r="AL25" s="137" t="s">
        <v>315</v>
      </c>
      <c r="AM25" s="137" t="s">
        <v>315</v>
      </c>
      <c r="AN25" s="137" t="s">
        <v>315</v>
      </c>
      <c r="AO25" s="137" t="s">
        <v>7196</v>
      </c>
      <c r="AP25" s="137" t="s">
        <v>7196</v>
      </c>
      <c r="AQ25" s="137" t="s">
        <v>7196</v>
      </c>
      <c r="AR25" s="137" t="s">
        <v>7196</v>
      </c>
      <c r="AS25" s="137" t="s">
        <v>7196</v>
      </c>
      <c r="AT25" s="137" t="s">
        <v>7196</v>
      </c>
      <c r="AU25" s="137" t="s">
        <v>7196</v>
      </c>
      <c r="AV25" s="137" t="s">
        <v>7196</v>
      </c>
      <c r="AW25" s="137" t="s">
        <v>315</v>
      </c>
      <c r="AX25" s="137" t="s">
        <v>315</v>
      </c>
      <c r="AY25" s="137" t="s">
        <v>315</v>
      </c>
      <c r="AZ25" s="137" t="s">
        <v>315</v>
      </c>
      <c r="BA25" s="137" t="s">
        <v>315</v>
      </c>
      <c r="BB25" s="137" t="s">
        <v>315</v>
      </c>
      <c r="BC25" s="137" t="s">
        <v>315</v>
      </c>
      <c r="BD25" s="137" t="s">
        <v>315</v>
      </c>
      <c r="BE25" s="137" t="s">
        <v>7196</v>
      </c>
      <c r="BF25" s="137" t="s">
        <v>7196</v>
      </c>
      <c r="BG25" s="137" t="s">
        <v>7196</v>
      </c>
      <c r="BH25" s="137" t="s">
        <v>7196</v>
      </c>
      <c r="BI25" s="137" t="s">
        <v>7196</v>
      </c>
      <c r="BJ25" s="137" t="s">
        <v>7196</v>
      </c>
      <c r="BK25" s="137" t="s">
        <v>7196</v>
      </c>
      <c r="BL25" s="137" t="s">
        <v>7196</v>
      </c>
      <c r="BM25" s="137" t="s">
        <v>315</v>
      </c>
      <c r="BN25" s="137" t="s">
        <v>315</v>
      </c>
      <c r="BO25" s="137" t="s">
        <v>315</v>
      </c>
      <c r="BP25" s="137" t="s">
        <v>315</v>
      </c>
      <c r="BQ25" s="137" t="s">
        <v>315</v>
      </c>
      <c r="BR25" s="137" t="s">
        <v>315</v>
      </c>
      <c r="BS25" s="137" t="s">
        <v>315</v>
      </c>
      <c r="BT25" s="137" t="s">
        <v>315</v>
      </c>
      <c r="BU25" s="137" t="s">
        <v>7196</v>
      </c>
      <c r="BV25" s="137" t="s">
        <v>7196</v>
      </c>
      <c r="BW25" s="137" t="s">
        <v>7196</v>
      </c>
      <c r="BX25" s="137" t="s">
        <v>7196</v>
      </c>
      <c r="BY25" s="137" t="s">
        <v>7196</v>
      </c>
      <c r="BZ25" s="137" t="s">
        <v>7196</v>
      </c>
      <c r="CA25" s="137" t="s">
        <v>7196</v>
      </c>
      <c r="CB25" s="137" t="s">
        <v>7196</v>
      </c>
    </row>
    <row r="26" spans="2:80" s="138" customFormat="1" ht="18" customHeight="1">
      <c r="B26" s="327" t="s">
        <v>8001</v>
      </c>
      <c r="C26" s="150" t="s">
        <v>6911</v>
      </c>
      <c r="D26" s="133">
        <v>600</v>
      </c>
      <c r="E26" s="511" t="str">
        <f t="shared" si="0"/>
        <v>1FE14L3501F0B</v>
      </c>
      <c r="F26" s="512" t="s">
        <v>7763</v>
      </c>
      <c r="G26" s="217" t="s">
        <v>6836</v>
      </c>
      <c r="H26" s="115"/>
      <c r="I26" s="514" t="s">
        <v>8002</v>
      </c>
      <c r="J26" s="218" t="s">
        <v>7423</v>
      </c>
      <c r="K26" s="429"/>
      <c r="L26" s="429"/>
      <c r="M26" s="429"/>
      <c r="N26" s="84" t="s">
        <v>3051</v>
      </c>
      <c r="O26" s="111">
        <v>0</v>
      </c>
      <c r="P26" s="111"/>
      <c r="Q26" s="137" t="s">
        <v>315</v>
      </c>
      <c r="R26" s="137" t="s">
        <v>315</v>
      </c>
      <c r="S26" s="137" t="s">
        <v>315</v>
      </c>
      <c r="T26" s="137" t="s">
        <v>315</v>
      </c>
      <c r="U26" s="137" t="s">
        <v>315</v>
      </c>
      <c r="V26" s="137" t="s">
        <v>315</v>
      </c>
      <c r="W26" s="137" t="s">
        <v>315</v>
      </c>
      <c r="X26" s="137" t="s">
        <v>315</v>
      </c>
      <c r="Y26" s="137" t="s">
        <v>7196</v>
      </c>
      <c r="Z26" s="137" t="s">
        <v>7196</v>
      </c>
      <c r="AA26" s="137" t="s">
        <v>7196</v>
      </c>
      <c r="AB26" s="137" t="s">
        <v>7196</v>
      </c>
      <c r="AC26" s="137" t="s">
        <v>7196</v>
      </c>
      <c r="AD26" s="137" t="s">
        <v>7196</v>
      </c>
      <c r="AE26" s="137" t="s">
        <v>7196</v>
      </c>
      <c r="AF26" s="137" t="s">
        <v>7196</v>
      </c>
      <c r="AG26" s="137" t="s">
        <v>315</v>
      </c>
      <c r="AH26" s="137" t="s">
        <v>315</v>
      </c>
      <c r="AI26" s="137" t="s">
        <v>315</v>
      </c>
      <c r="AJ26" s="137" t="s">
        <v>315</v>
      </c>
      <c r="AK26" s="137" t="s">
        <v>315</v>
      </c>
      <c r="AL26" s="137" t="s">
        <v>315</v>
      </c>
      <c r="AM26" s="137" t="s">
        <v>315</v>
      </c>
      <c r="AN26" s="137" t="s">
        <v>315</v>
      </c>
      <c r="AO26" s="137" t="s">
        <v>7196</v>
      </c>
      <c r="AP26" s="137" t="s">
        <v>7196</v>
      </c>
      <c r="AQ26" s="137" t="s">
        <v>7196</v>
      </c>
      <c r="AR26" s="137" t="s">
        <v>7196</v>
      </c>
      <c r="AS26" s="137" t="s">
        <v>7196</v>
      </c>
      <c r="AT26" s="137" t="s">
        <v>7196</v>
      </c>
      <c r="AU26" s="137" t="s">
        <v>7196</v>
      </c>
      <c r="AV26" s="137" t="s">
        <v>7196</v>
      </c>
      <c r="AW26" s="137" t="s">
        <v>315</v>
      </c>
      <c r="AX26" s="137" t="s">
        <v>315</v>
      </c>
      <c r="AY26" s="137" t="s">
        <v>315</v>
      </c>
      <c r="AZ26" s="137" t="s">
        <v>315</v>
      </c>
      <c r="BA26" s="137" t="s">
        <v>315</v>
      </c>
      <c r="BB26" s="137" t="s">
        <v>315</v>
      </c>
      <c r="BC26" s="137" t="s">
        <v>315</v>
      </c>
      <c r="BD26" s="137" t="s">
        <v>315</v>
      </c>
      <c r="BE26" s="137" t="s">
        <v>7196</v>
      </c>
      <c r="BF26" s="137" t="s">
        <v>7196</v>
      </c>
      <c r="BG26" s="137" t="s">
        <v>7196</v>
      </c>
      <c r="BH26" s="137" t="s">
        <v>7196</v>
      </c>
      <c r="BI26" s="137" t="s">
        <v>7196</v>
      </c>
      <c r="BJ26" s="137" t="s">
        <v>7196</v>
      </c>
      <c r="BK26" s="137" t="s">
        <v>7196</v>
      </c>
      <c r="BL26" s="137" t="s">
        <v>7196</v>
      </c>
      <c r="BM26" s="137" t="s">
        <v>315</v>
      </c>
      <c r="BN26" s="137" t="s">
        <v>315</v>
      </c>
      <c r="BO26" s="137" t="s">
        <v>315</v>
      </c>
      <c r="BP26" s="137" t="s">
        <v>315</v>
      </c>
      <c r="BQ26" s="137" t="s">
        <v>315</v>
      </c>
      <c r="BR26" s="137" t="s">
        <v>315</v>
      </c>
      <c r="BS26" s="137" t="s">
        <v>315</v>
      </c>
      <c r="BT26" s="137" t="s">
        <v>315</v>
      </c>
      <c r="BU26" s="137" t="s">
        <v>7196</v>
      </c>
      <c r="BV26" s="137" t="s">
        <v>7196</v>
      </c>
      <c r="BW26" s="137" t="s">
        <v>7196</v>
      </c>
      <c r="BX26" s="137" t="s">
        <v>7196</v>
      </c>
      <c r="BY26" s="137" t="s">
        <v>7196</v>
      </c>
      <c r="BZ26" s="137" t="s">
        <v>7196</v>
      </c>
      <c r="CA26" s="137" t="s">
        <v>7196</v>
      </c>
      <c r="CB26" s="137" t="s">
        <v>7196</v>
      </c>
    </row>
    <row r="27" spans="2:80" s="138" customFormat="1" ht="18" customHeight="1">
      <c r="B27" s="340" t="s">
        <v>7998</v>
      </c>
      <c r="C27" s="150" t="s">
        <v>6911</v>
      </c>
      <c r="D27" s="133">
        <v>600</v>
      </c>
      <c r="E27" s="511" t="str">
        <f t="shared" si="0"/>
        <v>1FE14L3501K0B</v>
      </c>
      <c r="F27" s="512" t="s">
        <v>7768</v>
      </c>
      <c r="G27" s="217" t="s">
        <v>6836</v>
      </c>
      <c r="H27" s="115"/>
      <c r="I27" s="514" t="s">
        <v>8002</v>
      </c>
      <c r="J27" s="218" t="s">
        <v>7423</v>
      </c>
      <c r="K27" s="416"/>
      <c r="L27" s="416"/>
      <c r="M27" s="416"/>
      <c r="N27" s="84" t="s">
        <v>3055</v>
      </c>
      <c r="O27" s="111">
        <v>0</v>
      </c>
      <c r="P27" s="111"/>
      <c r="Q27" s="137" t="s">
        <v>315</v>
      </c>
      <c r="R27" s="137" t="s">
        <v>315</v>
      </c>
      <c r="S27" s="137" t="s">
        <v>315</v>
      </c>
      <c r="T27" s="137" t="s">
        <v>315</v>
      </c>
      <c r="U27" s="137" t="s">
        <v>315</v>
      </c>
      <c r="V27" s="137" t="s">
        <v>315</v>
      </c>
      <c r="W27" s="137" t="s">
        <v>315</v>
      </c>
      <c r="X27" s="137" t="s">
        <v>315</v>
      </c>
      <c r="Y27" s="137" t="s">
        <v>7196</v>
      </c>
      <c r="Z27" s="137" t="s">
        <v>7196</v>
      </c>
      <c r="AA27" s="137" t="s">
        <v>7196</v>
      </c>
      <c r="AB27" s="137" t="s">
        <v>7196</v>
      </c>
      <c r="AC27" s="137" t="s">
        <v>7196</v>
      </c>
      <c r="AD27" s="137" t="s">
        <v>7196</v>
      </c>
      <c r="AE27" s="137" t="s">
        <v>7196</v>
      </c>
      <c r="AF27" s="137" t="s">
        <v>7196</v>
      </c>
      <c r="AG27" s="137" t="s">
        <v>315</v>
      </c>
      <c r="AH27" s="137" t="s">
        <v>315</v>
      </c>
      <c r="AI27" s="137" t="s">
        <v>315</v>
      </c>
      <c r="AJ27" s="137" t="s">
        <v>315</v>
      </c>
      <c r="AK27" s="137" t="s">
        <v>315</v>
      </c>
      <c r="AL27" s="137" t="s">
        <v>315</v>
      </c>
      <c r="AM27" s="137" t="s">
        <v>315</v>
      </c>
      <c r="AN27" s="137" t="s">
        <v>315</v>
      </c>
      <c r="AO27" s="137" t="s">
        <v>7196</v>
      </c>
      <c r="AP27" s="137" t="s">
        <v>7196</v>
      </c>
      <c r="AQ27" s="137" t="s">
        <v>7196</v>
      </c>
      <c r="AR27" s="137" t="s">
        <v>7196</v>
      </c>
      <c r="AS27" s="137" t="s">
        <v>7196</v>
      </c>
      <c r="AT27" s="137" t="s">
        <v>7196</v>
      </c>
      <c r="AU27" s="137" t="s">
        <v>7196</v>
      </c>
      <c r="AV27" s="137" t="s">
        <v>7196</v>
      </c>
      <c r="AW27" s="137" t="s">
        <v>315</v>
      </c>
      <c r="AX27" s="137" t="s">
        <v>315</v>
      </c>
      <c r="AY27" s="137" t="s">
        <v>315</v>
      </c>
      <c r="AZ27" s="137" t="s">
        <v>315</v>
      </c>
      <c r="BA27" s="137" t="s">
        <v>315</v>
      </c>
      <c r="BB27" s="137" t="s">
        <v>315</v>
      </c>
      <c r="BC27" s="137" t="s">
        <v>315</v>
      </c>
      <c r="BD27" s="137" t="s">
        <v>315</v>
      </c>
      <c r="BE27" s="137" t="s">
        <v>7196</v>
      </c>
      <c r="BF27" s="137" t="s">
        <v>7196</v>
      </c>
      <c r="BG27" s="137" t="s">
        <v>7196</v>
      </c>
      <c r="BH27" s="137" t="s">
        <v>7196</v>
      </c>
      <c r="BI27" s="137" t="s">
        <v>7196</v>
      </c>
      <c r="BJ27" s="137" t="s">
        <v>7196</v>
      </c>
      <c r="BK27" s="137" t="s">
        <v>7196</v>
      </c>
      <c r="BL27" s="137" t="s">
        <v>7196</v>
      </c>
      <c r="BM27" s="137" t="s">
        <v>315</v>
      </c>
      <c r="BN27" s="137" t="s">
        <v>315</v>
      </c>
      <c r="BO27" s="137" t="s">
        <v>315</v>
      </c>
      <c r="BP27" s="137" t="s">
        <v>315</v>
      </c>
      <c r="BQ27" s="137" t="s">
        <v>315</v>
      </c>
      <c r="BR27" s="137" t="s">
        <v>315</v>
      </c>
      <c r="BS27" s="137" t="s">
        <v>315</v>
      </c>
      <c r="BT27" s="137" t="s">
        <v>315</v>
      </c>
      <c r="BU27" s="137" t="s">
        <v>7196</v>
      </c>
      <c r="BV27" s="137" t="s">
        <v>7196</v>
      </c>
      <c r="BW27" s="137" t="s">
        <v>7196</v>
      </c>
      <c r="BX27" s="137" t="s">
        <v>7196</v>
      </c>
      <c r="BY27" s="137" t="s">
        <v>7196</v>
      </c>
      <c r="BZ27" s="137" t="s">
        <v>7196</v>
      </c>
      <c r="CA27" s="137" t="s">
        <v>7196</v>
      </c>
      <c r="CB27" s="137" t="s">
        <v>7196</v>
      </c>
    </row>
    <row r="28" spans="2:80" s="138" customFormat="1" ht="15" customHeight="1">
      <c r="B28" s="223"/>
      <c r="C28" s="150" t="s">
        <v>6911</v>
      </c>
      <c r="D28" s="133">
        <v>601</v>
      </c>
      <c r="E28" s="515" t="str">
        <f t="shared" si="0"/>
        <v>1FE14L3501B0E</v>
      </c>
      <c r="F28" s="512" t="s">
        <v>3052</v>
      </c>
      <c r="G28" s="115" t="s">
        <v>7070</v>
      </c>
      <c r="H28" s="115"/>
      <c r="I28" s="512" t="s">
        <v>7427</v>
      </c>
      <c r="J28" s="115"/>
      <c r="K28" s="434" t="s">
        <v>7428</v>
      </c>
      <c r="L28" s="434" t="s">
        <v>3121</v>
      </c>
      <c r="M28" s="415" t="s">
        <v>7429</v>
      </c>
      <c r="N28" s="84" t="s">
        <v>3053</v>
      </c>
      <c r="O28" s="111">
        <v>0.21</v>
      </c>
      <c r="P28" s="111"/>
      <c r="Q28" s="137" t="s">
        <v>7196</v>
      </c>
      <c r="R28" s="137" t="s">
        <v>7196</v>
      </c>
      <c r="S28" s="137" t="s">
        <v>7196</v>
      </c>
      <c r="T28" s="137" t="s">
        <v>7196</v>
      </c>
      <c r="U28" s="137" t="s">
        <v>7196</v>
      </c>
      <c r="V28" s="137" t="s">
        <v>7196</v>
      </c>
      <c r="W28" s="137" t="s">
        <v>7196</v>
      </c>
      <c r="X28" s="137" t="s">
        <v>7196</v>
      </c>
      <c r="Y28" s="137" t="s">
        <v>315</v>
      </c>
      <c r="Z28" s="137" t="s">
        <v>315</v>
      </c>
      <c r="AA28" s="137" t="s">
        <v>315</v>
      </c>
      <c r="AB28" s="137" t="s">
        <v>315</v>
      </c>
      <c r="AC28" s="137" t="s">
        <v>315</v>
      </c>
      <c r="AD28" s="137" t="s">
        <v>315</v>
      </c>
      <c r="AE28" s="137" t="s">
        <v>315</v>
      </c>
      <c r="AF28" s="137" t="s">
        <v>315</v>
      </c>
      <c r="AG28" s="137" t="s">
        <v>7196</v>
      </c>
      <c r="AH28" s="137" t="s">
        <v>7196</v>
      </c>
      <c r="AI28" s="137" t="s">
        <v>7196</v>
      </c>
      <c r="AJ28" s="137" t="s">
        <v>7196</v>
      </c>
      <c r="AK28" s="137" t="s">
        <v>7196</v>
      </c>
      <c r="AL28" s="137" t="s">
        <v>7196</v>
      </c>
      <c r="AM28" s="137" t="s">
        <v>7196</v>
      </c>
      <c r="AN28" s="137" t="s">
        <v>7196</v>
      </c>
      <c r="AO28" s="137" t="s">
        <v>315</v>
      </c>
      <c r="AP28" s="137" t="s">
        <v>315</v>
      </c>
      <c r="AQ28" s="137" t="s">
        <v>315</v>
      </c>
      <c r="AR28" s="137" t="s">
        <v>315</v>
      </c>
      <c r="AS28" s="137" t="s">
        <v>315</v>
      </c>
      <c r="AT28" s="137" t="s">
        <v>315</v>
      </c>
      <c r="AU28" s="137" t="s">
        <v>315</v>
      </c>
      <c r="AV28" s="137" t="s">
        <v>315</v>
      </c>
      <c r="AW28" s="137" t="s">
        <v>7196</v>
      </c>
      <c r="AX28" s="137" t="s">
        <v>7196</v>
      </c>
      <c r="AY28" s="137" t="s">
        <v>7196</v>
      </c>
      <c r="AZ28" s="137" t="s">
        <v>7196</v>
      </c>
      <c r="BA28" s="137" t="s">
        <v>7196</v>
      </c>
      <c r="BB28" s="137" t="s">
        <v>7196</v>
      </c>
      <c r="BC28" s="137" t="s">
        <v>7196</v>
      </c>
      <c r="BD28" s="137" t="s">
        <v>7196</v>
      </c>
      <c r="BE28" s="137" t="s">
        <v>315</v>
      </c>
      <c r="BF28" s="137" t="s">
        <v>315</v>
      </c>
      <c r="BG28" s="137" t="s">
        <v>315</v>
      </c>
      <c r="BH28" s="137" t="s">
        <v>315</v>
      </c>
      <c r="BI28" s="137" t="s">
        <v>315</v>
      </c>
      <c r="BJ28" s="137" t="s">
        <v>315</v>
      </c>
      <c r="BK28" s="137" t="s">
        <v>315</v>
      </c>
      <c r="BL28" s="137" t="s">
        <v>315</v>
      </c>
      <c r="BM28" s="137" t="s">
        <v>7196</v>
      </c>
      <c r="BN28" s="137" t="s">
        <v>7196</v>
      </c>
      <c r="BO28" s="137" t="s">
        <v>7196</v>
      </c>
      <c r="BP28" s="137" t="s">
        <v>7196</v>
      </c>
      <c r="BQ28" s="137" t="s">
        <v>7196</v>
      </c>
      <c r="BR28" s="137" t="s">
        <v>7196</v>
      </c>
      <c r="BS28" s="137" t="s">
        <v>7196</v>
      </c>
      <c r="BT28" s="137" t="s">
        <v>7196</v>
      </c>
      <c r="BU28" s="137" t="s">
        <v>315</v>
      </c>
      <c r="BV28" s="137" t="s">
        <v>315</v>
      </c>
      <c r="BW28" s="137" t="s">
        <v>315</v>
      </c>
      <c r="BX28" s="137" t="s">
        <v>315</v>
      </c>
      <c r="BY28" s="137" t="s">
        <v>315</v>
      </c>
      <c r="BZ28" s="137" t="s">
        <v>315</v>
      </c>
      <c r="CA28" s="137" t="s">
        <v>315</v>
      </c>
      <c r="CB28" s="137" t="s">
        <v>315</v>
      </c>
    </row>
    <row r="29" spans="2:80" s="138" customFormat="1" ht="15" customHeight="1">
      <c r="B29" s="223">
        <v>510</v>
      </c>
      <c r="C29" s="150" t="s">
        <v>6911</v>
      </c>
      <c r="D29" s="133">
        <v>601</v>
      </c>
      <c r="E29" s="513" t="str">
        <f t="shared" si="0"/>
        <v>1FE14L3501H0A</v>
      </c>
      <c r="F29" s="512" t="s">
        <v>7766</v>
      </c>
      <c r="G29" s="115" t="s">
        <v>6833</v>
      </c>
      <c r="H29" s="115"/>
      <c r="I29" s="512" t="s">
        <v>7427</v>
      </c>
      <c r="J29" s="115"/>
      <c r="K29" s="435"/>
      <c r="L29" s="435"/>
      <c r="M29" s="413"/>
      <c r="N29" s="84" t="s">
        <v>3053</v>
      </c>
      <c r="O29" s="111">
        <v>0.21</v>
      </c>
      <c r="P29" s="111"/>
      <c r="Q29" s="137" t="s">
        <v>7196</v>
      </c>
      <c r="R29" s="137" t="s">
        <v>7196</v>
      </c>
      <c r="S29" s="137" t="s">
        <v>7196</v>
      </c>
      <c r="T29" s="137" t="s">
        <v>7196</v>
      </c>
      <c r="U29" s="137" t="s">
        <v>7196</v>
      </c>
      <c r="V29" s="137" t="s">
        <v>7196</v>
      </c>
      <c r="W29" s="137" t="s">
        <v>7196</v>
      </c>
      <c r="X29" s="137" t="s">
        <v>7196</v>
      </c>
      <c r="Y29" s="137" t="s">
        <v>315</v>
      </c>
      <c r="Z29" s="137" t="s">
        <v>315</v>
      </c>
      <c r="AA29" s="137" t="s">
        <v>315</v>
      </c>
      <c r="AB29" s="137" t="s">
        <v>315</v>
      </c>
      <c r="AC29" s="137" t="s">
        <v>315</v>
      </c>
      <c r="AD29" s="137" t="s">
        <v>315</v>
      </c>
      <c r="AE29" s="137" t="s">
        <v>315</v>
      </c>
      <c r="AF29" s="137" t="s">
        <v>315</v>
      </c>
      <c r="AG29" s="137" t="s">
        <v>7196</v>
      </c>
      <c r="AH29" s="137" t="s">
        <v>7196</v>
      </c>
      <c r="AI29" s="137" t="s">
        <v>7196</v>
      </c>
      <c r="AJ29" s="137" t="s">
        <v>7196</v>
      </c>
      <c r="AK29" s="137" t="s">
        <v>7196</v>
      </c>
      <c r="AL29" s="137" t="s">
        <v>7196</v>
      </c>
      <c r="AM29" s="137" t="s">
        <v>7196</v>
      </c>
      <c r="AN29" s="137" t="s">
        <v>7196</v>
      </c>
      <c r="AO29" s="137" t="s">
        <v>315</v>
      </c>
      <c r="AP29" s="137" t="s">
        <v>315</v>
      </c>
      <c r="AQ29" s="137" t="s">
        <v>315</v>
      </c>
      <c r="AR29" s="137" t="s">
        <v>315</v>
      </c>
      <c r="AS29" s="137" t="s">
        <v>315</v>
      </c>
      <c r="AT29" s="137" t="s">
        <v>315</v>
      </c>
      <c r="AU29" s="137" t="s">
        <v>315</v>
      </c>
      <c r="AV29" s="137" t="s">
        <v>315</v>
      </c>
      <c r="AW29" s="137" t="s">
        <v>7196</v>
      </c>
      <c r="AX29" s="137" t="s">
        <v>7196</v>
      </c>
      <c r="AY29" s="137" t="s">
        <v>7196</v>
      </c>
      <c r="AZ29" s="137" t="s">
        <v>7196</v>
      </c>
      <c r="BA29" s="137" t="s">
        <v>7196</v>
      </c>
      <c r="BB29" s="137" t="s">
        <v>7196</v>
      </c>
      <c r="BC29" s="137" t="s">
        <v>7196</v>
      </c>
      <c r="BD29" s="137" t="s">
        <v>7196</v>
      </c>
      <c r="BE29" s="137" t="s">
        <v>315</v>
      </c>
      <c r="BF29" s="137" t="s">
        <v>315</v>
      </c>
      <c r="BG29" s="137" t="s">
        <v>315</v>
      </c>
      <c r="BH29" s="137" t="s">
        <v>315</v>
      </c>
      <c r="BI29" s="137" t="s">
        <v>315</v>
      </c>
      <c r="BJ29" s="137" t="s">
        <v>315</v>
      </c>
      <c r="BK29" s="137" t="s">
        <v>315</v>
      </c>
      <c r="BL29" s="137" t="s">
        <v>315</v>
      </c>
      <c r="BM29" s="137" t="s">
        <v>7196</v>
      </c>
      <c r="BN29" s="137" t="s">
        <v>7196</v>
      </c>
      <c r="BO29" s="137" t="s">
        <v>7196</v>
      </c>
      <c r="BP29" s="137" t="s">
        <v>7196</v>
      </c>
      <c r="BQ29" s="137" t="s">
        <v>7196</v>
      </c>
      <c r="BR29" s="137" t="s">
        <v>7196</v>
      </c>
      <c r="BS29" s="137" t="s">
        <v>7196</v>
      </c>
      <c r="BT29" s="137" t="s">
        <v>7196</v>
      </c>
      <c r="BU29" s="137" t="s">
        <v>315</v>
      </c>
      <c r="BV29" s="137" t="s">
        <v>315</v>
      </c>
      <c r="BW29" s="137" t="s">
        <v>315</v>
      </c>
      <c r="BX29" s="137" t="s">
        <v>315</v>
      </c>
      <c r="BY29" s="137" t="s">
        <v>315</v>
      </c>
      <c r="BZ29" s="137" t="s">
        <v>315</v>
      </c>
      <c r="CA29" s="137" t="s">
        <v>315</v>
      </c>
      <c r="CB29" s="137" t="s">
        <v>315</v>
      </c>
    </row>
    <row r="30" spans="2:80" s="138" customFormat="1" ht="22.9" customHeight="1">
      <c r="B30" s="318"/>
      <c r="C30" s="150" t="s">
        <v>6911</v>
      </c>
      <c r="D30" s="133">
        <v>700</v>
      </c>
      <c r="E30" s="513" t="str">
        <f t="shared" ref="E30:E37" si="1">CONCATENATE("1FE19L1",MID(F30,9,3),IF(MID(F30,13,1)="",0,MID(F30,13,1)),IF(MID(F30,14,1)="",0,MID(F30,14,1)),G30)</f>
        <v>1FE19L1559B0B</v>
      </c>
      <c r="F30" s="512" t="s">
        <v>3169</v>
      </c>
      <c r="G30" s="115" t="s">
        <v>6836</v>
      </c>
      <c r="H30" s="115"/>
      <c r="I30" s="512" t="s">
        <v>7430</v>
      </c>
      <c r="J30" s="106"/>
      <c r="K30" s="212" t="s">
        <v>7431</v>
      </c>
      <c r="L30" s="212" t="s">
        <v>7432</v>
      </c>
      <c r="M30" s="152" t="s">
        <v>7348</v>
      </c>
      <c r="N30" s="84" t="s">
        <v>3170</v>
      </c>
      <c r="O30" s="111">
        <v>0.76</v>
      </c>
      <c r="P30" s="111"/>
      <c r="Q30" s="137" t="s">
        <v>315</v>
      </c>
      <c r="R30" s="137" t="s">
        <v>7196</v>
      </c>
      <c r="S30" s="137" t="s">
        <v>7196</v>
      </c>
      <c r="T30" s="137" t="s">
        <v>315</v>
      </c>
      <c r="U30" s="137" t="s">
        <v>315</v>
      </c>
      <c r="V30" s="137" t="s">
        <v>7196</v>
      </c>
      <c r="W30" s="137" t="s">
        <v>7196</v>
      </c>
      <c r="X30" s="137" t="s">
        <v>315</v>
      </c>
      <c r="Y30" s="137" t="s">
        <v>315</v>
      </c>
      <c r="Z30" s="137" t="s">
        <v>7196</v>
      </c>
      <c r="AA30" s="137" t="s">
        <v>7196</v>
      </c>
      <c r="AB30" s="137" t="s">
        <v>315</v>
      </c>
      <c r="AC30" s="137" t="s">
        <v>315</v>
      </c>
      <c r="AD30" s="137" t="s">
        <v>7196</v>
      </c>
      <c r="AE30" s="137" t="s">
        <v>7196</v>
      </c>
      <c r="AF30" s="137" t="s">
        <v>315</v>
      </c>
      <c r="AG30" s="137" t="s">
        <v>315</v>
      </c>
      <c r="AH30" s="137" t="s">
        <v>7196</v>
      </c>
      <c r="AI30" s="137" t="s">
        <v>7196</v>
      </c>
      <c r="AJ30" s="137" t="s">
        <v>315</v>
      </c>
      <c r="AK30" s="137" t="s">
        <v>315</v>
      </c>
      <c r="AL30" s="137" t="s">
        <v>7196</v>
      </c>
      <c r="AM30" s="137" t="s">
        <v>7196</v>
      </c>
      <c r="AN30" s="137" t="s">
        <v>315</v>
      </c>
      <c r="AO30" s="137" t="s">
        <v>315</v>
      </c>
      <c r="AP30" s="137" t="s">
        <v>7196</v>
      </c>
      <c r="AQ30" s="137" t="s">
        <v>7196</v>
      </c>
      <c r="AR30" s="137" t="s">
        <v>315</v>
      </c>
      <c r="AS30" s="137" t="s">
        <v>315</v>
      </c>
      <c r="AT30" s="137" t="s">
        <v>7196</v>
      </c>
      <c r="AU30" s="137" t="s">
        <v>7196</v>
      </c>
      <c r="AV30" s="137" t="s">
        <v>315</v>
      </c>
      <c r="AW30" s="137" t="s">
        <v>315</v>
      </c>
      <c r="AX30" s="137" t="s">
        <v>7196</v>
      </c>
      <c r="AY30" s="137" t="s">
        <v>7196</v>
      </c>
      <c r="AZ30" s="137" t="s">
        <v>315</v>
      </c>
      <c r="BA30" s="137" t="s">
        <v>315</v>
      </c>
      <c r="BB30" s="137" t="s">
        <v>7196</v>
      </c>
      <c r="BC30" s="137" t="s">
        <v>7196</v>
      </c>
      <c r="BD30" s="137" t="s">
        <v>315</v>
      </c>
      <c r="BE30" s="137" t="s">
        <v>315</v>
      </c>
      <c r="BF30" s="137" t="s">
        <v>7196</v>
      </c>
      <c r="BG30" s="137" t="s">
        <v>7196</v>
      </c>
      <c r="BH30" s="137" t="s">
        <v>315</v>
      </c>
      <c r="BI30" s="137" t="s">
        <v>315</v>
      </c>
      <c r="BJ30" s="137" t="s">
        <v>7196</v>
      </c>
      <c r="BK30" s="137" t="s">
        <v>7196</v>
      </c>
      <c r="BL30" s="137" t="s">
        <v>315</v>
      </c>
      <c r="BM30" s="137" t="s">
        <v>315</v>
      </c>
      <c r="BN30" s="137" t="s">
        <v>7196</v>
      </c>
      <c r="BO30" s="137" t="s">
        <v>7196</v>
      </c>
      <c r="BP30" s="137" t="s">
        <v>315</v>
      </c>
      <c r="BQ30" s="137" t="s">
        <v>315</v>
      </c>
      <c r="BR30" s="137" t="s">
        <v>7196</v>
      </c>
      <c r="BS30" s="137" t="s">
        <v>7196</v>
      </c>
      <c r="BT30" s="137" t="s">
        <v>315</v>
      </c>
      <c r="BU30" s="137" t="s">
        <v>315</v>
      </c>
      <c r="BV30" s="137" t="s">
        <v>7196</v>
      </c>
      <c r="BW30" s="137" t="s">
        <v>7196</v>
      </c>
      <c r="BX30" s="137" t="s">
        <v>315</v>
      </c>
      <c r="BY30" s="137" t="s">
        <v>315</v>
      </c>
      <c r="BZ30" s="137" t="s">
        <v>7196</v>
      </c>
      <c r="CA30" s="137" t="s">
        <v>7196</v>
      </c>
      <c r="CB30" s="137" t="s">
        <v>315</v>
      </c>
    </row>
    <row r="31" spans="2:80" s="138" customFormat="1" ht="15" customHeight="1">
      <c r="B31" s="318"/>
      <c r="C31" s="150" t="s">
        <v>6911</v>
      </c>
      <c r="D31" s="133">
        <v>701</v>
      </c>
      <c r="E31" s="513" t="str">
        <f t="shared" si="1"/>
        <v>1FE19L1559C0A</v>
      </c>
      <c r="F31" s="512" t="s">
        <v>3171</v>
      </c>
      <c r="G31" s="115" t="s">
        <v>6833</v>
      </c>
      <c r="H31" s="115"/>
      <c r="I31" s="512" t="s">
        <v>7433</v>
      </c>
      <c r="J31" s="115"/>
      <c r="K31" s="212" t="s">
        <v>7434</v>
      </c>
      <c r="L31" s="152" t="s">
        <v>7348</v>
      </c>
      <c r="M31" s="152" t="s">
        <v>7348</v>
      </c>
      <c r="N31" s="84" t="s">
        <v>3172</v>
      </c>
      <c r="O31" s="111">
        <v>0.24</v>
      </c>
      <c r="P31" s="111"/>
      <c r="Q31" s="137" t="s">
        <v>7196</v>
      </c>
      <c r="R31" s="137" t="s">
        <v>315</v>
      </c>
      <c r="S31" s="137" t="s">
        <v>315</v>
      </c>
      <c r="T31" s="137" t="s">
        <v>7196</v>
      </c>
      <c r="U31" s="137" t="s">
        <v>7196</v>
      </c>
      <c r="V31" s="137" t="s">
        <v>315</v>
      </c>
      <c r="W31" s="137" t="s">
        <v>315</v>
      </c>
      <c r="X31" s="137" t="s">
        <v>7196</v>
      </c>
      <c r="Y31" s="137" t="s">
        <v>7196</v>
      </c>
      <c r="Z31" s="137" t="s">
        <v>315</v>
      </c>
      <c r="AA31" s="137" t="s">
        <v>315</v>
      </c>
      <c r="AB31" s="137" t="s">
        <v>7196</v>
      </c>
      <c r="AC31" s="137" t="s">
        <v>7196</v>
      </c>
      <c r="AD31" s="137" t="s">
        <v>315</v>
      </c>
      <c r="AE31" s="137" t="s">
        <v>315</v>
      </c>
      <c r="AF31" s="137" t="s">
        <v>7196</v>
      </c>
      <c r="AG31" s="137" t="s">
        <v>7196</v>
      </c>
      <c r="AH31" s="137" t="s">
        <v>315</v>
      </c>
      <c r="AI31" s="137" t="s">
        <v>315</v>
      </c>
      <c r="AJ31" s="137" t="s">
        <v>7196</v>
      </c>
      <c r="AK31" s="137" t="s">
        <v>7196</v>
      </c>
      <c r="AL31" s="137" t="s">
        <v>315</v>
      </c>
      <c r="AM31" s="137" t="s">
        <v>315</v>
      </c>
      <c r="AN31" s="137" t="s">
        <v>7196</v>
      </c>
      <c r="AO31" s="137" t="s">
        <v>7196</v>
      </c>
      <c r="AP31" s="137" t="s">
        <v>315</v>
      </c>
      <c r="AQ31" s="137" t="s">
        <v>315</v>
      </c>
      <c r="AR31" s="137" t="s">
        <v>7196</v>
      </c>
      <c r="AS31" s="137" t="s">
        <v>7196</v>
      </c>
      <c r="AT31" s="137" t="s">
        <v>315</v>
      </c>
      <c r="AU31" s="137" t="s">
        <v>315</v>
      </c>
      <c r="AV31" s="137" t="s">
        <v>7196</v>
      </c>
      <c r="AW31" s="137" t="s">
        <v>7196</v>
      </c>
      <c r="AX31" s="137" t="s">
        <v>315</v>
      </c>
      <c r="AY31" s="137" t="s">
        <v>315</v>
      </c>
      <c r="AZ31" s="137" t="s">
        <v>7196</v>
      </c>
      <c r="BA31" s="137" t="s">
        <v>7196</v>
      </c>
      <c r="BB31" s="137" t="s">
        <v>315</v>
      </c>
      <c r="BC31" s="137" t="s">
        <v>315</v>
      </c>
      <c r="BD31" s="137" t="s">
        <v>7196</v>
      </c>
      <c r="BE31" s="137" t="s">
        <v>7196</v>
      </c>
      <c r="BF31" s="137" t="s">
        <v>315</v>
      </c>
      <c r="BG31" s="137" t="s">
        <v>315</v>
      </c>
      <c r="BH31" s="137" t="s">
        <v>7196</v>
      </c>
      <c r="BI31" s="137" t="s">
        <v>7196</v>
      </c>
      <c r="BJ31" s="137" t="s">
        <v>315</v>
      </c>
      <c r="BK31" s="137" t="s">
        <v>315</v>
      </c>
      <c r="BL31" s="137" t="s">
        <v>7196</v>
      </c>
      <c r="BM31" s="137" t="s">
        <v>7196</v>
      </c>
      <c r="BN31" s="137" t="s">
        <v>315</v>
      </c>
      <c r="BO31" s="137" t="s">
        <v>315</v>
      </c>
      <c r="BP31" s="137" t="s">
        <v>7196</v>
      </c>
      <c r="BQ31" s="137" t="s">
        <v>7196</v>
      </c>
      <c r="BR31" s="137" t="s">
        <v>315</v>
      </c>
      <c r="BS31" s="137" t="s">
        <v>315</v>
      </c>
      <c r="BT31" s="137" t="s">
        <v>7196</v>
      </c>
      <c r="BU31" s="137" t="s">
        <v>7196</v>
      </c>
      <c r="BV31" s="137" t="s">
        <v>315</v>
      </c>
      <c r="BW31" s="137" t="s">
        <v>315</v>
      </c>
      <c r="BX31" s="137" t="s">
        <v>7196</v>
      </c>
      <c r="BY31" s="137" t="s">
        <v>7196</v>
      </c>
      <c r="BZ31" s="137" t="s">
        <v>315</v>
      </c>
      <c r="CA31" s="137" t="s">
        <v>315</v>
      </c>
      <c r="CB31" s="137" t="s">
        <v>7196</v>
      </c>
    </row>
    <row r="32" spans="2:80" s="138" customFormat="1" ht="15" customHeight="1">
      <c r="B32" s="242"/>
      <c r="C32" s="150" t="s">
        <v>6911</v>
      </c>
      <c r="D32" s="133">
        <v>800</v>
      </c>
      <c r="E32" s="513" t="str">
        <f t="shared" si="1"/>
        <v>1FE19L1708A0C</v>
      </c>
      <c r="F32" s="512" t="s">
        <v>3244</v>
      </c>
      <c r="G32" s="115" t="s">
        <v>7197</v>
      </c>
      <c r="H32" s="115"/>
      <c r="I32" s="512" t="s">
        <v>7435</v>
      </c>
      <c r="J32" s="115"/>
      <c r="K32" s="212">
        <v>708003</v>
      </c>
      <c r="L32" s="152" t="s">
        <v>7348</v>
      </c>
      <c r="M32" s="152" t="s">
        <v>7348</v>
      </c>
      <c r="N32" s="84" t="s">
        <v>3245</v>
      </c>
      <c r="O32" s="111">
        <v>0.2</v>
      </c>
      <c r="P32" s="111"/>
      <c r="Q32" s="137" t="s">
        <v>315</v>
      </c>
      <c r="R32" s="137" t="s">
        <v>7196</v>
      </c>
      <c r="S32" s="137" t="s">
        <v>315</v>
      </c>
      <c r="T32" s="137" t="s">
        <v>7196</v>
      </c>
      <c r="U32" s="137" t="s">
        <v>315</v>
      </c>
      <c r="V32" s="137" t="s">
        <v>7196</v>
      </c>
      <c r="W32" s="137" t="s">
        <v>315</v>
      </c>
      <c r="X32" s="137" t="s">
        <v>7196</v>
      </c>
      <c r="Y32" s="137" t="s">
        <v>315</v>
      </c>
      <c r="Z32" s="137" t="s">
        <v>7196</v>
      </c>
      <c r="AA32" s="137" t="s">
        <v>315</v>
      </c>
      <c r="AB32" s="137" t="s">
        <v>7196</v>
      </c>
      <c r="AC32" s="137" t="s">
        <v>315</v>
      </c>
      <c r="AD32" s="137" t="s">
        <v>7196</v>
      </c>
      <c r="AE32" s="137" t="s">
        <v>315</v>
      </c>
      <c r="AF32" s="137" t="s">
        <v>7196</v>
      </c>
      <c r="AG32" s="137" t="s">
        <v>315</v>
      </c>
      <c r="AH32" s="137" t="s">
        <v>7196</v>
      </c>
      <c r="AI32" s="137" t="s">
        <v>315</v>
      </c>
      <c r="AJ32" s="137" t="s">
        <v>7196</v>
      </c>
      <c r="AK32" s="137" t="s">
        <v>315</v>
      </c>
      <c r="AL32" s="137" t="s">
        <v>7196</v>
      </c>
      <c r="AM32" s="137" t="s">
        <v>315</v>
      </c>
      <c r="AN32" s="137" t="s">
        <v>7196</v>
      </c>
      <c r="AO32" s="137" t="s">
        <v>315</v>
      </c>
      <c r="AP32" s="137" t="s">
        <v>7196</v>
      </c>
      <c r="AQ32" s="137" t="s">
        <v>315</v>
      </c>
      <c r="AR32" s="137" t="s">
        <v>7196</v>
      </c>
      <c r="AS32" s="137" t="s">
        <v>315</v>
      </c>
      <c r="AT32" s="137" t="s">
        <v>7196</v>
      </c>
      <c r="AU32" s="137" t="s">
        <v>315</v>
      </c>
      <c r="AV32" s="137" t="s">
        <v>7196</v>
      </c>
      <c r="AW32" s="137" t="s">
        <v>315</v>
      </c>
      <c r="AX32" s="137" t="s">
        <v>7196</v>
      </c>
      <c r="AY32" s="137" t="s">
        <v>315</v>
      </c>
      <c r="AZ32" s="137" t="s">
        <v>7196</v>
      </c>
      <c r="BA32" s="137" t="s">
        <v>315</v>
      </c>
      <c r="BB32" s="137" t="s">
        <v>7196</v>
      </c>
      <c r="BC32" s="137" t="s">
        <v>315</v>
      </c>
      <c r="BD32" s="137" t="s">
        <v>7196</v>
      </c>
      <c r="BE32" s="137" t="s">
        <v>315</v>
      </c>
      <c r="BF32" s="137" t="s">
        <v>7196</v>
      </c>
      <c r="BG32" s="137" t="s">
        <v>315</v>
      </c>
      <c r="BH32" s="137" t="s">
        <v>7196</v>
      </c>
      <c r="BI32" s="137" t="s">
        <v>315</v>
      </c>
      <c r="BJ32" s="137" t="s">
        <v>7196</v>
      </c>
      <c r="BK32" s="137" t="s">
        <v>315</v>
      </c>
      <c r="BL32" s="137" t="s">
        <v>7196</v>
      </c>
      <c r="BM32" s="137" t="s">
        <v>315</v>
      </c>
      <c r="BN32" s="137" t="s">
        <v>7196</v>
      </c>
      <c r="BO32" s="137" t="s">
        <v>315</v>
      </c>
      <c r="BP32" s="137" t="s">
        <v>7196</v>
      </c>
      <c r="BQ32" s="137" t="s">
        <v>315</v>
      </c>
      <c r="BR32" s="137" t="s">
        <v>7196</v>
      </c>
      <c r="BS32" s="137" t="s">
        <v>315</v>
      </c>
      <c r="BT32" s="137" t="s">
        <v>7196</v>
      </c>
      <c r="BU32" s="137" t="s">
        <v>315</v>
      </c>
      <c r="BV32" s="137" t="s">
        <v>7196</v>
      </c>
      <c r="BW32" s="137" t="s">
        <v>315</v>
      </c>
      <c r="BX32" s="137" t="s">
        <v>7196</v>
      </c>
      <c r="BY32" s="137" t="s">
        <v>315</v>
      </c>
      <c r="BZ32" s="137" t="s">
        <v>7196</v>
      </c>
      <c r="CA32" s="137" t="s">
        <v>315</v>
      </c>
      <c r="CB32" s="137" t="s">
        <v>7196</v>
      </c>
    </row>
    <row r="33" spans="2:80" s="138" customFormat="1" ht="15" customHeight="1">
      <c r="B33" s="242"/>
      <c r="C33" s="150" t="s">
        <v>6911</v>
      </c>
      <c r="D33" s="133">
        <v>801</v>
      </c>
      <c r="E33" s="513" t="str">
        <f t="shared" si="1"/>
        <v>1FE19L1708B0A</v>
      </c>
      <c r="F33" s="512" t="s">
        <v>3246</v>
      </c>
      <c r="G33" s="115" t="s">
        <v>6833</v>
      </c>
      <c r="H33" s="115"/>
      <c r="I33" s="512" t="s">
        <v>7436</v>
      </c>
      <c r="J33" s="115"/>
      <c r="K33" s="212" t="s">
        <v>7437</v>
      </c>
      <c r="L33" s="152" t="s">
        <v>7348</v>
      </c>
      <c r="M33" s="152" t="s">
        <v>7348</v>
      </c>
      <c r="N33" s="84" t="s">
        <v>3247</v>
      </c>
      <c r="O33" s="111">
        <v>0.8</v>
      </c>
      <c r="P33" s="111"/>
      <c r="Q33" s="137" t="s">
        <v>7196</v>
      </c>
      <c r="R33" s="137" t="s">
        <v>315</v>
      </c>
      <c r="S33" s="137" t="s">
        <v>7196</v>
      </c>
      <c r="T33" s="137" t="s">
        <v>315</v>
      </c>
      <c r="U33" s="137" t="s">
        <v>7196</v>
      </c>
      <c r="V33" s="137" t="s">
        <v>315</v>
      </c>
      <c r="W33" s="137" t="s">
        <v>7196</v>
      </c>
      <c r="X33" s="137" t="s">
        <v>315</v>
      </c>
      <c r="Y33" s="137" t="s">
        <v>7196</v>
      </c>
      <c r="Z33" s="137" t="s">
        <v>315</v>
      </c>
      <c r="AA33" s="137" t="s">
        <v>7196</v>
      </c>
      <c r="AB33" s="137" t="s">
        <v>315</v>
      </c>
      <c r="AC33" s="137" t="s">
        <v>7196</v>
      </c>
      <c r="AD33" s="137" t="s">
        <v>315</v>
      </c>
      <c r="AE33" s="137" t="s">
        <v>7196</v>
      </c>
      <c r="AF33" s="137" t="s">
        <v>315</v>
      </c>
      <c r="AG33" s="137" t="s">
        <v>7196</v>
      </c>
      <c r="AH33" s="137" t="s">
        <v>315</v>
      </c>
      <c r="AI33" s="137" t="s">
        <v>7196</v>
      </c>
      <c r="AJ33" s="137" t="s">
        <v>315</v>
      </c>
      <c r="AK33" s="137" t="s">
        <v>7196</v>
      </c>
      <c r="AL33" s="137" t="s">
        <v>315</v>
      </c>
      <c r="AM33" s="137" t="s">
        <v>7196</v>
      </c>
      <c r="AN33" s="137" t="s">
        <v>315</v>
      </c>
      <c r="AO33" s="137" t="s">
        <v>7196</v>
      </c>
      <c r="AP33" s="137" t="s">
        <v>315</v>
      </c>
      <c r="AQ33" s="137" t="s">
        <v>7196</v>
      </c>
      <c r="AR33" s="137" t="s">
        <v>315</v>
      </c>
      <c r="AS33" s="137" t="s">
        <v>7196</v>
      </c>
      <c r="AT33" s="137" t="s">
        <v>315</v>
      </c>
      <c r="AU33" s="137" t="s">
        <v>7196</v>
      </c>
      <c r="AV33" s="137" t="s">
        <v>315</v>
      </c>
      <c r="AW33" s="137" t="s">
        <v>7196</v>
      </c>
      <c r="AX33" s="137" t="s">
        <v>315</v>
      </c>
      <c r="AY33" s="137" t="s">
        <v>7196</v>
      </c>
      <c r="AZ33" s="137" t="s">
        <v>315</v>
      </c>
      <c r="BA33" s="137" t="s">
        <v>7196</v>
      </c>
      <c r="BB33" s="137" t="s">
        <v>315</v>
      </c>
      <c r="BC33" s="137" t="s">
        <v>7196</v>
      </c>
      <c r="BD33" s="137" t="s">
        <v>315</v>
      </c>
      <c r="BE33" s="137" t="s">
        <v>7196</v>
      </c>
      <c r="BF33" s="137" t="s">
        <v>315</v>
      </c>
      <c r="BG33" s="137" t="s">
        <v>7196</v>
      </c>
      <c r="BH33" s="137" t="s">
        <v>315</v>
      </c>
      <c r="BI33" s="137" t="s">
        <v>7196</v>
      </c>
      <c r="BJ33" s="137" t="s">
        <v>315</v>
      </c>
      <c r="BK33" s="137" t="s">
        <v>7196</v>
      </c>
      <c r="BL33" s="137" t="s">
        <v>315</v>
      </c>
      <c r="BM33" s="137" t="s">
        <v>7196</v>
      </c>
      <c r="BN33" s="137" t="s">
        <v>315</v>
      </c>
      <c r="BO33" s="137" t="s">
        <v>7196</v>
      </c>
      <c r="BP33" s="137" t="s">
        <v>315</v>
      </c>
      <c r="BQ33" s="137" t="s">
        <v>7196</v>
      </c>
      <c r="BR33" s="137" t="s">
        <v>315</v>
      </c>
      <c r="BS33" s="137" t="s">
        <v>7196</v>
      </c>
      <c r="BT33" s="137" t="s">
        <v>315</v>
      </c>
      <c r="BU33" s="137" t="s">
        <v>7196</v>
      </c>
      <c r="BV33" s="137" t="s">
        <v>315</v>
      </c>
      <c r="BW33" s="137" t="s">
        <v>7196</v>
      </c>
      <c r="BX33" s="137" t="s">
        <v>315</v>
      </c>
      <c r="BY33" s="137" t="s">
        <v>7196</v>
      </c>
      <c r="BZ33" s="137" t="s">
        <v>315</v>
      </c>
      <c r="CA33" s="137" t="s">
        <v>7196</v>
      </c>
      <c r="CB33" s="137" t="s">
        <v>315</v>
      </c>
    </row>
    <row r="34" spans="2:80" s="138" customFormat="1" ht="12.75">
      <c r="B34" s="242"/>
      <c r="C34" s="150" t="s">
        <v>6911</v>
      </c>
      <c r="D34" s="133">
        <v>900</v>
      </c>
      <c r="E34" s="513" t="str">
        <f t="shared" si="1"/>
        <v>1FE19L170900B</v>
      </c>
      <c r="F34" s="512" t="s">
        <v>3259</v>
      </c>
      <c r="G34" s="115" t="s">
        <v>6836</v>
      </c>
      <c r="H34" s="115"/>
      <c r="I34" s="512" t="s">
        <v>7438</v>
      </c>
      <c r="J34" s="106"/>
      <c r="K34" s="212" t="s">
        <v>7443</v>
      </c>
      <c r="L34" s="139" t="s">
        <v>3263</v>
      </c>
      <c r="M34" s="212" t="s">
        <v>7429</v>
      </c>
      <c r="N34" s="84" t="s">
        <v>3260</v>
      </c>
      <c r="O34" s="111">
        <v>0.79</v>
      </c>
      <c r="P34" s="111"/>
      <c r="Q34" s="137" t="s">
        <v>315</v>
      </c>
      <c r="R34" s="137" t="s">
        <v>315</v>
      </c>
      <c r="S34" s="137" t="s">
        <v>315</v>
      </c>
      <c r="T34" s="137" t="s">
        <v>315</v>
      </c>
      <c r="U34" s="137" t="s">
        <v>315</v>
      </c>
      <c r="V34" s="137" t="s">
        <v>315</v>
      </c>
      <c r="W34" s="137" t="s">
        <v>315</v>
      </c>
      <c r="X34" s="137" t="s">
        <v>315</v>
      </c>
      <c r="Y34" s="137" t="s">
        <v>7196</v>
      </c>
      <c r="Z34" s="137" t="s">
        <v>7196</v>
      </c>
      <c r="AA34" s="137" t="s">
        <v>7196</v>
      </c>
      <c r="AB34" s="137" t="s">
        <v>7196</v>
      </c>
      <c r="AC34" s="137" t="s">
        <v>7196</v>
      </c>
      <c r="AD34" s="137" t="s">
        <v>7196</v>
      </c>
      <c r="AE34" s="137" t="s">
        <v>7196</v>
      </c>
      <c r="AF34" s="137" t="s">
        <v>7196</v>
      </c>
      <c r="AG34" s="137" t="s">
        <v>315</v>
      </c>
      <c r="AH34" s="137" t="s">
        <v>315</v>
      </c>
      <c r="AI34" s="137" t="s">
        <v>315</v>
      </c>
      <c r="AJ34" s="137" t="s">
        <v>315</v>
      </c>
      <c r="AK34" s="137" t="s">
        <v>315</v>
      </c>
      <c r="AL34" s="137" t="s">
        <v>315</v>
      </c>
      <c r="AM34" s="137" t="s">
        <v>315</v>
      </c>
      <c r="AN34" s="137" t="s">
        <v>315</v>
      </c>
      <c r="AO34" s="137" t="s">
        <v>7196</v>
      </c>
      <c r="AP34" s="137" t="s">
        <v>7196</v>
      </c>
      <c r="AQ34" s="137" t="s">
        <v>7196</v>
      </c>
      <c r="AR34" s="137" t="s">
        <v>7196</v>
      </c>
      <c r="AS34" s="137" t="s">
        <v>7196</v>
      </c>
      <c r="AT34" s="137" t="s">
        <v>7196</v>
      </c>
      <c r="AU34" s="137" t="s">
        <v>7196</v>
      </c>
      <c r="AV34" s="137" t="s">
        <v>7196</v>
      </c>
      <c r="AW34" s="137" t="s">
        <v>315</v>
      </c>
      <c r="AX34" s="137" t="s">
        <v>315</v>
      </c>
      <c r="AY34" s="137" t="s">
        <v>315</v>
      </c>
      <c r="AZ34" s="137" t="s">
        <v>315</v>
      </c>
      <c r="BA34" s="137" t="s">
        <v>315</v>
      </c>
      <c r="BB34" s="137" t="s">
        <v>315</v>
      </c>
      <c r="BC34" s="137" t="s">
        <v>315</v>
      </c>
      <c r="BD34" s="137" t="s">
        <v>315</v>
      </c>
      <c r="BE34" s="137" t="s">
        <v>7196</v>
      </c>
      <c r="BF34" s="137" t="s">
        <v>7196</v>
      </c>
      <c r="BG34" s="137" t="s">
        <v>7196</v>
      </c>
      <c r="BH34" s="137" t="s">
        <v>7196</v>
      </c>
      <c r="BI34" s="137" t="s">
        <v>7196</v>
      </c>
      <c r="BJ34" s="137" t="s">
        <v>7196</v>
      </c>
      <c r="BK34" s="137" t="s">
        <v>7196</v>
      </c>
      <c r="BL34" s="137" t="s">
        <v>7196</v>
      </c>
      <c r="BM34" s="137" t="s">
        <v>315</v>
      </c>
      <c r="BN34" s="137" t="s">
        <v>315</v>
      </c>
      <c r="BO34" s="137" t="s">
        <v>315</v>
      </c>
      <c r="BP34" s="137" t="s">
        <v>315</v>
      </c>
      <c r="BQ34" s="137" t="s">
        <v>315</v>
      </c>
      <c r="BR34" s="137" t="s">
        <v>315</v>
      </c>
      <c r="BS34" s="137" t="s">
        <v>315</v>
      </c>
      <c r="BT34" s="137" t="s">
        <v>315</v>
      </c>
      <c r="BU34" s="137" t="s">
        <v>7196</v>
      </c>
      <c r="BV34" s="137" t="s">
        <v>7196</v>
      </c>
      <c r="BW34" s="137" t="s">
        <v>7196</v>
      </c>
      <c r="BX34" s="137" t="s">
        <v>7196</v>
      </c>
      <c r="BY34" s="137" t="s">
        <v>7196</v>
      </c>
      <c r="BZ34" s="137" t="s">
        <v>7196</v>
      </c>
      <c r="CA34" s="137" t="s">
        <v>7196</v>
      </c>
      <c r="CB34" s="137" t="s">
        <v>7196</v>
      </c>
    </row>
    <row r="35" spans="2:80" s="138" customFormat="1" ht="15" customHeight="1">
      <c r="B35" s="318"/>
      <c r="C35" s="150" t="s">
        <v>6911</v>
      </c>
      <c r="D35" s="133">
        <v>901</v>
      </c>
      <c r="E35" s="513" t="str">
        <f t="shared" si="1"/>
        <v>1FE19L1709A0B</v>
      </c>
      <c r="F35" s="512" t="s">
        <v>3261</v>
      </c>
      <c r="G35" s="115" t="s">
        <v>6836</v>
      </c>
      <c r="H35" s="115"/>
      <c r="I35" s="512" t="s">
        <v>7439</v>
      </c>
      <c r="J35" s="106"/>
      <c r="K35" s="212" t="s">
        <v>7441</v>
      </c>
      <c r="L35" s="152" t="s">
        <v>7348</v>
      </c>
      <c r="M35" s="212" t="s">
        <v>7429</v>
      </c>
      <c r="N35" s="84" t="s">
        <v>3053</v>
      </c>
      <c r="O35" s="111">
        <v>0.21</v>
      </c>
      <c r="P35" s="111"/>
      <c r="Q35" s="137" t="s">
        <v>7196</v>
      </c>
      <c r="R35" s="137" t="s">
        <v>7196</v>
      </c>
      <c r="S35" s="137" t="s">
        <v>7196</v>
      </c>
      <c r="T35" s="137" t="s">
        <v>7196</v>
      </c>
      <c r="U35" s="137" t="s">
        <v>7196</v>
      </c>
      <c r="V35" s="137" t="s">
        <v>7196</v>
      </c>
      <c r="W35" s="137" t="s">
        <v>7196</v>
      </c>
      <c r="X35" s="137" t="s">
        <v>7196</v>
      </c>
      <c r="Y35" s="137" t="s">
        <v>315</v>
      </c>
      <c r="Z35" s="137" t="s">
        <v>315</v>
      </c>
      <c r="AA35" s="137" t="s">
        <v>315</v>
      </c>
      <c r="AB35" s="137" t="s">
        <v>315</v>
      </c>
      <c r="AC35" s="137" t="s">
        <v>315</v>
      </c>
      <c r="AD35" s="137" t="s">
        <v>315</v>
      </c>
      <c r="AE35" s="137" t="s">
        <v>315</v>
      </c>
      <c r="AF35" s="137" t="s">
        <v>315</v>
      </c>
      <c r="AG35" s="137" t="s">
        <v>7196</v>
      </c>
      <c r="AH35" s="137" t="s">
        <v>7196</v>
      </c>
      <c r="AI35" s="137" t="s">
        <v>7196</v>
      </c>
      <c r="AJ35" s="137" t="s">
        <v>7196</v>
      </c>
      <c r="AK35" s="137" t="s">
        <v>7196</v>
      </c>
      <c r="AL35" s="137" t="s">
        <v>7196</v>
      </c>
      <c r="AM35" s="137" t="s">
        <v>7196</v>
      </c>
      <c r="AN35" s="137" t="s">
        <v>7196</v>
      </c>
      <c r="AO35" s="137" t="s">
        <v>315</v>
      </c>
      <c r="AP35" s="137" t="s">
        <v>315</v>
      </c>
      <c r="AQ35" s="137" t="s">
        <v>315</v>
      </c>
      <c r="AR35" s="137" t="s">
        <v>315</v>
      </c>
      <c r="AS35" s="137" t="s">
        <v>315</v>
      </c>
      <c r="AT35" s="137" t="s">
        <v>315</v>
      </c>
      <c r="AU35" s="137" t="s">
        <v>315</v>
      </c>
      <c r="AV35" s="137" t="s">
        <v>315</v>
      </c>
      <c r="AW35" s="137" t="s">
        <v>7196</v>
      </c>
      <c r="AX35" s="137" t="s">
        <v>7196</v>
      </c>
      <c r="AY35" s="137" t="s">
        <v>7196</v>
      </c>
      <c r="AZ35" s="137" t="s">
        <v>7196</v>
      </c>
      <c r="BA35" s="137" t="s">
        <v>7196</v>
      </c>
      <c r="BB35" s="137" t="s">
        <v>7196</v>
      </c>
      <c r="BC35" s="137" t="s">
        <v>7196</v>
      </c>
      <c r="BD35" s="137" t="s">
        <v>7196</v>
      </c>
      <c r="BE35" s="137" t="s">
        <v>315</v>
      </c>
      <c r="BF35" s="137" t="s">
        <v>315</v>
      </c>
      <c r="BG35" s="137" t="s">
        <v>315</v>
      </c>
      <c r="BH35" s="137" t="s">
        <v>315</v>
      </c>
      <c r="BI35" s="137" t="s">
        <v>315</v>
      </c>
      <c r="BJ35" s="137" t="s">
        <v>315</v>
      </c>
      <c r="BK35" s="137" t="s">
        <v>315</v>
      </c>
      <c r="BL35" s="137" t="s">
        <v>315</v>
      </c>
      <c r="BM35" s="137" t="s">
        <v>7196</v>
      </c>
      <c r="BN35" s="137" t="s">
        <v>7196</v>
      </c>
      <c r="BO35" s="137" t="s">
        <v>7196</v>
      </c>
      <c r="BP35" s="137" t="s">
        <v>7196</v>
      </c>
      <c r="BQ35" s="137" t="s">
        <v>7196</v>
      </c>
      <c r="BR35" s="137" t="s">
        <v>7196</v>
      </c>
      <c r="BS35" s="137" t="s">
        <v>7196</v>
      </c>
      <c r="BT35" s="137" t="s">
        <v>7196</v>
      </c>
      <c r="BU35" s="137" t="s">
        <v>315</v>
      </c>
      <c r="BV35" s="137" t="s">
        <v>315</v>
      </c>
      <c r="BW35" s="137" t="s">
        <v>315</v>
      </c>
      <c r="BX35" s="137" t="s">
        <v>315</v>
      </c>
      <c r="BY35" s="137" t="s">
        <v>315</v>
      </c>
      <c r="BZ35" s="137" t="s">
        <v>315</v>
      </c>
      <c r="CA35" s="137" t="s">
        <v>315</v>
      </c>
      <c r="CB35" s="137" t="s">
        <v>315</v>
      </c>
    </row>
    <row r="36" spans="2:80">
      <c r="B36" s="223" t="s">
        <v>7843</v>
      </c>
      <c r="C36" s="150" t="s">
        <v>6911</v>
      </c>
      <c r="D36" s="150">
        <v>1000</v>
      </c>
      <c r="E36" s="511" t="str">
        <f t="shared" si="1"/>
        <v>1FE19L1797G0H</v>
      </c>
      <c r="F36" s="512" t="s">
        <v>3273</v>
      </c>
      <c r="G36" s="217" t="s">
        <v>7249</v>
      </c>
      <c r="H36" s="115"/>
      <c r="I36" s="512" t="s">
        <v>7440</v>
      </c>
      <c r="J36" s="106"/>
      <c r="K36" s="430"/>
      <c r="L36" s="432"/>
      <c r="M36" s="430"/>
      <c r="N36" s="183" t="s">
        <v>7918</v>
      </c>
      <c r="O36" s="185">
        <f>76%+22%</f>
        <v>0.98</v>
      </c>
      <c r="P36" s="111"/>
      <c r="Q36" s="137" t="s">
        <v>315</v>
      </c>
      <c r="R36" s="137" t="s">
        <v>315</v>
      </c>
      <c r="S36" s="137" t="s">
        <v>315</v>
      </c>
      <c r="T36" s="137" t="s">
        <v>315</v>
      </c>
      <c r="U36" s="137" t="s">
        <v>315</v>
      </c>
      <c r="V36" s="137" t="s">
        <v>315</v>
      </c>
      <c r="W36" s="137" t="s">
        <v>315</v>
      </c>
      <c r="X36" s="137" t="s">
        <v>315</v>
      </c>
      <c r="Y36" s="137" t="s">
        <v>315</v>
      </c>
      <c r="Z36" s="137" t="s">
        <v>315</v>
      </c>
      <c r="AA36" s="137" t="s">
        <v>315</v>
      </c>
      <c r="AB36" s="137" t="s">
        <v>315</v>
      </c>
      <c r="AC36" s="137" t="s">
        <v>315</v>
      </c>
      <c r="AD36" s="137" t="s">
        <v>315</v>
      </c>
      <c r="AE36" s="137" t="s">
        <v>315</v>
      </c>
      <c r="AF36" s="137" t="s">
        <v>315</v>
      </c>
      <c r="AG36" s="137" t="s">
        <v>315</v>
      </c>
      <c r="AH36" s="137" t="s">
        <v>315</v>
      </c>
      <c r="AI36" s="137" t="s">
        <v>315</v>
      </c>
      <c r="AJ36" s="137" t="s">
        <v>315</v>
      </c>
      <c r="AK36" s="137" t="s">
        <v>315</v>
      </c>
      <c r="AL36" s="137" t="s">
        <v>315</v>
      </c>
      <c r="AM36" s="137" t="s">
        <v>315</v>
      </c>
      <c r="AN36" s="137" t="s">
        <v>315</v>
      </c>
      <c r="AO36" s="137" t="s">
        <v>315</v>
      </c>
      <c r="AP36" s="137" t="s">
        <v>315</v>
      </c>
      <c r="AQ36" s="137" t="s">
        <v>315</v>
      </c>
      <c r="AR36" s="137" t="s">
        <v>315</v>
      </c>
      <c r="AS36" s="137" t="s">
        <v>315</v>
      </c>
      <c r="AT36" s="137" t="s">
        <v>315</v>
      </c>
      <c r="AU36" s="137" t="s">
        <v>315</v>
      </c>
      <c r="AV36" s="137" t="s">
        <v>315</v>
      </c>
      <c r="AW36" s="137" t="s">
        <v>315</v>
      </c>
      <c r="AX36" s="137" t="s">
        <v>315</v>
      </c>
      <c r="AY36" s="137" t="s">
        <v>315</v>
      </c>
      <c r="AZ36" s="137" t="s">
        <v>315</v>
      </c>
      <c r="BA36" s="137" t="s">
        <v>315</v>
      </c>
      <c r="BB36" s="137" t="s">
        <v>315</v>
      </c>
      <c r="BC36" s="137" t="s">
        <v>315</v>
      </c>
      <c r="BD36" s="137" t="s">
        <v>315</v>
      </c>
      <c r="BE36" s="137" t="s">
        <v>315</v>
      </c>
      <c r="BF36" s="137" t="s">
        <v>315</v>
      </c>
      <c r="BG36" s="137" t="s">
        <v>315</v>
      </c>
      <c r="BH36" s="137" t="s">
        <v>315</v>
      </c>
      <c r="BI36" s="137" t="s">
        <v>315</v>
      </c>
      <c r="BJ36" s="137" t="s">
        <v>315</v>
      </c>
      <c r="BK36" s="137" t="s">
        <v>315</v>
      </c>
      <c r="BL36" s="137" t="s">
        <v>315</v>
      </c>
      <c r="BM36" s="137" t="s">
        <v>315</v>
      </c>
      <c r="BN36" s="137" t="s">
        <v>315</v>
      </c>
      <c r="BO36" s="137" t="s">
        <v>315</v>
      </c>
      <c r="BP36" s="137" t="s">
        <v>315</v>
      </c>
      <c r="BQ36" s="137" t="s">
        <v>315</v>
      </c>
      <c r="BR36" s="137" t="s">
        <v>315</v>
      </c>
      <c r="BS36" s="137" t="s">
        <v>315</v>
      </c>
      <c r="BT36" s="137" t="s">
        <v>315</v>
      </c>
      <c r="BU36" s="137" t="s">
        <v>315</v>
      </c>
      <c r="BV36" s="137" t="s">
        <v>315</v>
      </c>
      <c r="BW36" s="137" t="s">
        <v>315</v>
      </c>
      <c r="BX36" s="137" t="s">
        <v>315</v>
      </c>
      <c r="BY36" s="137" t="s">
        <v>315</v>
      </c>
      <c r="BZ36" s="137" t="s">
        <v>315</v>
      </c>
      <c r="CA36" s="137" t="s">
        <v>315</v>
      </c>
      <c r="CB36" s="137" t="s">
        <v>315</v>
      </c>
    </row>
    <row r="37" spans="2:80">
      <c r="B37" s="224" t="s">
        <v>7839</v>
      </c>
      <c r="C37" s="150" t="s">
        <v>6911</v>
      </c>
      <c r="D37" s="150">
        <v>1000</v>
      </c>
      <c r="E37" s="511" t="str">
        <f t="shared" si="1"/>
        <v>1FE19L1797H0H</v>
      </c>
      <c r="F37" s="512" t="s">
        <v>3274</v>
      </c>
      <c r="G37" s="217" t="s">
        <v>7249</v>
      </c>
      <c r="H37" s="115"/>
      <c r="I37" s="512" t="s">
        <v>7440</v>
      </c>
      <c r="J37" s="106"/>
      <c r="K37" s="431"/>
      <c r="L37" s="433"/>
      <c r="M37" s="431"/>
      <c r="N37" s="84" t="s">
        <v>3275</v>
      </c>
      <c r="O37" s="111">
        <v>0.02</v>
      </c>
      <c r="P37" s="111"/>
      <c r="Q37" s="137" t="s">
        <v>315</v>
      </c>
      <c r="R37" s="137" t="s">
        <v>315</v>
      </c>
      <c r="S37" s="137" t="s">
        <v>315</v>
      </c>
      <c r="T37" s="137" t="s">
        <v>315</v>
      </c>
      <c r="U37" s="137" t="s">
        <v>315</v>
      </c>
      <c r="V37" s="137" t="s">
        <v>315</v>
      </c>
      <c r="W37" s="137" t="s">
        <v>315</v>
      </c>
      <c r="X37" s="137" t="s">
        <v>315</v>
      </c>
      <c r="Y37" s="137" t="s">
        <v>315</v>
      </c>
      <c r="Z37" s="137" t="s">
        <v>315</v>
      </c>
      <c r="AA37" s="137" t="s">
        <v>315</v>
      </c>
      <c r="AB37" s="137" t="s">
        <v>315</v>
      </c>
      <c r="AC37" s="137" t="s">
        <v>315</v>
      </c>
      <c r="AD37" s="137" t="s">
        <v>315</v>
      </c>
      <c r="AE37" s="137" t="s">
        <v>315</v>
      </c>
      <c r="AF37" s="137" t="s">
        <v>315</v>
      </c>
      <c r="AG37" s="137" t="s">
        <v>315</v>
      </c>
      <c r="AH37" s="137" t="s">
        <v>315</v>
      </c>
      <c r="AI37" s="137" t="s">
        <v>315</v>
      </c>
      <c r="AJ37" s="137" t="s">
        <v>315</v>
      </c>
      <c r="AK37" s="137" t="s">
        <v>315</v>
      </c>
      <c r="AL37" s="137" t="s">
        <v>315</v>
      </c>
      <c r="AM37" s="137" t="s">
        <v>315</v>
      </c>
      <c r="AN37" s="137" t="s">
        <v>315</v>
      </c>
      <c r="AO37" s="137" t="s">
        <v>315</v>
      </c>
      <c r="AP37" s="137" t="s">
        <v>315</v>
      </c>
      <c r="AQ37" s="137" t="s">
        <v>315</v>
      </c>
      <c r="AR37" s="137" t="s">
        <v>315</v>
      </c>
      <c r="AS37" s="137" t="s">
        <v>315</v>
      </c>
      <c r="AT37" s="137" t="s">
        <v>315</v>
      </c>
      <c r="AU37" s="137" t="s">
        <v>315</v>
      </c>
      <c r="AV37" s="137" t="s">
        <v>315</v>
      </c>
      <c r="AW37" s="137" t="s">
        <v>315</v>
      </c>
      <c r="AX37" s="137" t="s">
        <v>315</v>
      </c>
      <c r="AY37" s="137" t="s">
        <v>315</v>
      </c>
      <c r="AZ37" s="137" t="s">
        <v>315</v>
      </c>
      <c r="BA37" s="137" t="s">
        <v>315</v>
      </c>
      <c r="BB37" s="137" t="s">
        <v>315</v>
      </c>
      <c r="BC37" s="137" t="s">
        <v>315</v>
      </c>
      <c r="BD37" s="137" t="s">
        <v>315</v>
      </c>
      <c r="BE37" s="137" t="s">
        <v>315</v>
      </c>
      <c r="BF37" s="137" t="s">
        <v>315</v>
      </c>
      <c r="BG37" s="137" t="s">
        <v>315</v>
      </c>
      <c r="BH37" s="137" t="s">
        <v>315</v>
      </c>
      <c r="BI37" s="137" t="s">
        <v>315</v>
      </c>
      <c r="BJ37" s="137" t="s">
        <v>315</v>
      </c>
      <c r="BK37" s="137" t="s">
        <v>315</v>
      </c>
      <c r="BL37" s="137" t="s">
        <v>315</v>
      </c>
      <c r="BM37" s="137" t="s">
        <v>315</v>
      </c>
      <c r="BN37" s="137" t="s">
        <v>315</v>
      </c>
      <c r="BO37" s="137" t="s">
        <v>315</v>
      </c>
      <c r="BP37" s="137" t="s">
        <v>315</v>
      </c>
      <c r="BQ37" s="137" t="s">
        <v>315</v>
      </c>
      <c r="BR37" s="137" t="s">
        <v>315</v>
      </c>
      <c r="BS37" s="137" t="s">
        <v>315</v>
      </c>
      <c r="BT37" s="137" t="s">
        <v>315</v>
      </c>
      <c r="BU37" s="137" t="s">
        <v>315</v>
      </c>
      <c r="BV37" s="137" t="s">
        <v>315</v>
      </c>
      <c r="BW37" s="137" t="s">
        <v>315</v>
      </c>
      <c r="BX37" s="137" t="s">
        <v>315</v>
      </c>
      <c r="BY37" s="137" t="s">
        <v>315</v>
      </c>
      <c r="BZ37" s="137" t="s">
        <v>315</v>
      </c>
      <c r="CA37" s="137" t="s">
        <v>315</v>
      </c>
      <c r="CB37" s="137" t="s">
        <v>315</v>
      </c>
    </row>
  </sheetData>
  <mergeCells count="24">
    <mergeCell ref="K13:K15"/>
    <mergeCell ref="L13:L15"/>
    <mergeCell ref="M13:M15"/>
    <mergeCell ref="K24:K27"/>
    <mergeCell ref="L24:L27"/>
    <mergeCell ref="M24:M27"/>
    <mergeCell ref="K16:K17"/>
    <mergeCell ref="K18:K19"/>
    <mergeCell ref="K20:K21"/>
    <mergeCell ref="K22:K23"/>
    <mergeCell ref="L16:L17"/>
    <mergeCell ref="L20:L21"/>
    <mergeCell ref="L22:L23"/>
    <mergeCell ref="L18:L19"/>
    <mergeCell ref="M16:M17"/>
    <mergeCell ref="M18:M19"/>
    <mergeCell ref="K36:K37"/>
    <mergeCell ref="L36:L37"/>
    <mergeCell ref="M36:M37"/>
    <mergeCell ref="M20:M21"/>
    <mergeCell ref="M22:M23"/>
    <mergeCell ref="K28:K29"/>
    <mergeCell ref="L28:L29"/>
    <mergeCell ref="M28:M29"/>
  </mergeCell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S22"/>
  <sheetViews>
    <sheetView zoomScale="70" zoomScaleNormal="70" workbookViewId="0">
      <selection activeCell="T8" sqref="T8"/>
    </sheetView>
  </sheetViews>
  <sheetFormatPr baseColWidth="10" defaultColWidth="14.5703125" defaultRowHeight="15" outlineLevelCol="1"/>
  <cols>
    <col min="1" max="1" width="9.140625" style="52" customWidth="1"/>
    <col min="2" max="2" width="14.85546875" style="52" customWidth="1"/>
    <col min="3" max="3" width="10.7109375" style="52" customWidth="1"/>
    <col min="4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7.140625" style="52" customWidth="1"/>
    <col min="11" max="11" width="36.140625" style="52" hidden="1" customWidth="1" outlineLevel="1"/>
    <col min="12" max="12" width="27.42578125" style="52" hidden="1" customWidth="1" outlineLevel="1"/>
    <col min="13" max="13" width="30.28515625" style="52" hidden="1" customWidth="1" outlineLevel="1"/>
    <col min="14" max="14" width="21.85546875" style="52" customWidth="1" collapsed="1"/>
    <col min="15" max="15" width="9" style="52" customWidth="1"/>
    <col min="16" max="16" width="8" style="52" customWidth="1"/>
    <col min="17" max="17" width="3.85546875" style="117" customWidth="1"/>
    <col min="18" max="19" width="3.85546875" style="52" customWidth="1"/>
    <col min="20" max="81" width="9.140625" style="52" customWidth="1"/>
    <col min="82" max="82" width="14.5703125" style="52"/>
    <col min="83" max="83" width="9.140625" style="52" customWidth="1"/>
    <col min="84" max="84" width="14.5703125" style="52" customWidth="1"/>
    <col min="85" max="85" width="10.7109375" style="52" customWidth="1"/>
    <col min="86" max="86" width="25" style="52" customWidth="1"/>
    <col min="87" max="88" width="10.5703125" style="52" customWidth="1"/>
    <col min="89" max="90" width="15.7109375" style="52" customWidth="1"/>
    <col min="91" max="91" width="9.140625" style="52" customWidth="1"/>
    <col min="92" max="95" width="4.7109375" style="52" customWidth="1"/>
    <col min="96" max="337" width="9.140625" style="52" customWidth="1"/>
    <col min="338" max="338" width="14.5703125" style="52"/>
    <col min="339" max="339" width="9.140625" style="52" customWidth="1"/>
    <col min="340" max="340" width="14.5703125" style="52" customWidth="1"/>
    <col min="341" max="341" width="10.7109375" style="52" customWidth="1"/>
    <col min="342" max="342" width="25" style="52" customWidth="1"/>
    <col min="343" max="344" width="10.5703125" style="52" customWidth="1"/>
    <col min="345" max="346" width="15.7109375" style="52" customWidth="1"/>
    <col min="347" max="347" width="9.140625" style="52" customWidth="1"/>
    <col min="348" max="351" width="4.7109375" style="52" customWidth="1"/>
    <col min="352" max="593" width="9.140625" style="52" customWidth="1"/>
    <col min="594" max="594" width="14.5703125" style="52"/>
    <col min="595" max="595" width="9.140625" style="52" customWidth="1"/>
    <col min="596" max="596" width="14.5703125" style="52" customWidth="1"/>
    <col min="597" max="597" width="10.7109375" style="52" customWidth="1"/>
    <col min="598" max="598" width="25" style="52" customWidth="1"/>
    <col min="599" max="600" width="10.5703125" style="52" customWidth="1"/>
    <col min="601" max="602" width="15.7109375" style="52" customWidth="1"/>
    <col min="603" max="603" width="9.140625" style="52" customWidth="1"/>
    <col min="604" max="607" width="4.7109375" style="52" customWidth="1"/>
    <col min="608" max="849" width="9.140625" style="52" customWidth="1"/>
    <col min="850" max="850" width="14.5703125" style="52"/>
    <col min="851" max="851" width="9.140625" style="52" customWidth="1"/>
    <col min="852" max="852" width="14.5703125" style="52" customWidth="1"/>
    <col min="853" max="853" width="10.7109375" style="52" customWidth="1"/>
    <col min="854" max="854" width="25" style="52" customWidth="1"/>
    <col min="855" max="856" width="10.5703125" style="52" customWidth="1"/>
    <col min="857" max="858" width="15.7109375" style="52" customWidth="1"/>
    <col min="859" max="859" width="9.140625" style="52" customWidth="1"/>
    <col min="860" max="863" width="4.7109375" style="52" customWidth="1"/>
    <col min="864" max="1105" width="9.140625" style="52" customWidth="1"/>
    <col min="1106" max="1106" width="14.5703125" style="52"/>
    <col min="1107" max="1107" width="9.140625" style="52" customWidth="1"/>
    <col min="1108" max="1108" width="14.5703125" style="52" customWidth="1"/>
    <col min="1109" max="1109" width="10.7109375" style="52" customWidth="1"/>
    <col min="1110" max="1110" width="25" style="52" customWidth="1"/>
    <col min="1111" max="1112" width="10.5703125" style="52" customWidth="1"/>
    <col min="1113" max="1114" width="15.7109375" style="52" customWidth="1"/>
    <col min="1115" max="1115" width="9.140625" style="52" customWidth="1"/>
    <col min="1116" max="1119" width="4.7109375" style="52" customWidth="1"/>
    <col min="1120" max="1361" width="9.140625" style="52" customWidth="1"/>
    <col min="1362" max="1362" width="14.5703125" style="52"/>
    <col min="1363" max="1363" width="9.140625" style="52" customWidth="1"/>
    <col min="1364" max="1364" width="14.5703125" style="52" customWidth="1"/>
    <col min="1365" max="1365" width="10.7109375" style="52" customWidth="1"/>
    <col min="1366" max="1366" width="25" style="52" customWidth="1"/>
    <col min="1367" max="1368" width="10.5703125" style="52" customWidth="1"/>
    <col min="1369" max="1370" width="15.7109375" style="52" customWidth="1"/>
    <col min="1371" max="1371" width="9.140625" style="52" customWidth="1"/>
    <col min="1372" max="1375" width="4.7109375" style="52" customWidth="1"/>
    <col min="1376" max="1617" width="9.140625" style="52" customWidth="1"/>
    <col min="1618" max="1618" width="14.5703125" style="52"/>
    <col min="1619" max="1619" width="9.140625" style="52" customWidth="1"/>
    <col min="1620" max="1620" width="14.5703125" style="52" customWidth="1"/>
    <col min="1621" max="1621" width="10.7109375" style="52" customWidth="1"/>
    <col min="1622" max="1622" width="25" style="52" customWidth="1"/>
    <col min="1623" max="1624" width="10.5703125" style="52" customWidth="1"/>
    <col min="1625" max="1626" width="15.7109375" style="52" customWidth="1"/>
    <col min="1627" max="1627" width="9.140625" style="52" customWidth="1"/>
    <col min="1628" max="1631" width="4.7109375" style="52" customWidth="1"/>
    <col min="1632" max="1873" width="9.140625" style="52" customWidth="1"/>
    <col min="1874" max="1874" width="14.5703125" style="52"/>
    <col min="1875" max="1875" width="9.140625" style="52" customWidth="1"/>
    <col min="1876" max="1876" width="14.5703125" style="52" customWidth="1"/>
    <col min="1877" max="1877" width="10.7109375" style="52" customWidth="1"/>
    <col min="1878" max="1878" width="25" style="52" customWidth="1"/>
    <col min="1879" max="1880" width="10.5703125" style="52" customWidth="1"/>
    <col min="1881" max="1882" width="15.7109375" style="52" customWidth="1"/>
    <col min="1883" max="1883" width="9.140625" style="52" customWidth="1"/>
    <col min="1884" max="1887" width="4.7109375" style="52" customWidth="1"/>
    <col min="1888" max="2129" width="9.140625" style="52" customWidth="1"/>
    <col min="2130" max="2130" width="14.5703125" style="52"/>
    <col min="2131" max="2131" width="9.140625" style="52" customWidth="1"/>
    <col min="2132" max="2132" width="14.5703125" style="52" customWidth="1"/>
    <col min="2133" max="2133" width="10.7109375" style="52" customWidth="1"/>
    <col min="2134" max="2134" width="25" style="52" customWidth="1"/>
    <col min="2135" max="2136" width="10.5703125" style="52" customWidth="1"/>
    <col min="2137" max="2138" width="15.7109375" style="52" customWidth="1"/>
    <col min="2139" max="2139" width="9.140625" style="52" customWidth="1"/>
    <col min="2140" max="2143" width="4.7109375" style="52" customWidth="1"/>
    <col min="2144" max="2385" width="9.140625" style="52" customWidth="1"/>
    <col min="2386" max="2386" width="14.5703125" style="52"/>
    <col min="2387" max="2387" width="9.140625" style="52" customWidth="1"/>
    <col min="2388" max="2388" width="14.5703125" style="52" customWidth="1"/>
    <col min="2389" max="2389" width="10.7109375" style="52" customWidth="1"/>
    <col min="2390" max="2390" width="25" style="52" customWidth="1"/>
    <col min="2391" max="2392" width="10.5703125" style="52" customWidth="1"/>
    <col min="2393" max="2394" width="15.7109375" style="52" customWidth="1"/>
    <col min="2395" max="2395" width="9.140625" style="52" customWidth="1"/>
    <col min="2396" max="2399" width="4.7109375" style="52" customWidth="1"/>
    <col min="2400" max="2641" width="9.140625" style="52" customWidth="1"/>
    <col min="2642" max="2642" width="14.5703125" style="52"/>
    <col min="2643" max="2643" width="9.140625" style="52" customWidth="1"/>
    <col min="2644" max="2644" width="14.5703125" style="52" customWidth="1"/>
    <col min="2645" max="2645" width="10.7109375" style="52" customWidth="1"/>
    <col min="2646" max="2646" width="25" style="52" customWidth="1"/>
    <col min="2647" max="2648" width="10.5703125" style="52" customWidth="1"/>
    <col min="2649" max="2650" width="15.7109375" style="52" customWidth="1"/>
    <col min="2651" max="2651" width="9.140625" style="52" customWidth="1"/>
    <col min="2652" max="2655" width="4.7109375" style="52" customWidth="1"/>
    <col min="2656" max="2897" width="9.140625" style="52" customWidth="1"/>
    <col min="2898" max="2898" width="14.5703125" style="52"/>
    <col min="2899" max="2899" width="9.140625" style="52" customWidth="1"/>
    <col min="2900" max="2900" width="14.5703125" style="52" customWidth="1"/>
    <col min="2901" max="2901" width="10.7109375" style="52" customWidth="1"/>
    <col min="2902" max="2902" width="25" style="52" customWidth="1"/>
    <col min="2903" max="2904" width="10.5703125" style="52" customWidth="1"/>
    <col min="2905" max="2906" width="15.7109375" style="52" customWidth="1"/>
    <col min="2907" max="2907" width="9.140625" style="52" customWidth="1"/>
    <col min="2908" max="2911" width="4.7109375" style="52" customWidth="1"/>
    <col min="2912" max="3153" width="9.140625" style="52" customWidth="1"/>
    <col min="3154" max="3154" width="14.5703125" style="52"/>
    <col min="3155" max="3155" width="9.140625" style="52" customWidth="1"/>
    <col min="3156" max="3156" width="14.5703125" style="52" customWidth="1"/>
    <col min="3157" max="3157" width="10.7109375" style="52" customWidth="1"/>
    <col min="3158" max="3158" width="25" style="52" customWidth="1"/>
    <col min="3159" max="3160" width="10.5703125" style="52" customWidth="1"/>
    <col min="3161" max="3162" width="15.7109375" style="52" customWidth="1"/>
    <col min="3163" max="3163" width="9.140625" style="52" customWidth="1"/>
    <col min="3164" max="3167" width="4.7109375" style="52" customWidth="1"/>
    <col min="3168" max="3409" width="9.140625" style="52" customWidth="1"/>
    <col min="3410" max="3410" width="14.5703125" style="52"/>
    <col min="3411" max="3411" width="9.140625" style="52" customWidth="1"/>
    <col min="3412" max="3412" width="14.5703125" style="52" customWidth="1"/>
    <col min="3413" max="3413" width="10.7109375" style="52" customWidth="1"/>
    <col min="3414" max="3414" width="25" style="52" customWidth="1"/>
    <col min="3415" max="3416" width="10.5703125" style="52" customWidth="1"/>
    <col min="3417" max="3418" width="15.7109375" style="52" customWidth="1"/>
    <col min="3419" max="3419" width="9.140625" style="52" customWidth="1"/>
    <col min="3420" max="3423" width="4.7109375" style="52" customWidth="1"/>
    <col min="3424" max="3665" width="9.140625" style="52" customWidth="1"/>
    <col min="3666" max="3666" width="14.5703125" style="52"/>
    <col min="3667" max="3667" width="9.140625" style="52" customWidth="1"/>
    <col min="3668" max="3668" width="14.5703125" style="52" customWidth="1"/>
    <col min="3669" max="3669" width="10.7109375" style="52" customWidth="1"/>
    <col min="3670" max="3670" width="25" style="52" customWidth="1"/>
    <col min="3671" max="3672" width="10.5703125" style="52" customWidth="1"/>
    <col min="3673" max="3674" width="15.7109375" style="52" customWidth="1"/>
    <col min="3675" max="3675" width="9.140625" style="52" customWidth="1"/>
    <col min="3676" max="3679" width="4.7109375" style="52" customWidth="1"/>
    <col min="3680" max="3921" width="9.140625" style="52" customWidth="1"/>
    <col min="3922" max="3922" width="14.5703125" style="52"/>
    <col min="3923" max="3923" width="9.140625" style="52" customWidth="1"/>
    <col min="3924" max="3924" width="14.5703125" style="52" customWidth="1"/>
    <col min="3925" max="3925" width="10.7109375" style="52" customWidth="1"/>
    <col min="3926" max="3926" width="25" style="52" customWidth="1"/>
    <col min="3927" max="3928" width="10.5703125" style="52" customWidth="1"/>
    <col min="3929" max="3930" width="15.7109375" style="52" customWidth="1"/>
    <col min="3931" max="3931" width="9.140625" style="52" customWidth="1"/>
    <col min="3932" max="3935" width="4.7109375" style="52" customWidth="1"/>
    <col min="3936" max="4177" width="9.140625" style="52" customWidth="1"/>
    <col min="4178" max="4178" width="14.5703125" style="52"/>
    <col min="4179" max="4179" width="9.140625" style="52" customWidth="1"/>
    <col min="4180" max="4180" width="14.5703125" style="52" customWidth="1"/>
    <col min="4181" max="4181" width="10.7109375" style="52" customWidth="1"/>
    <col min="4182" max="4182" width="25" style="52" customWidth="1"/>
    <col min="4183" max="4184" width="10.5703125" style="52" customWidth="1"/>
    <col min="4185" max="4186" width="15.7109375" style="52" customWidth="1"/>
    <col min="4187" max="4187" width="9.140625" style="52" customWidth="1"/>
    <col min="4188" max="4191" width="4.7109375" style="52" customWidth="1"/>
    <col min="4192" max="4433" width="9.140625" style="52" customWidth="1"/>
    <col min="4434" max="4434" width="14.5703125" style="52"/>
    <col min="4435" max="4435" width="9.140625" style="52" customWidth="1"/>
    <col min="4436" max="4436" width="14.5703125" style="52" customWidth="1"/>
    <col min="4437" max="4437" width="10.7109375" style="52" customWidth="1"/>
    <col min="4438" max="4438" width="25" style="52" customWidth="1"/>
    <col min="4439" max="4440" width="10.5703125" style="52" customWidth="1"/>
    <col min="4441" max="4442" width="15.7109375" style="52" customWidth="1"/>
    <col min="4443" max="4443" width="9.140625" style="52" customWidth="1"/>
    <col min="4444" max="4447" width="4.7109375" style="52" customWidth="1"/>
    <col min="4448" max="4689" width="9.140625" style="52" customWidth="1"/>
    <col min="4690" max="4690" width="14.5703125" style="52"/>
    <col min="4691" max="4691" width="9.140625" style="52" customWidth="1"/>
    <col min="4692" max="4692" width="14.5703125" style="52" customWidth="1"/>
    <col min="4693" max="4693" width="10.7109375" style="52" customWidth="1"/>
    <col min="4694" max="4694" width="25" style="52" customWidth="1"/>
    <col min="4695" max="4696" width="10.5703125" style="52" customWidth="1"/>
    <col min="4697" max="4698" width="15.7109375" style="52" customWidth="1"/>
    <col min="4699" max="4699" width="9.140625" style="52" customWidth="1"/>
    <col min="4700" max="4703" width="4.7109375" style="52" customWidth="1"/>
    <col min="4704" max="4945" width="9.140625" style="52" customWidth="1"/>
    <col min="4946" max="4946" width="14.5703125" style="52"/>
    <col min="4947" max="4947" width="9.140625" style="52" customWidth="1"/>
    <col min="4948" max="4948" width="14.5703125" style="52" customWidth="1"/>
    <col min="4949" max="4949" width="10.7109375" style="52" customWidth="1"/>
    <col min="4950" max="4950" width="25" style="52" customWidth="1"/>
    <col min="4951" max="4952" width="10.5703125" style="52" customWidth="1"/>
    <col min="4953" max="4954" width="15.7109375" style="52" customWidth="1"/>
    <col min="4955" max="4955" width="9.140625" style="52" customWidth="1"/>
    <col min="4956" max="4959" width="4.7109375" style="52" customWidth="1"/>
    <col min="4960" max="5201" width="9.140625" style="52" customWidth="1"/>
    <col min="5202" max="5202" width="14.5703125" style="52"/>
    <col min="5203" max="5203" width="9.140625" style="52" customWidth="1"/>
    <col min="5204" max="5204" width="14.5703125" style="52" customWidth="1"/>
    <col min="5205" max="5205" width="10.7109375" style="52" customWidth="1"/>
    <col min="5206" max="5206" width="25" style="52" customWidth="1"/>
    <col min="5207" max="5208" width="10.5703125" style="52" customWidth="1"/>
    <col min="5209" max="5210" width="15.7109375" style="52" customWidth="1"/>
    <col min="5211" max="5211" width="9.140625" style="52" customWidth="1"/>
    <col min="5212" max="5215" width="4.7109375" style="52" customWidth="1"/>
    <col min="5216" max="5457" width="9.140625" style="52" customWidth="1"/>
    <col min="5458" max="5458" width="14.5703125" style="52"/>
    <col min="5459" max="5459" width="9.140625" style="52" customWidth="1"/>
    <col min="5460" max="5460" width="14.5703125" style="52" customWidth="1"/>
    <col min="5461" max="5461" width="10.7109375" style="52" customWidth="1"/>
    <col min="5462" max="5462" width="25" style="52" customWidth="1"/>
    <col min="5463" max="5464" width="10.5703125" style="52" customWidth="1"/>
    <col min="5465" max="5466" width="15.7109375" style="52" customWidth="1"/>
    <col min="5467" max="5467" width="9.140625" style="52" customWidth="1"/>
    <col min="5468" max="5471" width="4.7109375" style="52" customWidth="1"/>
    <col min="5472" max="5713" width="9.140625" style="52" customWidth="1"/>
    <col min="5714" max="5714" width="14.5703125" style="52"/>
    <col min="5715" max="5715" width="9.140625" style="52" customWidth="1"/>
    <col min="5716" max="5716" width="14.5703125" style="52" customWidth="1"/>
    <col min="5717" max="5717" width="10.7109375" style="52" customWidth="1"/>
    <col min="5718" max="5718" width="25" style="52" customWidth="1"/>
    <col min="5719" max="5720" width="10.5703125" style="52" customWidth="1"/>
    <col min="5721" max="5722" width="15.7109375" style="52" customWidth="1"/>
    <col min="5723" max="5723" width="9.140625" style="52" customWidth="1"/>
    <col min="5724" max="5727" width="4.7109375" style="52" customWidth="1"/>
    <col min="5728" max="5969" width="9.140625" style="52" customWidth="1"/>
    <col min="5970" max="5970" width="14.5703125" style="52"/>
    <col min="5971" max="5971" width="9.140625" style="52" customWidth="1"/>
    <col min="5972" max="5972" width="14.5703125" style="52" customWidth="1"/>
    <col min="5973" max="5973" width="10.7109375" style="52" customWidth="1"/>
    <col min="5974" max="5974" width="25" style="52" customWidth="1"/>
    <col min="5975" max="5976" width="10.5703125" style="52" customWidth="1"/>
    <col min="5977" max="5978" width="15.7109375" style="52" customWidth="1"/>
    <col min="5979" max="5979" width="9.140625" style="52" customWidth="1"/>
    <col min="5980" max="5983" width="4.7109375" style="52" customWidth="1"/>
    <col min="5984" max="6225" width="9.140625" style="52" customWidth="1"/>
    <col min="6226" max="6226" width="14.5703125" style="52"/>
    <col min="6227" max="6227" width="9.140625" style="52" customWidth="1"/>
    <col min="6228" max="6228" width="14.5703125" style="52" customWidth="1"/>
    <col min="6229" max="6229" width="10.7109375" style="52" customWidth="1"/>
    <col min="6230" max="6230" width="25" style="52" customWidth="1"/>
    <col min="6231" max="6232" width="10.5703125" style="52" customWidth="1"/>
    <col min="6233" max="6234" width="15.7109375" style="52" customWidth="1"/>
    <col min="6235" max="6235" width="9.140625" style="52" customWidth="1"/>
    <col min="6236" max="6239" width="4.7109375" style="52" customWidth="1"/>
    <col min="6240" max="6481" width="9.140625" style="52" customWidth="1"/>
    <col min="6482" max="6482" width="14.5703125" style="52"/>
    <col min="6483" max="6483" width="9.140625" style="52" customWidth="1"/>
    <col min="6484" max="6484" width="14.5703125" style="52" customWidth="1"/>
    <col min="6485" max="6485" width="10.7109375" style="52" customWidth="1"/>
    <col min="6486" max="6486" width="25" style="52" customWidth="1"/>
    <col min="6487" max="6488" width="10.5703125" style="52" customWidth="1"/>
    <col min="6489" max="6490" width="15.7109375" style="52" customWidth="1"/>
    <col min="6491" max="6491" width="9.140625" style="52" customWidth="1"/>
    <col min="6492" max="6495" width="4.7109375" style="52" customWidth="1"/>
    <col min="6496" max="6737" width="9.140625" style="52" customWidth="1"/>
    <col min="6738" max="6738" width="14.5703125" style="52"/>
    <col min="6739" max="6739" width="9.140625" style="52" customWidth="1"/>
    <col min="6740" max="6740" width="14.5703125" style="52" customWidth="1"/>
    <col min="6741" max="6741" width="10.7109375" style="52" customWidth="1"/>
    <col min="6742" max="6742" width="25" style="52" customWidth="1"/>
    <col min="6743" max="6744" width="10.5703125" style="52" customWidth="1"/>
    <col min="6745" max="6746" width="15.7109375" style="52" customWidth="1"/>
    <col min="6747" max="6747" width="9.140625" style="52" customWidth="1"/>
    <col min="6748" max="6751" width="4.7109375" style="52" customWidth="1"/>
    <col min="6752" max="6993" width="9.140625" style="52" customWidth="1"/>
    <col min="6994" max="6994" width="14.5703125" style="52"/>
    <col min="6995" max="6995" width="9.140625" style="52" customWidth="1"/>
    <col min="6996" max="6996" width="14.5703125" style="52" customWidth="1"/>
    <col min="6997" max="6997" width="10.7109375" style="52" customWidth="1"/>
    <col min="6998" max="6998" width="25" style="52" customWidth="1"/>
    <col min="6999" max="7000" width="10.5703125" style="52" customWidth="1"/>
    <col min="7001" max="7002" width="15.7109375" style="52" customWidth="1"/>
    <col min="7003" max="7003" width="9.140625" style="52" customWidth="1"/>
    <col min="7004" max="7007" width="4.7109375" style="52" customWidth="1"/>
    <col min="7008" max="7249" width="9.140625" style="52" customWidth="1"/>
    <col min="7250" max="7250" width="14.5703125" style="52"/>
    <col min="7251" max="7251" width="9.140625" style="52" customWidth="1"/>
    <col min="7252" max="7252" width="14.5703125" style="52" customWidth="1"/>
    <col min="7253" max="7253" width="10.7109375" style="52" customWidth="1"/>
    <col min="7254" max="7254" width="25" style="52" customWidth="1"/>
    <col min="7255" max="7256" width="10.5703125" style="52" customWidth="1"/>
    <col min="7257" max="7258" width="15.7109375" style="52" customWidth="1"/>
    <col min="7259" max="7259" width="9.140625" style="52" customWidth="1"/>
    <col min="7260" max="7263" width="4.7109375" style="52" customWidth="1"/>
    <col min="7264" max="7505" width="9.140625" style="52" customWidth="1"/>
    <col min="7506" max="7506" width="14.5703125" style="52"/>
    <col min="7507" max="7507" width="9.140625" style="52" customWidth="1"/>
    <col min="7508" max="7508" width="14.5703125" style="52" customWidth="1"/>
    <col min="7509" max="7509" width="10.7109375" style="52" customWidth="1"/>
    <col min="7510" max="7510" width="25" style="52" customWidth="1"/>
    <col min="7511" max="7512" width="10.5703125" style="52" customWidth="1"/>
    <col min="7513" max="7514" width="15.7109375" style="52" customWidth="1"/>
    <col min="7515" max="7515" width="9.140625" style="52" customWidth="1"/>
    <col min="7516" max="7519" width="4.7109375" style="52" customWidth="1"/>
    <col min="7520" max="7761" width="9.140625" style="52" customWidth="1"/>
    <col min="7762" max="7762" width="14.5703125" style="52"/>
    <col min="7763" max="7763" width="9.140625" style="52" customWidth="1"/>
    <col min="7764" max="7764" width="14.5703125" style="52" customWidth="1"/>
    <col min="7765" max="7765" width="10.7109375" style="52" customWidth="1"/>
    <col min="7766" max="7766" width="25" style="52" customWidth="1"/>
    <col min="7767" max="7768" width="10.5703125" style="52" customWidth="1"/>
    <col min="7769" max="7770" width="15.7109375" style="52" customWidth="1"/>
    <col min="7771" max="7771" width="9.140625" style="52" customWidth="1"/>
    <col min="7772" max="7775" width="4.7109375" style="52" customWidth="1"/>
    <col min="7776" max="8017" width="9.140625" style="52" customWidth="1"/>
    <col min="8018" max="8018" width="14.5703125" style="52"/>
    <col min="8019" max="8019" width="9.140625" style="52" customWidth="1"/>
    <col min="8020" max="8020" width="14.5703125" style="52" customWidth="1"/>
    <col min="8021" max="8021" width="10.7109375" style="52" customWidth="1"/>
    <col min="8022" max="8022" width="25" style="52" customWidth="1"/>
    <col min="8023" max="8024" width="10.5703125" style="52" customWidth="1"/>
    <col min="8025" max="8026" width="15.7109375" style="52" customWidth="1"/>
    <col min="8027" max="8027" width="9.140625" style="52" customWidth="1"/>
    <col min="8028" max="8031" width="4.7109375" style="52" customWidth="1"/>
    <col min="8032" max="8273" width="9.140625" style="52" customWidth="1"/>
    <col min="8274" max="8274" width="14.5703125" style="52"/>
    <col min="8275" max="8275" width="9.140625" style="52" customWidth="1"/>
    <col min="8276" max="8276" width="14.5703125" style="52" customWidth="1"/>
    <col min="8277" max="8277" width="10.7109375" style="52" customWidth="1"/>
    <col min="8278" max="8278" width="25" style="52" customWidth="1"/>
    <col min="8279" max="8280" width="10.5703125" style="52" customWidth="1"/>
    <col min="8281" max="8282" width="15.7109375" style="52" customWidth="1"/>
    <col min="8283" max="8283" width="9.140625" style="52" customWidth="1"/>
    <col min="8284" max="8287" width="4.7109375" style="52" customWidth="1"/>
    <col min="8288" max="8529" width="9.140625" style="52" customWidth="1"/>
    <col min="8530" max="8530" width="14.5703125" style="52"/>
    <col min="8531" max="8531" width="9.140625" style="52" customWidth="1"/>
    <col min="8532" max="8532" width="14.5703125" style="52" customWidth="1"/>
    <col min="8533" max="8533" width="10.7109375" style="52" customWidth="1"/>
    <col min="8534" max="8534" width="25" style="52" customWidth="1"/>
    <col min="8535" max="8536" width="10.5703125" style="52" customWidth="1"/>
    <col min="8537" max="8538" width="15.7109375" style="52" customWidth="1"/>
    <col min="8539" max="8539" width="9.140625" style="52" customWidth="1"/>
    <col min="8540" max="8543" width="4.7109375" style="52" customWidth="1"/>
    <col min="8544" max="8785" width="9.140625" style="52" customWidth="1"/>
    <col min="8786" max="8786" width="14.5703125" style="52"/>
    <col min="8787" max="8787" width="9.140625" style="52" customWidth="1"/>
    <col min="8788" max="8788" width="14.5703125" style="52" customWidth="1"/>
    <col min="8789" max="8789" width="10.7109375" style="52" customWidth="1"/>
    <col min="8790" max="8790" width="25" style="52" customWidth="1"/>
    <col min="8791" max="8792" width="10.5703125" style="52" customWidth="1"/>
    <col min="8793" max="8794" width="15.7109375" style="52" customWidth="1"/>
    <col min="8795" max="8795" width="9.140625" style="52" customWidth="1"/>
    <col min="8796" max="8799" width="4.7109375" style="52" customWidth="1"/>
    <col min="8800" max="9041" width="9.140625" style="52" customWidth="1"/>
    <col min="9042" max="9042" width="14.5703125" style="52"/>
    <col min="9043" max="9043" width="9.140625" style="52" customWidth="1"/>
    <col min="9044" max="9044" width="14.5703125" style="52" customWidth="1"/>
    <col min="9045" max="9045" width="10.7109375" style="52" customWidth="1"/>
    <col min="9046" max="9046" width="25" style="52" customWidth="1"/>
    <col min="9047" max="9048" width="10.5703125" style="52" customWidth="1"/>
    <col min="9049" max="9050" width="15.7109375" style="52" customWidth="1"/>
    <col min="9051" max="9051" width="9.140625" style="52" customWidth="1"/>
    <col min="9052" max="9055" width="4.7109375" style="52" customWidth="1"/>
    <col min="9056" max="9297" width="9.140625" style="52" customWidth="1"/>
    <col min="9298" max="9298" width="14.5703125" style="52"/>
    <col min="9299" max="9299" width="9.140625" style="52" customWidth="1"/>
    <col min="9300" max="9300" width="14.5703125" style="52" customWidth="1"/>
    <col min="9301" max="9301" width="10.7109375" style="52" customWidth="1"/>
    <col min="9302" max="9302" width="25" style="52" customWidth="1"/>
    <col min="9303" max="9304" width="10.5703125" style="52" customWidth="1"/>
    <col min="9305" max="9306" width="15.7109375" style="52" customWidth="1"/>
    <col min="9307" max="9307" width="9.140625" style="52" customWidth="1"/>
    <col min="9308" max="9311" width="4.7109375" style="52" customWidth="1"/>
    <col min="9312" max="9553" width="9.140625" style="52" customWidth="1"/>
    <col min="9554" max="9554" width="14.5703125" style="52"/>
    <col min="9555" max="9555" width="9.140625" style="52" customWidth="1"/>
    <col min="9556" max="9556" width="14.5703125" style="52" customWidth="1"/>
    <col min="9557" max="9557" width="10.7109375" style="52" customWidth="1"/>
    <col min="9558" max="9558" width="25" style="52" customWidth="1"/>
    <col min="9559" max="9560" width="10.5703125" style="52" customWidth="1"/>
    <col min="9561" max="9562" width="15.7109375" style="52" customWidth="1"/>
    <col min="9563" max="9563" width="9.140625" style="52" customWidth="1"/>
    <col min="9564" max="9567" width="4.7109375" style="52" customWidth="1"/>
    <col min="9568" max="9809" width="9.140625" style="52" customWidth="1"/>
    <col min="9810" max="9810" width="14.5703125" style="52"/>
    <col min="9811" max="9811" width="9.140625" style="52" customWidth="1"/>
    <col min="9812" max="9812" width="14.5703125" style="52" customWidth="1"/>
    <col min="9813" max="9813" width="10.7109375" style="52" customWidth="1"/>
    <col min="9814" max="9814" width="25" style="52" customWidth="1"/>
    <col min="9815" max="9816" width="10.5703125" style="52" customWidth="1"/>
    <col min="9817" max="9818" width="15.7109375" style="52" customWidth="1"/>
    <col min="9819" max="9819" width="9.140625" style="52" customWidth="1"/>
    <col min="9820" max="9823" width="4.7109375" style="52" customWidth="1"/>
    <col min="9824" max="10065" width="9.140625" style="52" customWidth="1"/>
    <col min="10066" max="10066" width="14.5703125" style="52"/>
    <col min="10067" max="10067" width="9.140625" style="52" customWidth="1"/>
    <col min="10068" max="10068" width="14.5703125" style="52" customWidth="1"/>
    <col min="10069" max="10069" width="10.7109375" style="52" customWidth="1"/>
    <col min="10070" max="10070" width="25" style="52" customWidth="1"/>
    <col min="10071" max="10072" width="10.5703125" style="52" customWidth="1"/>
    <col min="10073" max="10074" width="15.7109375" style="52" customWidth="1"/>
    <col min="10075" max="10075" width="9.140625" style="52" customWidth="1"/>
    <col min="10076" max="10079" width="4.7109375" style="52" customWidth="1"/>
    <col min="10080" max="10321" width="9.140625" style="52" customWidth="1"/>
    <col min="10322" max="10322" width="14.5703125" style="52"/>
    <col min="10323" max="10323" width="9.140625" style="52" customWidth="1"/>
    <col min="10324" max="10324" width="14.5703125" style="52" customWidth="1"/>
    <col min="10325" max="10325" width="10.7109375" style="52" customWidth="1"/>
    <col min="10326" max="10326" width="25" style="52" customWidth="1"/>
    <col min="10327" max="10328" width="10.5703125" style="52" customWidth="1"/>
    <col min="10329" max="10330" width="15.7109375" style="52" customWidth="1"/>
    <col min="10331" max="10331" width="9.140625" style="52" customWidth="1"/>
    <col min="10332" max="10335" width="4.7109375" style="52" customWidth="1"/>
    <col min="10336" max="10577" width="9.140625" style="52" customWidth="1"/>
    <col min="10578" max="10578" width="14.5703125" style="52"/>
    <col min="10579" max="10579" width="9.140625" style="52" customWidth="1"/>
    <col min="10580" max="10580" width="14.5703125" style="52" customWidth="1"/>
    <col min="10581" max="10581" width="10.7109375" style="52" customWidth="1"/>
    <col min="10582" max="10582" width="25" style="52" customWidth="1"/>
    <col min="10583" max="10584" width="10.5703125" style="52" customWidth="1"/>
    <col min="10585" max="10586" width="15.7109375" style="52" customWidth="1"/>
    <col min="10587" max="10587" width="9.140625" style="52" customWidth="1"/>
    <col min="10588" max="10591" width="4.7109375" style="52" customWidth="1"/>
    <col min="10592" max="10833" width="9.140625" style="52" customWidth="1"/>
    <col min="10834" max="10834" width="14.5703125" style="52"/>
    <col min="10835" max="10835" width="9.140625" style="52" customWidth="1"/>
    <col min="10836" max="10836" width="14.5703125" style="52" customWidth="1"/>
    <col min="10837" max="10837" width="10.7109375" style="52" customWidth="1"/>
    <col min="10838" max="10838" width="25" style="52" customWidth="1"/>
    <col min="10839" max="10840" width="10.5703125" style="52" customWidth="1"/>
    <col min="10841" max="10842" width="15.7109375" style="52" customWidth="1"/>
    <col min="10843" max="10843" width="9.140625" style="52" customWidth="1"/>
    <col min="10844" max="10847" width="4.7109375" style="52" customWidth="1"/>
    <col min="10848" max="11089" width="9.140625" style="52" customWidth="1"/>
    <col min="11090" max="11090" width="14.5703125" style="52"/>
    <col min="11091" max="11091" width="9.140625" style="52" customWidth="1"/>
    <col min="11092" max="11092" width="14.5703125" style="52" customWidth="1"/>
    <col min="11093" max="11093" width="10.7109375" style="52" customWidth="1"/>
    <col min="11094" max="11094" width="25" style="52" customWidth="1"/>
    <col min="11095" max="11096" width="10.5703125" style="52" customWidth="1"/>
    <col min="11097" max="11098" width="15.7109375" style="52" customWidth="1"/>
    <col min="11099" max="11099" width="9.140625" style="52" customWidth="1"/>
    <col min="11100" max="11103" width="4.7109375" style="52" customWidth="1"/>
    <col min="11104" max="11345" width="9.140625" style="52" customWidth="1"/>
    <col min="11346" max="11346" width="14.5703125" style="52"/>
    <col min="11347" max="11347" width="9.140625" style="52" customWidth="1"/>
    <col min="11348" max="11348" width="14.5703125" style="52" customWidth="1"/>
    <col min="11349" max="11349" width="10.7109375" style="52" customWidth="1"/>
    <col min="11350" max="11350" width="25" style="52" customWidth="1"/>
    <col min="11351" max="11352" width="10.5703125" style="52" customWidth="1"/>
    <col min="11353" max="11354" width="15.7109375" style="52" customWidth="1"/>
    <col min="11355" max="11355" width="9.140625" style="52" customWidth="1"/>
    <col min="11356" max="11359" width="4.7109375" style="52" customWidth="1"/>
    <col min="11360" max="11601" width="9.140625" style="52" customWidth="1"/>
    <col min="11602" max="11602" width="14.5703125" style="52"/>
    <col min="11603" max="11603" width="9.140625" style="52" customWidth="1"/>
    <col min="11604" max="11604" width="14.5703125" style="52" customWidth="1"/>
    <col min="11605" max="11605" width="10.7109375" style="52" customWidth="1"/>
    <col min="11606" max="11606" width="25" style="52" customWidth="1"/>
    <col min="11607" max="11608" width="10.5703125" style="52" customWidth="1"/>
    <col min="11609" max="11610" width="15.7109375" style="52" customWidth="1"/>
    <col min="11611" max="11611" width="9.140625" style="52" customWidth="1"/>
    <col min="11612" max="11615" width="4.7109375" style="52" customWidth="1"/>
    <col min="11616" max="11857" width="9.140625" style="52" customWidth="1"/>
    <col min="11858" max="11858" width="14.5703125" style="52"/>
    <col min="11859" max="11859" width="9.140625" style="52" customWidth="1"/>
    <col min="11860" max="11860" width="14.5703125" style="52" customWidth="1"/>
    <col min="11861" max="11861" width="10.7109375" style="52" customWidth="1"/>
    <col min="11862" max="11862" width="25" style="52" customWidth="1"/>
    <col min="11863" max="11864" width="10.5703125" style="52" customWidth="1"/>
    <col min="11865" max="11866" width="15.7109375" style="52" customWidth="1"/>
    <col min="11867" max="11867" width="9.140625" style="52" customWidth="1"/>
    <col min="11868" max="11871" width="4.7109375" style="52" customWidth="1"/>
    <col min="11872" max="12113" width="9.140625" style="52" customWidth="1"/>
    <col min="12114" max="12114" width="14.5703125" style="52"/>
    <col min="12115" max="12115" width="9.140625" style="52" customWidth="1"/>
    <col min="12116" max="12116" width="14.5703125" style="52" customWidth="1"/>
    <col min="12117" max="12117" width="10.7109375" style="52" customWidth="1"/>
    <col min="12118" max="12118" width="25" style="52" customWidth="1"/>
    <col min="12119" max="12120" width="10.5703125" style="52" customWidth="1"/>
    <col min="12121" max="12122" width="15.7109375" style="52" customWidth="1"/>
    <col min="12123" max="12123" width="9.140625" style="52" customWidth="1"/>
    <col min="12124" max="12127" width="4.7109375" style="52" customWidth="1"/>
    <col min="12128" max="12369" width="9.140625" style="52" customWidth="1"/>
    <col min="12370" max="12370" width="14.5703125" style="52"/>
    <col min="12371" max="12371" width="9.140625" style="52" customWidth="1"/>
    <col min="12372" max="12372" width="14.5703125" style="52" customWidth="1"/>
    <col min="12373" max="12373" width="10.7109375" style="52" customWidth="1"/>
    <col min="12374" max="12374" width="25" style="52" customWidth="1"/>
    <col min="12375" max="12376" width="10.5703125" style="52" customWidth="1"/>
    <col min="12377" max="12378" width="15.7109375" style="52" customWidth="1"/>
    <col min="12379" max="12379" width="9.140625" style="52" customWidth="1"/>
    <col min="12380" max="12383" width="4.7109375" style="52" customWidth="1"/>
    <col min="12384" max="12625" width="9.140625" style="52" customWidth="1"/>
    <col min="12626" max="12626" width="14.5703125" style="52"/>
    <col min="12627" max="12627" width="9.140625" style="52" customWidth="1"/>
    <col min="12628" max="12628" width="14.5703125" style="52" customWidth="1"/>
    <col min="12629" max="12629" width="10.7109375" style="52" customWidth="1"/>
    <col min="12630" max="12630" width="25" style="52" customWidth="1"/>
    <col min="12631" max="12632" width="10.5703125" style="52" customWidth="1"/>
    <col min="12633" max="12634" width="15.7109375" style="52" customWidth="1"/>
    <col min="12635" max="12635" width="9.140625" style="52" customWidth="1"/>
    <col min="12636" max="12639" width="4.7109375" style="52" customWidth="1"/>
    <col min="12640" max="12881" width="9.140625" style="52" customWidth="1"/>
    <col min="12882" max="12882" width="14.5703125" style="52"/>
    <col min="12883" max="12883" width="9.140625" style="52" customWidth="1"/>
    <col min="12884" max="12884" width="14.5703125" style="52" customWidth="1"/>
    <col min="12885" max="12885" width="10.7109375" style="52" customWidth="1"/>
    <col min="12886" max="12886" width="25" style="52" customWidth="1"/>
    <col min="12887" max="12888" width="10.5703125" style="52" customWidth="1"/>
    <col min="12889" max="12890" width="15.7109375" style="52" customWidth="1"/>
    <col min="12891" max="12891" width="9.140625" style="52" customWidth="1"/>
    <col min="12892" max="12895" width="4.7109375" style="52" customWidth="1"/>
    <col min="12896" max="13137" width="9.140625" style="52" customWidth="1"/>
    <col min="13138" max="13138" width="14.5703125" style="52"/>
    <col min="13139" max="13139" width="9.140625" style="52" customWidth="1"/>
    <col min="13140" max="13140" width="14.5703125" style="52" customWidth="1"/>
    <col min="13141" max="13141" width="10.7109375" style="52" customWidth="1"/>
    <col min="13142" max="13142" width="25" style="52" customWidth="1"/>
    <col min="13143" max="13144" width="10.5703125" style="52" customWidth="1"/>
    <col min="13145" max="13146" width="15.7109375" style="52" customWidth="1"/>
    <col min="13147" max="13147" width="9.140625" style="52" customWidth="1"/>
    <col min="13148" max="13151" width="4.7109375" style="52" customWidth="1"/>
    <col min="13152" max="13393" width="9.140625" style="52" customWidth="1"/>
    <col min="13394" max="13394" width="14.5703125" style="52"/>
    <col min="13395" max="13395" width="9.140625" style="52" customWidth="1"/>
    <col min="13396" max="13396" width="14.5703125" style="52" customWidth="1"/>
    <col min="13397" max="13397" width="10.7109375" style="52" customWidth="1"/>
    <col min="13398" max="13398" width="25" style="52" customWidth="1"/>
    <col min="13399" max="13400" width="10.5703125" style="52" customWidth="1"/>
    <col min="13401" max="13402" width="15.7109375" style="52" customWidth="1"/>
    <col min="13403" max="13403" width="9.140625" style="52" customWidth="1"/>
    <col min="13404" max="13407" width="4.7109375" style="52" customWidth="1"/>
    <col min="13408" max="13649" width="9.140625" style="52" customWidth="1"/>
    <col min="13650" max="13650" width="14.5703125" style="52"/>
    <col min="13651" max="13651" width="9.140625" style="52" customWidth="1"/>
    <col min="13652" max="13652" width="14.5703125" style="52" customWidth="1"/>
    <col min="13653" max="13653" width="10.7109375" style="52" customWidth="1"/>
    <col min="13654" max="13654" width="25" style="52" customWidth="1"/>
    <col min="13655" max="13656" width="10.5703125" style="52" customWidth="1"/>
    <col min="13657" max="13658" width="15.7109375" style="52" customWidth="1"/>
    <col min="13659" max="13659" width="9.140625" style="52" customWidth="1"/>
    <col min="13660" max="13663" width="4.7109375" style="52" customWidth="1"/>
    <col min="13664" max="13905" width="9.140625" style="52" customWidth="1"/>
    <col min="13906" max="13906" width="14.5703125" style="52"/>
    <col min="13907" max="13907" width="9.140625" style="52" customWidth="1"/>
    <col min="13908" max="13908" width="14.5703125" style="52" customWidth="1"/>
    <col min="13909" max="13909" width="10.7109375" style="52" customWidth="1"/>
    <col min="13910" max="13910" width="25" style="52" customWidth="1"/>
    <col min="13911" max="13912" width="10.5703125" style="52" customWidth="1"/>
    <col min="13913" max="13914" width="15.7109375" style="52" customWidth="1"/>
    <col min="13915" max="13915" width="9.140625" style="52" customWidth="1"/>
    <col min="13916" max="13919" width="4.7109375" style="52" customWidth="1"/>
    <col min="13920" max="14161" width="9.140625" style="52" customWidth="1"/>
    <col min="14162" max="14162" width="14.5703125" style="52"/>
    <col min="14163" max="14163" width="9.140625" style="52" customWidth="1"/>
    <col min="14164" max="14164" width="14.5703125" style="52" customWidth="1"/>
    <col min="14165" max="14165" width="10.7109375" style="52" customWidth="1"/>
    <col min="14166" max="14166" width="25" style="52" customWidth="1"/>
    <col min="14167" max="14168" width="10.5703125" style="52" customWidth="1"/>
    <col min="14169" max="14170" width="15.7109375" style="52" customWidth="1"/>
    <col min="14171" max="14171" width="9.140625" style="52" customWidth="1"/>
    <col min="14172" max="14175" width="4.7109375" style="52" customWidth="1"/>
    <col min="14176" max="14417" width="9.140625" style="52" customWidth="1"/>
    <col min="14418" max="14418" width="14.5703125" style="52"/>
    <col min="14419" max="14419" width="9.140625" style="52" customWidth="1"/>
    <col min="14420" max="14420" width="14.5703125" style="52" customWidth="1"/>
    <col min="14421" max="14421" width="10.7109375" style="52" customWidth="1"/>
    <col min="14422" max="14422" width="25" style="52" customWidth="1"/>
    <col min="14423" max="14424" width="10.5703125" style="52" customWidth="1"/>
    <col min="14425" max="14426" width="15.7109375" style="52" customWidth="1"/>
    <col min="14427" max="14427" width="9.140625" style="52" customWidth="1"/>
    <col min="14428" max="14431" width="4.7109375" style="52" customWidth="1"/>
    <col min="14432" max="14673" width="9.140625" style="52" customWidth="1"/>
    <col min="14674" max="14674" width="14.5703125" style="52"/>
    <col min="14675" max="14675" width="9.140625" style="52" customWidth="1"/>
    <col min="14676" max="14676" width="14.5703125" style="52" customWidth="1"/>
    <col min="14677" max="14677" width="10.7109375" style="52" customWidth="1"/>
    <col min="14678" max="14678" width="25" style="52" customWidth="1"/>
    <col min="14679" max="14680" width="10.5703125" style="52" customWidth="1"/>
    <col min="14681" max="14682" width="15.7109375" style="52" customWidth="1"/>
    <col min="14683" max="14683" width="9.140625" style="52" customWidth="1"/>
    <col min="14684" max="14687" width="4.7109375" style="52" customWidth="1"/>
    <col min="14688" max="14929" width="9.140625" style="52" customWidth="1"/>
    <col min="14930" max="14930" width="14.5703125" style="52"/>
    <col min="14931" max="14931" width="9.140625" style="52" customWidth="1"/>
    <col min="14932" max="14932" width="14.5703125" style="52" customWidth="1"/>
    <col min="14933" max="14933" width="10.7109375" style="52" customWidth="1"/>
    <col min="14934" max="14934" width="25" style="52" customWidth="1"/>
    <col min="14935" max="14936" width="10.5703125" style="52" customWidth="1"/>
    <col min="14937" max="14938" width="15.7109375" style="52" customWidth="1"/>
    <col min="14939" max="14939" width="9.140625" style="52" customWidth="1"/>
    <col min="14940" max="14943" width="4.7109375" style="52" customWidth="1"/>
    <col min="14944" max="15185" width="9.140625" style="52" customWidth="1"/>
    <col min="15186" max="15186" width="14.5703125" style="52"/>
    <col min="15187" max="15187" width="9.140625" style="52" customWidth="1"/>
    <col min="15188" max="15188" width="14.5703125" style="52" customWidth="1"/>
    <col min="15189" max="15189" width="10.7109375" style="52" customWidth="1"/>
    <col min="15190" max="15190" width="25" style="52" customWidth="1"/>
    <col min="15191" max="15192" width="10.5703125" style="52" customWidth="1"/>
    <col min="15193" max="15194" width="15.7109375" style="52" customWidth="1"/>
    <col min="15195" max="15195" width="9.140625" style="52" customWidth="1"/>
    <col min="15196" max="15199" width="4.7109375" style="52" customWidth="1"/>
    <col min="15200" max="15441" width="9.140625" style="52" customWidth="1"/>
    <col min="15442" max="15442" width="14.5703125" style="52"/>
    <col min="15443" max="15443" width="9.140625" style="52" customWidth="1"/>
    <col min="15444" max="15444" width="14.5703125" style="52" customWidth="1"/>
    <col min="15445" max="15445" width="10.7109375" style="52" customWidth="1"/>
    <col min="15446" max="15446" width="25" style="52" customWidth="1"/>
    <col min="15447" max="15448" width="10.5703125" style="52" customWidth="1"/>
    <col min="15449" max="15450" width="15.7109375" style="52" customWidth="1"/>
    <col min="15451" max="15451" width="9.140625" style="52" customWidth="1"/>
    <col min="15452" max="15455" width="4.7109375" style="52" customWidth="1"/>
    <col min="15456" max="15697" width="9.140625" style="52" customWidth="1"/>
    <col min="15698" max="15698" width="14.5703125" style="52"/>
    <col min="15699" max="15699" width="9.140625" style="52" customWidth="1"/>
    <col min="15700" max="15700" width="14.5703125" style="52" customWidth="1"/>
    <col min="15701" max="15701" width="10.7109375" style="52" customWidth="1"/>
    <col min="15702" max="15702" width="25" style="52" customWidth="1"/>
    <col min="15703" max="15704" width="10.5703125" style="52" customWidth="1"/>
    <col min="15705" max="15706" width="15.7109375" style="52" customWidth="1"/>
    <col min="15707" max="15707" width="9.140625" style="52" customWidth="1"/>
    <col min="15708" max="15711" width="4.7109375" style="52" customWidth="1"/>
    <col min="15712" max="15953" width="9.140625" style="52" customWidth="1"/>
    <col min="15954" max="15954" width="14.5703125" style="52"/>
    <col min="15955" max="15955" width="9.140625" style="52" customWidth="1"/>
    <col min="15956" max="15956" width="14.5703125" style="52" customWidth="1"/>
    <col min="15957" max="15957" width="10.7109375" style="52" customWidth="1"/>
    <col min="15958" max="15958" width="25" style="52" customWidth="1"/>
    <col min="15959" max="15960" width="10.5703125" style="52" customWidth="1"/>
    <col min="15961" max="15962" width="15.7109375" style="52" customWidth="1"/>
    <col min="15963" max="15963" width="9.140625" style="52" customWidth="1"/>
    <col min="15964" max="15967" width="4.7109375" style="52" customWidth="1"/>
    <col min="15968" max="16384" width="9.140625" style="52" customWidth="1"/>
  </cols>
  <sheetData>
    <row r="2" spans="2:19">
      <c r="Q2" s="142"/>
      <c r="R2" s="123"/>
      <c r="S2" s="123"/>
    </row>
    <row r="3" spans="2:19" s="87" customFormat="1" ht="25.5" customHeight="1">
      <c r="C3" s="88"/>
      <c r="D3" s="88"/>
      <c r="E3" s="88"/>
      <c r="F3" s="88"/>
      <c r="P3" s="87" t="s">
        <v>7181</v>
      </c>
      <c r="Q3" s="149"/>
      <c r="R3" s="149"/>
      <c r="S3" s="149"/>
    </row>
    <row r="4" spans="2:19" s="87" customFormat="1" ht="25.5" customHeight="1">
      <c r="B4" s="88"/>
      <c r="C4" s="88"/>
      <c r="P4" s="87" t="s">
        <v>7182</v>
      </c>
      <c r="Q4" s="144"/>
      <c r="R4" s="144"/>
      <c r="S4" s="144"/>
    </row>
    <row r="5" spans="2:19" s="87" customFormat="1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N5" s="78"/>
      <c r="O5" s="78"/>
      <c r="Q5" s="206" t="s">
        <v>7224</v>
      </c>
      <c r="R5" s="206" t="s">
        <v>7224</v>
      </c>
      <c r="S5" s="206" t="s">
        <v>7224</v>
      </c>
    </row>
    <row r="6" spans="2:19" s="87" customFormat="1" ht="18.75">
      <c r="B6" s="88"/>
      <c r="C6" s="78"/>
      <c r="E6" s="88"/>
      <c r="F6" s="8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305" t="s">
        <v>7186</v>
      </c>
    </row>
    <row r="7" spans="2:19" s="87" customFormat="1" ht="24.75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8"/>
      <c r="L7" s="78"/>
      <c r="M7" s="78"/>
      <c r="N7" s="78"/>
      <c r="O7" s="78"/>
      <c r="P7" s="95">
        <f>COUNTA(Q7:CK7)</f>
        <v>3</v>
      </c>
      <c r="Q7" s="128" t="s">
        <v>7444</v>
      </c>
      <c r="R7" s="128" t="s">
        <v>7444</v>
      </c>
      <c r="S7" s="306" t="s">
        <v>7444</v>
      </c>
    </row>
    <row r="8" spans="2:19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307" t="s">
        <v>7193</v>
      </c>
    </row>
    <row r="9" spans="2:19" s="132" customFormat="1" ht="24">
      <c r="B9" s="98" t="s">
        <v>7144</v>
      </c>
      <c r="C9" s="99" t="s">
        <v>7145</v>
      </c>
      <c r="D9" s="100" t="s">
        <v>7146</v>
      </c>
      <c r="E9" s="101" t="s">
        <v>7147</v>
      </c>
      <c r="F9" s="101" t="s">
        <v>7148</v>
      </c>
      <c r="G9" s="101" t="s">
        <v>7149</v>
      </c>
      <c r="H9" s="102" t="s">
        <v>7150</v>
      </c>
      <c r="I9" s="102" t="s">
        <v>7151</v>
      </c>
      <c r="J9" s="102" t="s">
        <v>7152</v>
      </c>
      <c r="K9" s="101" t="s">
        <v>7153</v>
      </c>
      <c r="L9" s="101" t="s">
        <v>7154</v>
      </c>
      <c r="M9" s="101" t="s">
        <v>7155</v>
      </c>
      <c r="N9" s="160" t="s">
        <v>7156</v>
      </c>
      <c r="O9" s="101" t="s">
        <v>7157</v>
      </c>
      <c r="P9" s="101" t="s">
        <v>7150</v>
      </c>
      <c r="Q9" s="131">
        <v>1</v>
      </c>
      <c r="R9" s="131">
        <v>2</v>
      </c>
      <c r="S9" s="308">
        <v>3</v>
      </c>
    </row>
    <row r="10" spans="2:19" s="138" customFormat="1" ht="27" customHeight="1">
      <c r="B10" s="317" t="s">
        <v>8082</v>
      </c>
      <c r="C10" s="150" t="s">
        <v>6932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362" t="s">
        <v>7801</v>
      </c>
      <c r="H10" s="115"/>
      <c r="I10" s="514" t="s">
        <v>8084</v>
      </c>
      <c r="J10" s="218" t="s">
        <v>7445</v>
      </c>
      <c r="K10" s="360" t="s">
        <v>7446</v>
      </c>
      <c r="L10" s="360" t="s">
        <v>7447</v>
      </c>
      <c r="M10" s="139" t="s">
        <v>7448</v>
      </c>
      <c r="N10" s="121" t="s">
        <v>3</v>
      </c>
      <c r="O10" s="111">
        <v>1</v>
      </c>
      <c r="P10" s="111"/>
      <c r="Q10" s="137" t="s">
        <v>315</v>
      </c>
      <c r="R10" s="137" t="s">
        <v>315</v>
      </c>
      <c r="S10" s="274" t="s">
        <v>315</v>
      </c>
    </row>
    <row r="11" spans="2:19" s="138" customFormat="1" ht="33.6" customHeight="1">
      <c r="B11" s="309" t="s">
        <v>8080</v>
      </c>
      <c r="C11" s="150" t="s">
        <v>6932</v>
      </c>
      <c r="D11" s="133">
        <v>200</v>
      </c>
      <c r="E11" s="511" t="str">
        <f>CONCATENATE("1FE14L3",MID(F11,9,3),IF(MID(F11,13,1)="",0,MID(F11,13,1)),IF(MID(F11,14,1)="",0,MID(F11,14,1)),G11)</f>
        <v>1FE14L304700F</v>
      </c>
      <c r="F11" s="512" t="s">
        <v>1674</v>
      </c>
      <c r="G11" s="217" t="s">
        <v>7977</v>
      </c>
      <c r="H11" s="115"/>
      <c r="I11" s="514" t="s">
        <v>8081</v>
      </c>
      <c r="J11" s="218" t="s">
        <v>8083</v>
      </c>
      <c r="K11" s="135" t="s">
        <v>7449</v>
      </c>
      <c r="L11" s="135" t="s">
        <v>7450</v>
      </c>
      <c r="M11" s="139" t="s">
        <v>7451</v>
      </c>
      <c r="N11" s="121" t="s">
        <v>1675</v>
      </c>
      <c r="O11" s="111">
        <v>0.59</v>
      </c>
      <c r="P11" s="111"/>
      <c r="Q11" s="364" t="s">
        <v>7196</v>
      </c>
      <c r="R11" s="137" t="s">
        <v>315</v>
      </c>
      <c r="S11" s="274" t="s">
        <v>7196</v>
      </c>
    </row>
    <row r="12" spans="2:19" s="154" customFormat="1" ht="29.45" customHeight="1">
      <c r="B12" s="349" t="s">
        <v>8057</v>
      </c>
      <c r="C12" s="272" t="s">
        <v>6932</v>
      </c>
      <c r="D12" s="273">
        <v>300</v>
      </c>
      <c r="E12" s="511" t="str">
        <f>CONCATENATE("1FE14L3",MID(F12,9,3),IF(MID(F12,13,1)="",0,MID(F12,13,1)),IF(MID(F12,14,1)="",0,MID(F12,14,1)),G12)</f>
        <v>1FE14L3047D0A</v>
      </c>
      <c r="F12" s="514" t="s">
        <v>8056</v>
      </c>
      <c r="G12" s="217" t="s">
        <v>6833</v>
      </c>
      <c r="H12" s="217"/>
      <c r="I12" s="514" t="s">
        <v>8061</v>
      </c>
      <c r="J12" s="184"/>
      <c r="K12" s="277" t="s">
        <v>8062</v>
      </c>
      <c r="L12" s="277" t="s">
        <v>8063</v>
      </c>
      <c r="M12" s="350" t="s">
        <v>7451</v>
      </c>
      <c r="N12" s="351" t="s">
        <v>1675</v>
      </c>
      <c r="O12" s="185">
        <v>0</v>
      </c>
      <c r="P12" s="185"/>
      <c r="Q12" s="274" t="s">
        <v>7196</v>
      </c>
      <c r="R12" s="274" t="s">
        <v>7196</v>
      </c>
      <c r="S12" s="274" t="s">
        <v>315</v>
      </c>
    </row>
    <row r="22" spans="9:9">
      <c r="I22" s="42"/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B2:AB25"/>
  <sheetViews>
    <sheetView topLeftCell="A4" zoomScale="80" zoomScaleNormal="80" workbookViewId="0">
      <selection activeCell="AC8" sqref="AC8"/>
    </sheetView>
  </sheetViews>
  <sheetFormatPr baseColWidth="10" defaultColWidth="14.5703125" defaultRowHeight="15" outlineLevelCol="1"/>
  <cols>
    <col min="1" max="1" width="9.140625" style="52" customWidth="1"/>
    <col min="2" max="2" width="12.7109375" style="52" customWidth="1"/>
    <col min="3" max="3" width="10.7109375" style="52" customWidth="1"/>
    <col min="4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7.7109375" style="52" customWidth="1"/>
    <col min="11" max="11" width="45.85546875" style="52" hidden="1" customWidth="1" outlineLevel="1"/>
    <col min="12" max="12" width="36" style="52" hidden="1" customWidth="1" outlineLevel="1"/>
    <col min="13" max="13" width="18.7109375" style="52" hidden="1" customWidth="1" outlineLevel="1"/>
    <col min="14" max="14" width="23.5703125" style="52" customWidth="1" collapsed="1"/>
    <col min="15" max="15" width="9" style="52" customWidth="1"/>
    <col min="16" max="16" width="8" style="52" customWidth="1"/>
    <col min="17" max="28" width="3.7109375" style="52" customWidth="1"/>
    <col min="29" max="215" width="9.140625" style="52" customWidth="1"/>
    <col min="216" max="216" width="14.5703125" style="52"/>
    <col min="217" max="217" width="9.140625" style="52" customWidth="1"/>
    <col min="218" max="218" width="14.5703125" style="52" customWidth="1"/>
    <col min="219" max="219" width="10.7109375" style="52" customWidth="1"/>
    <col min="220" max="220" width="25" style="52" customWidth="1"/>
    <col min="221" max="222" width="10.5703125" style="52" customWidth="1"/>
    <col min="223" max="224" width="15.7109375" style="52" customWidth="1"/>
    <col min="225" max="225" width="9.140625" style="52" customWidth="1"/>
    <col min="226" max="229" width="4.7109375" style="52" customWidth="1"/>
    <col min="230" max="471" width="9.140625" style="52" customWidth="1"/>
    <col min="472" max="472" width="14.5703125" style="52"/>
    <col min="473" max="473" width="9.140625" style="52" customWidth="1"/>
    <col min="474" max="474" width="14.5703125" style="52" customWidth="1"/>
    <col min="475" max="475" width="10.7109375" style="52" customWidth="1"/>
    <col min="476" max="476" width="25" style="52" customWidth="1"/>
    <col min="477" max="478" width="10.5703125" style="52" customWidth="1"/>
    <col min="479" max="480" width="15.7109375" style="52" customWidth="1"/>
    <col min="481" max="481" width="9.140625" style="52" customWidth="1"/>
    <col min="482" max="485" width="4.7109375" style="52" customWidth="1"/>
    <col min="486" max="727" width="9.140625" style="52" customWidth="1"/>
    <col min="728" max="728" width="14.5703125" style="52"/>
    <col min="729" max="729" width="9.140625" style="52" customWidth="1"/>
    <col min="730" max="730" width="14.5703125" style="52" customWidth="1"/>
    <col min="731" max="731" width="10.7109375" style="52" customWidth="1"/>
    <col min="732" max="732" width="25" style="52" customWidth="1"/>
    <col min="733" max="734" width="10.5703125" style="52" customWidth="1"/>
    <col min="735" max="736" width="15.7109375" style="52" customWidth="1"/>
    <col min="737" max="737" width="9.140625" style="52" customWidth="1"/>
    <col min="738" max="741" width="4.7109375" style="52" customWidth="1"/>
    <col min="742" max="983" width="9.140625" style="52" customWidth="1"/>
    <col min="984" max="984" width="14.5703125" style="52"/>
    <col min="985" max="985" width="9.140625" style="52" customWidth="1"/>
    <col min="986" max="986" width="14.5703125" style="52" customWidth="1"/>
    <col min="987" max="987" width="10.7109375" style="52" customWidth="1"/>
    <col min="988" max="988" width="25" style="52" customWidth="1"/>
    <col min="989" max="990" width="10.5703125" style="52" customWidth="1"/>
    <col min="991" max="992" width="15.7109375" style="52" customWidth="1"/>
    <col min="993" max="993" width="9.140625" style="52" customWidth="1"/>
    <col min="994" max="997" width="4.7109375" style="52" customWidth="1"/>
    <col min="998" max="1239" width="9.140625" style="52" customWidth="1"/>
    <col min="1240" max="1240" width="14.5703125" style="52"/>
    <col min="1241" max="1241" width="9.140625" style="52" customWidth="1"/>
    <col min="1242" max="1242" width="14.5703125" style="52" customWidth="1"/>
    <col min="1243" max="1243" width="10.7109375" style="52" customWidth="1"/>
    <col min="1244" max="1244" width="25" style="52" customWidth="1"/>
    <col min="1245" max="1246" width="10.5703125" style="52" customWidth="1"/>
    <col min="1247" max="1248" width="15.7109375" style="52" customWidth="1"/>
    <col min="1249" max="1249" width="9.140625" style="52" customWidth="1"/>
    <col min="1250" max="1253" width="4.7109375" style="52" customWidth="1"/>
    <col min="1254" max="1495" width="9.140625" style="52" customWidth="1"/>
    <col min="1496" max="1496" width="14.5703125" style="52"/>
    <col min="1497" max="1497" width="9.140625" style="52" customWidth="1"/>
    <col min="1498" max="1498" width="14.5703125" style="52" customWidth="1"/>
    <col min="1499" max="1499" width="10.7109375" style="52" customWidth="1"/>
    <col min="1500" max="1500" width="25" style="52" customWidth="1"/>
    <col min="1501" max="1502" width="10.5703125" style="52" customWidth="1"/>
    <col min="1503" max="1504" width="15.7109375" style="52" customWidth="1"/>
    <col min="1505" max="1505" width="9.140625" style="52" customWidth="1"/>
    <col min="1506" max="1509" width="4.7109375" style="52" customWidth="1"/>
    <col min="1510" max="1751" width="9.140625" style="52" customWidth="1"/>
    <col min="1752" max="1752" width="14.5703125" style="52"/>
    <col min="1753" max="1753" width="9.140625" style="52" customWidth="1"/>
    <col min="1754" max="1754" width="14.5703125" style="52" customWidth="1"/>
    <col min="1755" max="1755" width="10.7109375" style="52" customWidth="1"/>
    <col min="1756" max="1756" width="25" style="52" customWidth="1"/>
    <col min="1757" max="1758" width="10.5703125" style="52" customWidth="1"/>
    <col min="1759" max="1760" width="15.7109375" style="52" customWidth="1"/>
    <col min="1761" max="1761" width="9.140625" style="52" customWidth="1"/>
    <col min="1762" max="1765" width="4.7109375" style="52" customWidth="1"/>
    <col min="1766" max="2007" width="9.140625" style="52" customWidth="1"/>
    <col min="2008" max="2008" width="14.5703125" style="52"/>
    <col min="2009" max="2009" width="9.140625" style="52" customWidth="1"/>
    <col min="2010" max="2010" width="14.5703125" style="52" customWidth="1"/>
    <col min="2011" max="2011" width="10.7109375" style="52" customWidth="1"/>
    <col min="2012" max="2012" width="25" style="52" customWidth="1"/>
    <col min="2013" max="2014" width="10.5703125" style="52" customWidth="1"/>
    <col min="2015" max="2016" width="15.7109375" style="52" customWidth="1"/>
    <col min="2017" max="2017" width="9.140625" style="52" customWidth="1"/>
    <col min="2018" max="2021" width="4.7109375" style="52" customWidth="1"/>
    <col min="2022" max="2263" width="9.140625" style="52" customWidth="1"/>
    <col min="2264" max="2264" width="14.5703125" style="52"/>
    <col min="2265" max="2265" width="9.140625" style="52" customWidth="1"/>
    <col min="2266" max="2266" width="14.5703125" style="52" customWidth="1"/>
    <col min="2267" max="2267" width="10.7109375" style="52" customWidth="1"/>
    <col min="2268" max="2268" width="25" style="52" customWidth="1"/>
    <col min="2269" max="2270" width="10.5703125" style="52" customWidth="1"/>
    <col min="2271" max="2272" width="15.7109375" style="52" customWidth="1"/>
    <col min="2273" max="2273" width="9.140625" style="52" customWidth="1"/>
    <col min="2274" max="2277" width="4.7109375" style="52" customWidth="1"/>
    <col min="2278" max="2519" width="9.140625" style="52" customWidth="1"/>
    <col min="2520" max="2520" width="14.5703125" style="52"/>
    <col min="2521" max="2521" width="9.140625" style="52" customWidth="1"/>
    <col min="2522" max="2522" width="14.5703125" style="52" customWidth="1"/>
    <col min="2523" max="2523" width="10.7109375" style="52" customWidth="1"/>
    <col min="2524" max="2524" width="25" style="52" customWidth="1"/>
    <col min="2525" max="2526" width="10.5703125" style="52" customWidth="1"/>
    <col min="2527" max="2528" width="15.7109375" style="52" customWidth="1"/>
    <col min="2529" max="2529" width="9.140625" style="52" customWidth="1"/>
    <col min="2530" max="2533" width="4.7109375" style="52" customWidth="1"/>
    <col min="2534" max="2775" width="9.140625" style="52" customWidth="1"/>
    <col min="2776" max="2776" width="14.5703125" style="52"/>
    <col min="2777" max="2777" width="9.140625" style="52" customWidth="1"/>
    <col min="2778" max="2778" width="14.5703125" style="52" customWidth="1"/>
    <col min="2779" max="2779" width="10.7109375" style="52" customWidth="1"/>
    <col min="2780" max="2780" width="25" style="52" customWidth="1"/>
    <col min="2781" max="2782" width="10.5703125" style="52" customWidth="1"/>
    <col min="2783" max="2784" width="15.7109375" style="52" customWidth="1"/>
    <col min="2785" max="2785" width="9.140625" style="52" customWidth="1"/>
    <col min="2786" max="2789" width="4.7109375" style="52" customWidth="1"/>
    <col min="2790" max="3031" width="9.140625" style="52" customWidth="1"/>
    <col min="3032" max="3032" width="14.5703125" style="52"/>
    <col min="3033" max="3033" width="9.140625" style="52" customWidth="1"/>
    <col min="3034" max="3034" width="14.5703125" style="52" customWidth="1"/>
    <col min="3035" max="3035" width="10.7109375" style="52" customWidth="1"/>
    <col min="3036" max="3036" width="25" style="52" customWidth="1"/>
    <col min="3037" max="3038" width="10.5703125" style="52" customWidth="1"/>
    <col min="3039" max="3040" width="15.7109375" style="52" customWidth="1"/>
    <col min="3041" max="3041" width="9.140625" style="52" customWidth="1"/>
    <col min="3042" max="3045" width="4.7109375" style="52" customWidth="1"/>
    <col min="3046" max="3287" width="9.140625" style="52" customWidth="1"/>
    <col min="3288" max="3288" width="14.5703125" style="52"/>
    <col min="3289" max="3289" width="9.140625" style="52" customWidth="1"/>
    <col min="3290" max="3290" width="14.5703125" style="52" customWidth="1"/>
    <col min="3291" max="3291" width="10.7109375" style="52" customWidth="1"/>
    <col min="3292" max="3292" width="25" style="52" customWidth="1"/>
    <col min="3293" max="3294" width="10.5703125" style="52" customWidth="1"/>
    <col min="3295" max="3296" width="15.7109375" style="52" customWidth="1"/>
    <col min="3297" max="3297" width="9.140625" style="52" customWidth="1"/>
    <col min="3298" max="3301" width="4.7109375" style="52" customWidth="1"/>
    <col min="3302" max="3543" width="9.140625" style="52" customWidth="1"/>
    <col min="3544" max="3544" width="14.5703125" style="52"/>
    <col min="3545" max="3545" width="9.140625" style="52" customWidth="1"/>
    <col min="3546" max="3546" width="14.5703125" style="52" customWidth="1"/>
    <col min="3547" max="3547" width="10.7109375" style="52" customWidth="1"/>
    <col min="3548" max="3548" width="25" style="52" customWidth="1"/>
    <col min="3549" max="3550" width="10.5703125" style="52" customWidth="1"/>
    <col min="3551" max="3552" width="15.7109375" style="52" customWidth="1"/>
    <col min="3553" max="3553" width="9.140625" style="52" customWidth="1"/>
    <col min="3554" max="3557" width="4.7109375" style="52" customWidth="1"/>
    <col min="3558" max="3799" width="9.140625" style="52" customWidth="1"/>
    <col min="3800" max="3800" width="14.5703125" style="52"/>
    <col min="3801" max="3801" width="9.140625" style="52" customWidth="1"/>
    <col min="3802" max="3802" width="14.5703125" style="52" customWidth="1"/>
    <col min="3803" max="3803" width="10.7109375" style="52" customWidth="1"/>
    <col min="3804" max="3804" width="25" style="52" customWidth="1"/>
    <col min="3805" max="3806" width="10.5703125" style="52" customWidth="1"/>
    <col min="3807" max="3808" width="15.7109375" style="52" customWidth="1"/>
    <col min="3809" max="3809" width="9.140625" style="52" customWidth="1"/>
    <col min="3810" max="3813" width="4.7109375" style="52" customWidth="1"/>
    <col min="3814" max="4055" width="9.140625" style="52" customWidth="1"/>
    <col min="4056" max="4056" width="14.5703125" style="52"/>
    <col min="4057" max="4057" width="9.140625" style="52" customWidth="1"/>
    <col min="4058" max="4058" width="14.5703125" style="52" customWidth="1"/>
    <col min="4059" max="4059" width="10.7109375" style="52" customWidth="1"/>
    <col min="4060" max="4060" width="25" style="52" customWidth="1"/>
    <col min="4061" max="4062" width="10.5703125" style="52" customWidth="1"/>
    <col min="4063" max="4064" width="15.7109375" style="52" customWidth="1"/>
    <col min="4065" max="4065" width="9.140625" style="52" customWidth="1"/>
    <col min="4066" max="4069" width="4.7109375" style="52" customWidth="1"/>
    <col min="4070" max="4311" width="9.140625" style="52" customWidth="1"/>
    <col min="4312" max="4312" width="14.5703125" style="52"/>
    <col min="4313" max="4313" width="9.140625" style="52" customWidth="1"/>
    <col min="4314" max="4314" width="14.5703125" style="52" customWidth="1"/>
    <col min="4315" max="4315" width="10.7109375" style="52" customWidth="1"/>
    <col min="4316" max="4316" width="25" style="52" customWidth="1"/>
    <col min="4317" max="4318" width="10.5703125" style="52" customWidth="1"/>
    <col min="4319" max="4320" width="15.7109375" style="52" customWidth="1"/>
    <col min="4321" max="4321" width="9.140625" style="52" customWidth="1"/>
    <col min="4322" max="4325" width="4.7109375" style="52" customWidth="1"/>
    <col min="4326" max="4567" width="9.140625" style="52" customWidth="1"/>
    <col min="4568" max="4568" width="14.5703125" style="52"/>
    <col min="4569" max="4569" width="9.140625" style="52" customWidth="1"/>
    <col min="4570" max="4570" width="14.5703125" style="52" customWidth="1"/>
    <col min="4571" max="4571" width="10.7109375" style="52" customWidth="1"/>
    <col min="4572" max="4572" width="25" style="52" customWidth="1"/>
    <col min="4573" max="4574" width="10.5703125" style="52" customWidth="1"/>
    <col min="4575" max="4576" width="15.7109375" style="52" customWidth="1"/>
    <col min="4577" max="4577" width="9.140625" style="52" customWidth="1"/>
    <col min="4578" max="4581" width="4.7109375" style="52" customWidth="1"/>
    <col min="4582" max="4823" width="9.140625" style="52" customWidth="1"/>
    <col min="4824" max="4824" width="14.5703125" style="52"/>
    <col min="4825" max="4825" width="9.140625" style="52" customWidth="1"/>
    <col min="4826" max="4826" width="14.5703125" style="52" customWidth="1"/>
    <col min="4827" max="4827" width="10.7109375" style="52" customWidth="1"/>
    <col min="4828" max="4828" width="25" style="52" customWidth="1"/>
    <col min="4829" max="4830" width="10.5703125" style="52" customWidth="1"/>
    <col min="4831" max="4832" width="15.7109375" style="52" customWidth="1"/>
    <col min="4833" max="4833" width="9.140625" style="52" customWidth="1"/>
    <col min="4834" max="4837" width="4.7109375" style="52" customWidth="1"/>
    <col min="4838" max="5079" width="9.140625" style="52" customWidth="1"/>
    <col min="5080" max="5080" width="14.5703125" style="52"/>
    <col min="5081" max="5081" width="9.140625" style="52" customWidth="1"/>
    <col min="5082" max="5082" width="14.5703125" style="52" customWidth="1"/>
    <col min="5083" max="5083" width="10.7109375" style="52" customWidth="1"/>
    <col min="5084" max="5084" width="25" style="52" customWidth="1"/>
    <col min="5085" max="5086" width="10.5703125" style="52" customWidth="1"/>
    <col min="5087" max="5088" width="15.7109375" style="52" customWidth="1"/>
    <col min="5089" max="5089" width="9.140625" style="52" customWidth="1"/>
    <col min="5090" max="5093" width="4.7109375" style="52" customWidth="1"/>
    <col min="5094" max="5335" width="9.140625" style="52" customWidth="1"/>
    <col min="5336" max="5336" width="14.5703125" style="52"/>
    <col min="5337" max="5337" width="9.140625" style="52" customWidth="1"/>
    <col min="5338" max="5338" width="14.5703125" style="52" customWidth="1"/>
    <col min="5339" max="5339" width="10.7109375" style="52" customWidth="1"/>
    <col min="5340" max="5340" width="25" style="52" customWidth="1"/>
    <col min="5341" max="5342" width="10.5703125" style="52" customWidth="1"/>
    <col min="5343" max="5344" width="15.7109375" style="52" customWidth="1"/>
    <col min="5345" max="5345" width="9.140625" style="52" customWidth="1"/>
    <col min="5346" max="5349" width="4.7109375" style="52" customWidth="1"/>
    <col min="5350" max="5591" width="9.140625" style="52" customWidth="1"/>
    <col min="5592" max="5592" width="14.5703125" style="52"/>
    <col min="5593" max="5593" width="9.140625" style="52" customWidth="1"/>
    <col min="5594" max="5594" width="14.5703125" style="52" customWidth="1"/>
    <col min="5595" max="5595" width="10.7109375" style="52" customWidth="1"/>
    <col min="5596" max="5596" width="25" style="52" customWidth="1"/>
    <col min="5597" max="5598" width="10.5703125" style="52" customWidth="1"/>
    <col min="5599" max="5600" width="15.7109375" style="52" customWidth="1"/>
    <col min="5601" max="5601" width="9.140625" style="52" customWidth="1"/>
    <col min="5602" max="5605" width="4.7109375" style="52" customWidth="1"/>
    <col min="5606" max="5847" width="9.140625" style="52" customWidth="1"/>
    <col min="5848" max="5848" width="14.5703125" style="52"/>
    <col min="5849" max="5849" width="9.140625" style="52" customWidth="1"/>
    <col min="5850" max="5850" width="14.5703125" style="52" customWidth="1"/>
    <col min="5851" max="5851" width="10.7109375" style="52" customWidth="1"/>
    <col min="5852" max="5852" width="25" style="52" customWidth="1"/>
    <col min="5853" max="5854" width="10.5703125" style="52" customWidth="1"/>
    <col min="5855" max="5856" width="15.7109375" style="52" customWidth="1"/>
    <col min="5857" max="5857" width="9.140625" style="52" customWidth="1"/>
    <col min="5858" max="5861" width="4.7109375" style="52" customWidth="1"/>
    <col min="5862" max="6103" width="9.140625" style="52" customWidth="1"/>
    <col min="6104" max="6104" width="14.5703125" style="52"/>
    <col min="6105" max="6105" width="9.140625" style="52" customWidth="1"/>
    <col min="6106" max="6106" width="14.5703125" style="52" customWidth="1"/>
    <col min="6107" max="6107" width="10.7109375" style="52" customWidth="1"/>
    <col min="6108" max="6108" width="25" style="52" customWidth="1"/>
    <col min="6109" max="6110" width="10.5703125" style="52" customWidth="1"/>
    <col min="6111" max="6112" width="15.7109375" style="52" customWidth="1"/>
    <col min="6113" max="6113" width="9.140625" style="52" customWidth="1"/>
    <col min="6114" max="6117" width="4.7109375" style="52" customWidth="1"/>
    <col min="6118" max="6359" width="9.140625" style="52" customWidth="1"/>
    <col min="6360" max="6360" width="14.5703125" style="52"/>
    <col min="6361" max="6361" width="9.140625" style="52" customWidth="1"/>
    <col min="6362" max="6362" width="14.5703125" style="52" customWidth="1"/>
    <col min="6363" max="6363" width="10.7109375" style="52" customWidth="1"/>
    <col min="6364" max="6364" width="25" style="52" customWidth="1"/>
    <col min="6365" max="6366" width="10.5703125" style="52" customWidth="1"/>
    <col min="6367" max="6368" width="15.7109375" style="52" customWidth="1"/>
    <col min="6369" max="6369" width="9.140625" style="52" customWidth="1"/>
    <col min="6370" max="6373" width="4.7109375" style="52" customWidth="1"/>
    <col min="6374" max="6615" width="9.140625" style="52" customWidth="1"/>
    <col min="6616" max="6616" width="14.5703125" style="52"/>
    <col min="6617" max="6617" width="9.140625" style="52" customWidth="1"/>
    <col min="6618" max="6618" width="14.5703125" style="52" customWidth="1"/>
    <col min="6619" max="6619" width="10.7109375" style="52" customWidth="1"/>
    <col min="6620" max="6620" width="25" style="52" customWidth="1"/>
    <col min="6621" max="6622" width="10.5703125" style="52" customWidth="1"/>
    <col min="6623" max="6624" width="15.7109375" style="52" customWidth="1"/>
    <col min="6625" max="6625" width="9.140625" style="52" customWidth="1"/>
    <col min="6626" max="6629" width="4.7109375" style="52" customWidth="1"/>
    <col min="6630" max="6871" width="9.140625" style="52" customWidth="1"/>
    <col min="6872" max="6872" width="14.5703125" style="52"/>
    <col min="6873" max="6873" width="9.140625" style="52" customWidth="1"/>
    <col min="6874" max="6874" width="14.5703125" style="52" customWidth="1"/>
    <col min="6875" max="6875" width="10.7109375" style="52" customWidth="1"/>
    <col min="6876" max="6876" width="25" style="52" customWidth="1"/>
    <col min="6877" max="6878" width="10.5703125" style="52" customWidth="1"/>
    <col min="6879" max="6880" width="15.7109375" style="52" customWidth="1"/>
    <col min="6881" max="6881" width="9.140625" style="52" customWidth="1"/>
    <col min="6882" max="6885" width="4.7109375" style="52" customWidth="1"/>
    <col min="6886" max="7127" width="9.140625" style="52" customWidth="1"/>
    <col min="7128" max="7128" width="14.5703125" style="52"/>
    <col min="7129" max="7129" width="9.140625" style="52" customWidth="1"/>
    <col min="7130" max="7130" width="14.5703125" style="52" customWidth="1"/>
    <col min="7131" max="7131" width="10.7109375" style="52" customWidth="1"/>
    <col min="7132" max="7132" width="25" style="52" customWidth="1"/>
    <col min="7133" max="7134" width="10.5703125" style="52" customWidth="1"/>
    <col min="7135" max="7136" width="15.7109375" style="52" customWidth="1"/>
    <col min="7137" max="7137" width="9.140625" style="52" customWidth="1"/>
    <col min="7138" max="7141" width="4.7109375" style="52" customWidth="1"/>
    <col min="7142" max="7383" width="9.140625" style="52" customWidth="1"/>
    <col min="7384" max="7384" width="14.5703125" style="52"/>
    <col min="7385" max="7385" width="9.140625" style="52" customWidth="1"/>
    <col min="7386" max="7386" width="14.5703125" style="52" customWidth="1"/>
    <col min="7387" max="7387" width="10.7109375" style="52" customWidth="1"/>
    <col min="7388" max="7388" width="25" style="52" customWidth="1"/>
    <col min="7389" max="7390" width="10.5703125" style="52" customWidth="1"/>
    <col min="7391" max="7392" width="15.7109375" style="52" customWidth="1"/>
    <col min="7393" max="7393" width="9.140625" style="52" customWidth="1"/>
    <col min="7394" max="7397" width="4.7109375" style="52" customWidth="1"/>
    <col min="7398" max="7639" width="9.140625" style="52" customWidth="1"/>
    <col min="7640" max="7640" width="14.5703125" style="52"/>
    <col min="7641" max="7641" width="9.140625" style="52" customWidth="1"/>
    <col min="7642" max="7642" width="14.5703125" style="52" customWidth="1"/>
    <col min="7643" max="7643" width="10.7109375" style="52" customWidth="1"/>
    <col min="7644" max="7644" width="25" style="52" customWidth="1"/>
    <col min="7645" max="7646" width="10.5703125" style="52" customWidth="1"/>
    <col min="7647" max="7648" width="15.7109375" style="52" customWidth="1"/>
    <col min="7649" max="7649" width="9.140625" style="52" customWidth="1"/>
    <col min="7650" max="7653" width="4.7109375" style="52" customWidth="1"/>
    <col min="7654" max="7895" width="9.140625" style="52" customWidth="1"/>
    <col min="7896" max="7896" width="14.5703125" style="52"/>
    <col min="7897" max="7897" width="9.140625" style="52" customWidth="1"/>
    <col min="7898" max="7898" width="14.5703125" style="52" customWidth="1"/>
    <col min="7899" max="7899" width="10.7109375" style="52" customWidth="1"/>
    <col min="7900" max="7900" width="25" style="52" customWidth="1"/>
    <col min="7901" max="7902" width="10.5703125" style="52" customWidth="1"/>
    <col min="7903" max="7904" width="15.7109375" style="52" customWidth="1"/>
    <col min="7905" max="7905" width="9.140625" style="52" customWidth="1"/>
    <col min="7906" max="7909" width="4.7109375" style="52" customWidth="1"/>
    <col min="7910" max="8151" width="9.140625" style="52" customWidth="1"/>
    <col min="8152" max="8152" width="14.5703125" style="52"/>
    <col min="8153" max="8153" width="9.140625" style="52" customWidth="1"/>
    <col min="8154" max="8154" width="14.5703125" style="52" customWidth="1"/>
    <col min="8155" max="8155" width="10.7109375" style="52" customWidth="1"/>
    <col min="8156" max="8156" width="25" style="52" customWidth="1"/>
    <col min="8157" max="8158" width="10.5703125" style="52" customWidth="1"/>
    <col min="8159" max="8160" width="15.7109375" style="52" customWidth="1"/>
    <col min="8161" max="8161" width="9.140625" style="52" customWidth="1"/>
    <col min="8162" max="8165" width="4.7109375" style="52" customWidth="1"/>
    <col min="8166" max="8407" width="9.140625" style="52" customWidth="1"/>
    <col min="8408" max="8408" width="14.5703125" style="52"/>
    <col min="8409" max="8409" width="9.140625" style="52" customWidth="1"/>
    <col min="8410" max="8410" width="14.5703125" style="52" customWidth="1"/>
    <col min="8411" max="8411" width="10.7109375" style="52" customWidth="1"/>
    <col min="8412" max="8412" width="25" style="52" customWidth="1"/>
    <col min="8413" max="8414" width="10.5703125" style="52" customWidth="1"/>
    <col min="8415" max="8416" width="15.7109375" style="52" customWidth="1"/>
    <col min="8417" max="8417" width="9.140625" style="52" customWidth="1"/>
    <col min="8418" max="8421" width="4.7109375" style="52" customWidth="1"/>
    <col min="8422" max="8663" width="9.140625" style="52" customWidth="1"/>
    <col min="8664" max="8664" width="14.5703125" style="52"/>
    <col min="8665" max="8665" width="9.140625" style="52" customWidth="1"/>
    <col min="8666" max="8666" width="14.5703125" style="52" customWidth="1"/>
    <col min="8667" max="8667" width="10.7109375" style="52" customWidth="1"/>
    <col min="8668" max="8668" width="25" style="52" customWidth="1"/>
    <col min="8669" max="8670" width="10.5703125" style="52" customWidth="1"/>
    <col min="8671" max="8672" width="15.7109375" style="52" customWidth="1"/>
    <col min="8673" max="8673" width="9.140625" style="52" customWidth="1"/>
    <col min="8674" max="8677" width="4.7109375" style="52" customWidth="1"/>
    <col min="8678" max="8919" width="9.140625" style="52" customWidth="1"/>
    <col min="8920" max="8920" width="14.5703125" style="52"/>
    <col min="8921" max="8921" width="9.140625" style="52" customWidth="1"/>
    <col min="8922" max="8922" width="14.5703125" style="52" customWidth="1"/>
    <col min="8923" max="8923" width="10.7109375" style="52" customWidth="1"/>
    <col min="8924" max="8924" width="25" style="52" customWidth="1"/>
    <col min="8925" max="8926" width="10.5703125" style="52" customWidth="1"/>
    <col min="8927" max="8928" width="15.7109375" style="52" customWidth="1"/>
    <col min="8929" max="8929" width="9.140625" style="52" customWidth="1"/>
    <col min="8930" max="8933" width="4.7109375" style="52" customWidth="1"/>
    <col min="8934" max="9175" width="9.140625" style="52" customWidth="1"/>
    <col min="9176" max="9176" width="14.5703125" style="52"/>
    <col min="9177" max="9177" width="9.140625" style="52" customWidth="1"/>
    <col min="9178" max="9178" width="14.5703125" style="52" customWidth="1"/>
    <col min="9179" max="9179" width="10.7109375" style="52" customWidth="1"/>
    <col min="9180" max="9180" width="25" style="52" customWidth="1"/>
    <col min="9181" max="9182" width="10.5703125" style="52" customWidth="1"/>
    <col min="9183" max="9184" width="15.7109375" style="52" customWidth="1"/>
    <col min="9185" max="9185" width="9.140625" style="52" customWidth="1"/>
    <col min="9186" max="9189" width="4.7109375" style="52" customWidth="1"/>
    <col min="9190" max="9431" width="9.140625" style="52" customWidth="1"/>
    <col min="9432" max="9432" width="14.5703125" style="52"/>
    <col min="9433" max="9433" width="9.140625" style="52" customWidth="1"/>
    <col min="9434" max="9434" width="14.5703125" style="52" customWidth="1"/>
    <col min="9435" max="9435" width="10.7109375" style="52" customWidth="1"/>
    <col min="9436" max="9436" width="25" style="52" customWidth="1"/>
    <col min="9437" max="9438" width="10.5703125" style="52" customWidth="1"/>
    <col min="9439" max="9440" width="15.7109375" style="52" customWidth="1"/>
    <col min="9441" max="9441" width="9.140625" style="52" customWidth="1"/>
    <col min="9442" max="9445" width="4.7109375" style="52" customWidth="1"/>
    <col min="9446" max="9687" width="9.140625" style="52" customWidth="1"/>
    <col min="9688" max="9688" width="14.5703125" style="52"/>
    <col min="9689" max="9689" width="9.140625" style="52" customWidth="1"/>
    <col min="9690" max="9690" width="14.5703125" style="52" customWidth="1"/>
    <col min="9691" max="9691" width="10.7109375" style="52" customWidth="1"/>
    <col min="9692" max="9692" width="25" style="52" customWidth="1"/>
    <col min="9693" max="9694" width="10.5703125" style="52" customWidth="1"/>
    <col min="9695" max="9696" width="15.7109375" style="52" customWidth="1"/>
    <col min="9697" max="9697" width="9.140625" style="52" customWidth="1"/>
    <col min="9698" max="9701" width="4.7109375" style="52" customWidth="1"/>
    <col min="9702" max="9943" width="9.140625" style="52" customWidth="1"/>
    <col min="9944" max="9944" width="14.5703125" style="52"/>
    <col min="9945" max="9945" width="9.140625" style="52" customWidth="1"/>
    <col min="9946" max="9946" width="14.5703125" style="52" customWidth="1"/>
    <col min="9947" max="9947" width="10.7109375" style="52" customWidth="1"/>
    <col min="9948" max="9948" width="25" style="52" customWidth="1"/>
    <col min="9949" max="9950" width="10.5703125" style="52" customWidth="1"/>
    <col min="9951" max="9952" width="15.7109375" style="52" customWidth="1"/>
    <col min="9953" max="9953" width="9.140625" style="52" customWidth="1"/>
    <col min="9954" max="9957" width="4.7109375" style="52" customWidth="1"/>
    <col min="9958" max="10199" width="9.140625" style="52" customWidth="1"/>
    <col min="10200" max="10200" width="14.5703125" style="52"/>
    <col min="10201" max="10201" width="9.140625" style="52" customWidth="1"/>
    <col min="10202" max="10202" width="14.5703125" style="52" customWidth="1"/>
    <col min="10203" max="10203" width="10.7109375" style="52" customWidth="1"/>
    <col min="10204" max="10204" width="25" style="52" customWidth="1"/>
    <col min="10205" max="10206" width="10.5703125" style="52" customWidth="1"/>
    <col min="10207" max="10208" width="15.7109375" style="52" customWidth="1"/>
    <col min="10209" max="10209" width="9.140625" style="52" customWidth="1"/>
    <col min="10210" max="10213" width="4.7109375" style="52" customWidth="1"/>
    <col min="10214" max="10455" width="9.140625" style="52" customWidth="1"/>
    <col min="10456" max="10456" width="14.5703125" style="52"/>
    <col min="10457" max="10457" width="9.140625" style="52" customWidth="1"/>
    <col min="10458" max="10458" width="14.5703125" style="52" customWidth="1"/>
    <col min="10459" max="10459" width="10.7109375" style="52" customWidth="1"/>
    <col min="10460" max="10460" width="25" style="52" customWidth="1"/>
    <col min="10461" max="10462" width="10.5703125" style="52" customWidth="1"/>
    <col min="10463" max="10464" width="15.7109375" style="52" customWidth="1"/>
    <col min="10465" max="10465" width="9.140625" style="52" customWidth="1"/>
    <col min="10466" max="10469" width="4.7109375" style="52" customWidth="1"/>
    <col min="10470" max="10711" width="9.140625" style="52" customWidth="1"/>
    <col min="10712" max="10712" width="14.5703125" style="52"/>
    <col min="10713" max="10713" width="9.140625" style="52" customWidth="1"/>
    <col min="10714" max="10714" width="14.5703125" style="52" customWidth="1"/>
    <col min="10715" max="10715" width="10.7109375" style="52" customWidth="1"/>
    <col min="10716" max="10716" width="25" style="52" customWidth="1"/>
    <col min="10717" max="10718" width="10.5703125" style="52" customWidth="1"/>
    <col min="10719" max="10720" width="15.7109375" style="52" customWidth="1"/>
    <col min="10721" max="10721" width="9.140625" style="52" customWidth="1"/>
    <col min="10722" max="10725" width="4.7109375" style="52" customWidth="1"/>
    <col min="10726" max="10967" width="9.140625" style="52" customWidth="1"/>
    <col min="10968" max="10968" width="14.5703125" style="52"/>
    <col min="10969" max="10969" width="9.140625" style="52" customWidth="1"/>
    <col min="10970" max="10970" width="14.5703125" style="52" customWidth="1"/>
    <col min="10971" max="10971" width="10.7109375" style="52" customWidth="1"/>
    <col min="10972" max="10972" width="25" style="52" customWidth="1"/>
    <col min="10973" max="10974" width="10.5703125" style="52" customWidth="1"/>
    <col min="10975" max="10976" width="15.7109375" style="52" customWidth="1"/>
    <col min="10977" max="10977" width="9.140625" style="52" customWidth="1"/>
    <col min="10978" max="10981" width="4.7109375" style="52" customWidth="1"/>
    <col min="10982" max="11223" width="9.140625" style="52" customWidth="1"/>
    <col min="11224" max="11224" width="14.5703125" style="52"/>
    <col min="11225" max="11225" width="9.140625" style="52" customWidth="1"/>
    <col min="11226" max="11226" width="14.5703125" style="52" customWidth="1"/>
    <col min="11227" max="11227" width="10.7109375" style="52" customWidth="1"/>
    <col min="11228" max="11228" width="25" style="52" customWidth="1"/>
    <col min="11229" max="11230" width="10.5703125" style="52" customWidth="1"/>
    <col min="11231" max="11232" width="15.7109375" style="52" customWidth="1"/>
    <col min="11233" max="11233" width="9.140625" style="52" customWidth="1"/>
    <col min="11234" max="11237" width="4.7109375" style="52" customWidth="1"/>
    <col min="11238" max="11479" width="9.140625" style="52" customWidth="1"/>
    <col min="11480" max="11480" width="14.5703125" style="52"/>
    <col min="11481" max="11481" width="9.140625" style="52" customWidth="1"/>
    <col min="11482" max="11482" width="14.5703125" style="52" customWidth="1"/>
    <col min="11483" max="11483" width="10.7109375" style="52" customWidth="1"/>
    <col min="11484" max="11484" width="25" style="52" customWidth="1"/>
    <col min="11485" max="11486" width="10.5703125" style="52" customWidth="1"/>
    <col min="11487" max="11488" width="15.7109375" style="52" customWidth="1"/>
    <col min="11489" max="11489" width="9.140625" style="52" customWidth="1"/>
    <col min="11490" max="11493" width="4.7109375" style="52" customWidth="1"/>
    <col min="11494" max="11735" width="9.140625" style="52" customWidth="1"/>
    <col min="11736" max="11736" width="14.5703125" style="52"/>
    <col min="11737" max="11737" width="9.140625" style="52" customWidth="1"/>
    <col min="11738" max="11738" width="14.5703125" style="52" customWidth="1"/>
    <col min="11739" max="11739" width="10.7109375" style="52" customWidth="1"/>
    <col min="11740" max="11740" width="25" style="52" customWidth="1"/>
    <col min="11741" max="11742" width="10.5703125" style="52" customWidth="1"/>
    <col min="11743" max="11744" width="15.7109375" style="52" customWidth="1"/>
    <col min="11745" max="11745" width="9.140625" style="52" customWidth="1"/>
    <col min="11746" max="11749" width="4.7109375" style="52" customWidth="1"/>
    <col min="11750" max="11991" width="9.140625" style="52" customWidth="1"/>
    <col min="11992" max="11992" width="14.5703125" style="52"/>
    <col min="11993" max="11993" width="9.140625" style="52" customWidth="1"/>
    <col min="11994" max="11994" width="14.5703125" style="52" customWidth="1"/>
    <col min="11995" max="11995" width="10.7109375" style="52" customWidth="1"/>
    <col min="11996" max="11996" width="25" style="52" customWidth="1"/>
    <col min="11997" max="11998" width="10.5703125" style="52" customWidth="1"/>
    <col min="11999" max="12000" width="15.7109375" style="52" customWidth="1"/>
    <col min="12001" max="12001" width="9.140625" style="52" customWidth="1"/>
    <col min="12002" max="12005" width="4.7109375" style="52" customWidth="1"/>
    <col min="12006" max="12247" width="9.140625" style="52" customWidth="1"/>
    <col min="12248" max="12248" width="14.5703125" style="52"/>
    <col min="12249" max="12249" width="9.140625" style="52" customWidth="1"/>
    <col min="12250" max="12250" width="14.5703125" style="52" customWidth="1"/>
    <col min="12251" max="12251" width="10.7109375" style="52" customWidth="1"/>
    <col min="12252" max="12252" width="25" style="52" customWidth="1"/>
    <col min="12253" max="12254" width="10.5703125" style="52" customWidth="1"/>
    <col min="12255" max="12256" width="15.7109375" style="52" customWidth="1"/>
    <col min="12257" max="12257" width="9.140625" style="52" customWidth="1"/>
    <col min="12258" max="12261" width="4.7109375" style="52" customWidth="1"/>
    <col min="12262" max="12503" width="9.140625" style="52" customWidth="1"/>
    <col min="12504" max="12504" width="14.5703125" style="52"/>
    <col min="12505" max="12505" width="9.140625" style="52" customWidth="1"/>
    <col min="12506" max="12506" width="14.5703125" style="52" customWidth="1"/>
    <col min="12507" max="12507" width="10.7109375" style="52" customWidth="1"/>
    <col min="12508" max="12508" width="25" style="52" customWidth="1"/>
    <col min="12509" max="12510" width="10.5703125" style="52" customWidth="1"/>
    <col min="12511" max="12512" width="15.7109375" style="52" customWidth="1"/>
    <col min="12513" max="12513" width="9.140625" style="52" customWidth="1"/>
    <col min="12514" max="12517" width="4.7109375" style="52" customWidth="1"/>
    <col min="12518" max="12759" width="9.140625" style="52" customWidth="1"/>
    <col min="12760" max="12760" width="14.5703125" style="52"/>
    <col min="12761" max="12761" width="9.140625" style="52" customWidth="1"/>
    <col min="12762" max="12762" width="14.5703125" style="52" customWidth="1"/>
    <col min="12763" max="12763" width="10.7109375" style="52" customWidth="1"/>
    <col min="12764" max="12764" width="25" style="52" customWidth="1"/>
    <col min="12765" max="12766" width="10.5703125" style="52" customWidth="1"/>
    <col min="12767" max="12768" width="15.7109375" style="52" customWidth="1"/>
    <col min="12769" max="12769" width="9.140625" style="52" customWidth="1"/>
    <col min="12770" max="12773" width="4.7109375" style="52" customWidth="1"/>
    <col min="12774" max="13015" width="9.140625" style="52" customWidth="1"/>
    <col min="13016" max="13016" width="14.5703125" style="52"/>
    <col min="13017" max="13017" width="9.140625" style="52" customWidth="1"/>
    <col min="13018" max="13018" width="14.5703125" style="52" customWidth="1"/>
    <col min="13019" max="13019" width="10.7109375" style="52" customWidth="1"/>
    <col min="13020" max="13020" width="25" style="52" customWidth="1"/>
    <col min="13021" max="13022" width="10.5703125" style="52" customWidth="1"/>
    <col min="13023" max="13024" width="15.7109375" style="52" customWidth="1"/>
    <col min="13025" max="13025" width="9.140625" style="52" customWidth="1"/>
    <col min="13026" max="13029" width="4.7109375" style="52" customWidth="1"/>
    <col min="13030" max="13271" width="9.140625" style="52" customWidth="1"/>
    <col min="13272" max="13272" width="14.5703125" style="52"/>
    <col min="13273" max="13273" width="9.140625" style="52" customWidth="1"/>
    <col min="13274" max="13274" width="14.5703125" style="52" customWidth="1"/>
    <col min="13275" max="13275" width="10.7109375" style="52" customWidth="1"/>
    <col min="13276" max="13276" width="25" style="52" customWidth="1"/>
    <col min="13277" max="13278" width="10.5703125" style="52" customWidth="1"/>
    <col min="13279" max="13280" width="15.7109375" style="52" customWidth="1"/>
    <col min="13281" max="13281" width="9.140625" style="52" customWidth="1"/>
    <col min="13282" max="13285" width="4.7109375" style="52" customWidth="1"/>
    <col min="13286" max="13527" width="9.140625" style="52" customWidth="1"/>
    <col min="13528" max="13528" width="14.5703125" style="52"/>
    <col min="13529" max="13529" width="9.140625" style="52" customWidth="1"/>
    <col min="13530" max="13530" width="14.5703125" style="52" customWidth="1"/>
    <col min="13531" max="13531" width="10.7109375" style="52" customWidth="1"/>
    <col min="13532" max="13532" width="25" style="52" customWidth="1"/>
    <col min="13533" max="13534" width="10.5703125" style="52" customWidth="1"/>
    <col min="13535" max="13536" width="15.7109375" style="52" customWidth="1"/>
    <col min="13537" max="13537" width="9.140625" style="52" customWidth="1"/>
    <col min="13538" max="13541" width="4.7109375" style="52" customWidth="1"/>
    <col min="13542" max="13783" width="9.140625" style="52" customWidth="1"/>
    <col min="13784" max="13784" width="14.5703125" style="52"/>
    <col min="13785" max="13785" width="9.140625" style="52" customWidth="1"/>
    <col min="13786" max="13786" width="14.5703125" style="52" customWidth="1"/>
    <col min="13787" max="13787" width="10.7109375" style="52" customWidth="1"/>
    <col min="13788" max="13788" width="25" style="52" customWidth="1"/>
    <col min="13789" max="13790" width="10.5703125" style="52" customWidth="1"/>
    <col min="13791" max="13792" width="15.7109375" style="52" customWidth="1"/>
    <col min="13793" max="13793" width="9.140625" style="52" customWidth="1"/>
    <col min="13794" max="13797" width="4.7109375" style="52" customWidth="1"/>
    <col min="13798" max="14039" width="9.140625" style="52" customWidth="1"/>
    <col min="14040" max="14040" width="14.5703125" style="52"/>
    <col min="14041" max="14041" width="9.140625" style="52" customWidth="1"/>
    <col min="14042" max="14042" width="14.5703125" style="52" customWidth="1"/>
    <col min="14043" max="14043" width="10.7109375" style="52" customWidth="1"/>
    <col min="14044" max="14044" width="25" style="52" customWidth="1"/>
    <col min="14045" max="14046" width="10.5703125" style="52" customWidth="1"/>
    <col min="14047" max="14048" width="15.7109375" style="52" customWidth="1"/>
    <col min="14049" max="14049" width="9.140625" style="52" customWidth="1"/>
    <col min="14050" max="14053" width="4.7109375" style="52" customWidth="1"/>
    <col min="14054" max="14295" width="9.140625" style="52" customWidth="1"/>
    <col min="14296" max="14296" width="14.5703125" style="52"/>
    <col min="14297" max="14297" width="9.140625" style="52" customWidth="1"/>
    <col min="14298" max="14298" width="14.5703125" style="52" customWidth="1"/>
    <col min="14299" max="14299" width="10.7109375" style="52" customWidth="1"/>
    <col min="14300" max="14300" width="25" style="52" customWidth="1"/>
    <col min="14301" max="14302" width="10.5703125" style="52" customWidth="1"/>
    <col min="14303" max="14304" width="15.7109375" style="52" customWidth="1"/>
    <col min="14305" max="14305" width="9.140625" style="52" customWidth="1"/>
    <col min="14306" max="14309" width="4.7109375" style="52" customWidth="1"/>
    <col min="14310" max="14551" width="9.140625" style="52" customWidth="1"/>
    <col min="14552" max="14552" width="14.5703125" style="52"/>
    <col min="14553" max="14553" width="9.140625" style="52" customWidth="1"/>
    <col min="14554" max="14554" width="14.5703125" style="52" customWidth="1"/>
    <col min="14555" max="14555" width="10.7109375" style="52" customWidth="1"/>
    <col min="14556" max="14556" width="25" style="52" customWidth="1"/>
    <col min="14557" max="14558" width="10.5703125" style="52" customWidth="1"/>
    <col min="14559" max="14560" width="15.7109375" style="52" customWidth="1"/>
    <col min="14561" max="14561" width="9.140625" style="52" customWidth="1"/>
    <col min="14562" max="14565" width="4.7109375" style="52" customWidth="1"/>
    <col min="14566" max="14807" width="9.140625" style="52" customWidth="1"/>
    <col min="14808" max="14808" width="14.5703125" style="52"/>
    <col min="14809" max="14809" width="9.140625" style="52" customWidth="1"/>
    <col min="14810" max="14810" width="14.5703125" style="52" customWidth="1"/>
    <col min="14811" max="14811" width="10.7109375" style="52" customWidth="1"/>
    <col min="14812" max="14812" width="25" style="52" customWidth="1"/>
    <col min="14813" max="14814" width="10.5703125" style="52" customWidth="1"/>
    <col min="14815" max="14816" width="15.7109375" style="52" customWidth="1"/>
    <col min="14817" max="14817" width="9.140625" style="52" customWidth="1"/>
    <col min="14818" max="14821" width="4.7109375" style="52" customWidth="1"/>
    <col min="14822" max="15063" width="9.140625" style="52" customWidth="1"/>
    <col min="15064" max="15064" width="14.5703125" style="52"/>
    <col min="15065" max="15065" width="9.140625" style="52" customWidth="1"/>
    <col min="15066" max="15066" width="14.5703125" style="52" customWidth="1"/>
    <col min="15067" max="15067" width="10.7109375" style="52" customWidth="1"/>
    <col min="15068" max="15068" width="25" style="52" customWidth="1"/>
    <col min="15069" max="15070" width="10.5703125" style="52" customWidth="1"/>
    <col min="15071" max="15072" width="15.7109375" style="52" customWidth="1"/>
    <col min="15073" max="15073" width="9.140625" style="52" customWidth="1"/>
    <col min="15074" max="15077" width="4.7109375" style="52" customWidth="1"/>
    <col min="15078" max="15319" width="9.140625" style="52" customWidth="1"/>
    <col min="15320" max="15320" width="14.5703125" style="52"/>
    <col min="15321" max="15321" width="9.140625" style="52" customWidth="1"/>
    <col min="15322" max="15322" width="14.5703125" style="52" customWidth="1"/>
    <col min="15323" max="15323" width="10.7109375" style="52" customWidth="1"/>
    <col min="15324" max="15324" width="25" style="52" customWidth="1"/>
    <col min="15325" max="15326" width="10.5703125" style="52" customWidth="1"/>
    <col min="15327" max="15328" width="15.7109375" style="52" customWidth="1"/>
    <col min="15329" max="15329" width="9.140625" style="52" customWidth="1"/>
    <col min="15330" max="15333" width="4.7109375" style="52" customWidth="1"/>
    <col min="15334" max="15575" width="9.140625" style="52" customWidth="1"/>
    <col min="15576" max="15576" width="14.5703125" style="52"/>
    <col min="15577" max="15577" width="9.140625" style="52" customWidth="1"/>
    <col min="15578" max="15578" width="14.5703125" style="52" customWidth="1"/>
    <col min="15579" max="15579" width="10.7109375" style="52" customWidth="1"/>
    <col min="15580" max="15580" width="25" style="52" customWidth="1"/>
    <col min="15581" max="15582" width="10.5703125" style="52" customWidth="1"/>
    <col min="15583" max="15584" width="15.7109375" style="52" customWidth="1"/>
    <col min="15585" max="15585" width="9.140625" style="52" customWidth="1"/>
    <col min="15586" max="15589" width="4.7109375" style="52" customWidth="1"/>
    <col min="15590" max="15831" width="9.140625" style="52" customWidth="1"/>
    <col min="15832" max="15832" width="14.5703125" style="52"/>
    <col min="15833" max="15833" width="9.140625" style="52" customWidth="1"/>
    <col min="15834" max="15834" width="14.5703125" style="52" customWidth="1"/>
    <col min="15835" max="15835" width="10.7109375" style="52" customWidth="1"/>
    <col min="15836" max="15836" width="25" style="52" customWidth="1"/>
    <col min="15837" max="15838" width="10.5703125" style="52" customWidth="1"/>
    <col min="15839" max="15840" width="15.7109375" style="52" customWidth="1"/>
    <col min="15841" max="15841" width="9.140625" style="52" customWidth="1"/>
    <col min="15842" max="15845" width="4.7109375" style="52" customWidth="1"/>
    <col min="15846" max="16384" width="9.140625" style="52" customWidth="1"/>
  </cols>
  <sheetData>
    <row r="2" spans="2:28"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</row>
    <row r="3" spans="2:28" s="87" customFormat="1" ht="28.5" customHeight="1">
      <c r="C3" s="88"/>
      <c r="D3" s="88"/>
      <c r="E3" s="88"/>
      <c r="F3" s="88"/>
      <c r="P3" s="87" t="s">
        <v>7181</v>
      </c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</row>
    <row r="4" spans="2:28" s="87" customFormat="1" ht="28.5" customHeight="1">
      <c r="B4" s="88"/>
      <c r="C4" s="88"/>
      <c r="P4" s="87" t="s">
        <v>7182</v>
      </c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</row>
    <row r="5" spans="2:28" s="87" customFormat="1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N5" s="78"/>
      <c r="O5" s="78"/>
      <c r="Q5" s="206" t="s">
        <v>7808</v>
      </c>
      <c r="R5" s="206" t="s">
        <v>7808</v>
      </c>
      <c r="S5" s="206" t="s">
        <v>7808</v>
      </c>
      <c r="T5" s="206" t="s">
        <v>7808</v>
      </c>
      <c r="U5" s="206" t="s">
        <v>7808</v>
      </c>
      <c r="V5" s="206" t="s">
        <v>7808</v>
      </c>
      <c r="W5" s="206" t="s">
        <v>7808</v>
      </c>
      <c r="X5" s="206" t="s">
        <v>7808</v>
      </c>
      <c r="Y5" s="206" t="s">
        <v>7808</v>
      </c>
      <c r="Z5" s="206" t="s">
        <v>7808</v>
      </c>
      <c r="AA5" s="206" t="s">
        <v>7808</v>
      </c>
      <c r="AB5" s="206" t="s">
        <v>7808</v>
      </c>
    </row>
    <row r="6" spans="2:28" s="87" customFormat="1" ht="18.75">
      <c r="B6" s="88"/>
      <c r="C6" s="78"/>
      <c r="E6" s="88"/>
      <c r="F6" s="8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127" t="s">
        <v>7188</v>
      </c>
      <c r="V6" s="127" t="s">
        <v>7189</v>
      </c>
      <c r="W6" s="127" t="s">
        <v>7190</v>
      </c>
      <c r="X6" s="127" t="s">
        <v>7191</v>
      </c>
      <c r="Y6" s="127" t="s">
        <v>7225</v>
      </c>
      <c r="Z6" s="127" t="s">
        <v>7226</v>
      </c>
      <c r="AA6" s="127" t="s">
        <v>7227</v>
      </c>
      <c r="AB6" s="127" t="s">
        <v>7228</v>
      </c>
    </row>
    <row r="7" spans="2:28" s="87" customFormat="1" ht="24.75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78"/>
      <c r="M7" s="78"/>
      <c r="N7" s="78"/>
      <c r="O7" s="78"/>
      <c r="P7" s="95">
        <f>COUNTA(Q7:AM7)</f>
        <v>12</v>
      </c>
      <c r="Q7" s="128" t="s">
        <v>7452</v>
      </c>
      <c r="R7" s="128" t="s">
        <v>7452</v>
      </c>
      <c r="S7" s="128" t="s">
        <v>7452</v>
      </c>
      <c r="T7" s="128" t="s">
        <v>7452</v>
      </c>
      <c r="U7" s="128" t="s">
        <v>7452</v>
      </c>
      <c r="V7" s="128" t="s">
        <v>7452</v>
      </c>
      <c r="W7" s="128" t="s">
        <v>7452</v>
      </c>
      <c r="X7" s="128" t="s">
        <v>7452</v>
      </c>
      <c r="Y7" s="128" t="s">
        <v>7452</v>
      </c>
      <c r="Z7" s="128" t="s">
        <v>7452</v>
      </c>
      <c r="AA7" s="128" t="s">
        <v>7452</v>
      </c>
      <c r="AB7" s="128" t="s">
        <v>7452</v>
      </c>
    </row>
    <row r="8" spans="2:28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130" t="s">
        <v>7193</v>
      </c>
      <c r="V8" s="130" t="s">
        <v>7193</v>
      </c>
      <c r="W8" s="130" t="s">
        <v>7193</v>
      </c>
      <c r="X8" s="130" t="s">
        <v>7193</v>
      </c>
      <c r="Y8" s="130" t="s">
        <v>7193</v>
      </c>
      <c r="Z8" s="130" t="s">
        <v>7193</v>
      </c>
      <c r="AA8" s="130" t="s">
        <v>7193</v>
      </c>
      <c r="AB8" s="130" t="s">
        <v>7193</v>
      </c>
    </row>
    <row r="9" spans="2:28" s="132" customFormat="1" ht="24">
      <c r="B9" s="98" t="s">
        <v>7144</v>
      </c>
      <c r="C9" s="99" t="s">
        <v>7145</v>
      </c>
      <c r="D9" s="100" t="s">
        <v>7146</v>
      </c>
      <c r="E9" s="101" t="s">
        <v>7147</v>
      </c>
      <c r="F9" s="101" t="s">
        <v>7148</v>
      </c>
      <c r="G9" s="101" t="s">
        <v>7149</v>
      </c>
      <c r="H9" s="102" t="s">
        <v>7150</v>
      </c>
      <c r="I9" s="102" t="s">
        <v>7151</v>
      </c>
      <c r="J9" s="102" t="s">
        <v>7152</v>
      </c>
      <c r="K9" s="101" t="s">
        <v>7153</v>
      </c>
      <c r="L9" s="101" t="s">
        <v>7154</v>
      </c>
      <c r="M9" s="101" t="s">
        <v>7155</v>
      </c>
      <c r="N9" s="101" t="s">
        <v>7156</v>
      </c>
      <c r="O9" s="101" t="s">
        <v>7157</v>
      </c>
      <c r="P9" s="101" t="s">
        <v>7150</v>
      </c>
      <c r="Q9" s="131">
        <v>1</v>
      </c>
      <c r="R9" s="131">
        <v>2</v>
      </c>
      <c r="S9" s="131">
        <v>3</v>
      </c>
      <c r="T9" s="131">
        <v>4</v>
      </c>
      <c r="U9" s="131">
        <v>5</v>
      </c>
      <c r="V9" s="131">
        <v>6</v>
      </c>
      <c r="W9" s="131">
        <v>7</v>
      </c>
      <c r="X9" s="131">
        <v>8</v>
      </c>
      <c r="Y9" s="131">
        <v>9</v>
      </c>
      <c r="Z9" s="131">
        <v>10</v>
      </c>
      <c r="AA9" s="131">
        <v>11</v>
      </c>
      <c r="AB9" s="131">
        <v>12</v>
      </c>
    </row>
    <row r="10" spans="2:28" s="138" customFormat="1" ht="15" customHeight="1">
      <c r="B10" s="304" t="s">
        <v>7798</v>
      </c>
      <c r="C10" s="150" t="s">
        <v>6928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2" t="s">
        <v>7453</v>
      </c>
      <c r="J10" s="134"/>
      <c r="K10" s="135">
        <v>294</v>
      </c>
      <c r="L10" s="135" t="s">
        <v>218</v>
      </c>
      <c r="M10" s="152" t="s">
        <v>7196</v>
      </c>
      <c r="N10" s="84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137" t="s">
        <v>315</v>
      </c>
      <c r="V10" s="137" t="s">
        <v>315</v>
      </c>
      <c r="W10" s="137" t="s">
        <v>315</v>
      </c>
      <c r="X10" s="137" t="s">
        <v>315</v>
      </c>
      <c r="Y10" s="137" t="s">
        <v>315</v>
      </c>
      <c r="Z10" s="137" t="s">
        <v>315</v>
      </c>
      <c r="AA10" s="137" t="s">
        <v>315</v>
      </c>
      <c r="AB10" s="137" t="s">
        <v>315</v>
      </c>
    </row>
    <row r="11" spans="2:28" s="138" customFormat="1" ht="15" customHeight="1">
      <c r="B11" s="309"/>
      <c r="C11" s="150" t="s">
        <v>6928</v>
      </c>
      <c r="D11" s="133">
        <v>200</v>
      </c>
      <c r="E11" s="513" t="str">
        <f>CONCATENATE("1FE19L1",MID(F11,9,3),IF(MID(F11,13,1)="",0,MID(F11,13,1)),IF(MID(F11,14,1)="",0,MID(F11,14,1)),G11)</f>
        <v>1FE19L102300E</v>
      </c>
      <c r="F11" s="512" t="s">
        <v>1552</v>
      </c>
      <c r="G11" s="115" t="s">
        <v>7070</v>
      </c>
      <c r="H11" s="115"/>
      <c r="I11" s="512" t="s">
        <v>7454</v>
      </c>
      <c r="J11" s="134"/>
      <c r="K11" s="135" t="s">
        <v>7455</v>
      </c>
      <c r="L11" s="135" t="s">
        <v>7456</v>
      </c>
      <c r="M11" s="152" t="s">
        <v>7196</v>
      </c>
      <c r="N11" s="84" t="s">
        <v>1553</v>
      </c>
      <c r="O11" s="111">
        <v>1</v>
      </c>
      <c r="P11" s="111"/>
      <c r="Q11" s="137" t="s">
        <v>315</v>
      </c>
      <c r="R11" s="137" t="s">
        <v>315</v>
      </c>
      <c r="S11" s="137" t="s">
        <v>315</v>
      </c>
      <c r="T11" s="137" t="s">
        <v>315</v>
      </c>
      <c r="U11" s="137" t="s">
        <v>315</v>
      </c>
      <c r="V11" s="137" t="s">
        <v>315</v>
      </c>
      <c r="W11" s="137" t="s">
        <v>315</v>
      </c>
      <c r="X11" s="137" t="s">
        <v>315</v>
      </c>
      <c r="Y11" s="137" t="s">
        <v>315</v>
      </c>
      <c r="Z11" s="137" t="s">
        <v>315</v>
      </c>
      <c r="AA11" s="137" t="s">
        <v>315</v>
      </c>
      <c r="AB11" s="137" t="s">
        <v>315</v>
      </c>
    </row>
    <row r="12" spans="2:28" s="138" customFormat="1" ht="21" customHeight="1">
      <c r="B12" s="304" t="s">
        <v>8030</v>
      </c>
      <c r="C12" s="150" t="s">
        <v>6928</v>
      </c>
      <c r="D12" s="133">
        <v>300</v>
      </c>
      <c r="E12" s="511" t="str">
        <f t="shared" ref="E12:E17" si="0">CONCATENATE("1FE14L3",MID(F12,9,3),IF(MID(F12,13,1)="",0,MID(F12,13,1)),IF(MID(F12,14,1)="",0,MID(F12,14,1)),G12)</f>
        <v>1FE14L306400N</v>
      </c>
      <c r="F12" s="512" t="s">
        <v>1759</v>
      </c>
      <c r="G12" s="217" t="s">
        <v>7801</v>
      </c>
      <c r="H12" s="115"/>
      <c r="I12" s="514" t="s">
        <v>7867</v>
      </c>
      <c r="J12" s="218" t="s">
        <v>7457</v>
      </c>
      <c r="K12" s="135" t="s">
        <v>7483</v>
      </c>
      <c r="L12" s="232" t="s">
        <v>8031</v>
      </c>
      <c r="M12" s="139" t="s">
        <v>4919</v>
      </c>
      <c r="N12" s="84" t="s">
        <v>3</v>
      </c>
      <c r="O12" s="111">
        <v>1</v>
      </c>
      <c r="P12" s="111"/>
      <c r="Q12" s="137" t="s">
        <v>315</v>
      </c>
      <c r="R12" s="137" t="s">
        <v>315</v>
      </c>
      <c r="S12" s="137" t="s">
        <v>315</v>
      </c>
      <c r="T12" s="137" t="s">
        <v>315</v>
      </c>
      <c r="U12" s="137" t="s">
        <v>315</v>
      </c>
      <c r="V12" s="137" t="s">
        <v>315</v>
      </c>
      <c r="W12" s="137" t="s">
        <v>315</v>
      </c>
      <c r="X12" s="137" t="s">
        <v>315</v>
      </c>
      <c r="Y12" s="137" t="s">
        <v>315</v>
      </c>
      <c r="Z12" s="137" t="s">
        <v>315</v>
      </c>
      <c r="AA12" s="137" t="s">
        <v>315</v>
      </c>
      <c r="AB12" s="137" t="s">
        <v>315</v>
      </c>
    </row>
    <row r="13" spans="2:28" s="138" customFormat="1" ht="22.5">
      <c r="B13" s="322"/>
      <c r="C13" s="150" t="s">
        <v>6928</v>
      </c>
      <c r="D13" s="133">
        <v>400</v>
      </c>
      <c r="E13" s="513" t="str">
        <f t="shared" si="0"/>
        <v>1FE14L308200D</v>
      </c>
      <c r="F13" s="512" t="s">
        <v>2123</v>
      </c>
      <c r="G13" s="115" t="s">
        <v>7068</v>
      </c>
      <c r="H13" s="115"/>
      <c r="I13" s="512" t="s">
        <v>7458</v>
      </c>
      <c r="J13" s="134"/>
      <c r="K13" s="135" t="s">
        <v>7459</v>
      </c>
      <c r="L13" s="135" t="s">
        <v>7460</v>
      </c>
      <c r="M13" s="139" t="s">
        <v>7461</v>
      </c>
      <c r="N13" s="84" t="s">
        <v>2124</v>
      </c>
      <c r="O13" s="111">
        <v>0.78</v>
      </c>
      <c r="P13" s="111"/>
      <c r="Q13" s="137" t="s">
        <v>315</v>
      </c>
      <c r="R13" s="137" t="s">
        <v>7196</v>
      </c>
      <c r="S13" s="137" t="s">
        <v>315</v>
      </c>
      <c r="T13" s="137" t="s">
        <v>7196</v>
      </c>
      <c r="U13" s="137" t="s">
        <v>315</v>
      </c>
      <c r="V13" s="137" t="s">
        <v>7196</v>
      </c>
      <c r="W13" s="137" t="s">
        <v>315</v>
      </c>
      <c r="X13" s="137" t="s">
        <v>7196</v>
      </c>
      <c r="Y13" s="137" t="s">
        <v>315</v>
      </c>
      <c r="Z13" s="137" t="s">
        <v>7196</v>
      </c>
      <c r="AA13" s="137" t="s">
        <v>315</v>
      </c>
      <c r="AB13" s="137" t="s">
        <v>7196</v>
      </c>
    </row>
    <row r="14" spans="2:28" s="138" customFormat="1" ht="22.5">
      <c r="B14" s="322"/>
      <c r="C14" s="150" t="s">
        <v>6928</v>
      </c>
      <c r="D14" s="133">
        <v>401</v>
      </c>
      <c r="E14" s="513" t="str">
        <f t="shared" si="0"/>
        <v>1FE14L3082B0D</v>
      </c>
      <c r="F14" s="512" t="s">
        <v>2125</v>
      </c>
      <c r="G14" s="115" t="s">
        <v>7068</v>
      </c>
      <c r="H14" s="115"/>
      <c r="I14" s="512" t="s">
        <v>7462</v>
      </c>
      <c r="J14" s="134"/>
      <c r="K14" s="135" t="s">
        <v>7463</v>
      </c>
      <c r="L14" s="135" t="s">
        <v>7464</v>
      </c>
      <c r="M14" s="139" t="s">
        <v>7461</v>
      </c>
      <c r="N14" s="84" t="s">
        <v>1739</v>
      </c>
      <c r="O14" s="111">
        <v>0.22</v>
      </c>
      <c r="P14" s="111"/>
      <c r="Q14" s="137" t="s">
        <v>7196</v>
      </c>
      <c r="R14" s="137" t="s">
        <v>315</v>
      </c>
      <c r="S14" s="137" t="s">
        <v>7196</v>
      </c>
      <c r="T14" s="137" t="s">
        <v>315</v>
      </c>
      <c r="U14" s="137" t="s">
        <v>7196</v>
      </c>
      <c r="V14" s="137" t="s">
        <v>315</v>
      </c>
      <c r="W14" s="137" t="s">
        <v>7196</v>
      </c>
      <c r="X14" s="137" t="s">
        <v>315</v>
      </c>
      <c r="Y14" s="137" t="s">
        <v>7196</v>
      </c>
      <c r="Z14" s="137" t="s">
        <v>315</v>
      </c>
      <c r="AA14" s="137" t="s">
        <v>7196</v>
      </c>
      <c r="AB14" s="137" t="s">
        <v>315</v>
      </c>
    </row>
    <row r="15" spans="2:28" s="138" customFormat="1" ht="33.75">
      <c r="B15" s="321"/>
      <c r="C15" s="150" t="s">
        <v>6928</v>
      </c>
      <c r="D15" s="133">
        <v>500</v>
      </c>
      <c r="E15" s="513" t="str">
        <f t="shared" si="0"/>
        <v>1FE14L318200D</v>
      </c>
      <c r="F15" s="512" t="s">
        <v>2410</v>
      </c>
      <c r="G15" s="115" t="s">
        <v>7068</v>
      </c>
      <c r="H15" s="115"/>
      <c r="I15" s="512" t="s">
        <v>7465</v>
      </c>
      <c r="J15" s="106"/>
      <c r="K15" s="214" t="s">
        <v>7466</v>
      </c>
      <c r="L15" s="214" t="s">
        <v>7467</v>
      </c>
      <c r="M15" s="139" t="s">
        <v>7468</v>
      </c>
      <c r="N15" s="84" t="s">
        <v>1553</v>
      </c>
      <c r="O15" s="111">
        <v>1</v>
      </c>
      <c r="P15" s="111"/>
      <c r="Q15" s="137" t="s">
        <v>315</v>
      </c>
      <c r="R15" s="137" t="s">
        <v>315</v>
      </c>
      <c r="S15" s="137" t="s">
        <v>315</v>
      </c>
      <c r="T15" s="137" t="s">
        <v>315</v>
      </c>
      <c r="U15" s="137" t="s">
        <v>315</v>
      </c>
      <c r="V15" s="137" t="s">
        <v>315</v>
      </c>
      <c r="W15" s="137" t="s">
        <v>315</v>
      </c>
      <c r="X15" s="137" t="s">
        <v>315</v>
      </c>
      <c r="Y15" s="137" t="s">
        <v>315</v>
      </c>
      <c r="Z15" s="137" t="s">
        <v>315</v>
      </c>
      <c r="AA15" s="137" t="s">
        <v>315</v>
      </c>
      <c r="AB15" s="137" t="s">
        <v>315</v>
      </c>
    </row>
    <row r="16" spans="2:28" s="138" customFormat="1" ht="15" customHeight="1">
      <c r="B16" s="321"/>
      <c r="C16" s="150" t="s">
        <v>6928</v>
      </c>
      <c r="D16" s="133">
        <v>600</v>
      </c>
      <c r="E16" s="513" t="str">
        <f t="shared" si="0"/>
        <v>1FE14L333900D</v>
      </c>
      <c r="F16" s="512" t="s">
        <v>2729</v>
      </c>
      <c r="G16" s="115" t="s">
        <v>7068</v>
      </c>
      <c r="H16" s="115"/>
      <c r="I16" s="512" t="s">
        <v>7469</v>
      </c>
      <c r="J16" s="106"/>
      <c r="K16" s="212" t="s">
        <v>7470</v>
      </c>
      <c r="L16" s="212" t="s">
        <v>7471</v>
      </c>
      <c r="M16" s="216" t="s">
        <v>7196</v>
      </c>
      <c r="N16" s="84" t="s">
        <v>2730</v>
      </c>
      <c r="O16" s="111">
        <v>0.17</v>
      </c>
      <c r="P16" s="111"/>
      <c r="Q16" s="137" t="s">
        <v>7196</v>
      </c>
      <c r="R16" s="137" t="s">
        <v>7196</v>
      </c>
      <c r="S16" s="137" t="s">
        <v>7196</v>
      </c>
      <c r="T16" s="137" t="s">
        <v>7196</v>
      </c>
      <c r="U16" s="137" t="s">
        <v>315</v>
      </c>
      <c r="V16" s="137" t="s">
        <v>315</v>
      </c>
      <c r="W16" s="137" t="s">
        <v>315</v>
      </c>
      <c r="X16" s="137" t="s">
        <v>315</v>
      </c>
      <c r="Y16" s="137" t="s">
        <v>7196</v>
      </c>
      <c r="Z16" s="137" t="s">
        <v>7196</v>
      </c>
      <c r="AA16" s="137" t="s">
        <v>7196</v>
      </c>
      <c r="AB16" s="137" t="s">
        <v>7196</v>
      </c>
    </row>
    <row r="17" spans="2:28" s="138" customFormat="1" ht="33.75">
      <c r="B17" s="224" t="s">
        <v>7935</v>
      </c>
      <c r="C17" s="150" t="s">
        <v>6928</v>
      </c>
      <c r="D17" s="133">
        <v>601</v>
      </c>
      <c r="E17" s="513" t="str">
        <f t="shared" si="0"/>
        <v>1FE14L3339B0D</v>
      </c>
      <c r="F17" s="512" t="s">
        <v>2732</v>
      </c>
      <c r="G17" s="115" t="s">
        <v>7068</v>
      </c>
      <c r="H17" s="115"/>
      <c r="I17" s="512" t="s">
        <v>7472</v>
      </c>
      <c r="J17" s="115"/>
      <c r="K17" s="212" t="s">
        <v>7473</v>
      </c>
      <c r="L17" s="212" t="s">
        <v>7474</v>
      </c>
      <c r="M17" s="216" t="s">
        <v>7196</v>
      </c>
      <c r="N17" s="121" t="s">
        <v>2733</v>
      </c>
      <c r="O17" s="111">
        <v>0.44</v>
      </c>
      <c r="P17" s="111"/>
      <c r="Q17" s="137" t="s">
        <v>7196</v>
      </c>
      <c r="R17" s="137" t="s">
        <v>7196</v>
      </c>
      <c r="S17" s="137" t="s">
        <v>7196</v>
      </c>
      <c r="T17" s="137" t="s">
        <v>7196</v>
      </c>
      <c r="U17" s="137" t="s">
        <v>7196</v>
      </c>
      <c r="V17" s="137" t="s">
        <v>7196</v>
      </c>
      <c r="W17" s="137" t="s">
        <v>7196</v>
      </c>
      <c r="X17" s="137" t="s">
        <v>7196</v>
      </c>
      <c r="Y17" s="137" t="s">
        <v>315</v>
      </c>
      <c r="Z17" s="137" t="s">
        <v>315</v>
      </c>
      <c r="AA17" s="137" t="s">
        <v>315</v>
      </c>
      <c r="AB17" s="137" t="s">
        <v>315</v>
      </c>
    </row>
    <row r="18" spans="2:28" s="138" customFormat="1" ht="15" customHeight="1">
      <c r="B18" s="341" t="s">
        <v>7998</v>
      </c>
      <c r="C18" s="150" t="s">
        <v>6928</v>
      </c>
      <c r="D18" s="133">
        <v>700</v>
      </c>
      <c r="E18" s="511" t="str">
        <f t="shared" ref="E18:E23" si="1">CONCATENATE("1FE14L3",MID(F18,9,3),IF(MID(F18,13,1)="",0,MID(F18,13,1)),IF(MID(F18,14,1)="",0,MID(F18,14,1)),G18)</f>
        <v>1FE14L350100H</v>
      </c>
      <c r="F18" s="512" t="s">
        <v>3050</v>
      </c>
      <c r="G18" s="217" t="s">
        <v>7249</v>
      </c>
      <c r="H18" s="115"/>
      <c r="I18" s="512" t="s">
        <v>7478</v>
      </c>
      <c r="J18" s="106"/>
      <c r="K18" s="415">
        <v>501080</v>
      </c>
      <c r="L18" s="415" t="s">
        <v>3057</v>
      </c>
      <c r="M18" s="437" t="s">
        <v>7348</v>
      </c>
      <c r="N18" s="121" t="s">
        <v>3051</v>
      </c>
      <c r="O18" s="111">
        <v>1</v>
      </c>
      <c r="P18" s="111"/>
      <c r="Q18" s="137" t="s">
        <v>315</v>
      </c>
      <c r="R18" s="137" t="s">
        <v>315</v>
      </c>
      <c r="S18" s="137" t="s">
        <v>315</v>
      </c>
      <c r="T18" s="137" t="s">
        <v>315</v>
      </c>
      <c r="U18" s="137" t="s">
        <v>315</v>
      </c>
      <c r="V18" s="137" t="s">
        <v>315</v>
      </c>
      <c r="W18" s="137" t="s">
        <v>315</v>
      </c>
      <c r="X18" s="137" t="s">
        <v>315</v>
      </c>
      <c r="Y18" s="137" t="s">
        <v>315</v>
      </c>
      <c r="Z18" s="137" t="s">
        <v>315</v>
      </c>
      <c r="AA18" s="137" t="s">
        <v>315</v>
      </c>
      <c r="AB18" s="137" t="s">
        <v>315</v>
      </c>
    </row>
    <row r="19" spans="2:28" s="138" customFormat="1" ht="15" customHeight="1">
      <c r="B19" s="339"/>
      <c r="C19" s="150" t="s">
        <v>6928</v>
      </c>
      <c r="D19" s="133">
        <v>700</v>
      </c>
      <c r="E19" s="515" t="str">
        <f t="shared" si="1"/>
        <v>1FE14L3501B0E</v>
      </c>
      <c r="F19" s="512" t="s">
        <v>3052</v>
      </c>
      <c r="G19" s="115" t="s">
        <v>7070</v>
      </c>
      <c r="H19" s="115"/>
      <c r="I19" s="512" t="s">
        <v>7478</v>
      </c>
      <c r="J19" s="106"/>
      <c r="K19" s="438"/>
      <c r="L19" s="428"/>
      <c r="M19" s="439"/>
      <c r="N19" s="121" t="s">
        <v>3053</v>
      </c>
      <c r="O19" s="111">
        <v>1</v>
      </c>
      <c r="P19" s="111"/>
      <c r="Q19" s="137" t="s">
        <v>315</v>
      </c>
      <c r="R19" s="137" t="s">
        <v>315</v>
      </c>
      <c r="S19" s="137" t="s">
        <v>315</v>
      </c>
      <c r="T19" s="137" t="s">
        <v>315</v>
      </c>
      <c r="U19" s="137" t="s">
        <v>315</v>
      </c>
      <c r="V19" s="137" t="s">
        <v>315</v>
      </c>
      <c r="W19" s="137" t="s">
        <v>315</v>
      </c>
      <c r="X19" s="137" t="s">
        <v>315</v>
      </c>
      <c r="Y19" s="137" t="s">
        <v>315</v>
      </c>
      <c r="Z19" s="137" t="s">
        <v>315</v>
      </c>
      <c r="AA19" s="137" t="s">
        <v>315</v>
      </c>
      <c r="AB19" s="137" t="s">
        <v>315</v>
      </c>
    </row>
    <row r="20" spans="2:28" s="138" customFormat="1" ht="15" customHeight="1">
      <c r="B20" s="339" t="s">
        <v>7998</v>
      </c>
      <c r="C20" s="150" t="s">
        <v>6928</v>
      </c>
      <c r="D20" s="133">
        <v>700</v>
      </c>
      <c r="E20" s="511" t="str">
        <f t="shared" si="1"/>
        <v>1FE14L3501D0E</v>
      </c>
      <c r="F20" s="512" t="s">
        <v>3054</v>
      </c>
      <c r="G20" s="217" t="s">
        <v>7070</v>
      </c>
      <c r="H20" s="115"/>
      <c r="I20" s="512" t="s">
        <v>7478</v>
      </c>
      <c r="J20" s="106"/>
      <c r="K20" s="438"/>
      <c r="L20" s="428"/>
      <c r="M20" s="439"/>
      <c r="N20" s="84" t="s">
        <v>3055</v>
      </c>
      <c r="O20" s="111">
        <v>1</v>
      </c>
      <c r="P20" s="111"/>
      <c r="Q20" s="137" t="s">
        <v>315</v>
      </c>
      <c r="R20" s="137" t="s">
        <v>315</v>
      </c>
      <c r="S20" s="137" t="s">
        <v>315</v>
      </c>
      <c r="T20" s="137" t="s">
        <v>315</v>
      </c>
      <c r="U20" s="137" t="s">
        <v>315</v>
      </c>
      <c r="V20" s="137" t="s">
        <v>315</v>
      </c>
      <c r="W20" s="137" t="s">
        <v>315</v>
      </c>
      <c r="X20" s="137" t="s">
        <v>315</v>
      </c>
      <c r="Y20" s="137" t="s">
        <v>315</v>
      </c>
      <c r="Z20" s="137" t="s">
        <v>315</v>
      </c>
      <c r="AA20" s="137" t="s">
        <v>315</v>
      </c>
      <c r="AB20" s="137" t="s">
        <v>315</v>
      </c>
    </row>
    <row r="21" spans="2:28" s="138" customFormat="1" ht="15" customHeight="1">
      <c r="B21" s="339" t="s">
        <v>7998</v>
      </c>
      <c r="C21" s="150" t="s">
        <v>6928</v>
      </c>
      <c r="D21" s="133">
        <v>700</v>
      </c>
      <c r="E21" s="511" t="str">
        <f t="shared" si="1"/>
        <v>1FE14L3501F0B</v>
      </c>
      <c r="F21" s="512" t="s">
        <v>7763</v>
      </c>
      <c r="G21" s="217" t="s">
        <v>6836</v>
      </c>
      <c r="H21" s="115"/>
      <c r="I21" s="512" t="s">
        <v>7478</v>
      </c>
      <c r="J21" s="106"/>
      <c r="K21" s="438"/>
      <c r="L21" s="428"/>
      <c r="M21" s="439"/>
      <c r="N21" s="121" t="s">
        <v>3051</v>
      </c>
      <c r="O21" s="111">
        <v>1</v>
      </c>
      <c r="P21" s="111"/>
      <c r="Q21" s="137" t="s">
        <v>315</v>
      </c>
      <c r="R21" s="137" t="s">
        <v>315</v>
      </c>
      <c r="S21" s="137" t="s">
        <v>315</v>
      </c>
      <c r="T21" s="137" t="s">
        <v>315</v>
      </c>
      <c r="U21" s="137" t="s">
        <v>315</v>
      </c>
      <c r="V21" s="137" t="s">
        <v>315</v>
      </c>
      <c r="W21" s="137" t="s">
        <v>315</v>
      </c>
      <c r="X21" s="137" t="s">
        <v>315</v>
      </c>
      <c r="Y21" s="137" t="s">
        <v>315</v>
      </c>
      <c r="Z21" s="137" t="s">
        <v>315</v>
      </c>
      <c r="AA21" s="137" t="s">
        <v>315</v>
      </c>
      <c r="AB21" s="137" t="s">
        <v>315</v>
      </c>
    </row>
    <row r="22" spans="2:28" s="138" customFormat="1" ht="15" customHeight="1">
      <c r="B22" s="327">
        <v>510</v>
      </c>
      <c r="C22" s="150" t="s">
        <v>6928</v>
      </c>
      <c r="D22" s="133">
        <v>700</v>
      </c>
      <c r="E22" s="513" t="str">
        <f t="shared" si="1"/>
        <v>1FE14L3501H0A</v>
      </c>
      <c r="F22" s="512" t="s">
        <v>7766</v>
      </c>
      <c r="G22" s="115" t="s">
        <v>6833</v>
      </c>
      <c r="H22" s="115"/>
      <c r="I22" s="512" t="s">
        <v>7478</v>
      </c>
      <c r="J22" s="106"/>
      <c r="K22" s="438"/>
      <c r="L22" s="428"/>
      <c r="M22" s="439"/>
      <c r="N22" s="121" t="s">
        <v>3053</v>
      </c>
      <c r="O22" s="111">
        <v>1</v>
      </c>
      <c r="P22" s="111"/>
      <c r="Q22" s="137" t="s">
        <v>315</v>
      </c>
      <c r="R22" s="137" t="s">
        <v>315</v>
      </c>
      <c r="S22" s="137" t="s">
        <v>315</v>
      </c>
      <c r="T22" s="137" t="s">
        <v>315</v>
      </c>
      <c r="U22" s="137" t="s">
        <v>315</v>
      </c>
      <c r="V22" s="137" t="s">
        <v>315</v>
      </c>
      <c r="W22" s="137" t="s">
        <v>315</v>
      </c>
      <c r="X22" s="137" t="s">
        <v>315</v>
      </c>
      <c r="Y22" s="137" t="s">
        <v>315</v>
      </c>
      <c r="Z22" s="137" t="s">
        <v>315</v>
      </c>
      <c r="AA22" s="137" t="s">
        <v>315</v>
      </c>
      <c r="AB22" s="137" t="s">
        <v>315</v>
      </c>
    </row>
    <row r="23" spans="2:28" s="138" customFormat="1" ht="15" customHeight="1">
      <c r="B23" s="340" t="s">
        <v>7998</v>
      </c>
      <c r="C23" s="150" t="s">
        <v>6928</v>
      </c>
      <c r="D23" s="133">
        <v>700</v>
      </c>
      <c r="E23" s="511" t="str">
        <f t="shared" si="1"/>
        <v>1FE14L3501K0B</v>
      </c>
      <c r="F23" s="512" t="s">
        <v>7768</v>
      </c>
      <c r="G23" s="217" t="s">
        <v>6836</v>
      </c>
      <c r="H23" s="115"/>
      <c r="I23" s="512" t="s">
        <v>7478</v>
      </c>
      <c r="J23" s="106"/>
      <c r="K23" s="416"/>
      <c r="L23" s="421"/>
      <c r="M23" s="440"/>
      <c r="N23" s="121" t="s">
        <v>3055</v>
      </c>
      <c r="O23" s="111">
        <v>1</v>
      </c>
      <c r="P23" s="111"/>
      <c r="Q23" s="137" t="s">
        <v>315</v>
      </c>
      <c r="R23" s="137" t="s">
        <v>315</v>
      </c>
      <c r="S23" s="137" t="s">
        <v>315</v>
      </c>
      <c r="T23" s="137" t="s">
        <v>315</v>
      </c>
      <c r="U23" s="137" t="s">
        <v>315</v>
      </c>
      <c r="V23" s="137" t="s">
        <v>315</v>
      </c>
      <c r="W23" s="137" t="s">
        <v>315</v>
      </c>
      <c r="X23" s="137" t="s">
        <v>315</v>
      </c>
      <c r="Y23" s="137" t="s">
        <v>315</v>
      </c>
      <c r="Z23" s="137" t="s">
        <v>315</v>
      </c>
      <c r="AA23" s="137" t="s">
        <v>315</v>
      </c>
      <c r="AB23" s="137" t="s">
        <v>315</v>
      </c>
    </row>
    <row r="24" spans="2:28" s="138" customFormat="1" ht="15" customHeight="1">
      <c r="B24" s="316"/>
      <c r="C24" s="150" t="s">
        <v>6928</v>
      </c>
      <c r="D24" s="133">
        <v>800</v>
      </c>
      <c r="E24" s="513" t="str">
        <f>CONCATENATE("1FE19L1",MID(F24,9,3),IF(MID(F24,13,1)="",0,MID(F24,13,1)),IF(MID(F24,14,1)="",0,MID(F24,14,1)),G24)</f>
        <v>1FE19L170900B</v>
      </c>
      <c r="F24" s="512" t="s">
        <v>3259</v>
      </c>
      <c r="G24" s="115" t="s">
        <v>6836</v>
      </c>
      <c r="H24" s="115"/>
      <c r="I24" s="512" t="s">
        <v>7479</v>
      </c>
      <c r="J24" s="115"/>
      <c r="K24" s="212" t="s">
        <v>7480</v>
      </c>
      <c r="L24" s="216" t="s">
        <v>7196</v>
      </c>
      <c r="M24" s="216" t="s">
        <v>7196</v>
      </c>
      <c r="N24" s="121" t="s">
        <v>3260</v>
      </c>
      <c r="O24" s="111">
        <v>0.79</v>
      </c>
      <c r="P24" s="111"/>
      <c r="Q24" s="137" t="s">
        <v>315</v>
      </c>
      <c r="R24" s="137" t="s">
        <v>315</v>
      </c>
      <c r="S24" s="137" t="s">
        <v>7196</v>
      </c>
      <c r="T24" s="137" t="s">
        <v>7196</v>
      </c>
      <c r="U24" s="137" t="s">
        <v>315</v>
      </c>
      <c r="V24" s="137" t="s">
        <v>315</v>
      </c>
      <c r="W24" s="137" t="s">
        <v>7196</v>
      </c>
      <c r="X24" s="137" t="s">
        <v>7196</v>
      </c>
      <c r="Y24" s="137" t="s">
        <v>315</v>
      </c>
      <c r="Z24" s="137" t="s">
        <v>315</v>
      </c>
      <c r="AA24" s="137" t="s">
        <v>7196</v>
      </c>
      <c r="AB24" s="137" t="s">
        <v>7196</v>
      </c>
    </row>
    <row r="25" spans="2:28" s="138" customFormat="1" ht="15" customHeight="1">
      <c r="B25" s="242"/>
      <c r="C25" s="150" t="s">
        <v>6928</v>
      </c>
      <c r="D25" s="133">
        <v>801</v>
      </c>
      <c r="E25" s="513" t="str">
        <f>CONCATENATE("1FE19L1",MID(F25,9,3),IF(MID(F25,13,1)="",0,MID(F25,13,1)),IF(MID(F25,14,1)="",0,MID(F25,14,1)),G25)</f>
        <v>1FE19L1709A0B</v>
      </c>
      <c r="F25" s="512" t="s">
        <v>3261</v>
      </c>
      <c r="G25" s="115" t="s">
        <v>6836</v>
      </c>
      <c r="H25" s="115"/>
      <c r="I25" s="512" t="s">
        <v>7481</v>
      </c>
      <c r="J25" s="115"/>
      <c r="K25" s="212" t="s">
        <v>7482</v>
      </c>
      <c r="L25" s="216" t="s">
        <v>7196</v>
      </c>
      <c r="M25" s="216" t="s">
        <v>7196</v>
      </c>
      <c r="N25" s="121" t="s">
        <v>3053</v>
      </c>
      <c r="O25" s="111">
        <v>0.21</v>
      </c>
      <c r="P25" s="111"/>
      <c r="Q25" s="137" t="s">
        <v>7196</v>
      </c>
      <c r="R25" s="137" t="s">
        <v>7196</v>
      </c>
      <c r="S25" s="137" t="s">
        <v>315</v>
      </c>
      <c r="T25" s="137" t="s">
        <v>315</v>
      </c>
      <c r="U25" s="137" t="s">
        <v>7196</v>
      </c>
      <c r="V25" s="137" t="s">
        <v>7196</v>
      </c>
      <c r="W25" s="137" t="s">
        <v>315</v>
      </c>
      <c r="X25" s="137" t="s">
        <v>315</v>
      </c>
      <c r="Y25" s="137" t="s">
        <v>7196</v>
      </c>
      <c r="Z25" s="137" t="s">
        <v>7196</v>
      </c>
      <c r="AA25" s="137" t="s">
        <v>315</v>
      </c>
      <c r="AB25" s="137" t="s">
        <v>315</v>
      </c>
    </row>
  </sheetData>
  <mergeCells count="3">
    <mergeCell ref="K18:K23"/>
    <mergeCell ref="L18:L23"/>
    <mergeCell ref="M18:M2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B2:AV30"/>
  <sheetViews>
    <sheetView topLeftCell="A7" zoomScale="70" zoomScaleNormal="70" workbookViewId="0">
      <selection activeCell="AW8" sqref="AW8"/>
    </sheetView>
  </sheetViews>
  <sheetFormatPr baseColWidth="10" defaultColWidth="14.5703125" defaultRowHeight="15" outlineLevelCol="1"/>
  <cols>
    <col min="1" max="1" width="9.140625" style="52" customWidth="1"/>
    <col min="2" max="2" width="18.85546875" style="52" customWidth="1"/>
    <col min="3" max="3" width="10.7109375" style="52" customWidth="1"/>
    <col min="4" max="4" width="14" style="52" customWidth="1"/>
    <col min="5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7.7109375" style="52" bestFit="1" customWidth="1"/>
    <col min="11" max="11" width="44.5703125" style="52" hidden="1" customWidth="1" outlineLevel="1"/>
    <col min="12" max="12" width="35.7109375" style="52" hidden="1" customWidth="1" outlineLevel="1"/>
    <col min="13" max="13" width="23.7109375" style="52" hidden="1" customWidth="1" outlineLevel="1"/>
    <col min="14" max="14" width="27.5703125" style="52" customWidth="1" collapsed="1"/>
    <col min="15" max="15" width="9" style="52" customWidth="1"/>
    <col min="16" max="16" width="8" style="52" customWidth="1"/>
    <col min="17" max="48" width="3.85546875" style="52" customWidth="1"/>
    <col min="49" max="139" width="9.140625" style="52" customWidth="1"/>
    <col min="140" max="140" width="14.5703125" style="52"/>
    <col min="141" max="141" width="9.140625" style="52" customWidth="1"/>
    <col min="142" max="142" width="14.5703125" style="52" customWidth="1"/>
    <col min="143" max="143" width="10.7109375" style="52" customWidth="1"/>
    <col min="144" max="144" width="25" style="52" customWidth="1"/>
    <col min="145" max="146" width="10.5703125" style="52" customWidth="1"/>
    <col min="147" max="148" width="15.7109375" style="52" customWidth="1"/>
    <col min="149" max="149" width="9.140625" style="52" customWidth="1"/>
    <col min="150" max="153" width="4.7109375" style="52" customWidth="1"/>
    <col min="154" max="395" width="9.140625" style="52" customWidth="1"/>
    <col min="396" max="396" width="14.5703125" style="52"/>
    <col min="397" max="397" width="9.140625" style="52" customWidth="1"/>
    <col min="398" max="398" width="14.5703125" style="52" customWidth="1"/>
    <col min="399" max="399" width="10.7109375" style="52" customWidth="1"/>
    <col min="400" max="400" width="25" style="52" customWidth="1"/>
    <col min="401" max="402" width="10.5703125" style="52" customWidth="1"/>
    <col min="403" max="404" width="15.7109375" style="52" customWidth="1"/>
    <col min="405" max="405" width="9.140625" style="52" customWidth="1"/>
    <col min="406" max="409" width="4.7109375" style="52" customWidth="1"/>
    <col min="410" max="651" width="9.140625" style="52" customWidth="1"/>
    <col min="652" max="652" width="14.5703125" style="52"/>
    <col min="653" max="653" width="9.140625" style="52" customWidth="1"/>
    <col min="654" max="654" width="14.5703125" style="52" customWidth="1"/>
    <col min="655" max="655" width="10.7109375" style="52" customWidth="1"/>
    <col min="656" max="656" width="25" style="52" customWidth="1"/>
    <col min="657" max="658" width="10.5703125" style="52" customWidth="1"/>
    <col min="659" max="660" width="15.7109375" style="52" customWidth="1"/>
    <col min="661" max="661" width="9.140625" style="52" customWidth="1"/>
    <col min="662" max="665" width="4.7109375" style="52" customWidth="1"/>
    <col min="666" max="907" width="9.140625" style="52" customWidth="1"/>
    <col min="908" max="908" width="14.5703125" style="52"/>
    <col min="909" max="909" width="9.140625" style="52" customWidth="1"/>
    <col min="910" max="910" width="14.5703125" style="52" customWidth="1"/>
    <col min="911" max="911" width="10.7109375" style="52" customWidth="1"/>
    <col min="912" max="912" width="25" style="52" customWidth="1"/>
    <col min="913" max="914" width="10.5703125" style="52" customWidth="1"/>
    <col min="915" max="916" width="15.7109375" style="52" customWidth="1"/>
    <col min="917" max="917" width="9.140625" style="52" customWidth="1"/>
    <col min="918" max="921" width="4.7109375" style="52" customWidth="1"/>
    <col min="922" max="1163" width="9.140625" style="52" customWidth="1"/>
    <col min="1164" max="1164" width="14.5703125" style="52"/>
    <col min="1165" max="1165" width="9.140625" style="52" customWidth="1"/>
    <col min="1166" max="1166" width="14.5703125" style="52" customWidth="1"/>
    <col min="1167" max="1167" width="10.7109375" style="52" customWidth="1"/>
    <col min="1168" max="1168" width="25" style="52" customWidth="1"/>
    <col min="1169" max="1170" width="10.5703125" style="52" customWidth="1"/>
    <col min="1171" max="1172" width="15.7109375" style="52" customWidth="1"/>
    <col min="1173" max="1173" width="9.140625" style="52" customWidth="1"/>
    <col min="1174" max="1177" width="4.7109375" style="52" customWidth="1"/>
    <col min="1178" max="1419" width="9.140625" style="52" customWidth="1"/>
    <col min="1420" max="1420" width="14.5703125" style="52"/>
    <col min="1421" max="1421" width="9.140625" style="52" customWidth="1"/>
    <col min="1422" max="1422" width="14.5703125" style="52" customWidth="1"/>
    <col min="1423" max="1423" width="10.7109375" style="52" customWidth="1"/>
    <col min="1424" max="1424" width="25" style="52" customWidth="1"/>
    <col min="1425" max="1426" width="10.5703125" style="52" customWidth="1"/>
    <col min="1427" max="1428" width="15.7109375" style="52" customWidth="1"/>
    <col min="1429" max="1429" width="9.140625" style="52" customWidth="1"/>
    <col min="1430" max="1433" width="4.7109375" style="52" customWidth="1"/>
    <col min="1434" max="1675" width="9.140625" style="52" customWidth="1"/>
    <col min="1676" max="1676" width="14.5703125" style="52"/>
    <col min="1677" max="1677" width="9.140625" style="52" customWidth="1"/>
    <col min="1678" max="1678" width="14.5703125" style="52" customWidth="1"/>
    <col min="1679" max="1679" width="10.7109375" style="52" customWidth="1"/>
    <col min="1680" max="1680" width="25" style="52" customWidth="1"/>
    <col min="1681" max="1682" width="10.5703125" style="52" customWidth="1"/>
    <col min="1683" max="1684" width="15.7109375" style="52" customWidth="1"/>
    <col min="1685" max="1685" width="9.140625" style="52" customWidth="1"/>
    <col min="1686" max="1689" width="4.7109375" style="52" customWidth="1"/>
    <col min="1690" max="1931" width="9.140625" style="52" customWidth="1"/>
    <col min="1932" max="1932" width="14.5703125" style="52"/>
    <col min="1933" max="1933" width="9.140625" style="52" customWidth="1"/>
    <col min="1934" max="1934" width="14.5703125" style="52" customWidth="1"/>
    <col min="1935" max="1935" width="10.7109375" style="52" customWidth="1"/>
    <col min="1936" max="1936" width="25" style="52" customWidth="1"/>
    <col min="1937" max="1938" width="10.5703125" style="52" customWidth="1"/>
    <col min="1939" max="1940" width="15.7109375" style="52" customWidth="1"/>
    <col min="1941" max="1941" width="9.140625" style="52" customWidth="1"/>
    <col min="1942" max="1945" width="4.7109375" style="52" customWidth="1"/>
    <col min="1946" max="2187" width="9.140625" style="52" customWidth="1"/>
    <col min="2188" max="2188" width="14.5703125" style="52"/>
    <col min="2189" max="2189" width="9.140625" style="52" customWidth="1"/>
    <col min="2190" max="2190" width="14.5703125" style="52" customWidth="1"/>
    <col min="2191" max="2191" width="10.7109375" style="52" customWidth="1"/>
    <col min="2192" max="2192" width="25" style="52" customWidth="1"/>
    <col min="2193" max="2194" width="10.5703125" style="52" customWidth="1"/>
    <col min="2195" max="2196" width="15.7109375" style="52" customWidth="1"/>
    <col min="2197" max="2197" width="9.140625" style="52" customWidth="1"/>
    <col min="2198" max="2201" width="4.7109375" style="52" customWidth="1"/>
    <col min="2202" max="2443" width="9.140625" style="52" customWidth="1"/>
    <col min="2444" max="2444" width="14.5703125" style="52"/>
    <col min="2445" max="2445" width="9.140625" style="52" customWidth="1"/>
    <col min="2446" max="2446" width="14.5703125" style="52" customWidth="1"/>
    <col min="2447" max="2447" width="10.7109375" style="52" customWidth="1"/>
    <col min="2448" max="2448" width="25" style="52" customWidth="1"/>
    <col min="2449" max="2450" width="10.5703125" style="52" customWidth="1"/>
    <col min="2451" max="2452" width="15.7109375" style="52" customWidth="1"/>
    <col min="2453" max="2453" width="9.140625" style="52" customWidth="1"/>
    <col min="2454" max="2457" width="4.7109375" style="52" customWidth="1"/>
    <col min="2458" max="2699" width="9.140625" style="52" customWidth="1"/>
    <col min="2700" max="2700" width="14.5703125" style="52"/>
    <col min="2701" max="2701" width="9.140625" style="52" customWidth="1"/>
    <col min="2702" max="2702" width="14.5703125" style="52" customWidth="1"/>
    <col min="2703" max="2703" width="10.7109375" style="52" customWidth="1"/>
    <col min="2704" max="2704" width="25" style="52" customWidth="1"/>
    <col min="2705" max="2706" width="10.5703125" style="52" customWidth="1"/>
    <col min="2707" max="2708" width="15.7109375" style="52" customWidth="1"/>
    <col min="2709" max="2709" width="9.140625" style="52" customWidth="1"/>
    <col min="2710" max="2713" width="4.7109375" style="52" customWidth="1"/>
    <col min="2714" max="2955" width="9.140625" style="52" customWidth="1"/>
    <col min="2956" max="2956" width="14.5703125" style="52"/>
    <col min="2957" max="2957" width="9.140625" style="52" customWidth="1"/>
    <col min="2958" max="2958" width="14.5703125" style="52" customWidth="1"/>
    <col min="2959" max="2959" width="10.7109375" style="52" customWidth="1"/>
    <col min="2960" max="2960" width="25" style="52" customWidth="1"/>
    <col min="2961" max="2962" width="10.5703125" style="52" customWidth="1"/>
    <col min="2963" max="2964" width="15.7109375" style="52" customWidth="1"/>
    <col min="2965" max="2965" width="9.140625" style="52" customWidth="1"/>
    <col min="2966" max="2969" width="4.7109375" style="52" customWidth="1"/>
    <col min="2970" max="3211" width="9.140625" style="52" customWidth="1"/>
    <col min="3212" max="3212" width="14.5703125" style="52"/>
    <col min="3213" max="3213" width="9.140625" style="52" customWidth="1"/>
    <col min="3214" max="3214" width="14.5703125" style="52" customWidth="1"/>
    <col min="3215" max="3215" width="10.7109375" style="52" customWidth="1"/>
    <col min="3216" max="3216" width="25" style="52" customWidth="1"/>
    <col min="3217" max="3218" width="10.5703125" style="52" customWidth="1"/>
    <col min="3219" max="3220" width="15.7109375" style="52" customWidth="1"/>
    <col min="3221" max="3221" width="9.140625" style="52" customWidth="1"/>
    <col min="3222" max="3225" width="4.7109375" style="52" customWidth="1"/>
    <col min="3226" max="3467" width="9.140625" style="52" customWidth="1"/>
    <col min="3468" max="3468" width="14.5703125" style="52"/>
    <col min="3469" max="3469" width="9.140625" style="52" customWidth="1"/>
    <col min="3470" max="3470" width="14.5703125" style="52" customWidth="1"/>
    <col min="3471" max="3471" width="10.7109375" style="52" customWidth="1"/>
    <col min="3472" max="3472" width="25" style="52" customWidth="1"/>
    <col min="3473" max="3474" width="10.5703125" style="52" customWidth="1"/>
    <col min="3475" max="3476" width="15.7109375" style="52" customWidth="1"/>
    <col min="3477" max="3477" width="9.140625" style="52" customWidth="1"/>
    <col min="3478" max="3481" width="4.7109375" style="52" customWidth="1"/>
    <col min="3482" max="3723" width="9.140625" style="52" customWidth="1"/>
    <col min="3724" max="3724" width="14.5703125" style="52"/>
    <col min="3725" max="3725" width="9.140625" style="52" customWidth="1"/>
    <col min="3726" max="3726" width="14.5703125" style="52" customWidth="1"/>
    <col min="3727" max="3727" width="10.7109375" style="52" customWidth="1"/>
    <col min="3728" max="3728" width="25" style="52" customWidth="1"/>
    <col min="3729" max="3730" width="10.5703125" style="52" customWidth="1"/>
    <col min="3731" max="3732" width="15.7109375" style="52" customWidth="1"/>
    <col min="3733" max="3733" width="9.140625" style="52" customWidth="1"/>
    <col min="3734" max="3737" width="4.7109375" style="52" customWidth="1"/>
    <col min="3738" max="3979" width="9.140625" style="52" customWidth="1"/>
    <col min="3980" max="3980" width="14.5703125" style="52"/>
    <col min="3981" max="3981" width="9.140625" style="52" customWidth="1"/>
    <col min="3982" max="3982" width="14.5703125" style="52" customWidth="1"/>
    <col min="3983" max="3983" width="10.7109375" style="52" customWidth="1"/>
    <col min="3984" max="3984" width="25" style="52" customWidth="1"/>
    <col min="3985" max="3986" width="10.5703125" style="52" customWidth="1"/>
    <col min="3987" max="3988" width="15.7109375" style="52" customWidth="1"/>
    <col min="3989" max="3989" width="9.140625" style="52" customWidth="1"/>
    <col min="3990" max="3993" width="4.7109375" style="52" customWidth="1"/>
    <col min="3994" max="4235" width="9.140625" style="52" customWidth="1"/>
    <col min="4236" max="4236" width="14.5703125" style="52"/>
    <col min="4237" max="4237" width="9.140625" style="52" customWidth="1"/>
    <col min="4238" max="4238" width="14.5703125" style="52" customWidth="1"/>
    <col min="4239" max="4239" width="10.7109375" style="52" customWidth="1"/>
    <col min="4240" max="4240" width="25" style="52" customWidth="1"/>
    <col min="4241" max="4242" width="10.5703125" style="52" customWidth="1"/>
    <col min="4243" max="4244" width="15.7109375" style="52" customWidth="1"/>
    <col min="4245" max="4245" width="9.140625" style="52" customWidth="1"/>
    <col min="4246" max="4249" width="4.7109375" style="52" customWidth="1"/>
    <col min="4250" max="4491" width="9.140625" style="52" customWidth="1"/>
    <col min="4492" max="4492" width="14.5703125" style="52"/>
    <col min="4493" max="4493" width="9.140625" style="52" customWidth="1"/>
    <col min="4494" max="4494" width="14.5703125" style="52" customWidth="1"/>
    <col min="4495" max="4495" width="10.7109375" style="52" customWidth="1"/>
    <col min="4496" max="4496" width="25" style="52" customWidth="1"/>
    <col min="4497" max="4498" width="10.5703125" style="52" customWidth="1"/>
    <col min="4499" max="4500" width="15.7109375" style="52" customWidth="1"/>
    <col min="4501" max="4501" width="9.140625" style="52" customWidth="1"/>
    <col min="4502" max="4505" width="4.7109375" style="52" customWidth="1"/>
    <col min="4506" max="4747" width="9.140625" style="52" customWidth="1"/>
    <col min="4748" max="4748" width="14.5703125" style="52"/>
    <col min="4749" max="4749" width="9.140625" style="52" customWidth="1"/>
    <col min="4750" max="4750" width="14.5703125" style="52" customWidth="1"/>
    <col min="4751" max="4751" width="10.7109375" style="52" customWidth="1"/>
    <col min="4752" max="4752" width="25" style="52" customWidth="1"/>
    <col min="4753" max="4754" width="10.5703125" style="52" customWidth="1"/>
    <col min="4755" max="4756" width="15.7109375" style="52" customWidth="1"/>
    <col min="4757" max="4757" width="9.140625" style="52" customWidth="1"/>
    <col min="4758" max="4761" width="4.7109375" style="52" customWidth="1"/>
    <col min="4762" max="5003" width="9.140625" style="52" customWidth="1"/>
    <col min="5004" max="5004" width="14.5703125" style="52"/>
    <col min="5005" max="5005" width="9.140625" style="52" customWidth="1"/>
    <col min="5006" max="5006" width="14.5703125" style="52" customWidth="1"/>
    <col min="5007" max="5007" width="10.7109375" style="52" customWidth="1"/>
    <col min="5008" max="5008" width="25" style="52" customWidth="1"/>
    <col min="5009" max="5010" width="10.5703125" style="52" customWidth="1"/>
    <col min="5011" max="5012" width="15.7109375" style="52" customWidth="1"/>
    <col min="5013" max="5013" width="9.140625" style="52" customWidth="1"/>
    <col min="5014" max="5017" width="4.7109375" style="52" customWidth="1"/>
    <col min="5018" max="5259" width="9.140625" style="52" customWidth="1"/>
    <col min="5260" max="5260" width="14.5703125" style="52"/>
    <col min="5261" max="5261" width="9.140625" style="52" customWidth="1"/>
    <col min="5262" max="5262" width="14.5703125" style="52" customWidth="1"/>
    <col min="5263" max="5263" width="10.7109375" style="52" customWidth="1"/>
    <col min="5264" max="5264" width="25" style="52" customWidth="1"/>
    <col min="5265" max="5266" width="10.5703125" style="52" customWidth="1"/>
    <col min="5267" max="5268" width="15.7109375" style="52" customWidth="1"/>
    <col min="5269" max="5269" width="9.140625" style="52" customWidth="1"/>
    <col min="5270" max="5273" width="4.7109375" style="52" customWidth="1"/>
    <col min="5274" max="5515" width="9.140625" style="52" customWidth="1"/>
    <col min="5516" max="5516" width="14.5703125" style="52"/>
    <col min="5517" max="5517" width="9.140625" style="52" customWidth="1"/>
    <col min="5518" max="5518" width="14.5703125" style="52" customWidth="1"/>
    <col min="5519" max="5519" width="10.7109375" style="52" customWidth="1"/>
    <col min="5520" max="5520" width="25" style="52" customWidth="1"/>
    <col min="5521" max="5522" width="10.5703125" style="52" customWidth="1"/>
    <col min="5523" max="5524" width="15.7109375" style="52" customWidth="1"/>
    <col min="5525" max="5525" width="9.140625" style="52" customWidth="1"/>
    <col min="5526" max="5529" width="4.7109375" style="52" customWidth="1"/>
    <col min="5530" max="5771" width="9.140625" style="52" customWidth="1"/>
    <col min="5772" max="5772" width="14.5703125" style="52"/>
    <col min="5773" max="5773" width="9.140625" style="52" customWidth="1"/>
    <col min="5774" max="5774" width="14.5703125" style="52" customWidth="1"/>
    <col min="5775" max="5775" width="10.7109375" style="52" customWidth="1"/>
    <col min="5776" max="5776" width="25" style="52" customWidth="1"/>
    <col min="5777" max="5778" width="10.5703125" style="52" customWidth="1"/>
    <col min="5779" max="5780" width="15.7109375" style="52" customWidth="1"/>
    <col min="5781" max="5781" width="9.140625" style="52" customWidth="1"/>
    <col min="5782" max="5785" width="4.7109375" style="52" customWidth="1"/>
    <col min="5786" max="6027" width="9.140625" style="52" customWidth="1"/>
    <col min="6028" max="6028" width="14.5703125" style="52"/>
    <col min="6029" max="6029" width="9.140625" style="52" customWidth="1"/>
    <col min="6030" max="6030" width="14.5703125" style="52" customWidth="1"/>
    <col min="6031" max="6031" width="10.7109375" style="52" customWidth="1"/>
    <col min="6032" max="6032" width="25" style="52" customWidth="1"/>
    <col min="6033" max="6034" width="10.5703125" style="52" customWidth="1"/>
    <col min="6035" max="6036" width="15.7109375" style="52" customWidth="1"/>
    <col min="6037" max="6037" width="9.140625" style="52" customWidth="1"/>
    <col min="6038" max="6041" width="4.7109375" style="52" customWidth="1"/>
    <col min="6042" max="6283" width="9.140625" style="52" customWidth="1"/>
    <col min="6284" max="6284" width="14.5703125" style="52"/>
    <col min="6285" max="6285" width="9.140625" style="52" customWidth="1"/>
    <col min="6286" max="6286" width="14.5703125" style="52" customWidth="1"/>
    <col min="6287" max="6287" width="10.7109375" style="52" customWidth="1"/>
    <col min="6288" max="6288" width="25" style="52" customWidth="1"/>
    <col min="6289" max="6290" width="10.5703125" style="52" customWidth="1"/>
    <col min="6291" max="6292" width="15.7109375" style="52" customWidth="1"/>
    <col min="6293" max="6293" width="9.140625" style="52" customWidth="1"/>
    <col min="6294" max="6297" width="4.7109375" style="52" customWidth="1"/>
    <col min="6298" max="6539" width="9.140625" style="52" customWidth="1"/>
    <col min="6540" max="6540" width="14.5703125" style="52"/>
    <col min="6541" max="6541" width="9.140625" style="52" customWidth="1"/>
    <col min="6542" max="6542" width="14.5703125" style="52" customWidth="1"/>
    <col min="6543" max="6543" width="10.7109375" style="52" customWidth="1"/>
    <col min="6544" max="6544" width="25" style="52" customWidth="1"/>
    <col min="6545" max="6546" width="10.5703125" style="52" customWidth="1"/>
    <col min="6547" max="6548" width="15.7109375" style="52" customWidth="1"/>
    <col min="6549" max="6549" width="9.140625" style="52" customWidth="1"/>
    <col min="6550" max="6553" width="4.7109375" style="52" customWidth="1"/>
    <col min="6554" max="6795" width="9.140625" style="52" customWidth="1"/>
    <col min="6796" max="6796" width="14.5703125" style="52"/>
    <col min="6797" max="6797" width="9.140625" style="52" customWidth="1"/>
    <col min="6798" max="6798" width="14.5703125" style="52" customWidth="1"/>
    <col min="6799" max="6799" width="10.7109375" style="52" customWidth="1"/>
    <col min="6800" max="6800" width="25" style="52" customWidth="1"/>
    <col min="6801" max="6802" width="10.5703125" style="52" customWidth="1"/>
    <col min="6803" max="6804" width="15.7109375" style="52" customWidth="1"/>
    <col min="6805" max="6805" width="9.140625" style="52" customWidth="1"/>
    <col min="6806" max="6809" width="4.7109375" style="52" customWidth="1"/>
    <col min="6810" max="7051" width="9.140625" style="52" customWidth="1"/>
    <col min="7052" max="7052" width="14.5703125" style="52"/>
    <col min="7053" max="7053" width="9.140625" style="52" customWidth="1"/>
    <col min="7054" max="7054" width="14.5703125" style="52" customWidth="1"/>
    <col min="7055" max="7055" width="10.7109375" style="52" customWidth="1"/>
    <col min="7056" max="7056" width="25" style="52" customWidth="1"/>
    <col min="7057" max="7058" width="10.5703125" style="52" customWidth="1"/>
    <col min="7059" max="7060" width="15.7109375" style="52" customWidth="1"/>
    <col min="7061" max="7061" width="9.140625" style="52" customWidth="1"/>
    <col min="7062" max="7065" width="4.7109375" style="52" customWidth="1"/>
    <col min="7066" max="7307" width="9.140625" style="52" customWidth="1"/>
    <col min="7308" max="7308" width="14.5703125" style="52"/>
    <col min="7309" max="7309" width="9.140625" style="52" customWidth="1"/>
    <col min="7310" max="7310" width="14.5703125" style="52" customWidth="1"/>
    <col min="7311" max="7311" width="10.7109375" style="52" customWidth="1"/>
    <col min="7312" max="7312" width="25" style="52" customWidth="1"/>
    <col min="7313" max="7314" width="10.5703125" style="52" customWidth="1"/>
    <col min="7315" max="7316" width="15.7109375" style="52" customWidth="1"/>
    <col min="7317" max="7317" width="9.140625" style="52" customWidth="1"/>
    <col min="7318" max="7321" width="4.7109375" style="52" customWidth="1"/>
    <col min="7322" max="7563" width="9.140625" style="52" customWidth="1"/>
    <col min="7564" max="7564" width="14.5703125" style="52"/>
    <col min="7565" max="7565" width="9.140625" style="52" customWidth="1"/>
    <col min="7566" max="7566" width="14.5703125" style="52" customWidth="1"/>
    <col min="7567" max="7567" width="10.7109375" style="52" customWidth="1"/>
    <col min="7568" max="7568" width="25" style="52" customWidth="1"/>
    <col min="7569" max="7570" width="10.5703125" style="52" customWidth="1"/>
    <col min="7571" max="7572" width="15.7109375" style="52" customWidth="1"/>
    <col min="7573" max="7573" width="9.140625" style="52" customWidth="1"/>
    <col min="7574" max="7577" width="4.7109375" style="52" customWidth="1"/>
    <col min="7578" max="7819" width="9.140625" style="52" customWidth="1"/>
    <col min="7820" max="7820" width="14.5703125" style="52"/>
    <col min="7821" max="7821" width="9.140625" style="52" customWidth="1"/>
    <col min="7822" max="7822" width="14.5703125" style="52" customWidth="1"/>
    <col min="7823" max="7823" width="10.7109375" style="52" customWidth="1"/>
    <col min="7824" max="7824" width="25" style="52" customWidth="1"/>
    <col min="7825" max="7826" width="10.5703125" style="52" customWidth="1"/>
    <col min="7827" max="7828" width="15.7109375" style="52" customWidth="1"/>
    <col min="7829" max="7829" width="9.140625" style="52" customWidth="1"/>
    <col min="7830" max="7833" width="4.7109375" style="52" customWidth="1"/>
    <col min="7834" max="8075" width="9.140625" style="52" customWidth="1"/>
    <col min="8076" max="8076" width="14.5703125" style="52"/>
    <col min="8077" max="8077" width="9.140625" style="52" customWidth="1"/>
    <col min="8078" max="8078" width="14.5703125" style="52" customWidth="1"/>
    <col min="8079" max="8079" width="10.7109375" style="52" customWidth="1"/>
    <col min="8080" max="8080" width="25" style="52" customWidth="1"/>
    <col min="8081" max="8082" width="10.5703125" style="52" customWidth="1"/>
    <col min="8083" max="8084" width="15.7109375" style="52" customWidth="1"/>
    <col min="8085" max="8085" width="9.140625" style="52" customWidth="1"/>
    <col min="8086" max="8089" width="4.7109375" style="52" customWidth="1"/>
    <col min="8090" max="8331" width="9.140625" style="52" customWidth="1"/>
    <col min="8332" max="8332" width="14.5703125" style="52"/>
    <col min="8333" max="8333" width="9.140625" style="52" customWidth="1"/>
    <col min="8334" max="8334" width="14.5703125" style="52" customWidth="1"/>
    <col min="8335" max="8335" width="10.7109375" style="52" customWidth="1"/>
    <col min="8336" max="8336" width="25" style="52" customWidth="1"/>
    <col min="8337" max="8338" width="10.5703125" style="52" customWidth="1"/>
    <col min="8339" max="8340" width="15.7109375" style="52" customWidth="1"/>
    <col min="8341" max="8341" width="9.140625" style="52" customWidth="1"/>
    <col min="8342" max="8345" width="4.7109375" style="52" customWidth="1"/>
    <col min="8346" max="8587" width="9.140625" style="52" customWidth="1"/>
    <col min="8588" max="8588" width="14.5703125" style="52"/>
    <col min="8589" max="8589" width="9.140625" style="52" customWidth="1"/>
    <col min="8590" max="8590" width="14.5703125" style="52" customWidth="1"/>
    <col min="8591" max="8591" width="10.7109375" style="52" customWidth="1"/>
    <col min="8592" max="8592" width="25" style="52" customWidth="1"/>
    <col min="8593" max="8594" width="10.5703125" style="52" customWidth="1"/>
    <col min="8595" max="8596" width="15.7109375" style="52" customWidth="1"/>
    <col min="8597" max="8597" width="9.140625" style="52" customWidth="1"/>
    <col min="8598" max="8601" width="4.7109375" style="52" customWidth="1"/>
    <col min="8602" max="8843" width="9.140625" style="52" customWidth="1"/>
    <col min="8844" max="8844" width="14.5703125" style="52"/>
    <col min="8845" max="8845" width="9.140625" style="52" customWidth="1"/>
    <col min="8846" max="8846" width="14.5703125" style="52" customWidth="1"/>
    <col min="8847" max="8847" width="10.7109375" style="52" customWidth="1"/>
    <col min="8848" max="8848" width="25" style="52" customWidth="1"/>
    <col min="8849" max="8850" width="10.5703125" style="52" customWidth="1"/>
    <col min="8851" max="8852" width="15.7109375" style="52" customWidth="1"/>
    <col min="8853" max="8853" width="9.140625" style="52" customWidth="1"/>
    <col min="8854" max="8857" width="4.7109375" style="52" customWidth="1"/>
    <col min="8858" max="9099" width="9.140625" style="52" customWidth="1"/>
    <col min="9100" max="9100" width="14.5703125" style="52"/>
    <col min="9101" max="9101" width="9.140625" style="52" customWidth="1"/>
    <col min="9102" max="9102" width="14.5703125" style="52" customWidth="1"/>
    <col min="9103" max="9103" width="10.7109375" style="52" customWidth="1"/>
    <col min="9104" max="9104" width="25" style="52" customWidth="1"/>
    <col min="9105" max="9106" width="10.5703125" style="52" customWidth="1"/>
    <col min="9107" max="9108" width="15.7109375" style="52" customWidth="1"/>
    <col min="9109" max="9109" width="9.140625" style="52" customWidth="1"/>
    <col min="9110" max="9113" width="4.7109375" style="52" customWidth="1"/>
    <col min="9114" max="9355" width="9.140625" style="52" customWidth="1"/>
    <col min="9356" max="9356" width="14.5703125" style="52"/>
    <col min="9357" max="9357" width="9.140625" style="52" customWidth="1"/>
    <col min="9358" max="9358" width="14.5703125" style="52" customWidth="1"/>
    <col min="9359" max="9359" width="10.7109375" style="52" customWidth="1"/>
    <col min="9360" max="9360" width="25" style="52" customWidth="1"/>
    <col min="9361" max="9362" width="10.5703125" style="52" customWidth="1"/>
    <col min="9363" max="9364" width="15.7109375" style="52" customWidth="1"/>
    <col min="9365" max="9365" width="9.140625" style="52" customWidth="1"/>
    <col min="9366" max="9369" width="4.7109375" style="52" customWidth="1"/>
    <col min="9370" max="9611" width="9.140625" style="52" customWidth="1"/>
    <col min="9612" max="9612" width="14.5703125" style="52"/>
    <col min="9613" max="9613" width="9.140625" style="52" customWidth="1"/>
    <col min="9614" max="9614" width="14.5703125" style="52" customWidth="1"/>
    <col min="9615" max="9615" width="10.7109375" style="52" customWidth="1"/>
    <col min="9616" max="9616" width="25" style="52" customWidth="1"/>
    <col min="9617" max="9618" width="10.5703125" style="52" customWidth="1"/>
    <col min="9619" max="9620" width="15.7109375" style="52" customWidth="1"/>
    <col min="9621" max="9621" width="9.140625" style="52" customWidth="1"/>
    <col min="9622" max="9625" width="4.7109375" style="52" customWidth="1"/>
    <col min="9626" max="9867" width="9.140625" style="52" customWidth="1"/>
    <col min="9868" max="9868" width="14.5703125" style="52"/>
    <col min="9869" max="9869" width="9.140625" style="52" customWidth="1"/>
    <col min="9870" max="9870" width="14.5703125" style="52" customWidth="1"/>
    <col min="9871" max="9871" width="10.7109375" style="52" customWidth="1"/>
    <col min="9872" max="9872" width="25" style="52" customWidth="1"/>
    <col min="9873" max="9874" width="10.5703125" style="52" customWidth="1"/>
    <col min="9875" max="9876" width="15.7109375" style="52" customWidth="1"/>
    <col min="9877" max="9877" width="9.140625" style="52" customWidth="1"/>
    <col min="9878" max="9881" width="4.7109375" style="52" customWidth="1"/>
    <col min="9882" max="10123" width="9.140625" style="52" customWidth="1"/>
    <col min="10124" max="10124" width="14.5703125" style="52"/>
    <col min="10125" max="10125" width="9.140625" style="52" customWidth="1"/>
    <col min="10126" max="10126" width="14.5703125" style="52" customWidth="1"/>
    <col min="10127" max="10127" width="10.7109375" style="52" customWidth="1"/>
    <col min="10128" max="10128" width="25" style="52" customWidth="1"/>
    <col min="10129" max="10130" width="10.5703125" style="52" customWidth="1"/>
    <col min="10131" max="10132" width="15.7109375" style="52" customWidth="1"/>
    <col min="10133" max="10133" width="9.140625" style="52" customWidth="1"/>
    <col min="10134" max="10137" width="4.7109375" style="52" customWidth="1"/>
    <col min="10138" max="10379" width="9.140625" style="52" customWidth="1"/>
    <col min="10380" max="10380" width="14.5703125" style="52"/>
    <col min="10381" max="10381" width="9.140625" style="52" customWidth="1"/>
    <col min="10382" max="10382" width="14.5703125" style="52" customWidth="1"/>
    <col min="10383" max="10383" width="10.7109375" style="52" customWidth="1"/>
    <col min="10384" max="10384" width="25" style="52" customWidth="1"/>
    <col min="10385" max="10386" width="10.5703125" style="52" customWidth="1"/>
    <col min="10387" max="10388" width="15.7109375" style="52" customWidth="1"/>
    <col min="10389" max="10389" width="9.140625" style="52" customWidth="1"/>
    <col min="10390" max="10393" width="4.7109375" style="52" customWidth="1"/>
    <col min="10394" max="10635" width="9.140625" style="52" customWidth="1"/>
    <col min="10636" max="10636" width="14.5703125" style="52"/>
    <col min="10637" max="10637" width="9.140625" style="52" customWidth="1"/>
    <col min="10638" max="10638" width="14.5703125" style="52" customWidth="1"/>
    <col min="10639" max="10639" width="10.7109375" style="52" customWidth="1"/>
    <col min="10640" max="10640" width="25" style="52" customWidth="1"/>
    <col min="10641" max="10642" width="10.5703125" style="52" customWidth="1"/>
    <col min="10643" max="10644" width="15.7109375" style="52" customWidth="1"/>
    <col min="10645" max="10645" width="9.140625" style="52" customWidth="1"/>
    <col min="10646" max="10649" width="4.7109375" style="52" customWidth="1"/>
    <col min="10650" max="10891" width="9.140625" style="52" customWidth="1"/>
    <col min="10892" max="10892" width="14.5703125" style="52"/>
    <col min="10893" max="10893" width="9.140625" style="52" customWidth="1"/>
    <col min="10894" max="10894" width="14.5703125" style="52" customWidth="1"/>
    <col min="10895" max="10895" width="10.7109375" style="52" customWidth="1"/>
    <col min="10896" max="10896" width="25" style="52" customWidth="1"/>
    <col min="10897" max="10898" width="10.5703125" style="52" customWidth="1"/>
    <col min="10899" max="10900" width="15.7109375" style="52" customWidth="1"/>
    <col min="10901" max="10901" width="9.140625" style="52" customWidth="1"/>
    <col min="10902" max="10905" width="4.7109375" style="52" customWidth="1"/>
    <col min="10906" max="11147" width="9.140625" style="52" customWidth="1"/>
    <col min="11148" max="11148" width="14.5703125" style="52"/>
    <col min="11149" max="11149" width="9.140625" style="52" customWidth="1"/>
    <col min="11150" max="11150" width="14.5703125" style="52" customWidth="1"/>
    <col min="11151" max="11151" width="10.7109375" style="52" customWidth="1"/>
    <col min="11152" max="11152" width="25" style="52" customWidth="1"/>
    <col min="11153" max="11154" width="10.5703125" style="52" customWidth="1"/>
    <col min="11155" max="11156" width="15.7109375" style="52" customWidth="1"/>
    <col min="11157" max="11157" width="9.140625" style="52" customWidth="1"/>
    <col min="11158" max="11161" width="4.7109375" style="52" customWidth="1"/>
    <col min="11162" max="11403" width="9.140625" style="52" customWidth="1"/>
    <col min="11404" max="11404" width="14.5703125" style="52"/>
    <col min="11405" max="11405" width="9.140625" style="52" customWidth="1"/>
    <col min="11406" max="11406" width="14.5703125" style="52" customWidth="1"/>
    <col min="11407" max="11407" width="10.7109375" style="52" customWidth="1"/>
    <col min="11408" max="11408" width="25" style="52" customWidth="1"/>
    <col min="11409" max="11410" width="10.5703125" style="52" customWidth="1"/>
    <col min="11411" max="11412" width="15.7109375" style="52" customWidth="1"/>
    <col min="11413" max="11413" width="9.140625" style="52" customWidth="1"/>
    <col min="11414" max="11417" width="4.7109375" style="52" customWidth="1"/>
    <col min="11418" max="11659" width="9.140625" style="52" customWidth="1"/>
    <col min="11660" max="11660" width="14.5703125" style="52"/>
    <col min="11661" max="11661" width="9.140625" style="52" customWidth="1"/>
    <col min="11662" max="11662" width="14.5703125" style="52" customWidth="1"/>
    <col min="11663" max="11663" width="10.7109375" style="52" customWidth="1"/>
    <col min="11664" max="11664" width="25" style="52" customWidth="1"/>
    <col min="11665" max="11666" width="10.5703125" style="52" customWidth="1"/>
    <col min="11667" max="11668" width="15.7109375" style="52" customWidth="1"/>
    <col min="11669" max="11669" width="9.140625" style="52" customWidth="1"/>
    <col min="11670" max="11673" width="4.7109375" style="52" customWidth="1"/>
    <col min="11674" max="11915" width="9.140625" style="52" customWidth="1"/>
    <col min="11916" max="11916" width="14.5703125" style="52"/>
    <col min="11917" max="11917" width="9.140625" style="52" customWidth="1"/>
    <col min="11918" max="11918" width="14.5703125" style="52" customWidth="1"/>
    <col min="11919" max="11919" width="10.7109375" style="52" customWidth="1"/>
    <col min="11920" max="11920" width="25" style="52" customWidth="1"/>
    <col min="11921" max="11922" width="10.5703125" style="52" customWidth="1"/>
    <col min="11923" max="11924" width="15.7109375" style="52" customWidth="1"/>
    <col min="11925" max="11925" width="9.140625" style="52" customWidth="1"/>
    <col min="11926" max="11929" width="4.7109375" style="52" customWidth="1"/>
    <col min="11930" max="12171" width="9.140625" style="52" customWidth="1"/>
    <col min="12172" max="12172" width="14.5703125" style="52"/>
    <col min="12173" max="12173" width="9.140625" style="52" customWidth="1"/>
    <col min="12174" max="12174" width="14.5703125" style="52" customWidth="1"/>
    <col min="12175" max="12175" width="10.7109375" style="52" customWidth="1"/>
    <col min="12176" max="12176" width="25" style="52" customWidth="1"/>
    <col min="12177" max="12178" width="10.5703125" style="52" customWidth="1"/>
    <col min="12179" max="12180" width="15.7109375" style="52" customWidth="1"/>
    <col min="12181" max="12181" width="9.140625" style="52" customWidth="1"/>
    <col min="12182" max="12185" width="4.7109375" style="52" customWidth="1"/>
    <col min="12186" max="12427" width="9.140625" style="52" customWidth="1"/>
    <col min="12428" max="12428" width="14.5703125" style="52"/>
    <col min="12429" max="12429" width="9.140625" style="52" customWidth="1"/>
    <col min="12430" max="12430" width="14.5703125" style="52" customWidth="1"/>
    <col min="12431" max="12431" width="10.7109375" style="52" customWidth="1"/>
    <col min="12432" max="12432" width="25" style="52" customWidth="1"/>
    <col min="12433" max="12434" width="10.5703125" style="52" customWidth="1"/>
    <col min="12435" max="12436" width="15.7109375" style="52" customWidth="1"/>
    <col min="12437" max="12437" width="9.140625" style="52" customWidth="1"/>
    <col min="12438" max="12441" width="4.7109375" style="52" customWidth="1"/>
    <col min="12442" max="12683" width="9.140625" style="52" customWidth="1"/>
    <col min="12684" max="12684" width="14.5703125" style="52"/>
    <col min="12685" max="12685" width="9.140625" style="52" customWidth="1"/>
    <col min="12686" max="12686" width="14.5703125" style="52" customWidth="1"/>
    <col min="12687" max="12687" width="10.7109375" style="52" customWidth="1"/>
    <col min="12688" max="12688" width="25" style="52" customWidth="1"/>
    <col min="12689" max="12690" width="10.5703125" style="52" customWidth="1"/>
    <col min="12691" max="12692" width="15.7109375" style="52" customWidth="1"/>
    <col min="12693" max="12693" width="9.140625" style="52" customWidth="1"/>
    <col min="12694" max="12697" width="4.7109375" style="52" customWidth="1"/>
    <col min="12698" max="12939" width="9.140625" style="52" customWidth="1"/>
    <col min="12940" max="12940" width="14.5703125" style="52"/>
    <col min="12941" max="12941" width="9.140625" style="52" customWidth="1"/>
    <col min="12942" max="12942" width="14.5703125" style="52" customWidth="1"/>
    <col min="12943" max="12943" width="10.7109375" style="52" customWidth="1"/>
    <col min="12944" max="12944" width="25" style="52" customWidth="1"/>
    <col min="12945" max="12946" width="10.5703125" style="52" customWidth="1"/>
    <col min="12947" max="12948" width="15.7109375" style="52" customWidth="1"/>
    <col min="12949" max="12949" width="9.140625" style="52" customWidth="1"/>
    <col min="12950" max="12953" width="4.7109375" style="52" customWidth="1"/>
    <col min="12954" max="13195" width="9.140625" style="52" customWidth="1"/>
    <col min="13196" max="13196" width="14.5703125" style="52"/>
    <col min="13197" max="13197" width="9.140625" style="52" customWidth="1"/>
    <col min="13198" max="13198" width="14.5703125" style="52" customWidth="1"/>
    <col min="13199" max="13199" width="10.7109375" style="52" customWidth="1"/>
    <col min="13200" max="13200" width="25" style="52" customWidth="1"/>
    <col min="13201" max="13202" width="10.5703125" style="52" customWidth="1"/>
    <col min="13203" max="13204" width="15.7109375" style="52" customWidth="1"/>
    <col min="13205" max="13205" width="9.140625" style="52" customWidth="1"/>
    <col min="13206" max="13209" width="4.7109375" style="52" customWidth="1"/>
    <col min="13210" max="13451" width="9.140625" style="52" customWidth="1"/>
    <col min="13452" max="13452" width="14.5703125" style="52"/>
    <col min="13453" max="13453" width="9.140625" style="52" customWidth="1"/>
    <col min="13454" max="13454" width="14.5703125" style="52" customWidth="1"/>
    <col min="13455" max="13455" width="10.7109375" style="52" customWidth="1"/>
    <col min="13456" max="13456" width="25" style="52" customWidth="1"/>
    <col min="13457" max="13458" width="10.5703125" style="52" customWidth="1"/>
    <col min="13459" max="13460" width="15.7109375" style="52" customWidth="1"/>
    <col min="13461" max="13461" width="9.140625" style="52" customWidth="1"/>
    <col min="13462" max="13465" width="4.7109375" style="52" customWidth="1"/>
    <col min="13466" max="13707" width="9.140625" style="52" customWidth="1"/>
    <col min="13708" max="13708" width="14.5703125" style="52"/>
    <col min="13709" max="13709" width="9.140625" style="52" customWidth="1"/>
    <col min="13710" max="13710" width="14.5703125" style="52" customWidth="1"/>
    <col min="13711" max="13711" width="10.7109375" style="52" customWidth="1"/>
    <col min="13712" max="13712" width="25" style="52" customWidth="1"/>
    <col min="13713" max="13714" width="10.5703125" style="52" customWidth="1"/>
    <col min="13715" max="13716" width="15.7109375" style="52" customWidth="1"/>
    <col min="13717" max="13717" width="9.140625" style="52" customWidth="1"/>
    <col min="13718" max="13721" width="4.7109375" style="52" customWidth="1"/>
    <col min="13722" max="13963" width="9.140625" style="52" customWidth="1"/>
    <col min="13964" max="13964" width="14.5703125" style="52"/>
    <col min="13965" max="13965" width="9.140625" style="52" customWidth="1"/>
    <col min="13966" max="13966" width="14.5703125" style="52" customWidth="1"/>
    <col min="13967" max="13967" width="10.7109375" style="52" customWidth="1"/>
    <col min="13968" max="13968" width="25" style="52" customWidth="1"/>
    <col min="13969" max="13970" width="10.5703125" style="52" customWidth="1"/>
    <col min="13971" max="13972" width="15.7109375" style="52" customWidth="1"/>
    <col min="13973" max="13973" width="9.140625" style="52" customWidth="1"/>
    <col min="13974" max="13977" width="4.7109375" style="52" customWidth="1"/>
    <col min="13978" max="14219" width="9.140625" style="52" customWidth="1"/>
    <col min="14220" max="14220" width="14.5703125" style="52"/>
    <col min="14221" max="14221" width="9.140625" style="52" customWidth="1"/>
    <col min="14222" max="14222" width="14.5703125" style="52" customWidth="1"/>
    <col min="14223" max="14223" width="10.7109375" style="52" customWidth="1"/>
    <col min="14224" max="14224" width="25" style="52" customWidth="1"/>
    <col min="14225" max="14226" width="10.5703125" style="52" customWidth="1"/>
    <col min="14227" max="14228" width="15.7109375" style="52" customWidth="1"/>
    <col min="14229" max="14229" width="9.140625" style="52" customWidth="1"/>
    <col min="14230" max="14233" width="4.7109375" style="52" customWidth="1"/>
    <col min="14234" max="14475" width="9.140625" style="52" customWidth="1"/>
    <col min="14476" max="14476" width="14.5703125" style="52"/>
    <col min="14477" max="14477" width="9.140625" style="52" customWidth="1"/>
    <col min="14478" max="14478" width="14.5703125" style="52" customWidth="1"/>
    <col min="14479" max="14479" width="10.7109375" style="52" customWidth="1"/>
    <col min="14480" max="14480" width="25" style="52" customWidth="1"/>
    <col min="14481" max="14482" width="10.5703125" style="52" customWidth="1"/>
    <col min="14483" max="14484" width="15.7109375" style="52" customWidth="1"/>
    <col min="14485" max="14485" width="9.140625" style="52" customWidth="1"/>
    <col min="14486" max="14489" width="4.7109375" style="52" customWidth="1"/>
    <col min="14490" max="14731" width="9.140625" style="52" customWidth="1"/>
    <col min="14732" max="14732" width="14.5703125" style="52"/>
    <col min="14733" max="14733" width="9.140625" style="52" customWidth="1"/>
    <col min="14734" max="14734" width="14.5703125" style="52" customWidth="1"/>
    <col min="14735" max="14735" width="10.7109375" style="52" customWidth="1"/>
    <col min="14736" max="14736" width="25" style="52" customWidth="1"/>
    <col min="14737" max="14738" width="10.5703125" style="52" customWidth="1"/>
    <col min="14739" max="14740" width="15.7109375" style="52" customWidth="1"/>
    <col min="14741" max="14741" width="9.140625" style="52" customWidth="1"/>
    <col min="14742" max="14745" width="4.7109375" style="52" customWidth="1"/>
    <col min="14746" max="14987" width="9.140625" style="52" customWidth="1"/>
    <col min="14988" max="14988" width="14.5703125" style="52"/>
    <col min="14989" max="14989" width="9.140625" style="52" customWidth="1"/>
    <col min="14990" max="14990" width="14.5703125" style="52" customWidth="1"/>
    <col min="14991" max="14991" width="10.7109375" style="52" customWidth="1"/>
    <col min="14992" max="14992" width="25" style="52" customWidth="1"/>
    <col min="14993" max="14994" width="10.5703125" style="52" customWidth="1"/>
    <col min="14995" max="14996" width="15.7109375" style="52" customWidth="1"/>
    <col min="14997" max="14997" width="9.140625" style="52" customWidth="1"/>
    <col min="14998" max="15001" width="4.7109375" style="52" customWidth="1"/>
    <col min="15002" max="15243" width="9.140625" style="52" customWidth="1"/>
    <col min="15244" max="15244" width="14.5703125" style="52"/>
    <col min="15245" max="15245" width="9.140625" style="52" customWidth="1"/>
    <col min="15246" max="15246" width="14.5703125" style="52" customWidth="1"/>
    <col min="15247" max="15247" width="10.7109375" style="52" customWidth="1"/>
    <col min="15248" max="15248" width="25" style="52" customWidth="1"/>
    <col min="15249" max="15250" width="10.5703125" style="52" customWidth="1"/>
    <col min="15251" max="15252" width="15.7109375" style="52" customWidth="1"/>
    <col min="15253" max="15253" width="9.140625" style="52" customWidth="1"/>
    <col min="15254" max="15257" width="4.7109375" style="52" customWidth="1"/>
    <col min="15258" max="15499" width="9.140625" style="52" customWidth="1"/>
    <col min="15500" max="15500" width="14.5703125" style="52"/>
    <col min="15501" max="15501" width="9.140625" style="52" customWidth="1"/>
    <col min="15502" max="15502" width="14.5703125" style="52" customWidth="1"/>
    <col min="15503" max="15503" width="10.7109375" style="52" customWidth="1"/>
    <col min="15504" max="15504" width="25" style="52" customWidth="1"/>
    <col min="15505" max="15506" width="10.5703125" style="52" customWidth="1"/>
    <col min="15507" max="15508" width="15.7109375" style="52" customWidth="1"/>
    <col min="15509" max="15509" width="9.140625" style="52" customWidth="1"/>
    <col min="15510" max="15513" width="4.7109375" style="52" customWidth="1"/>
    <col min="15514" max="15755" width="9.140625" style="52" customWidth="1"/>
    <col min="15756" max="15756" width="14.5703125" style="52"/>
    <col min="15757" max="15757" width="9.140625" style="52" customWidth="1"/>
    <col min="15758" max="15758" width="14.5703125" style="52" customWidth="1"/>
    <col min="15759" max="15759" width="10.7109375" style="52" customWidth="1"/>
    <col min="15760" max="15760" width="25" style="52" customWidth="1"/>
    <col min="15761" max="15762" width="10.5703125" style="52" customWidth="1"/>
    <col min="15763" max="15764" width="15.7109375" style="52" customWidth="1"/>
    <col min="15765" max="15765" width="9.140625" style="52" customWidth="1"/>
    <col min="15766" max="15769" width="4.7109375" style="52" customWidth="1"/>
    <col min="15770" max="16384" width="9.140625" style="52" customWidth="1"/>
  </cols>
  <sheetData>
    <row r="2" spans="2:48">
      <c r="Q2" s="123"/>
      <c r="R2" s="123"/>
      <c r="S2" s="123"/>
      <c r="T2" s="123"/>
      <c r="U2" s="123"/>
      <c r="V2" s="123"/>
      <c r="W2" s="123"/>
      <c r="X2" s="123"/>
      <c r="Y2" s="158"/>
      <c r="Z2" s="158"/>
      <c r="AA2" s="158"/>
      <c r="AB2" s="158"/>
      <c r="AC2" s="158"/>
      <c r="AD2" s="158"/>
      <c r="AE2" s="158"/>
      <c r="AF2" s="158"/>
      <c r="AG2" s="123"/>
      <c r="AH2" s="123"/>
      <c r="AI2" s="123"/>
      <c r="AJ2" s="123"/>
      <c r="AK2" s="123"/>
      <c r="AL2" s="123"/>
      <c r="AM2" s="123"/>
      <c r="AN2" s="123"/>
      <c r="AO2" s="158"/>
      <c r="AP2" s="158"/>
      <c r="AQ2" s="158"/>
      <c r="AR2" s="158"/>
      <c r="AS2" s="158"/>
      <c r="AT2" s="158"/>
      <c r="AU2" s="158"/>
      <c r="AV2" s="158"/>
    </row>
    <row r="3" spans="2:48" s="87" customFormat="1" ht="25.5" customHeight="1">
      <c r="H3" s="52"/>
      <c r="I3" s="52"/>
      <c r="J3" s="52"/>
      <c r="K3" s="52"/>
      <c r="P3" s="87" t="s">
        <v>7181</v>
      </c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</row>
    <row r="4" spans="2:48" s="87" customFormat="1" ht="25.5" customHeight="1">
      <c r="B4" s="88"/>
      <c r="C4" s="88"/>
      <c r="H4" s="52"/>
      <c r="I4" s="52"/>
      <c r="J4" s="52"/>
      <c r="K4" s="52"/>
      <c r="L4" s="52"/>
      <c r="P4" s="87" t="s">
        <v>7182</v>
      </c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</row>
    <row r="5" spans="2:48" s="87" customFormat="1" ht="17.25" customHeight="1"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Q5" s="206" t="s">
        <v>7869</v>
      </c>
      <c r="R5" s="206" t="s">
        <v>7869</v>
      </c>
      <c r="S5" s="206" t="s">
        <v>7869</v>
      </c>
      <c r="T5" s="206" t="s">
        <v>7869</v>
      </c>
      <c r="U5" s="206" t="s">
        <v>7869</v>
      </c>
      <c r="V5" s="206" t="s">
        <v>7869</v>
      </c>
      <c r="W5" s="206" t="s">
        <v>7869</v>
      </c>
      <c r="X5" s="206" t="s">
        <v>7869</v>
      </c>
      <c r="Y5" s="206" t="s">
        <v>7869</v>
      </c>
      <c r="Z5" s="206" t="s">
        <v>7869</v>
      </c>
      <c r="AA5" s="206" t="s">
        <v>7869</v>
      </c>
      <c r="AB5" s="206" t="s">
        <v>7869</v>
      </c>
      <c r="AC5" s="206" t="s">
        <v>7869</v>
      </c>
      <c r="AD5" s="206" t="s">
        <v>7869</v>
      </c>
      <c r="AE5" s="206" t="s">
        <v>7869</v>
      </c>
      <c r="AF5" s="206" t="s">
        <v>7869</v>
      </c>
      <c r="AG5" s="206" t="s">
        <v>7869</v>
      </c>
      <c r="AH5" s="206" t="s">
        <v>7869</v>
      </c>
      <c r="AI5" s="206" t="s">
        <v>7869</v>
      </c>
      <c r="AJ5" s="206" t="s">
        <v>7869</v>
      </c>
      <c r="AK5" s="206" t="s">
        <v>7869</v>
      </c>
      <c r="AL5" s="206" t="s">
        <v>7869</v>
      </c>
      <c r="AM5" s="206" t="s">
        <v>7869</v>
      </c>
      <c r="AN5" s="206" t="s">
        <v>7869</v>
      </c>
      <c r="AO5" s="206" t="s">
        <v>7869</v>
      </c>
      <c r="AP5" s="206" t="s">
        <v>7869</v>
      </c>
      <c r="AQ5" s="206" t="s">
        <v>7869</v>
      </c>
      <c r="AR5" s="206" t="s">
        <v>7869</v>
      </c>
      <c r="AS5" s="206" t="s">
        <v>7869</v>
      </c>
      <c r="AT5" s="206" t="s">
        <v>7869</v>
      </c>
      <c r="AU5" s="206" t="s">
        <v>7869</v>
      </c>
      <c r="AV5" s="206" t="s">
        <v>7869</v>
      </c>
    </row>
    <row r="6" spans="2:48" s="87" customFormat="1" ht="18.75">
      <c r="B6" s="88"/>
      <c r="C6" s="78"/>
      <c r="E6" s="88"/>
      <c r="F6" s="8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127" t="s">
        <v>7188</v>
      </c>
      <c r="V6" s="127" t="s">
        <v>7189</v>
      </c>
      <c r="W6" s="127" t="s">
        <v>7190</v>
      </c>
      <c r="X6" s="127" t="s">
        <v>7191</v>
      </c>
      <c r="Y6" s="127" t="s">
        <v>7291</v>
      </c>
      <c r="Z6" s="127" t="s">
        <v>7292</v>
      </c>
      <c r="AA6" s="127" t="s">
        <v>7293</v>
      </c>
      <c r="AB6" s="127" t="s">
        <v>7294</v>
      </c>
      <c r="AC6" s="127" t="s">
        <v>7295</v>
      </c>
      <c r="AD6" s="127" t="s">
        <v>7296</v>
      </c>
      <c r="AE6" s="127" t="s">
        <v>7297</v>
      </c>
      <c r="AF6" s="127" t="s">
        <v>7298</v>
      </c>
      <c r="AG6" s="127" t="s">
        <v>7303</v>
      </c>
      <c r="AH6" s="127" t="s">
        <v>7304</v>
      </c>
      <c r="AI6" s="127" t="s">
        <v>7305</v>
      </c>
      <c r="AJ6" s="127" t="s">
        <v>7306</v>
      </c>
      <c r="AK6" s="127" t="s">
        <v>7307</v>
      </c>
      <c r="AL6" s="127" t="s">
        <v>7308</v>
      </c>
      <c r="AM6" s="127" t="s">
        <v>7309</v>
      </c>
      <c r="AN6" s="127" t="s">
        <v>7310</v>
      </c>
      <c r="AO6" s="127" t="s">
        <v>7311</v>
      </c>
      <c r="AP6" s="127" t="s">
        <v>7312</v>
      </c>
      <c r="AQ6" s="127" t="s">
        <v>7313</v>
      </c>
      <c r="AR6" s="127" t="s">
        <v>7314</v>
      </c>
      <c r="AS6" s="127" t="s">
        <v>7315</v>
      </c>
      <c r="AT6" s="127" t="s">
        <v>7316</v>
      </c>
      <c r="AU6" s="127" t="s">
        <v>7317</v>
      </c>
      <c r="AV6" s="127" t="s">
        <v>7318</v>
      </c>
    </row>
    <row r="7" spans="2:48" s="87" customFormat="1" ht="27" customHeight="1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78"/>
      <c r="M7" s="78"/>
      <c r="N7" s="78"/>
      <c r="O7" s="78"/>
      <c r="P7" s="95">
        <f>COUNTA(Q7:BE7)</f>
        <v>32</v>
      </c>
      <c r="Q7" s="128" t="s">
        <v>7484</v>
      </c>
      <c r="R7" s="128" t="s">
        <v>7484</v>
      </c>
      <c r="S7" s="128" t="s">
        <v>7484</v>
      </c>
      <c r="T7" s="128" t="s">
        <v>7484</v>
      </c>
      <c r="U7" s="128" t="s">
        <v>7484</v>
      </c>
      <c r="V7" s="128" t="s">
        <v>7484</v>
      </c>
      <c r="W7" s="128" t="s">
        <v>7484</v>
      </c>
      <c r="X7" s="128" t="s">
        <v>7484</v>
      </c>
      <c r="Y7" s="128" t="s">
        <v>7484</v>
      </c>
      <c r="Z7" s="128" t="s">
        <v>7484</v>
      </c>
      <c r="AA7" s="128" t="s">
        <v>7484</v>
      </c>
      <c r="AB7" s="128" t="s">
        <v>7484</v>
      </c>
      <c r="AC7" s="128" t="s">
        <v>7484</v>
      </c>
      <c r="AD7" s="128" t="s">
        <v>7484</v>
      </c>
      <c r="AE7" s="128" t="s">
        <v>7484</v>
      </c>
      <c r="AF7" s="128" t="s">
        <v>7484</v>
      </c>
      <c r="AG7" s="128" t="s">
        <v>7484</v>
      </c>
      <c r="AH7" s="128" t="s">
        <v>7484</v>
      </c>
      <c r="AI7" s="128" t="s">
        <v>7484</v>
      </c>
      <c r="AJ7" s="128" t="s">
        <v>7484</v>
      </c>
      <c r="AK7" s="128" t="s">
        <v>7484</v>
      </c>
      <c r="AL7" s="128" t="s">
        <v>7484</v>
      </c>
      <c r="AM7" s="128" t="s">
        <v>7484</v>
      </c>
      <c r="AN7" s="128" t="s">
        <v>7484</v>
      </c>
      <c r="AO7" s="128" t="s">
        <v>7484</v>
      </c>
      <c r="AP7" s="128" t="s">
        <v>7484</v>
      </c>
      <c r="AQ7" s="128" t="s">
        <v>7484</v>
      </c>
      <c r="AR7" s="128" t="s">
        <v>7484</v>
      </c>
      <c r="AS7" s="128" t="s">
        <v>7484</v>
      </c>
      <c r="AT7" s="128" t="s">
        <v>7484</v>
      </c>
      <c r="AU7" s="128" t="s">
        <v>7484</v>
      </c>
      <c r="AV7" s="128" t="s">
        <v>7484</v>
      </c>
    </row>
    <row r="8" spans="2:48" s="87" customFormat="1" ht="25.5" customHeight="1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130" t="s">
        <v>7193</v>
      </c>
      <c r="V8" s="130" t="s">
        <v>7193</v>
      </c>
      <c r="W8" s="130" t="s">
        <v>7193</v>
      </c>
      <c r="X8" s="130" t="s">
        <v>7193</v>
      </c>
      <c r="Y8" s="130" t="s">
        <v>7193</v>
      </c>
      <c r="Z8" s="130" t="s">
        <v>7193</v>
      </c>
      <c r="AA8" s="130" t="s">
        <v>7193</v>
      </c>
      <c r="AB8" s="130" t="s">
        <v>7193</v>
      </c>
      <c r="AC8" s="130" t="s">
        <v>7193</v>
      </c>
      <c r="AD8" s="130" t="s">
        <v>7193</v>
      </c>
      <c r="AE8" s="130" t="s">
        <v>7193</v>
      </c>
      <c r="AF8" s="130" t="s">
        <v>7193</v>
      </c>
      <c r="AG8" s="130" t="s">
        <v>7193</v>
      </c>
      <c r="AH8" s="130" t="s">
        <v>7193</v>
      </c>
      <c r="AI8" s="130" t="s">
        <v>7193</v>
      </c>
      <c r="AJ8" s="130" t="s">
        <v>7193</v>
      </c>
      <c r="AK8" s="130" t="s">
        <v>7193</v>
      </c>
      <c r="AL8" s="130" t="s">
        <v>7193</v>
      </c>
      <c r="AM8" s="130" t="s">
        <v>7193</v>
      </c>
      <c r="AN8" s="130" t="s">
        <v>7193</v>
      </c>
      <c r="AO8" s="130" t="s">
        <v>7193</v>
      </c>
      <c r="AP8" s="130" t="s">
        <v>7193</v>
      </c>
      <c r="AQ8" s="130" t="s">
        <v>7193</v>
      </c>
      <c r="AR8" s="130" t="s">
        <v>7193</v>
      </c>
      <c r="AS8" s="130" t="s">
        <v>7193</v>
      </c>
      <c r="AT8" s="130" t="s">
        <v>7193</v>
      </c>
      <c r="AU8" s="130" t="s">
        <v>7193</v>
      </c>
      <c r="AV8" s="130" t="s">
        <v>7193</v>
      </c>
    </row>
    <row r="9" spans="2:48" s="132" customFormat="1" ht="24">
      <c r="B9" s="98" t="s">
        <v>7144</v>
      </c>
      <c r="C9" s="99" t="s">
        <v>7145</v>
      </c>
      <c r="D9" s="100" t="s">
        <v>7146</v>
      </c>
      <c r="E9" s="101" t="s">
        <v>7147</v>
      </c>
      <c r="F9" s="101" t="s">
        <v>7148</v>
      </c>
      <c r="G9" s="101" t="s">
        <v>7149</v>
      </c>
      <c r="H9" s="102" t="s">
        <v>7150</v>
      </c>
      <c r="I9" s="102" t="s">
        <v>7151</v>
      </c>
      <c r="J9" s="102" t="s">
        <v>7152</v>
      </c>
      <c r="K9" s="101" t="s">
        <v>7153</v>
      </c>
      <c r="L9" s="101" t="s">
        <v>7154</v>
      </c>
      <c r="M9" s="101" t="s">
        <v>7155</v>
      </c>
      <c r="N9" s="101" t="s">
        <v>7156</v>
      </c>
      <c r="O9" s="101" t="s">
        <v>7157</v>
      </c>
      <c r="P9" s="101" t="s">
        <v>7150</v>
      </c>
      <c r="Q9" s="131">
        <v>1</v>
      </c>
      <c r="R9" s="131">
        <v>2</v>
      </c>
      <c r="S9" s="131">
        <v>3</v>
      </c>
      <c r="T9" s="131">
        <v>4</v>
      </c>
      <c r="U9" s="131">
        <v>5</v>
      </c>
      <c r="V9" s="131">
        <v>6</v>
      </c>
      <c r="W9" s="131">
        <v>7</v>
      </c>
      <c r="X9" s="131">
        <v>8</v>
      </c>
      <c r="Y9" s="131">
        <v>17</v>
      </c>
      <c r="Z9" s="131">
        <v>18</v>
      </c>
      <c r="AA9" s="131">
        <v>19</v>
      </c>
      <c r="AB9" s="131">
        <v>20</v>
      </c>
      <c r="AC9" s="131">
        <v>21</v>
      </c>
      <c r="AD9" s="131">
        <v>22</v>
      </c>
      <c r="AE9" s="131">
        <v>23</v>
      </c>
      <c r="AF9" s="131">
        <v>24</v>
      </c>
      <c r="AG9" s="131">
        <v>33</v>
      </c>
      <c r="AH9" s="131">
        <v>34</v>
      </c>
      <c r="AI9" s="131">
        <v>35</v>
      </c>
      <c r="AJ9" s="131">
        <v>36</v>
      </c>
      <c r="AK9" s="131">
        <v>37</v>
      </c>
      <c r="AL9" s="131">
        <v>38</v>
      </c>
      <c r="AM9" s="131">
        <v>39</v>
      </c>
      <c r="AN9" s="131">
        <v>40</v>
      </c>
      <c r="AO9" s="131">
        <v>41</v>
      </c>
      <c r="AP9" s="131">
        <v>42</v>
      </c>
      <c r="AQ9" s="131">
        <v>43</v>
      </c>
      <c r="AR9" s="131">
        <v>44</v>
      </c>
      <c r="AS9" s="131">
        <v>45</v>
      </c>
      <c r="AT9" s="131">
        <v>46</v>
      </c>
      <c r="AU9" s="131">
        <v>47</v>
      </c>
      <c r="AV9" s="131">
        <v>48</v>
      </c>
    </row>
    <row r="10" spans="2:48" s="138" customFormat="1" ht="24.75" customHeight="1">
      <c r="B10" s="304" t="s">
        <v>7798</v>
      </c>
      <c r="C10" s="150" t="s">
        <v>6914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2" t="s">
        <v>7485</v>
      </c>
      <c r="J10" s="134"/>
      <c r="K10" s="135" t="s">
        <v>7513</v>
      </c>
      <c r="L10" s="135" t="s">
        <v>7514</v>
      </c>
      <c r="M10" s="139" t="s">
        <v>7486</v>
      </c>
      <c r="N10" s="81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137" t="s">
        <v>315</v>
      </c>
      <c r="V10" s="137" t="s">
        <v>315</v>
      </c>
      <c r="W10" s="137" t="s">
        <v>315</v>
      </c>
      <c r="X10" s="137" t="s">
        <v>315</v>
      </c>
      <c r="Y10" s="137" t="s">
        <v>315</v>
      </c>
      <c r="Z10" s="137" t="s">
        <v>315</v>
      </c>
      <c r="AA10" s="137" t="s">
        <v>315</v>
      </c>
      <c r="AB10" s="137" t="s">
        <v>315</v>
      </c>
      <c r="AC10" s="137" t="s">
        <v>315</v>
      </c>
      <c r="AD10" s="137" t="s">
        <v>315</v>
      </c>
      <c r="AE10" s="137" t="s">
        <v>315</v>
      </c>
      <c r="AF10" s="137" t="s">
        <v>315</v>
      </c>
      <c r="AG10" s="137" t="s">
        <v>315</v>
      </c>
      <c r="AH10" s="137" t="s">
        <v>315</v>
      </c>
      <c r="AI10" s="137" t="s">
        <v>315</v>
      </c>
      <c r="AJ10" s="137" t="s">
        <v>315</v>
      </c>
      <c r="AK10" s="137" t="s">
        <v>315</v>
      </c>
      <c r="AL10" s="137" t="s">
        <v>315</v>
      </c>
      <c r="AM10" s="137" t="s">
        <v>315</v>
      </c>
      <c r="AN10" s="137" t="s">
        <v>315</v>
      </c>
      <c r="AO10" s="137" t="s">
        <v>315</v>
      </c>
      <c r="AP10" s="137" t="s">
        <v>315</v>
      </c>
      <c r="AQ10" s="137" t="s">
        <v>315</v>
      </c>
      <c r="AR10" s="137" t="s">
        <v>315</v>
      </c>
      <c r="AS10" s="137" t="s">
        <v>315</v>
      </c>
      <c r="AT10" s="137" t="s">
        <v>315</v>
      </c>
      <c r="AU10" s="137" t="s">
        <v>315</v>
      </c>
      <c r="AV10" s="137" t="s">
        <v>315</v>
      </c>
    </row>
    <row r="11" spans="2:48" s="138" customFormat="1" ht="28.5" customHeight="1">
      <c r="B11" s="318"/>
      <c r="C11" s="150" t="s">
        <v>6914</v>
      </c>
      <c r="D11" s="133">
        <v>200</v>
      </c>
      <c r="E11" s="513" t="str">
        <f>CONCATENATE("1FE14L3",MID(F11,9,3),IF(MID(F11,13,1)="",0,MID(F11,13,1)),IF(MID(F11,14,1)="",0,MID(F11,14,1)),G11)</f>
        <v>1FE14L306000C</v>
      </c>
      <c r="F11" s="512" t="s">
        <v>1738</v>
      </c>
      <c r="G11" s="115" t="s">
        <v>7197</v>
      </c>
      <c r="H11" s="115"/>
      <c r="I11" s="512" t="s">
        <v>7487</v>
      </c>
      <c r="J11" s="134"/>
      <c r="K11" s="135" t="s">
        <v>7488</v>
      </c>
      <c r="L11" s="135" t="s">
        <v>7489</v>
      </c>
      <c r="M11" s="139" t="s">
        <v>4709</v>
      </c>
      <c r="N11" s="84" t="s">
        <v>1739</v>
      </c>
      <c r="O11" s="111">
        <v>0.22</v>
      </c>
      <c r="P11" s="163" t="s">
        <v>7490</v>
      </c>
      <c r="Q11" s="137" t="s">
        <v>7196</v>
      </c>
      <c r="R11" s="137" t="s">
        <v>315</v>
      </c>
      <c r="S11" s="137" t="s">
        <v>7196</v>
      </c>
      <c r="T11" s="137" t="s">
        <v>315</v>
      </c>
      <c r="U11" s="137" t="s">
        <v>7196</v>
      </c>
      <c r="V11" s="137" t="s">
        <v>315</v>
      </c>
      <c r="W11" s="137" t="s">
        <v>7196</v>
      </c>
      <c r="X11" s="137" t="s">
        <v>315</v>
      </c>
      <c r="Y11" s="137" t="s">
        <v>7196</v>
      </c>
      <c r="Z11" s="137" t="s">
        <v>315</v>
      </c>
      <c r="AA11" s="137" t="s">
        <v>7196</v>
      </c>
      <c r="AB11" s="137" t="s">
        <v>315</v>
      </c>
      <c r="AC11" s="137" t="s">
        <v>7196</v>
      </c>
      <c r="AD11" s="137" t="s">
        <v>315</v>
      </c>
      <c r="AE11" s="137" t="s">
        <v>7196</v>
      </c>
      <c r="AF11" s="137" t="s">
        <v>315</v>
      </c>
      <c r="AG11" s="137" t="s">
        <v>7196</v>
      </c>
      <c r="AH11" s="137" t="s">
        <v>315</v>
      </c>
      <c r="AI11" s="137" t="s">
        <v>7196</v>
      </c>
      <c r="AJ11" s="137" t="s">
        <v>315</v>
      </c>
      <c r="AK11" s="137" t="s">
        <v>7196</v>
      </c>
      <c r="AL11" s="137" t="s">
        <v>315</v>
      </c>
      <c r="AM11" s="137" t="s">
        <v>7196</v>
      </c>
      <c r="AN11" s="137" t="s">
        <v>315</v>
      </c>
      <c r="AO11" s="137" t="s">
        <v>7196</v>
      </c>
      <c r="AP11" s="137" t="s">
        <v>315</v>
      </c>
      <c r="AQ11" s="137" t="s">
        <v>7196</v>
      </c>
      <c r="AR11" s="137" t="s">
        <v>315</v>
      </c>
      <c r="AS11" s="137" t="s">
        <v>7196</v>
      </c>
      <c r="AT11" s="137" t="s">
        <v>315</v>
      </c>
      <c r="AU11" s="137" t="s">
        <v>7196</v>
      </c>
      <c r="AV11" s="137" t="s">
        <v>315</v>
      </c>
    </row>
    <row r="12" spans="2:48" s="138" customFormat="1" ht="28.9" customHeight="1">
      <c r="B12" s="304" t="s">
        <v>8030</v>
      </c>
      <c r="C12" s="150" t="s">
        <v>6914</v>
      </c>
      <c r="D12" s="133">
        <v>300</v>
      </c>
      <c r="E12" s="511" t="str">
        <f>CONCATENATE("1FE14L3",MID(F12,9,3),IF(MID(F12,13,1)="",0,MID(F12,13,1)),IF(MID(F12,14,1)="",0,MID(F12,14,1)),G12)</f>
        <v>1FE14L306400N</v>
      </c>
      <c r="F12" s="512" t="s">
        <v>1759</v>
      </c>
      <c r="G12" s="217" t="s">
        <v>7801</v>
      </c>
      <c r="H12" s="115"/>
      <c r="I12" s="514" t="s">
        <v>7868</v>
      </c>
      <c r="J12" s="218" t="s">
        <v>7491</v>
      </c>
      <c r="K12" s="135" t="s">
        <v>7515</v>
      </c>
      <c r="L12" s="232" t="s">
        <v>8032</v>
      </c>
      <c r="M12" s="139" t="s">
        <v>7492</v>
      </c>
      <c r="N12" s="84" t="s">
        <v>3</v>
      </c>
      <c r="O12" s="111">
        <v>1</v>
      </c>
      <c r="P12" s="111"/>
      <c r="Q12" s="137" t="s">
        <v>315</v>
      </c>
      <c r="R12" s="137" t="s">
        <v>315</v>
      </c>
      <c r="S12" s="137" t="s">
        <v>315</v>
      </c>
      <c r="T12" s="137" t="s">
        <v>315</v>
      </c>
      <c r="U12" s="137" t="s">
        <v>315</v>
      </c>
      <c r="V12" s="137" t="s">
        <v>315</v>
      </c>
      <c r="W12" s="137" t="s">
        <v>315</v>
      </c>
      <c r="X12" s="137" t="s">
        <v>315</v>
      </c>
      <c r="Y12" s="137" t="s">
        <v>315</v>
      </c>
      <c r="Z12" s="137" t="s">
        <v>315</v>
      </c>
      <c r="AA12" s="137" t="s">
        <v>315</v>
      </c>
      <c r="AB12" s="137" t="s">
        <v>315</v>
      </c>
      <c r="AC12" s="137" t="s">
        <v>315</v>
      </c>
      <c r="AD12" s="137" t="s">
        <v>315</v>
      </c>
      <c r="AE12" s="137" t="s">
        <v>315</v>
      </c>
      <c r="AF12" s="137" t="s">
        <v>315</v>
      </c>
      <c r="AG12" s="137" t="s">
        <v>315</v>
      </c>
      <c r="AH12" s="137" t="s">
        <v>315</v>
      </c>
      <c r="AI12" s="137" t="s">
        <v>315</v>
      </c>
      <c r="AJ12" s="137" t="s">
        <v>315</v>
      </c>
      <c r="AK12" s="137" t="s">
        <v>315</v>
      </c>
      <c r="AL12" s="137" t="s">
        <v>315</v>
      </c>
      <c r="AM12" s="137" t="s">
        <v>315</v>
      </c>
      <c r="AN12" s="137" t="s">
        <v>315</v>
      </c>
      <c r="AO12" s="137" t="s">
        <v>315</v>
      </c>
      <c r="AP12" s="137" t="s">
        <v>315</v>
      </c>
      <c r="AQ12" s="137" t="s">
        <v>315</v>
      </c>
      <c r="AR12" s="137" t="s">
        <v>315</v>
      </c>
      <c r="AS12" s="137" t="s">
        <v>315</v>
      </c>
      <c r="AT12" s="137" t="s">
        <v>315</v>
      </c>
      <c r="AU12" s="137" t="s">
        <v>315</v>
      </c>
      <c r="AV12" s="137" t="s">
        <v>315</v>
      </c>
    </row>
    <row r="13" spans="2:48" s="138" customFormat="1" ht="15" customHeight="1">
      <c r="B13" s="318"/>
      <c r="C13" s="150" t="s">
        <v>6914</v>
      </c>
      <c r="D13" s="133">
        <v>400</v>
      </c>
      <c r="E13" s="513" t="str">
        <f>CONCATENATE("1FE19L1",MID(F13,9,3),IF(MID(F13,13,1)="",0,MID(F13,13,1)),IF(MID(F13,14,1)="",0,MID(F13,14,1)),G13)</f>
        <v>1FE19L111300A</v>
      </c>
      <c r="F13" s="512" t="s">
        <v>2236</v>
      </c>
      <c r="G13" s="115" t="s">
        <v>6833</v>
      </c>
      <c r="H13" s="115"/>
      <c r="I13" s="512" t="s">
        <v>7493</v>
      </c>
      <c r="J13" s="106"/>
      <c r="K13" s="419">
        <v>113005</v>
      </c>
      <c r="L13" s="417" t="s">
        <v>7348</v>
      </c>
      <c r="M13" s="417" t="s">
        <v>7348</v>
      </c>
      <c r="N13" s="84" t="s">
        <v>2237</v>
      </c>
      <c r="O13" s="111">
        <v>0.02</v>
      </c>
      <c r="P13" s="111"/>
      <c r="Q13" s="137" t="s">
        <v>315</v>
      </c>
      <c r="R13" s="137" t="s">
        <v>315</v>
      </c>
      <c r="S13" s="137" t="s">
        <v>315</v>
      </c>
      <c r="T13" s="137" t="s">
        <v>315</v>
      </c>
      <c r="U13" s="137" t="s">
        <v>315</v>
      </c>
      <c r="V13" s="137" t="s">
        <v>315</v>
      </c>
      <c r="W13" s="137" t="s">
        <v>315</v>
      </c>
      <c r="X13" s="137" t="s">
        <v>315</v>
      </c>
      <c r="Y13" s="137" t="s">
        <v>315</v>
      </c>
      <c r="Z13" s="137" t="s">
        <v>315</v>
      </c>
      <c r="AA13" s="137" t="s">
        <v>315</v>
      </c>
      <c r="AB13" s="137" t="s">
        <v>315</v>
      </c>
      <c r="AC13" s="137" t="s">
        <v>315</v>
      </c>
      <c r="AD13" s="137" t="s">
        <v>315</v>
      </c>
      <c r="AE13" s="137" t="s">
        <v>315</v>
      </c>
      <c r="AF13" s="137" t="s">
        <v>315</v>
      </c>
      <c r="AG13" s="137" t="s">
        <v>315</v>
      </c>
      <c r="AH13" s="137" t="s">
        <v>315</v>
      </c>
      <c r="AI13" s="137" t="s">
        <v>315</v>
      </c>
      <c r="AJ13" s="137" t="s">
        <v>315</v>
      </c>
      <c r="AK13" s="137" t="s">
        <v>315</v>
      </c>
      <c r="AL13" s="137" t="s">
        <v>315</v>
      </c>
      <c r="AM13" s="137" t="s">
        <v>315</v>
      </c>
      <c r="AN13" s="137" t="s">
        <v>315</v>
      </c>
      <c r="AO13" s="137" t="s">
        <v>315</v>
      </c>
      <c r="AP13" s="137" t="s">
        <v>315</v>
      </c>
      <c r="AQ13" s="137" t="s">
        <v>315</v>
      </c>
      <c r="AR13" s="137" t="s">
        <v>315</v>
      </c>
      <c r="AS13" s="137" t="s">
        <v>315</v>
      </c>
      <c r="AT13" s="137" t="s">
        <v>315</v>
      </c>
      <c r="AU13" s="137" t="s">
        <v>315</v>
      </c>
      <c r="AV13" s="137" t="s">
        <v>315</v>
      </c>
    </row>
    <row r="14" spans="2:48" s="138" customFormat="1" ht="15" customHeight="1">
      <c r="B14" s="316"/>
      <c r="C14" s="150" t="s">
        <v>6914</v>
      </c>
      <c r="D14" s="133">
        <v>400</v>
      </c>
      <c r="E14" s="513" t="str">
        <f>CONCATENATE("1FE19L1",MID(F14,9,3),IF(MID(F14,13,1)="",0,MID(F14,13,1)),IF(MID(F14,14,1)="",0,MID(F14,14,1)),G14)</f>
        <v>1FE19L1113B0A</v>
      </c>
      <c r="F14" s="512" t="s">
        <v>2239</v>
      </c>
      <c r="G14" s="115" t="s">
        <v>6833</v>
      </c>
      <c r="H14" s="115"/>
      <c r="I14" s="512" t="s">
        <v>7493</v>
      </c>
      <c r="J14" s="106"/>
      <c r="K14" s="416"/>
      <c r="L14" s="418"/>
      <c r="M14" s="418"/>
      <c r="N14" s="84" t="s">
        <v>2240</v>
      </c>
      <c r="O14" s="111">
        <v>0.98</v>
      </c>
      <c r="P14" s="111"/>
      <c r="Q14" s="137" t="s">
        <v>315</v>
      </c>
      <c r="R14" s="137" t="s">
        <v>315</v>
      </c>
      <c r="S14" s="137" t="s">
        <v>315</v>
      </c>
      <c r="T14" s="137" t="s">
        <v>315</v>
      </c>
      <c r="U14" s="137" t="s">
        <v>315</v>
      </c>
      <c r="V14" s="137" t="s">
        <v>315</v>
      </c>
      <c r="W14" s="137" t="s">
        <v>315</v>
      </c>
      <c r="X14" s="137" t="s">
        <v>315</v>
      </c>
      <c r="Y14" s="137" t="s">
        <v>315</v>
      </c>
      <c r="Z14" s="137" t="s">
        <v>315</v>
      </c>
      <c r="AA14" s="137" t="s">
        <v>315</v>
      </c>
      <c r="AB14" s="137" t="s">
        <v>315</v>
      </c>
      <c r="AC14" s="137" t="s">
        <v>315</v>
      </c>
      <c r="AD14" s="137" t="s">
        <v>315</v>
      </c>
      <c r="AE14" s="137" t="s">
        <v>315</v>
      </c>
      <c r="AF14" s="137" t="s">
        <v>315</v>
      </c>
      <c r="AG14" s="137" t="s">
        <v>315</v>
      </c>
      <c r="AH14" s="137" t="s">
        <v>315</v>
      </c>
      <c r="AI14" s="137" t="s">
        <v>315</v>
      </c>
      <c r="AJ14" s="137" t="s">
        <v>315</v>
      </c>
      <c r="AK14" s="137" t="s">
        <v>315</v>
      </c>
      <c r="AL14" s="137" t="s">
        <v>315</v>
      </c>
      <c r="AM14" s="137" t="s">
        <v>315</v>
      </c>
      <c r="AN14" s="137" t="s">
        <v>315</v>
      </c>
      <c r="AO14" s="137" t="s">
        <v>315</v>
      </c>
      <c r="AP14" s="137" t="s">
        <v>315</v>
      </c>
      <c r="AQ14" s="137" t="s">
        <v>315</v>
      </c>
      <c r="AR14" s="137" t="s">
        <v>315</v>
      </c>
      <c r="AS14" s="137" t="s">
        <v>315</v>
      </c>
      <c r="AT14" s="137" t="s">
        <v>315</v>
      </c>
      <c r="AU14" s="137" t="s">
        <v>315</v>
      </c>
      <c r="AV14" s="137" t="s">
        <v>315</v>
      </c>
    </row>
    <row r="15" spans="2:48" s="138" customFormat="1" ht="15" customHeight="1">
      <c r="B15" s="223"/>
      <c r="C15" s="150" t="s">
        <v>6914</v>
      </c>
      <c r="D15" s="133">
        <v>500</v>
      </c>
      <c r="E15" s="513" t="str">
        <f>CONCATENATE("1FE14L3",MID(F15,9,3),IF(MID(F15,13,1)="",0,MID(F15,13,1)),IF(MID(F15,14,1)="",0,MID(F15,14,1)),G15)</f>
        <v>1FE14L3161D0A</v>
      </c>
      <c r="F15" s="512" t="s">
        <v>2349</v>
      </c>
      <c r="G15" s="115" t="s">
        <v>6833</v>
      </c>
      <c r="H15" s="164"/>
      <c r="I15" s="512" t="s">
        <v>7494</v>
      </c>
      <c r="J15" s="106"/>
      <c r="K15" s="419" t="s">
        <v>7495</v>
      </c>
      <c r="L15" s="417" t="s">
        <v>7196</v>
      </c>
      <c r="M15" s="417" t="s">
        <v>7196</v>
      </c>
      <c r="N15" s="84" t="s">
        <v>2350</v>
      </c>
      <c r="O15" s="111">
        <v>0.11</v>
      </c>
      <c r="P15" s="165"/>
      <c r="Q15" s="137" t="s">
        <v>7196</v>
      </c>
      <c r="R15" s="137" t="s">
        <v>7196</v>
      </c>
      <c r="S15" s="137" t="s">
        <v>315</v>
      </c>
      <c r="T15" s="137" t="s">
        <v>315</v>
      </c>
      <c r="U15" s="137" t="s">
        <v>7196</v>
      </c>
      <c r="V15" s="137" t="s">
        <v>7196</v>
      </c>
      <c r="W15" s="137" t="s">
        <v>315</v>
      </c>
      <c r="X15" s="137" t="s">
        <v>315</v>
      </c>
      <c r="Y15" s="137" t="s">
        <v>7196</v>
      </c>
      <c r="Z15" s="137" t="s">
        <v>7196</v>
      </c>
      <c r="AA15" s="137" t="s">
        <v>315</v>
      </c>
      <c r="AB15" s="137" t="s">
        <v>315</v>
      </c>
      <c r="AC15" s="137" t="s">
        <v>7196</v>
      </c>
      <c r="AD15" s="137" t="s">
        <v>7196</v>
      </c>
      <c r="AE15" s="137" t="s">
        <v>315</v>
      </c>
      <c r="AF15" s="137" t="s">
        <v>315</v>
      </c>
      <c r="AG15" s="137" t="s">
        <v>7196</v>
      </c>
      <c r="AH15" s="137" t="s">
        <v>7196</v>
      </c>
      <c r="AI15" s="137" t="s">
        <v>315</v>
      </c>
      <c r="AJ15" s="137" t="s">
        <v>315</v>
      </c>
      <c r="AK15" s="137" t="s">
        <v>7196</v>
      </c>
      <c r="AL15" s="137" t="s">
        <v>7196</v>
      </c>
      <c r="AM15" s="137" t="s">
        <v>315</v>
      </c>
      <c r="AN15" s="137" t="s">
        <v>315</v>
      </c>
      <c r="AO15" s="137" t="s">
        <v>7196</v>
      </c>
      <c r="AP15" s="137" t="s">
        <v>7196</v>
      </c>
      <c r="AQ15" s="137" t="s">
        <v>315</v>
      </c>
      <c r="AR15" s="137" t="s">
        <v>315</v>
      </c>
      <c r="AS15" s="137" t="s">
        <v>7196</v>
      </c>
      <c r="AT15" s="137" t="s">
        <v>7196</v>
      </c>
      <c r="AU15" s="137" t="s">
        <v>315</v>
      </c>
      <c r="AV15" s="137" t="s">
        <v>315</v>
      </c>
    </row>
    <row r="16" spans="2:48" s="138" customFormat="1" ht="15" customHeight="1">
      <c r="B16" s="342" t="s">
        <v>8042</v>
      </c>
      <c r="C16" s="150" t="s">
        <v>6914</v>
      </c>
      <c r="D16" s="133">
        <v>500</v>
      </c>
      <c r="E16" s="511" t="str">
        <f>CONCATENATE("1FE14L3",MID(F16,9,3),IF(MID(F16,13,1)="",0,MID(F16,13,1)),IF(MID(F16,14,1)="",0,MID(F16,14,1)),G16)</f>
        <v>1FE14L3161F0C</v>
      </c>
      <c r="F16" s="512" t="s">
        <v>2351</v>
      </c>
      <c r="G16" s="217" t="s">
        <v>7197</v>
      </c>
      <c r="H16" s="164"/>
      <c r="I16" s="512" t="s">
        <v>7494</v>
      </c>
      <c r="J16" s="106"/>
      <c r="K16" s="416"/>
      <c r="L16" s="418"/>
      <c r="M16" s="418"/>
      <c r="N16" s="84" t="s">
        <v>2352</v>
      </c>
      <c r="O16" s="111">
        <v>0.33</v>
      </c>
      <c r="P16" s="165"/>
      <c r="Q16" s="137" t="s">
        <v>7196</v>
      </c>
      <c r="R16" s="137" t="s">
        <v>7196</v>
      </c>
      <c r="S16" s="137" t="s">
        <v>315</v>
      </c>
      <c r="T16" s="137" t="s">
        <v>315</v>
      </c>
      <c r="U16" s="137" t="s">
        <v>7196</v>
      </c>
      <c r="V16" s="137" t="s">
        <v>7196</v>
      </c>
      <c r="W16" s="137" t="s">
        <v>315</v>
      </c>
      <c r="X16" s="137" t="s">
        <v>315</v>
      </c>
      <c r="Y16" s="137" t="s">
        <v>7196</v>
      </c>
      <c r="Z16" s="137" t="s">
        <v>7196</v>
      </c>
      <c r="AA16" s="137" t="s">
        <v>315</v>
      </c>
      <c r="AB16" s="137" t="s">
        <v>315</v>
      </c>
      <c r="AC16" s="137" t="s">
        <v>7196</v>
      </c>
      <c r="AD16" s="137" t="s">
        <v>7196</v>
      </c>
      <c r="AE16" s="137" t="s">
        <v>315</v>
      </c>
      <c r="AF16" s="137" t="s">
        <v>315</v>
      </c>
      <c r="AG16" s="137" t="s">
        <v>7196</v>
      </c>
      <c r="AH16" s="137" t="s">
        <v>7196</v>
      </c>
      <c r="AI16" s="137" t="s">
        <v>315</v>
      </c>
      <c r="AJ16" s="137" t="s">
        <v>315</v>
      </c>
      <c r="AK16" s="137" t="s">
        <v>7196</v>
      </c>
      <c r="AL16" s="137" t="s">
        <v>7196</v>
      </c>
      <c r="AM16" s="137" t="s">
        <v>315</v>
      </c>
      <c r="AN16" s="137" t="s">
        <v>315</v>
      </c>
      <c r="AO16" s="137" t="s">
        <v>7196</v>
      </c>
      <c r="AP16" s="137" t="s">
        <v>7196</v>
      </c>
      <c r="AQ16" s="137" t="s">
        <v>315</v>
      </c>
      <c r="AR16" s="137" t="s">
        <v>315</v>
      </c>
      <c r="AS16" s="137" t="s">
        <v>7196</v>
      </c>
      <c r="AT16" s="137" t="s">
        <v>7196</v>
      </c>
      <c r="AU16" s="137" t="s">
        <v>315</v>
      </c>
      <c r="AV16" s="137" t="s">
        <v>315</v>
      </c>
    </row>
    <row r="17" spans="2:48" s="138" customFormat="1" ht="15" customHeight="1">
      <c r="B17" s="242"/>
      <c r="C17" s="82" t="s">
        <v>6914</v>
      </c>
      <c r="D17" s="133">
        <v>501</v>
      </c>
      <c r="E17" s="513" t="str">
        <f>CONCATENATE("1FE14L3",MID(F17,9,3),IF(MID(F17,13,1)="",0,MID(F17,13,1)),IF(MID(F17,14,1)="",0,MID(F17,14,1)),G17)</f>
        <v>1FE14L316100B</v>
      </c>
      <c r="F17" s="512" t="s">
        <v>2347</v>
      </c>
      <c r="G17" s="115" t="s">
        <v>6836</v>
      </c>
      <c r="H17" s="164"/>
      <c r="I17" s="512" t="s">
        <v>7496</v>
      </c>
      <c r="J17" s="106"/>
      <c r="K17" s="156">
        <v>161006</v>
      </c>
      <c r="L17" s="167" t="s">
        <v>7196</v>
      </c>
      <c r="M17" s="167" t="s">
        <v>7196</v>
      </c>
      <c r="N17" s="84" t="s">
        <v>2348</v>
      </c>
      <c r="O17" s="111">
        <v>0.56000000000000005</v>
      </c>
      <c r="P17" s="165"/>
      <c r="Q17" s="137" t="s">
        <v>315</v>
      </c>
      <c r="R17" s="137" t="s">
        <v>315</v>
      </c>
      <c r="S17" s="137" t="s">
        <v>7196</v>
      </c>
      <c r="T17" s="137" t="s">
        <v>7196</v>
      </c>
      <c r="U17" s="137" t="s">
        <v>315</v>
      </c>
      <c r="V17" s="137" t="s">
        <v>315</v>
      </c>
      <c r="W17" s="137" t="s">
        <v>7196</v>
      </c>
      <c r="X17" s="137" t="s">
        <v>7196</v>
      </c>
      <c r="Y17" s="137" t="s">
        <v>315</v>
      </c>
      <c r="Z17" s="137" t="s">
        <v>315</v>
      </c>
      <c r="AA17" s="137" t="s">
        <v>7196</v>
      </c>
      <c r="AB17" s="137" t="s">
        <v>7196</v>
      </c>
      <c r="AC17" s="137" t="s">
        <v>315</v>
      </c>
      <c r="AD17" s="137" t="s">
        <v>315</v>
      </c>
      <c r="AE17" s="137" t="s">
        <v>7196</v>
      </c>
      <c r="AF17" s="137" t="s">
        <v>7196</v>
      </c>
      <c r="AG17" s="137" t="s">
        <v>315</v>
      </c>
      <c r="AH17" s="137" t="s">
        <v>315</v>
      </c>
      <c r="AI17" s="137" t="s">
        <v>7196</v>
      </c>
      <c r="AJ17" s="137" t="s">
        <v>7196</v>
      </c>
      <c r="AK17" s="137" t="s">
        <v>315</v>
      </c>
      <c r="AL17" s="137" t="s">
        <v>315</v>
      </c>
      <c r="AM17" s="137" t="s">
        <v>7196</v>
      </c>
      <c r="AN17" s="137" t="s">
        <v>7196</v>
      </c>
      <c r="AO17" s="137" t="s">
        <v>315</v>
      </c>
      <c r="AP17" s="137" t="s">
        <v>315</v>
      </c>
      <c r="AQ17" s="137" t="s">
        <v>7196</v>
      </c>
      <c r="AR17" s="137" t="s">
        <v>7196</v>
      </c>
      <c r="AS17" s="137" t="s">
        <v>315</v>
      </c>
      <c r="AT17" s="137" t="s">
        <v>315</v>
      </c>
      <c r="AU17" s="137" t="s">
        <v>7196</v>
      </c>
      <c r="AV17" s="137" t="s">
        <v>7196</v>
      </c>
    </row>
    <row r="18" spans="2:48" s="138" customFormat="1" ht="15" customHeight="1">
      <c r="B18" s="318"/>
      <c r="C18" s="150" t="s">
        <v>6914</v>
      </c>
      <c r="D18" s="133">
        <v>600</v>
      </c>
      <c r="E18" s="515" t="str">
        <f>CONCATENATE("1FE19L1",MID(F18,9,3),IF(MID(F18,13,1)="",0,MID(F18,13,1)),IF(MID(F18,14,1)="",0,MID(F18,14,1)),G18)</f>
        <v>1FE19L120100D</v>
      </c>
      <c r="F18" s="512" t="s">
        <v>2459</v>
      </c>
      <c r="G18" s="115" t="s">
        <v>7068</v>
      </c>
      <c r="H18" s="115"/>
      <c r="I18" s="512" t="s">
        <v>7753</v>
      </c>
      <c r="J18" s="218" t="s">
        <v>7497</v>
      </c>
      <c r="K18" s="415" t="s">
        <v>7498</v>
      </c>
      <c r="L18" s="419" t="s">
        <v>7499</v>
      </c>
      <c r="M18" s="419" t="s">
        <v>7500</v>
      </c>
      <c r="N18" s="84" t="s">
        <v>2460</v>
      </c>
      <c r="O18" s="111">
        <v>0.02</v>
      </c>
      <c r="P18" s="165"/>
      <c r="Q18" s="137" t="s">
        <v>7196</v>
      </c>
      <c r="R18" s="137" t="s">
        <v>7196</v>
      </c>
      <c r="S18" s="137" t="s">
        <v>7196</v>
      </c>
      <c r="T18" s="137" t="s">
        <v>7196</v>
      </c>
      <c r="U18" s="137" t="s">
        <v>7196</v>
      </c>
      <c r="V18" s="137" t="s">
        <v>7196</v>
      </c>
      <c r="W18" s="137" t="s">
        <v>7196</v>
      </c>
      <c r="X18" s="137" t="s">
        <v>7196</v>
      </c>
      <c r="Y18" s="137" t="s">
        <v>7196</v>
      </c>
      <c r="Z18" s="137" t="s">
        <v>7196</v>
      </c>
      <c r="AA18" s="137" t="s">
        <v>7196</v>
      </c>
      <c r="AB18" s="137" t="s">
        <v>7196</v>
      </c>
      <c r="AC18" s="137" t="s">
        <v>7196</v>
      </c>
      <c r="AD18" s="137" t="s">
        <v>7196</v>
      </c>
      <c r="AE18" s="137" t="s">
        <v>7196</v>
      </c>
      <c r="AF18" s="137" t="s">
        <v>7196</v>
      </c>
      <c r="AG18" s="137" t="s">
        <v>315</v>
      </c>
      <c r="AH18" s="137" t="s">
        <v>315</v>
      </c>
      <c r="AI18" s="137" t="s">
        <v>315</v>
      </c>
      <c r="AJ18" s="137" t="s">
        <v>315</v>
      </c>
      <c r="AK18" s="137" t="s">
        <v>315</v>
      </c>
      <c r="AL18" s="137" t="s">
        <v>315</v>
      </c>
      <c r="AM18" s="137" t="s">
        <v>315</v>
      </c>
      <c r="AN18" s="137" t="s">
        <v>315</v>
      </c>
      <c r="AO18" s="137" t="s">
        <v>315</v>
      </c>
      <c r="AP18" s="137" t="s">
        <v>315</v>
      </c>
      <c r="AQ18" s="137" t="s">
        <v>315</v>
      </c>
      <c r="AR18" s="137" t="s">
        <v>315</v>
      </c>
      <c r="AS18" s="137" t="s">
        <v>315</v>
      </c>
      <c r="AT18" s="137" t="s">
        <v>315</v>
      </c>
      <c r="AU18" s="137" t="s">
        <v>315</v>
      </c>
      <c r="AV18" s="137" t="s">
        <v>315</v>
      </c>
    </row>
    <row r="19" spans="2:48" s="138" customFormat="1" ht="15" customHeight="1">
      <c r="B19" s="223"/>
      <c r="C19" s="150" t="s">
        <v>6914</v>
      </c>
      <c r="D19" s="133">
        <v>600</v>
      </c>
      <c r="E19" s="515" t="str">
        <f>CONCATENATE("1FE19L1",MID(F19,9,3),IF(MID(F19,13,1)="",0,MID(F19,13,1)),IF(MID(F19,14,1)="",0,MID(F19,14,1)),G19)</f>
        <v>1FE19L1201A0C</v>
      </c>
      <c r="F19" s="512" t="s">
        <v>2462</v>
      </c>
      <c r="G19" s="115" t="s">
        <v>7197</v>
      </c>
      <c r="H19" s="115"/>
      <c r="I19" s="512" t="s">
        <v>7753</v>
      </c>
      <c r="J19" s="218" t="s">
        <v>7497</v>
      </c>
      <c r="K19" s="428"/>
      <c r="L19" s="429"/>
      <c r="M19" s="429"/>
      <c r="N19" s="84" t="s">
        <v>2463</v>
      </c>
      <c r="O19" s="111">
        <v>0</v>
      </c>
      <c r="P19" s="165"/>
      <c r="Q19" s="137" t="s">
        <v>7196</v>
      </c>
      <c r="R19" s="137" t="s">
        <v>7196</v>
      </c>
      <c r="S19" s="137" t="s">
        <v>7196</v>
      </c>
      <c r="T19" s="137" t="s">
        <v>7196</v>
      </c>
      <c r="U19" s="137" t="s">
        <v>7196</v>
      </c>
      <c r="V19" s="137" t="s">
        <v>7196</v>
      </c>
      <c r="W19" s="137" t="s">
        <v>7196</v>
      </c>
      <c r="X19" s="137" t="s">
        <v>7196</v>
      </c>
      <c r="Y19" s="137" t="s">
        <v>7196</v>
      </c>
      <c r="Z19" s="137" t="s">
        <v>7196</v>
      </c>
      <c r="AA19" s="137" t="s">
        <v>7196</v>
      </c>
      <c r="AB19" s="137" t="s">
        <v>7196</v>
      </c>
      <c r="AC19" s="137" t="s">
        <v>7196</v>
      </c>
      <c r="AD19" s="137" t="s">
        <v>7196</v>
      </c>
      <c r="AE19" s="137" t="s">
        <v>7196</v>
      </c>
      <c r="AF19" s="137" t="s">
        <v>7196</v>
      </c>
      <c r="AG19" s="137" t="s">
        <v>315</v>
      </c>
      <c r="AH19" s="137" t="s">
        <v>315</v>
      </c>
      <c r="AI19" s="137" t="s">
        <v>315</v>
      </c>
      <c r="AJ19" s="137" t="s">
        <v>315</v>
      </c>
      <c r="AK19" s="137" t="s">
        <v>315</v>
      </c>
      <c r="AL19" s="137" t="s">
        <v>315</v>
      </c>
      <c r="AM19" s="137" t="s">
        <v>315</v>
      </c>
      <c r="AN19" s="137" t="s">
        <v>315</v>
      </c>
      <c r="AO19" s="137" t="s">
        <v>315</v>
      </c>
      <c r="AP19" s="137" t="s">
        <v>315</v>
      </c>
      <c r="AQ19" s="137" t="s">
        <v>315</v>
      </c>
      <c r="AR19" s="137" t="s">
        <v>315</v>
      </c>
      <c r="AS19" s="137" t="s">
        <v>315</v>
      </c>
      <c r="AT19" s="137" t="s">
        <v>315</v>
      </c>
      <c r="AU19" s="137" t="s">
        <v>315</v>
      </c>
      <c r="AV19" s="137" t="s">
        <v>315</v>
      </c>
    </row>
    <row r="20" spans="2:48" s="138" customFormat="1" ht="15" customHeight="1">
      <c r="B20" s="316">
        <v>503</v>
      </c>
      <c r="C20" s="150" t="s">
        <v>6914</v>
      </c>
      <c r="D20" s="133">
        <v>600</v>
      </c>
      <c r="E20" s="515" t="str">
        <f>CONCATENATE("1FE19L1",MID(F20,9,3),IF(MID(F20,13,1)="",0,MID(F20,13,1)),IF(MID(F20,14,1)="",0,MID(F20,14,1)),G20)</f>
        <v>1FE19L1201B0A</v>
      </c>
      <c r="F20" s="512" t="s">
        <v>7635</v>
      </c>
      <c r="G20" s="115" t="s">
        <v>6833</v>
      </c>
      <c r="H20" s="115"/>
      <c r="I20" s="512" t="s">
        <v>7753</v>
      </c>
      <c r="J20" s="218" t="s">
        <v>7497</v>
      </c>
      <c r="K20" s="416"/>
      <c r="L20" s="416"/>
      <c r="M20" s="416"/>
      <c r="N20" s="84" t="s">
        <v>2463</v>
      </c>
      <c r="O20" s="111">
        <v>0</v>
      </c>
      <c r="P20" s="165"/>
      <c r="Q20" s="137" t="s">
        <v>7196</v>
      </c>
      <c r="R20" s="137" t="s">
        <v>7196</v>
      </c>
      <c r="S20" s="137" t="s">
        <v>7196</v>
      </c>
      <c r="T20" s="137" t="s">
        <v>7196</v>
      </c>
      <c r="U20" s="137" t="s">
        <v>7196</v>
      </c>
      <c r="V20" s="137" t="s">
        <v>7196</v>
      </c>
      <c r="W20" s="137" t="s">
        <v>7196</v>
      </c>
      <c r="X20" s="137" t="s">
        <v>7196</v>
      </c>
      <c r="Y20" s="137" t="s">
        <v>7196</v>
      </c>
      <c r="Z20" s="137" t="s">
        <v>7196</v>
      </c>
      <c r="AA20" s="137" t="s">
        <v>7196</v>
      </c>
      <c r="AB20" s="137" t="s">
        <v>7196</v>
      </c>
      <c r="AC20" s="137" t="s">
        <v>7196</v>
      </c>
      <c r="AD20" s="137" t="s">
        <v>7196</v>
      </c>
      <c r="AE20" s="137" t="s">
        <v>7196</v>
      </c>
      <c r="AF20" s="137" t="s">
        <v>7196</v>
      </c>
      <c r="AG20" s="137" t="s">
        <v>315</v>
      </c>
      <c r="AH20" s="137" t="s">
        <v>315</v>
      </c>
      <c r="AI20" s="137" t="s">
        <v>315</v>
      </c>
      <c r="AJ20" s="137" t="s">
        <v>315</v>
      </c>
      <c r="AK20" s="137" t="s">
        <v>315</v>
      </c>
      <c r="AL20" s="137" t="s">
        <v>315</v>
      </c>
      <c r="AM20" s="137" t="s">
        <v>315</v>
      </c>
      <c r="AN20" s="137" t="s">
        <v>315</v>
      </c>
      <c r="AO20" s="137" t="s">
        <v>315</v>
      </c>
      <c r="AP20" s="137" t="s">
        <v>315</v>
      </c>
      <c r="AQ20" s="137" t="s">
        <v>315</v>
      </c>
      <c r="AR20" s="137" t="s">
        <v>315</v>
      </c>
      <c r="AS20" s="137" t="s">
        <v>315</v>
      </c>
      <c r="AT20" s="137" t="s">
        <v>315</v>
      </c>
      <c r="AU20" s="137" t="s">
        <v>315</v>
      </c>
      <c r="AV20" s="137" t="s">
        <v>315</v>
      </c>
    </row>
    <row r="21" spans="2:48" s="138" customFormat="1" ht="15" customHeight="1">
      <c r="B21" s="321"/>
      <c r="C21" s="150" t="s">
        <v>6914</v>
      </c>
      <c r="D21" s="133">
        <v>700</v>
      </c>
      <c r="E21" s="513" t="str">
        <f>CONCATENATE("1FE19L1",MID(F21,9,3),IF(MID(F21,13,1)="",0,MID(F21,13,1)),IF(MID(F21,14,1)="",0,MID(F21,14,1)),G21)</f>
        <v>1FE19L120700A</v>
      </c>
      <c r="F21" s="512" t="s">
        <v>2511</v>
      </c>
      <c r="G21" s="115" t="s">
        <v>6833</v>
      </c>
      <c r="H21" s="115"/>
      <c r="I21" s="512" t="s">
        <v>7501</v>
      </c>
      <c r="J21" s="218"/>
      <c r="K21" s="135" t="s">
        <v>7502</v>
      </c>
      <c r="L21" s="135" t="s">
        <v>7503</v>
      </c>
      <c r="M21" s="152" t="s">
        <v>7196</v>
      </c>
      <c r="N21" s="84" t="s">
        <v>3</v>
      </c>
      <c r="O21" s="111">
        <v>1</v>
      </c>
      <c r="P21" s="111"/>
      <c r="Q21" s="137" t="s">
        <v>315</v>
      </c>
      <c r="R21" s="137" t="s">
        <v>315</v>
      </c>
      <c r="S21" s="137" t="s">
        <v>315</v>
      </c>
      <c r="T21" s="137" t="s">
        <v>315</v>
      </c>
      <c r="U21" s="137" t="s">
        <v>315</v>
      </c>
      <c r="V21" s="137" t="s">
        <v>315</v>
      </c>
      <c r="W21" s="137" t="s">
        <v>315</v>
      </c>
      <c r="X21" s="137" t="s">
        <v>315</v>
      </c>
      <c r="Y21" s="137" t="s">
        <v>315</v>
      </c>
      <c r="Z21" s="137" t="s">
        <v>315</v>
      </c>
      <c r="AA21" s="137" t="s">
        <v>315</v>
      </c>
      <c r="AB21" s="137" t="s">
        <v>315</v>
      </c>
      <c r="AC21" s="137" t="s">
        <v>315</v>
      </c>
      <c r="AD21" s="137" t="s">
        <v>315</v>
      </c>
      <c r="AE21" s="137" t="s">
        <v>315</v>
      </c>
      <c r="AF21" s="137" t="s">
        <v>315</v>
      </c>
      <c r="AG21" s="137" t="s">
        <v>315</v>
      </c>
      <c r="AH21" s="137" t="s">
        <v>315</v>
      </c>
      <c r="AI21" s="137" t="s">
        <v>315</v>
      </c>
      <c r="AJ21" s="137" t="s">
        <v>315</v>
      </c>
      <c r="AK21" s="137" t="s">
        <v>315</v>
      </c>
      <c r="AL21" s="137" t="s">
        <v>315</v>
      </c>
      <c r="AM21" s="137" t="s">
        <v>315</v>
      </c>
      <c r="AN21" s="137" t="s">
        <v>315</v>
      </c>
      <c r="AO21" s="137" t="s">
        <v>315</v>
      </c>
      <c r="AP21" s="137" t="s">
        <v>315</v>
      </c>
      <c r="AQ21" s="137" t="s">
        <v>315</v>
      </c>
      <c r="AR21" s="137" t="s">
        <v>315</v>
      </c>
      <c r="AS21" s="137" t="s">
        <v>315</v>
      </c>
      <c r="AT21" s="137" t="s">
        <v>315</v>
      </c>
      <c r="AU21" s="137" t="s">
        <v>315</v>
      </c>
      <c r="AV21" s="137" t="s">
        <v>315</v>
      </c>
    </row>
    <row r="22" spans="2:48" s="138" customFormat="1" ht="24.75" customHeight="1">
      <c r="B22" s="309" t="s">
        <v>7935</v>
      </c>
      <c r="C22" s="150" t="s">
        <v>6914</v>
      </c>
      <c r="D22" s="133">
        <v>800</v>
      </c>
      <c r="E22" s="513" t="str">
        <f>CONCATENATE("1FE14L3",MID(F22,9,3),IF(MID(F22,13,1)="",0,MID(F22,13,1)),IF(MID(F22,14,1)="",0,MID(F22,14,1)),G22)</f>
        <v>1FE14L365600A</v>
      </c>
      <c r="F22" s="512" t="s">
        <v>3206</v>
      </c>
      <c r="G22" s="115" t="s">
        <v>6833</v>
      </c>
      <c r="H22" s="115"/>
      <c r="I22" s="512" t="s">
        <v>7504</v>
      </c>
      <c r="J22" s="218"/>
      <c r="K22" s="135" t="s">
        <v>7505</v>
      </c>
      <c r="L22" s="135" t="s">
        <v>7506</v>
      </c>
      <c r="M22" s="152" t="s">
        <v>7196</v>
      </c>
      <c r="N22" s="84" t="s">
        <v>7507</v>
      </c>
      <c r="O22" s="111">
        <v>1</v>
      </c>
      <c r="P22" s="166"/>
      <c r="Q22" s="137" t="s">
        <v>7196</v>
      </c>
      <c r="R22" s="137" t="s">
        <v>7196</v>
      </c>
      <c r="S22" s="137" t="s">
        <v>7196</v>
      </c>
      <c r="T22" s="137" t="s">
        <v>7196</v>
      </c>
      <c r="U22" s="137" t="s">
        <v>315</v>
      </c>
      <c r="V22" s="137" t="s">
        <v>315</v>
      </c>
      <c r="W22" s="137" t="s">
        <v>315</v>
      </c>
      <c r="X22" s="137" t="s">
        <v>315</v>
      </c>
      <c r="Y22" s="137" t="s">
        <v>7196</v>
      </c>
      <c r="Z22" s="137" t="s">
        <v>7196</v>
      </c>
      <c r="AA22" s="137" t="s">
        <v>7196</v>
      </c>
      <c r="AB22" s="137" t="s">
        <v>7196</v>
      </c>
      <c r="AC22" s="137" t="s">
        <v>315</v>
      </c>
      <c r="AD22" s="137" t="s">
        <v>315</v>
      </c>
      <c r="AE22" s="137" t="s">
        <v>315</v>
      </c>
      <c r="AF22" s="137" t="s">
        <v>315</v>
      </c>
      <c r="AG22" s="137" t="s">
        <v>7196</v>
      </c>
      <c r="AH22" s="137" t="s">
        <v>7196</v>
      </c>
      <c r="AI22" s="137" t="s">
        <v>7196</v>
      </c>
      <c r="AJ22" s="137" t="s">
        <v>7196</v>
      </c>
      <c r="AK22" s="137" t="s">
        <v>315</v>
      </c>
      <c r="AL22" s="137" t="s">
        <v>315</v>
      </c>
      <c r="AM22" s="137" t="s">
        <v>315</v>
      </c>
      <c r="AN22" s="137" t="s">
        <v>315</v>
      </c>
      <c r="AO22" s="137" t="s">
        <v>7196</v>
      </c>
      <c r="AP22" s="137" t="s">
        <v>7196</v>
      </c>
      <c r="AQ22" s="137" t="s">
        <v>7196</v>
      </c>
      <c r="AR22" s="137" t="s">
        <v>7196</v>
      </c>
      <c r="AS22" s="137" t="s">
        <v>315</v>
      </c>
      <c r="AT22" s="137" t="s">
        <v>315</v>
      </c>
      <c r="AU22" s="137" t="s">
        <v>315</v>
      </c>
      <c r="AV22" s="137" t="s">
        <v>315</v>
      </c>
    </row>
    <row r="23" spans="2:48" s="138" customFormat="1" ht="27.6" customHeight="1">
      <c r="B23" s="328"/>
      <c r="C23" s="150" t="s">
        <v>6914</v>
      </c>
      <c r="D23" s="133">
        <v>900</v>
      </c>
      <c r="E23" s="513" t="str">
        <f>CONCATENATE("1FE14L3",MID(F23,9,3),IF(MID(F23,13,1)="",0,MID(F23,13,1)),IF(MID(F23,14,1)="",0,MID(F23,14,1)),G23)</f>
        <v>1FE14L333200A</v>
      </c>
      <c r="F23" s="512" t="s">
        <v>2710</v>
      </c>
      <c r="G23" s="115" t="s">
        <v>6833</v>
      </c>
      <c r="H23" s="115"/>
      <c r="I23" s="512" t="s">
        <v>7508</v>
      </c>
      <c r="J23" s="147"/>
      <c r="K23" s="151" t="s">
        <v>7509</v>
      </c>
      <c r="L23" s="151" t="s">
        <v>7510</v>
      </c>
      <c r="M23" s="152" t="s">
        <v>7196</v>
      </c>
      <c r="N23" s="84" t="s">
        <v>2711</v>
      </c>
      <c r="O23" s="111">
        <v>0.22</v>
      </c>
      <c r="P23" s="163" t="s">
        <v>7490</v>
      </c>
      <c r="Q23" s="137" t="s">
        <v>7196</v>
      </c>
      <c r="R23" s="137" t="s">
        <v>315</v>
      </c>
      <c r="S23" s="137" t="s">
        <v>7196</v>
      </c>
      <c r="T23" s="137" t="s">
        <v>315</v>
      </c>
      <c r="U23" s="137" t="s">
        <v>7196</v>
      </c>
      <c r="V23" s="137" t="s">
        <v>315</v>
      </c>
      <c r="W23" s="137" t="s">
        <v>7196</v>
      </c>
      <c r="X23" s="137" t="s">
        <v>315</v>
      </c>
      <c r="Y23" s="137" t="s">
        <v>7196</v>
      </c>
      <c r="Z23" s="137" t="s">
        <v>315</v>
      </c>
      <c r="AA23" s="137" t="s">
        <v>7196</v>
      </c>
      <c r="AB23" s="137" t="s">
        <v>315</v>
      </c>
      <c r="AC23" s="137" t="s">
        <v>7196</v>
      </c>
      <c r="AD23" s="137" t="s">
        <v>315</v>
      </c>
      <c r="AE23" s="137" t="s">
        <v>7196</v>
      </c>
      <c r="AF23" s="137" t="s">
        <v>315</v>
      </c>
      <c r="AG23" s="137" t="s">
        <v>7196</v>
      </c>
      <c r="AH23" s="137" t="s">
        <v>315</v>
      </c>
      <c r="AI23" s="137" t="s">
        <v>7196</v>
      </c>
      <c r="AJ23" s="137" t="s">
        <v>315</v>
      </c>
      <c r="AK23" s="137" t="s">
        <v>7196</v>
      </c>
      <c r="AL23" s="137" t="s">
        <v>315</v>
      </c>
      <c r="AM23" s="137" t="s">
        <v>7196</v>
      </c>
      <c r="AN23" s="137" t="s">
        <v>315</v>
      </c>
      <c r="AO23" s="137" t="s">
        <v>7196</v>
      </c>
      <c r="AP23" s="137" t="s">
        <v>315</v>
      </c>
      <c r="AQ23" s="137" t="s">
        <v>7196</v>
      </c>
      <c r="AR23" s="137" t="s">
        <v>315</v>
      </c>
      <c r="AS23" s="137" t="s">
        <v>7196</v>
      </c>
      <c r="AT23" s="137" t="s">
        <v>315</v>
      </c>
      <c r="AU23" s="137" t="s">
        <v>7196</v>
      </c>
      <c r="AV23" s="137" t="s">
        <v>315</v>
      </c>
    </row>
    <row r="24" spans="2:48" s="138" customFormat="1" ht="15" customHeight="1">
      <c r="B24" s="223" t="s">
        <v>7843</v>
      </c>
      <c r="C24" s="150" t="s">
        <v>6914</v>
      </c>
      <c r="D24" s="133">
        <v>1000</v>
      </c>
      <c r="E24" s="511" t="str">
        <f>CONCATENATE("1FE19L1",MID(F24,9,3),IF(MID(F24,13,1)="",0,MID(F24,13,1)),IF(MID(F24,14,1)="",0,MID(F24,14,1)),G24)</f>
        <v>1FE19L1797G0H</v>
      </c>
      <c r="F24" s="512" t="s">
        <v>3273</v>
      </c>
      <c r="G24" s="217" t="s">
        <v>7249</v>
      </c>
      <c r="H24" s="115"/>
      <c r="I24" s="512" t="s">
        <v>7740</v>
      </c>
      <c r="J24" s="218"/>
      <c r="K24" s="438"/>
      <c r="L24" s="443"/>
      <c r="M24" s="443"/>
      <c r="N24" s="183" t="s">
        <v>7918</v>
      </c>
      <c r="O24" s="185">
        <f>76%+22%</f>
        <v>0.98</v>
      </c>
      <c r="P24" s="111"/>
      <c r="Q24" s="137" t="s">
        <v>315</v>
      </c>
      <c r="R24" s="137" t="s">
        <v>315</v>
      </c>
      <c r="S24" s="137" t="s">
        <v>315</v>
      </c>
      <c r="T24" s="137" t="s">
        <v>315</v>
      </c>
      <c r="U24" s="137" t="s">
        <v>315</v>
      </c>
      <c r="V24" s="137" t="s">
        <v>315</v>
      </c>
      <c r="W24" s="137" t="s">
        <v>315</v>
      </c>
      <c r="X24" s="137" t="s">
        <v>315</v>
      </c>
      <c r="Y24" s="137" t="s">
        <v>315</v>
      </c>
      <c r="Z24" s="137" t="s">
        <v>315</v>
      </c>
      <c r="AA24" s="137" t="s">
        <v>315</v>
      </c>
      <c r="AB24" s="137" t="s">
        <v>315</v>
      </c>
      <c r="AC24" s="137" t="s">
        <v>315</v>
      </c>
      <c r="AD24" s="137" t="s">
        <v>315</v>
      </c>
      <c r="AE24" s="137" t="s">
        <v>315</v>
      </c>
      <c r="AF24" s="137" t="s">
        <v>315</v>
      </c>
      <c r="AG24" s="137" t="s">
        <v>315</v>
      </c>
      <c r="AH24" s="137" t="s">
        <v>315</v>
      </c>
      <c r="AI24" s="137" t="s">
        <v>315</v>
      </c>
      <c r="AJ24" s="137" t="s">
        <v>315</v>
      </c>
      <c r="AK24" s="137" t="s">
        <v>315</v>
      </c>
      <c r="AL24" s="137" t="s">
        <v>315</v>
      </c>
      <c r="AM24" s="137" t="s">
        <v>315</v>
      </c>
      <c r="AN24" s="137" t="s">
        <v>315</v>
      </c>
      <c r="AO24" s="137" t="s">
        <v>315</v>
      </c>
      <c r="AP24" s="137" t="s">
        <v>315</v>
      </c>
      <c r="AQ24" s="137" t="s">
        <v>315</v>
      </c>
      <c r="AR24" s="137" t="s">
        <v>315</v>
      </c>
      <c r="AS24" s="137" t="s">
        <v>315</v>
      </c>
      <c r="AT24" s="137" t="s">
        <v>315</v>
      </c>
      <c r="AU24" s="137" t="s">
        <v>315</v>
      </c>
      <c r="AV24" s="137" t="s">
        <v>315</v>
      </c>
    </row>
    <row r="25" spans="2:48" s="138" customFormat="1" ht="15" customHeight="1">
      <c r="B25" s="316" t="s">
        <v>7843</v>
      </c>
      <c r="C25" s="150" t="s">
        <v>6914</v>
      </c>
      <c r="D25" s="133">
        <v>1000</v>
      </c>
      <c r="E25" s="511" t="str">
        <f>CONCATENATE("1FE19L1",MID(F25,9,3),IF(MID(F25,13,1)="",0,MID(F25,13,1)),IF(MID(F25,14,1)="",0,MID(F25,14,1)),G25)</f>
        <v>1FE19L1797H0H</v>
      </c>
      <c r="F25" s="512" t="s">
        <v>3274</v>
      </c>
      <c r="G25" s="217" t="s">
        <v>7249</v>
      </c>
      <c r="H25" s="115"/>
      <c r="I25" s="512" t="s">
        <v>7740</v>
      </c>
      <c r="J25" s="218"/>
      <c r="K25" s="416"/>
      <c r="L25" s="414"/>
      <c r="M25" s="414"/>
      <c r="N25" s="84" t="s">
        <v>3275</v>
      </c>
      <c r="O25" s="111">
        <v>0.02</v>
      </c>
      <c r="P25" s="111"/>
      <c r="Q25" s="137" t="s">
        <v>315</v>
      </c>
      <c r="R25" s="137" t="s">
        <v>315</v>
      </c>
      <c r="S25" s="137" t="s">
        <v>315</v>
      </c>
      <c r="T25" s="137" t="s">
        <v>315</v>
      </c>
      <c r="U25" s="137" t="s">
        <v>315</v>
      </c>
      <c r="V25" s="137" t="s">
        <v>315</v>
      </c>
      <c r="W25" s="137" t="s">
        <v>315</v>
      </c>
      <c r="X25" s="137" t="s">
        <v>315</v>
      </c>
      <c r="Y25" s="137" t="s">
        <v>315</v>
      </c>
      <c r="Z25" s="137" t="s">
        <v>315</v>
      </c>
      <c r="AA25" s="137" t="s">
        <v>315</v>
      </c>
      <c r="AB25" s="137" t="s">
        <v>315</v>
      </c>
      <c r="AC25" s="137" t="s">
        <v>315</v>
      </c>
      <c r="AD25" s="137" t="s">
        <v>315</v>
      </c>
      <c r="AE25" s="137" t="s">
        <v>315</v>
      </c>
      <c r="AF25" s="137" t="s">
        <v>315</v>
      </c>
      <c r="AG25" s="137" t="s">
        <v>315</v>
      </c>
      <c r="AH25" s="137" t="s">
        <v>315</v>
      </c>
      <c r="AI25" s="137" t="s">
        <v>315</v>
      </c>
      <c r="AJ25" s="137" t="s">
        <v>315</v>
      </c>
      <c r="AK25" s="137" t="s">
        <v>315</v>
      </c>
      <c r="AL25" s="137" t="s">
        <v>315</v>
      </c>
      <c r="AM25" s="137" t="s">
        <v>315</v>
      </c>
      <c r="AN25" s="137" t="s">
        <v>315</v>
      </c>
      <c r="AO25" s="137" t="s">
        <v>315</v>
      </c>
      <c r="AP25" s="137" t="s">
        <v>315</v>
      </c>
      <c r="AQ25" s="137" t="s">
        <v>315</v>
      </c>
      <c r="AR25" s="137" t="s">
        <v>315</v>
      </c>
      <c r="AS25" s="137" t="s">
        <v>315</v>
      </c>
      <c r="AT25" s="137" t="s">
        <v>315</v>
      </c>
      <c r="AU25" s="137" t="s">
        <v>315</v>
      </c>
      <c r="AV25" s="137" t="s">
        <v>315</v>
      </c>
    </row>
    <row r="26" spans="2:48">
      <c r="B26" s="315" t="s">
        <v>8026</v>
      </c>
      <c r="C26" s="150" t="s">
        <v>6914</v>
      </c>
      <c r="D26" s="133">
        <v>1100</v>
      </c>
      <c r="E26" s="511" t="str">
        <f>CONCATENATE("1FE14L3",MID(F26,9,3),IF(MID(F26,13,1)="",0,MID(F26,13,1)),IF(MID(F26,14,1)="",0,MID(F26,14,1)),G26)</f>
        <v>1FE14L323000J</v>
      </c>
      <c r="F26" s="512" t="s">
        <v>2577</v>
      </c>
      <c r="G26" s="217" t="s">
        <v>7880</v>
      </c>
      <c r="H26" s="115"/>
      <c r="I26" s="512" t="s">
        <v>7511</v>
      </c>
      <c r="J26" s="146"/>
      <c r="K26" s="419" t="s">
        <v>7512</v>
      </c>
      <c r="L26" s="419" t="s">
        <v>2641</v>
      </c>
      <c r="M26" s="417" t="s">
        <v>7196</v>
      </c>
      <c r="N26" s="84" t="s">
        <v>2578</v>
      </c>
      <c r="O26" s="111">
        <v>0</v>
      </c>
      <c r="P26" s="111"/>
      <c r="Q26" s="137" t="s">
        <v>7196</v>
      </c>
      <c r="R26" s="137" t="s">
        <v>7196</v>
      </c>
      <c r="S26" s="137" t="s">
        <v>7196</v>
      </c>
      <c r="T26" s="137" t="s">
        <v>7196</v>
      </c>
      <c r="U26" s="137" t="s">
        <v>7196</v>
      </c>
      <c r="V26" s="137" t="s">
        <v>7196</v>
      </c>
      <c r="W26" s="137" t="s">
        <v>7196</v>
      </c>
      <c r="X26" s="137" t="s">
        <v>7196</v>
      </c>
      <c r="Y26" s="137" t="s">
        <v>315</v>
      </c>
      <c r="Z26" s="137" t="s">
        <v>315</v>
      </c>
      <c r="AA26" s="137" t="s">
        <v>315</v>
      </c>
      <c r="AB26" s="137" t="s">
        <v>315</v>
      </c>
      <c r="AC26" s="137" t="s">
        <v>315</v>
      </c>
      <c r="AD26" s="137" t="s">
        <v>315</v>
      </c>
      <c r="AE26" s="137" t="s">
        <v>315</v>
      </c>
      <c r="AF26" s="137" t="s">
        <v>315</v>
      </c>
      <c r="AG26" s="137" t="s">
        <v>7196</v>
      </c>
      <c r="AH26" s="137" t="s">
        <v>7196</v>
      </c>
      <c r="AI26" s="137" t="s">
        <v>7196</v>
      </c>
      <c r="AJ26" s="137" t="s">
        <v>7196</v>
      </c>
      <c r="AK26" s="137" t="s">
        <v>7196</v>
      </c>
      <c r="AL26" s="137" t="s">
        <v>7196</v>
      </c>
      <c r="AM26" s="137" t="s">
        <v>7196</v>
      </c>
      <c r="AN26" s="137" t="s">
        <v>7196</v>
      </c>
      <c r="AO26" s="137" t="s">
        <v>315</v>
      </c>
      <c r="AP26" s="137" t="s">
        <v>315</v>
      </c>
      <c r="AQ26" s="137" t="s">
        <v>315</v>
      </c>
      <c r="AR26" s="137" t="s">
        <v>315</v>
      </c>
      <c r="AS26" s="137" t="s">
        <v>315</v>
      </c>
      <c r="AT26" s="137" t="s">
        <v>315</v>
      </c>
      <c r="AU26" s="137" t="s">
        <v>315</v>
      </c>
      <c r="AV26" s="137" t="s">
        <v>315</v>
      </c>
    </row>
    <row r="27" spans="2:48">
      <c r="B27" s="316" t="s">
        <v>8045</v>
      </c>
      <c r="C27" s="150" t="s">
        <v>6914</v>
      </c>
      <c r="D27" s="133">
        <v>1100</v>
      </c>
      <c r="E27" s="511" t="str">
        <f>CONCATENATE("1FE14L3",MID(F27,9,3),IF(MID(F27,13,1)="",0,MID(F27,13,1)),IF(MID(F27,14,1)="",0,MID(F27,14,1)),G27)</f>
        <v>1FE14L3230B0B</v>
      </c>
      <c r="F27" s="512" t="s">
        <v>7641</v>
      </c>
      <c r="G27" s="217" t="s">
        <v>6836</v>
      </c>
      <c r="H27" s="115"/>
      <c r="I27" s="512" t="s">
        <v>7511</v>
      </c>
      <c r="J27" s="146"/>
      <c r="K27" s="441"/>
      <c r="L27" s="441"/>
      <c r="M27" s="442"/>
      <c r="N27" s="106" t="s">
        <v>2578</v>
      </c>
      <c r="O27" s="111">
        <v>0</v>
      </c>
      <c r="P27" s="111"/>
      <c r="Q27" s="137" t="s">
        <v>7196</v>
      </c>
      <c r="R27" s="137" t="s">
        <v>7196</v>
      </c>
      <c r="S27" s="137" t="s">
        <v>7196</v>
      </c>
      <c r="T27" s="137" t="s">
        <v>7196</v>
      </c>
      <c r="U27" s="137" t="s">
        <v>7196</v>
      </c>
      <c r="V27" s="137" t="s">
        <v>7196</v>
      </c>
      <c r="W27" s="137" t="s">
        <v>7196</v>
      </c>
      <c r="X27" s="137" t="s">
        <v>7196</v>
      </c>
      <c r="Y27" s="137" t="s">
        <v>315</v>
      </c>
      <c r="Z27" s="137" t="s">
        <v>315</v>
      </c>
      <c r="AA27" s="137" t="s">
        <v>315</v>
      </c>
      <c r="AB27" s="137" t="s">
        <v>315</v>
      </c>
      <c r="AC27" s="137" t="s">
        <v>315</v>
      </c>
      <c r="AD27" s="137" t="s">
        <v>315</v>
      </c>
      <c r="AE27" s="137" t="s">
        <v>315</v>
      </c>
      <c r="AF27" s="137" t="s">
        <v>315</v>
      </c>
      <c r="AG27" s="137" t="s">
        <v>7196</v>
      </c>
      <c r="AH27" s="137" t="s">
        <v>7196</v>
      </c>
      <c r="AI27" s="137" t="s">
        <v>7196</v>
      </c>
      <c r="AJ27" s="137" t="s">
        <v>7196</v>
      </c>
      <c r="AK27" s="137" t="s">
        <v>7196</v>
      </c>
      <c r="AL27" s="137" t="s">
        <v>7196</v>
      </c>
      <c r="AM27" s="137" t="s">
        <v>7196</v>
      </c>
      <c r="AN27" s="137" t="s">
        <v>7196</v>
      </c>
      <c r="AO27" s="137" t="s">
        <v>315</v>
      </c>
      <c r="AP27" s="137" t="s">
        <v>315</v>
      </c>
      <c r="AQ27" s="137" t="s">
        <v>315</v>
      </c>
      <c r="AR27" s="137" t="s">
        <v>315</v>
      </c>
      <c r="AS27" s="137" t="s">
        <v>315</v>
      </c>
      <c r="AT27" s="137" t="s">
        <v>315</v>
      </c>
      <c r="AU27" s="137" t="s">
        <v>315</v>
      </c>
      <c r="AV27" s="137" t="s">
        <v>315</v>
      </c>
    </row>
    <row r="30" spans="2:48">
      <c r="B30" s="148"/>
      <c r="F30" s="52" t="s">
        <v>7252</v>
      </c>
    </row>
  </sheetData>
  <mergeCells count="15">
    <mergeCell ref="K26:K27"/>
    <mergeCell ref="L26:L27"/>
    <mergeCell ref="M26:M27"/>
    <mergeCell ref="K18:K20"/>
    <mergeCell ref="L18:L20"/>
    <mergeCell ref="M18:M20"/>
    <mergeCell ref="K24:K25"/>
    <mergeCell ref="L24:L25"/>
    <mergeCell ref="M24:M25"/>
    <mergeCell ref="K13:K14"/>
    <mergeCell ref="L13:L14"/>
    <mergeCell ref="M13:M14"/>
    <mergeCell ref="K15:K16"/>
    <mergeCell ref="L15:L16"/>
    <mergeCell ref="M15:M1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B2:T24"/>
  <sheetViews>
    <sheetView zoomScale="70" zoomScaleNormal="70" workbookViewId="0">
      <selection activeCell="U8" sqref="U8"/>
    </sheetView>
  </sheetViews>
  <sheetFormatPr baseColWidth="10" defaultColWidth="14.5703125" defaultRowHeight="15" outlineLevelCol="1"/>
  <cols>
    <col min="1" max="1" width="9.140625" style="52" customWidth="1"/>
    <col min="2" max="2" width="14.5703125" style="52" customWidth="1"/>
    <col min="3" max="3" width="10.7109375" style="52" customWidth="1"/>
    <col min="4" max="4" width="11" style="52" customWidth="1"/>
    <col min="5" max="6" width="15.7109375" style="52" customWidth="1"/>
    <col min="7" max="7" width="10.5703125" style="52" customWidth="1"/>
    <col min="8" max="8" width="9.42578125" style="52" customWidth="1"/>
    <col min="9" max="9" width="15.85546875" style="52" customWidth="1"/>
    <col min="10" max="10" width="14.5703125" style="52" customWidth="1"/>
    <col min="11" max="11" width="43.7109375" style="52" hidden="1" customWidth="1" outlineLevel="1"/>
    <col min="12" max="12" width="32.7109375" style="52" hidden="1" customWidth="1" outlineLevel="1"/>
    <col min="13" max="13" width="29.5703125" style="52" hidden="1" customWidth="1" outlineLevel="1"/>
    <col min="14" max="14" width="21.85546875" style="52" customWidth="1" collapsed="1"/>
    <col min="15" max="15" width="9" style="52" customWidth="1"/>
    <col min="16" max="16" width="8" style="52" customWidth="1"/>
    <col min="17" max="20" width="3.7109375" style="52" customWidth="1"/>
    <col min="21" max="66" width="9.140625" style="52" customWidth="1"/>
    <col min="67" max="67" width="14.5703125" style="52"/>
    <col min="68" max="68" width="9.140625" style="52" customWidth="1"/>
    <col min="69" max="69" width="14.5703125" style="52" customWidth="1"/>
    <col min="70" max="70" width="10.7109375" style="52" customWidth="1"/>
    <col min="71" max="71" width="25" style="52" customWidth="1"/>
    <col min="72" max="73" width="10.5703125" style="52" customWidth="1"/>
    <col min="74" max="75" width="15.7109375" style="52" customWidth="1"/>
    <col min="76" max="76" width="9.140625" style="52" customWidth="1"/>
    <col min="77" max="80" width="4.7109375" style="52" customWidth="1"/>
    <col min="81" max="322" width="9.140625" style="52" customWidth="1"/>
    <col min="323" max="323" width="14.5703125" style="52"/>
    <col min="324" max="324" width="9.140625" style="52" customWidth="1"/>
    <col min="325" max="325" width="14.5703125" style="52" customWidth="1"/>
    <col min="326" max="326" width="10.7109375" style="52" customWidth="1"/>
    <col min="327" max="327" width="25" style="52" customWidth="1"/>
    <col min="328" max="329" width="10.5703125" style="52" customWidth="1"/>
    <col min="330" max="331" width="15.7109375" style="52" customWidth="1"/>
    <col min="332" max="332" width="9.140625" style="52" customWidth="1"/>
    <col min="333" max="336" width="4.7109375" style="52" customWidth="1"/>
    <col min="337" max="578" width="9.140625" style="52" customWidth="1"/>
    <col min="579" max="579" width="14.5703125" style="52"/>
    <col min="580" max="580" width="9.140625" style="52" customWidth="1"/>
    <col min="581" max="581" width="14.5703125" style="52" customWidth="1"/>
    <col min="582" max="582" width="10.7109375" style="52" customWidth="1"/>
    <col min="583" max="583" width="25" style="52" customWidth="1"/>
    <col min="584" max="585" width="10.5703125" style="52" customWidth="1"/>
    <col min="586" max="587" width="15.7109375" style="52" customWidth="1"/>
    <col min="588" max="588" width="9.140625" style="52" customWidth="1"/>
    <col min="589" max="592" width="4.7109375" style="52" customWidth="1"/>
    <col min="593" max="834" width="9.140625" style="52" customWidth="1"/>
    <col min="835" max="835" width="14.5703125" style="52"/>
    <col min="836" max="836" width="9.140625" style="52" customWidth="1"/>
    <col min="837" max="837" width="14.5703125" style="52" customWidth="1"/>
    <col min="838" max="838" width="10.7109375" style="52" customWidth="1"/>
    <col min="839" max="839" width="25" style="52" customWidth="1"/>
    <col min="840" max="841" width="10.5703125" style="52" customWidth="1"/>
    <col min="842" max="843" width="15.7109375" style="52" customWidth="1"/>
    <col min="844" max="844" width="9.140625" style="52" customWidth="1"/>
    <col min="845" max="848" width="4.7109375" style="52" customWidth="1"/>
    <col min="849" max="1090" width="9.140625" style="52" customWidth="1"/>
    <col min="1091" max="1091" width="14.5703125" style="52"/>
    <col min="1092" max="1092" width="9.140625" style="52" customWidth="1"/>
    <col min="1093" max="1093" width="14.5703125" style="52" customWidth="1"/>
    <col min="1094" max="1094" width="10.7109375" style="52" customWidth="1"/>
    <col min="1095" max="1095" width="25" style="52" customWidth="1"/>
    <col min="1096" max="1097" width="10.5703125" style="52" customWidth="1"/>
    <col min="1098" max="1099" width="15.7109375" style="52" customWidth="1"/>
    <col min="1100" max="1100" width="9.140625" style="52" customWidth="1"/>
    <col min="1101" max="1104" width="4.7109375" style="52" customWidth="1"/>
    <col min="1105" max="1346" width="9.140625" style="52" customWidth="1"/>
    <col min="1347" max="1347" width="14.5703125" style="52"/>
    <col min="1348" max="1348" width="9.140625" style="52" customWidth="1"/>
    <col min="1349" max="1349" width="14.5703125" style="52" customWidth="1"/>
    <col min="1350" max="1350" width="10.7109375" style="52" customWidth="1"/>
    <col min="1351" max="1351" width="25" style="52" customWidth="1"/>
    <col min="1352" max="1353" width="10.5703125" style="52" customWidth="1"/>
    <col min="1354" max="1355" width="15.7109375" style="52" customWidth="1"/>
    <col min="1356" max="1356" width="9.140625" style="52" customWidth="1"/>
    <col min="1357" max="1360" width="4.7109375" style="52" customWidth="1"/>
    <col min="1361" max="1602" width="9.140625" style="52" customWidth="1"/>
    <col min="1603" max="1603" width="14.5703125" style="52"/>
    <col min="1604" max="1604" width="9.140625" style="52" customWidth="1"/>
    <col min="1605" max="1605" width="14.5703125" style="52" customWidth="1"/>
    <col min="1606" max="1606" width="10.7109375" style="52" customWidth="1"/>
    <col min="1607" max="1607" width="25" style="52" customWidth="1"/>
    <col min="1608" max="1609" width="10.5703125" style="52" customWidth="1"/>
    <col min="1610" max="1611" width="15.7109375" style="52" customWidth="1"/>
    <col min="1612" max="1612" width="9.140625" style="52" customWidth="1"/>
    <col min="1613" max="1616" width="4.7109375" style="52" customWidth="1"/>
    <col min="1617" max="1858" width="9.140625" style="52" customWidth="1"/>
    <col min="1859" max="1859" width="14.5703125" style="52"/>
    <col min="1860" max="1860" width="9.140625" style="52" customWidth="1"/>
    <col min="1861" max="1861" width="14.5703125" style="52" customWidth="1"/>
    <col min="1862" max="1862" width="10.7109375" style="52" customWidth="1"/>
    <col min="1863" max="1863" width="25" style="52" customWidth="1"/>
    <col min="1864" max="1865" width="10.5703125" style="52" customWidth="1"/>
    <col min="1866" max="1867" width="15.7109375" style="52" customWidth="1"/>
    <col min="1868" max="1868" width="9.140625" style="52" customWidth="1"/>
    <col min="1869" max="1872" width="4.7109375" style="52" customWidth="1"/>
    <col min="1873" max="2114" width="9.140625" style="52" customWidth="1"/>
    <col min="2115" max="2115" width="14.5703125" style="52"/>
    <col min="2116" max="2116" width="9.140625" style="52" customWidth="1"/>
    <col min="2117" max="2117" width="14.5703125" style="52" customWidth="1"/>
    <col min="2118" max="2118" width="10.7109375" style="52" customWidth="1"/>
    <col min="2119" max="2119" width="25" style="52" customWidth="1"/>
    <col min="2120" max="2121" width="10.5703125" style="52" customWidth="1"/>
    <col min="2122" max="2123" width="15.7109375" style="52" customWidth="1"/>
    <col min="2124" max="2124" width="9.140625" style="52" customWidth="1"/>
    <col min="2125" max="2128" width="4.7109375" style="52" customWidth="1"/>
    <col min="2129" max="2370" width="9.140625" style="52" customWidth="1"/>
    <col min="2371" max="2371" width="14.5703125" style="52"/>
    <col min="2372" max="2372" width="9.140625" style="52" customWidth="1"/>
    <col min="2373" max="2373" width="14.5703125" style="52" customWidth="1"/>
    <col min="2374" max="2374" width="10.7109375" style="52" customWidth="1"/>
    <col min="2375" max="2375" width="25" style="52" customWidth="1"/>
    <col min="2376" max="2377" width="10.5703125" style="52" customWidth="1"/>
    <col min="2378" max="2379" width="15.7109375" style="52" customWidth="1"/>
    <col min="2380" max="2380" width="9.140625" style="52" customWidth="1"/>
    <col min="2381" max="2384" width="4.7109375" style="52" customWidth="1"/>
    <col min="2385" max="2626" width="9.140625" style="52" customWidth="1"/>
    <col min="2627" max="2627" width="14.5703125" style="52"/>
    <col min="2628" max="2628" width="9.140625" style="52" customWidth="1"/>
    <col min="2629" max="2629" width="14.5703125" style="52" customWidth="1"/>
    <col min="2630" max="2630" width="10.7109375" style="52" customWidth="1"/>
    <col min="2631" max="2631" width="25" style="52" customWidth="1"/>
    <col min="2632" max="2633" width="10.5703125" style="52" customWidth="1"/>
    <col min="2634" max="2635" width="15.7109375" style="52" customWidth="1"/>
    <col min="2636" max="2636" width="9.140625" style="52" customWidth="1"/>
    <col min="2637" max="2640" width="4.7109375" style="52" customWidth="1"/>
    <col min="2641" max="2882" width="9.140625" style="52" customWidth="1"/>
    <col min="2883" max="2883" width="14.5703125" style="52"/>
    <col min="2884" max="2884" width="9.140625" style="52" customWidth="1"/>
    <col min="2885" max="2885" width="14.5703125" style="52" customWidth="1"/>
    <col min="2886" max="2886" width="10.7109375" style="52" customWidth="1"/>
    <col min="2887" max="2887" width="25" style="52" customWidth="1"/>
    <col min="2888" max="2889" width="10.5703125" style="52" customWidth="1"/>
    <col min="2890" max="2891" width="15.7109375" style="52" customWidth="1"/>
    <col min="2892" max="2892" width="9.140625" style="52" customWidth="1"/>
    <col min="2893" max="2896" width="4.7109375" style="52" customWidth="1"/>
    <col min="2897" max="3138" width="9.140625" style="52" customWidth="1"/>
    <col min="3139" max="3139" width="14.5703125" style="52"/>
    <col min="3140" max="3140" width="9.140625" style="52" customWidth="1"/>
    <col min="3141" max="3141" width="14.5703125" style="52" customWidth="1"/>
    <col min="3142" max="3142" width="10.7109375" style="52" customWidth="1"/>
    <col min="3143" max="3143" width="25" style="52" customWidth="1"/>
    <col min="3144" max="3145" width="10.5703125" style="52" customWidth="1"/>
    <col min="3146" max="3147" width="15.7109375" style="52" customWidth="1"/>
    <col min="3148" max="3148" width="9.140625" style="52" customWidth="1"/>
    <col min="3149" max="3152" width="4.7109375" style="52" customWidth="1"/>
    <col min="3153" max="3394" width="9.140625" style="52" customWidth="1"/>
    <col min="3395" max="3395" width="14.5703125" style="52"/>
    <col min="3396" max="3396" width="9.140625" style="52" customWidth="1"/>
    <col min="3397" max="3397" width="14.5703125" style="52" customWidth="1"/>
    <col min="3398" max="3398" width="10.7109375" style="52" customWidth="1"/>
    <col min="3399" max="3399" width="25" style="52" customWidth="1"/>
    <col min="3400" max="3401" width="10.5703125" style="52" customWidth="1"/>
    <col min="3402" max="3403" width="15.7109375" style="52" customWidth="1"/>
    <col min="3404" max="3404" width="9.140625" style="52" customWidth="1"/>
    <col min="3405" max="3408" width="4.7109375" style="52" customWidth="1"/>
    <col min="3409" max="3650" width="9.140625" style="52" customWidth="1"/>
    <col min="3651" max="3651" width="14.5703125" style="52"/>
    <col min="3652" max="3652" width="9.140625" style="52" customWidth="1"/>
    <col min="3653" max="3653" width="14.5703125" style="52" customWidth="1"/>
    <col min="3654" max="3654" width="10.7109375" style="52" customWidth="1"/>
    <col min="3655" max="3655" width="25" style="52" customWidth="1"/>
    <col min="3656" max="3657" width="10.5703125" style="52" customWidth="1"/>
    <col min="3658" max="3659" width="15.7109375" style="52" customWidth="1"/>
    <col min="3660" max="3660" width="9.140625" style="52" customWidth="1"/>
    <col min="3661" max="3664" width="4.7109375" style="52" customWidth="1"/>
    <col min="3665" max="3906" width="9.140625" style="52" customWidth="1"/>
    <col min="3907" max="3907" width="14.5703125" style="52"/>
    <col min="3908" max="3908" width="9.140625" style="52" customWidth="1"/>
    <col min="3909" max="3909" width="14.5703125" style="52" customWidth="1"/>
    <col min="3910" max="3910" width="10.7109375" style="52" customWidth="1"/>
    <col min="3911" max="3911" width="25" style="52" customWidth="1"/>
    <col min="3912" max="3913" width="10.5703125" style="52" customWidth="1"/>
    <col min="3914" max="3915" width="15.7109375" style="52" customWidth="1"/>
    <col min="3916" max="3916" width="9.140625" style="52" customWidth="1"/>
    <col min="3917" max="3920" width="4.7109375" style="52" customWidth="1"/>
    <col min="3921" max="4162" width="9.140625" style="52" customWidth="1"/>
    <col min="4163" max="4163" width="14.5703125" style="52"/>
    <col min="4164" max="4164" width="9.140625" style="52" customWidth="1"/>
    <col min="4165" max="4165" width="14.5703125" style="52" customWidth="1"/>
    <col min="4166" max="4166" width="10.7109375" style="52" customWidth="1"/>
    <col min="4167" max="4167" width="25" style="52" customWidth="1"/>
    <col min="4168" max="4169" width="10.5703125" style="52" customWidth="1"/>
    <col min="4170" max="4171" width="15.7109375" style="52" customWidth="1"/>
    <col min="4172" max="4172" width="9.140625" style="52" customWidth="1"/>
    <col min="4173" max="4176" width="4.7109375" style="52" customWidth="1"/>
    <col min="4177" max="4418" width="9.140625" style="52" customWidth="1"/>
    <col min="4419" max="4419" width="14.5703125" style="52"/>
    <col min="4420" max="4420" width="9.140625" style="52" customWidth="1"/>
    <col min="4421" max="4421" width="14.5703125" style="52" customWidth="1"/>
    <col min="4422" max="4422" width="10.7109375" style="52" customWidth="1"/>
    <col min="4423" max="4423" width="25" style="52" customWidth="1"/>
    <col min="4424" max="4425" width="10.5703125" style="52" customWidth="1"/>
    <col min="4426" max="4427" width="15.7109375" style="52" customWidth="1"/>
    <col min="4428" max="4428" width="9.140625" style="52" customWidth="1"/>
    <col min="4429" max="4432" width="4.7109375" style="52" customWidth="1"/>
    <col min="4433" max="4674" width="9.140625" style="52" customWidth="1"/>
    <col min="4675" max="4675" width="14.5703125" style="52"/>
    <col min="4676" max="4676" width="9.140625" style="52" customWidth="1"/>
    <col min="4677" max="4677" width="14.5703125" style="52" customWidth="1"/>
    <col min="4678" max="4678" width="10.7109375" style="52" customWidth="1"/>
    <col min="4679" max="4679" width="25" style="52" customWidth="1"/>
    <col min="4680" max="4681" width="10.5703125" style="52" customWidth="1"/>
    <col min="4682" max="4683" width="15.7109375" style="52" customWidth="1"/>
    <col min="4684" max="4684" width="9.140625" style="52" customWidth="1"/>
    <col min="4685" max="4688" width="4.7109375" style="52" customWidth="1"/>
    <col min="4689" max="4930" width="9.140625" style="52" customWidth="1"/>
    <col min="4931" max="4931" width="14.5703125" style="52"/>
    <col min="4932" max="4932" width="9.140625" style="52" customWidth="1"/>
    <col min="4933" max="4933" width="14.5703125" style="52" customWidth="1"/>
    <col min="4934" max="4934" width="10.7109375" style="52" customWidth="1"/>
    <col min="4935" max="4935" width="25" style="52" customWidth="1"/>
    <col min="4936" max="4937" width="10.5703125" style="52" customWidth="1"/>
    <col min="4938" max="4939" width="15.7109375" style="52" customWidth="1"/>
    <col min="4940" max="4940" width="9.140625" style="52" customWidth="1"/>
    <col min="4941" max="4944" width="4.7109375" style="52" customWidth="1"/>
    <col min="4945" max="5186" width="9.140625" style="52" customWidth="1"/>
    <col min="5187" max="5187" width="14.5703125" style="52"/>
    <col min="5188" max="5188" width="9.140625" style="52" customWidth="1"/>
    <col min="5189" max="5189" width="14.5703125" style="52" customWidth="1"/>
    <col min="5190" max="5190" width="10.7109375" style="52" customWidth="1"/>
    <col min="5191" max="5191" width="25" style="52" customWidth="1"/>
    <col min="5192" max="5193" width="10.5703125" style="52" customWidth="1"/>
    <col min="5194" max="5195" width="15.7109375" style="52" customWidth="1"/>
    <col min="5196" max="5196" width="9.140625" style="52" customWidth="1"/>
    <col min="5197" max="5200" width="4.7109375" style="52" customWidth="1"/>
    <col min="5201" max="5442" width="9.140625" style="52" customWidth="1"/>
    <col min="5443" max="5443" width="14.5703125" style="52"/>
    <col min="5444" max="5444" width="9.140625" style="52" customWidth="1"/>
    <col min="5445" max="5445" width="14.5703125" style="52" customWidth="1"/>
    <col min="5446" max="5446" width="10.7109375" style="52" customWidth="1"/>
    <col min="5447" max="5447" width="25" style="52" customWidth="1"/>
    <col min="5448" max="5449" width="10.5703125" style="52" customWidth="1"/>
    <col min="5450" max="5451" width="15.7109375" style="52" customWidth="1"/>
    <col min="5452" max="5452" width="9.140625" style="52" customWidth="1"/>
    <col min="5453" max="5456" width="4.7109375" style="52" customWidth="1"/>
    <col min="5457" max="5698" width="9.140625" style="52" customWidth="1"/>
    <col min="5699" max="5699" width="14.5703125" style="52"/>
    <col min="5700" max="5700" width="9.140625" style="52" customWidth="1"/>
    <col min="5701" max="5701" width="14.5703125" style="52" customWidth="1"/>
    <col min="5702" max="5702" width="10.7109375" style="52" customWidth="1"/>
    <col min="5703" max="5703" width="25" style="52" customWidth="1"/>
    <col min="5704" max="5705" width="10.5703125" style="52" customWidth="1"/>
    <col min="5706" max="5707" width="15.7109375" style="52" customWidth="1"/>
    <col min="5708" max="5708" width="9.140625" style="52" customWidth="1"/>
    <col min="5709" max="5712" width="4.7109375" style="52" customWidth="1"/>
    <col min="5713" max="5954" width="9.140625" style="52" customWidth="1"/>
    <col min="5955" max="5955" width="14.5703125" style="52"/>
    <col min="5956" max="5956" width="9.140625" style="52" customWidth="1"/>
    <col min="5957" max="5957" width="14.5703125" style="52" customWidth="1"/>
    <col min="5958" max="5958" width="10.7109375" style="52" customWidth="1"/>
    <col min="5959" max="5959" width="25" style="52" customWidth="1"/>
    <col min="5960" max="5961" width="10.5703125" style="52" customWidth="1"/>
    <col min="5962" max="5963" width="15.7109375" style="52" customWidth="1"/>
    <col min="5964" max="5964" width="9.140625" style="52" customWidth="1"/>
    <col min="5965" max="5968" width="4.7109375" style="52" customWidth="1"/>
    <col min="5969" max="6210" width="9.140625" style="52" customWidth="1"/>
    <col min="6211" max="6211" width="14.5703125" style="52"/>
    <col min="6212" max="6212" width="9.140625" style="52" customWidth="1"/>
    <col min="6213" max="6213" width="14.5703125" style="52" customWidth="1"/>
    <col min="6214" max="6214" width="10.7109375" style="52" customWidth="1"/>
    <col min="6215" max="6215" width="25" style="52" customWidth="1"/>
    <col min="6216" max="6217" width="10.5703125" style="52" customWidth="1"/>
    <col min="6218" max="6219" width="15.7109375" style="52" customWidth="1"/>
    <col min="6220" max="6220" width="9.140625" style="52" customWidth="1"/>
    <col min="6221" max="6224" width="4.7109375" style="52" customWidth="1"/>
    <col min="6225" max="6466" width="9.140625" style="52" customWidth="1"/>
    <col min="6467" max="6467" width="14.5703125" style="52"/>
    <col min="6468" max="6468" width="9.140625" style="52" customWidth="1"/>
    <col min="6469" max="6469" width="14.5703125" style="52" customWidth="1"/>
    <col min="6470" max="6470" width="10.7109375" style="52" customWidth="1"/>
    <col min="6471" max="6471" width="25" style="52" customWidth="1"/>
    <col min="6472" max="6473" width="10.5703125" style="52" customWidth="1"/>
    <col min="6474" max="6475" width="15.7109375" style="52" customWidth="1"/>
    <col min="6476" max="6476" width="9.140625" style="52" customWidth="1"/>
    <col min="6477" max="6480" width="4.7109375" style="52" customWidth="1"/>
    <col min="6481" max="6722" width="9.140625" style="52" customWidth="1"/>
    <col min="6723" max="6723" width="14.5703125" style="52"/>
    <col min="6724" max="6724" width="9.140625" style="52" customWidth="1"/>
    <col min="6725" max="6725" width="14.5703125" style="52" customWidth="1"/>
    <col min="6726" max="6726" width="10.7109375" style="52" customWidth="1"/>
    <col min="6727" max="6727" width="25" style="52" customWidth="1"/>
    <col min="6728" max="6729" width="10.5703125" style="52" customWidth="1"/>
    <col min="6730" max="6731" width="15.7109375" style="52" customWidth="1"/>
    <col min="6732" max="6732" width="9.140625" style="52" customWidth="1"/>
    <col min="6733" max="6736" width="4.7109375" style="52" customWidth="1"/>
    <col min="6737" max="6978" width="9.140625" style="52" customWidth="1"/>
    <col min="6979" max="6979" width="14.5703125" style="52"/>
    <col min="6980" max="6980" width="9.140625" style="52" customWidth="1"/>
    <col min="6981" max="6981" width="14.5703125" style="52" customWidth="1"/>
    <col min="6982" max="6982" width="10.7109375" style="52" customWidth="1"/>
    <col min="6983" max="6983" width="25" style="52" customWidth="1"/>
    <col min="6984" max="6985" width="10.5703125" style="52" customWidth="1"/>
    <col min="6986" max="6987" width="15.7109375" style="52" customWidth="1"/>
    <col min="6988" max="6988" width="9.140625" style="52" customWidth="1"/>
    <col min="6989" max="6992" width="4.7109375" style="52" customWidth="1"/>
    <col min="6993" max="7234" width="9.140625" style="52" customWidth="1"/>
    <col min="7235" max="7235" width="14.5703125" style="52"/>
    <col min="7236" max="7236" width="9.140625" style="52" customWidth="1"/>
    <col min="7237" max="7237" width="14.5703125" style="52" customWidth="1"/>
    <col min="7238" max="7238" width="10.7109375" style="52" customWidth="1"/>
    <col min="7239" max="7239" width="25" style="52" customWidth="1"/>
    <col min="7240" max="7241" width="10.5703125" style="52" customWidth="1"/>
    <col min="7242" max="7243" width="15.7109375" style="52" customWidth="1"/>
    <col min="7244" max="7244" width="9.140625" style="52" customWidth="1"/>
    <col min="7245" max="7248" width="4.7109375" style="52" customWidth="1"/>
    <col min="7249" max="7490" width="9.140625" style="52" customWidth="1"/>
    <col min="7491" max="7491" width="14.5703125" style="52"/>
    <col min="7492" max="7492" width="9.140625" style="52" customWidth="1"/>
    <col min="7493" max="7493" width="14.5703125" style="52" customWidth="1"/>
    <col min="7494" max="7494" width="10.7109375" style="52" customWidth="1"/>
    <col min="7495" max="7495" width="25" style="52" customWidth="1"/>
    <col min="7496" max="7497" width="10.5703125" style="52" customWidth="1"/>
    <col min="7498" max="7499" width="15.7109375" style="52" customWidth="1"/>
    <col min="7500" max="7500" width="9.140625" style="52" customWidth="1"/>
    <col min="7501" max="7504" width="4.7109375" style="52" customWidth="1"/>
    <col min="7505" max="7746" width="9.140625" style="52" customWidth="1"/>
    <col min="7747" max="7747" width="14.5703125" style="52"/>
    <col min="7748" max="7748" width="9.140625" style="52" customWidth="1"/>
    <col min="7749" max="7749" width="14.5703125" style="52" customWidth="1"/>
    <col min="7750" max="7750" width="10.7109375" style="52" customWidth="1"/>
    <col min="7751" max="7751" width="25" style="52" customWidth="1"/>
    <col min="7752" max="7753" width="10.5703125" style="52" customWidth="1"/>
    <col min="7754" max="7755" width="15.7109375" style="52" customWidth="1"/>
    <col min="7756" max="7756" width="9.140625" style="52" customWidth="1"/>
    <col min="7757" max="7760" width="4.7109375" style="52" customWidth="1"/>
    <col min="7761" max="8002" width="9.140625" style="52" customWidth="1"/>
    <col min="8003" max="8003" width="14.5703125" style="52"/>
    <col min="8004" max="8004" width="9.140625" style="52" customWidth="1"/>
    <col min="8005" max="8005" width="14.5703125" style="52" customWidth="1"/>
    <col min="8006" max="8006" width="10.7109375" style="52" customWidth="1"/>
    <col min="8007" max="8007" width="25" style="52" customWidth="1"/>
    <col min="8008" max="8009" width="10.5703125" style="52" customWidth="1"/>
    <col min="8010" max="8011" width="15.7109375" style="52" customWidth="1"/>
    <col min="8012" max="8012" width="9.140625" style="52" customWidth="1"/>
    <col min="8013" max="8016" width="4.7109375" style="52" customWidth="1"/>
    <col min="8017" max="8258" width="9.140625" style="52" customWidth="1"/>
    <col min="8259" max="8259" width="14.5703125" style="52"/>
    <col min="8260" max="8260" width="9.140625" style="52" customWidth="1"/>
    <col min="8261" max="8261" width="14.5703125" style="52" customWidth="1"/>
    <col min="8262" max="8262" width="10.7109375" style="52" customWidth="1"/>
    <col min="8263" max="8263" width="25" style="52" customWidth="1"/>
    <col min="8264" max="8265" width="10.5703125" style="52" customWidth="1"/>
    <col min="8266" max="8267" width="15.7109375" style="52" customWidth="1"/>
    <col min="8268" max="8268" width="9.140625" style="52" customWidth="1"/>
    <col min="8269" max="8272" width="4.7109375" style="52" customWidth="1"/>
    <col min="8273" max="8514" width="9.140625" style="52" customWidth="1"/>
    <col min="8515" max="8515" width="14.5703125" style="52"/>
    <col min="8516" max="8516" width="9.140625" style="52" customWidth="1"/>
    <col min="8517" max="8517" width="14.5703125" style="52" customWidth="1"/>
    <col min="8518" max="8518" width="10.7109375" style="52" customWidth="1"/>
    <col min="8519" max="8519" width="25" style="52" customWidth="1"/>
    <col min="8520" max="8521" width="10.5703125" style="52" customWidth="1"/>
    <col min="8522" max="8523" width="15.7109375" style="52" customWidth="1"/>
    <col min="8524" max="8524" width="9.140625" style="52" customWidth="1"/>
    <col min="8525" max="8528" width="4.7109375" style="52" customWidth="1"/>
    <col min="8529" max="8770" width="9.140625" style="52" customWidth="1"/>
    <col min="8771" max="8771" width="14.5703125" style="52"/>
    <col min="8772" max="8772" width="9.140625" style="52" customWidth="1"/>
    <col min="8773" max="8773" width="14.5703125" style="52" customWidth="1"/>
    <col min="8774" max="8774" width="10.7109375" style="52" customWidth="1"/>
    <col min="8775" max="8775" width="25" style="52" customWidth="1"/>
    <col min="8776" max="8777" width="10.5703125" style="52" customWidth="1"/>
    <col min="8778" max="8779" width="15.7109375" style="52" customWidth="1"/>
    <col min="8780" max="8780" width="9.140625" style="52" customWidth="1"/>
    <col min="8781" max="8784" width="4.7109375" style="52" customWidth="1"/>
    <col min="8785" max="9026" width="9.140625" style="52" customWidth="1"/>
    <col min="9027" max="9027" width="14.5703125" style="52"/>
    <col min="9028" max="9028" width="9.140625" style="52" customWidth="1"/>
    <col min="9029" max="9029" width="14.5703125" style="52" customWidth="1"/>
    <col min="9030" max="9030" width="10.7109375" style="52" customWidth="1"/>
    <col min="9031" max="9031" width="25" style="52" customWidth="1"/>
    <col min="9032" max="9033" width="10.5703125" style="52" customWidth="1"/>
    <col min="9034" max="9035" width="15.7109375" style="52" customWidth="1"/>
    <col min="9036" max="9036" width="9.140625" style="52" customWidth="1"/>
    <col min="9037" max="9040" width="4.7109375" style="52" customWidth="1"/>
    <col min="9041" max="9282" width="9.140625" style="52" customWidth="1"/>
    <col min="9283" max="9283" width="14.5703125" style="52"/>
    <col min="9284" max="9284" width="9.140625" style="52" customWidth="1"/>
    <col min="9285" max="9285" width="14.5703125" style="52" customWidth="1"/>
    <col min="9286" max="9286" width="10.7109375" style="52" customWidth="1"/>
    <col min="9287" max="9287" width="25" style="52" customWidth="1"/>
    <col min="9288" max="9289" width="10.5703125" style="52" customWidth="1"/>
    <col min="9290" max="9291" width="15.7109375" style="52" customWidth="1"/>
    <col min="9292" max="9292" width="9.140625" style="52" customWidth="1"/>
    <col min="9293" max="9296" width="4.7109375" style="52" customWidth="1"/>
    <col min="9297" max="9538" width="9.140625" style="52" customWidth="1"/>
    <col min="9539" max="9539" width="14.5703125" style="52"/>
    <col min="9540" max="9540" width="9.140625" style="52" customWidth="1"/>
    <col min="9541" max="9541" width="14.5703125" style="52" customWidth="1"/>
    <col min="9542" max="9542" width="10.7109375" style="52" customWidth="1"/>
    <col min="9543" max="9543" width="25" style="52" customWidth="1"/>
    <col min="9544" max="9545" width="10.5703125" style="52" customWidth="1"/>
    <col min="9546" max="9547" width="15.7109375" style="52" customWidth="1"/>
    <col min="9548" max="9548" width="9.140625" style="52" customWidth="1"/>
    <col min="9549" max="9552" width="4.7109375" style="52" customWidth="1"/>
    <col min="9553" max="9794" width="9.140625" style="52" customWidth="1"/>
    <col min="9795" max="9795" width="14.5703125" style="52"/>
    <col min="9796" max="9796" width="9.140625" style="52" customWidth="1"/>
    <col min="9797" max="9797" width="14.5703125" style="52" customWidth="1"/>
    <col min="9798" max="9798" width="10.7109375" style="52" customWidth="1"/>
    <col min="9799" max="9799" width="25" style="52" customWidth="1"/>
    <col min="9800" max="9801" width="10.5703125" style="52" customWidth="1"/>
    <col min="9802" max="9803" width="15.7109375" style="52" customWidth="1"/>
    <col min="9804" max="9804" width="9.140625" style="52" customWidth="1"/>
    <col min="9805" max="9808" width="4.7109375" style="52" customWidth="1"/>
    <col min="9809" max="10050" width="9.140625" style="52" customWidth="1"/>
    <col min="10051" max="10051" width="14.5703125" style="52"/>
    <col min="10052" max="10052" width="9.140625" style="52" customWidth="1"/>
    <col min="10053" max="10053" width="14.5703125" style="52" customWidth="1"/>
    <col min="10054" max="10054" width="10.7109375" style="52" customWidth="1"/>
    <col min="10055" max="10055" width="25" style="52" customWidth="1"/>
    <col min="10056" max="10057" width="10.5703125" style="52" customWidth="1"/>
    <col min="10058" max="10059" width="15.7109375" style="52" customWidth="1"/>
    <col min="10060" max="10060" width="9.140625" style="52" customWidth="1"/>
    <col min="10061" max="10064" width="4.7109375" style="52" customWidth="1"/>
    <col min="10065" max="10306" width="9.140625" style="52" customWidth="1"/>
    <col min="10307" max="10307" width="14.5703125" style="52"/>
    <col min="10308" max="10308" width="9.140625" style="52" customWidth="1"/>
    <col min="10309" max="10309" width="14.5703125" style="52" customWidth="1"/>
    <col min="10310" max="10310" width="10.7109375" style="52" customWidth="1"/>
    <col min="10311" max="10311" width="25" style="52" customWidth="1"/>
    <col min="10312" max="10313" width="10.5703125" style="52" customWidth="1"/>
    <col min="10314" max="10315" width="15.7109375" style="52" customWidth="1"/>
    <col min="10316" max="10316" width="9.140625" style="52" customWidth="1"/>
    <col min="10317" max="10320" width="4.7109375" style="52" customWidth="1"/>
    <col min="10321" max="10562" width="9.140625" style="52" customWidth="1"/>
    <col min="10563" max="10563" width="14.5703125" style="52"/>
    <col min="10564" max="10564" width="9.140625" style="52" customWidth="1"/>
    <col min="10565" max="10565" width="14.5703125" style="52" customWidth="1"/>
    <col min="10566" max="10566" width="10.7109375" style="52" customWidth="1"/>
    <col min="10567" max="10567" width="25" style="52" customWidth="1"/>
    <col min="10568" max="10569" width="10.5703125" style="52" customWidth="1"/>
    <col min="10570" max="10571" width="15.7109375" style="52" customWidth="1"/>
    <col min="10572" max="10572" width="9.140625" style="52" customWidth="1"/>
    <col min="10573" max="10576" width="4.7109375" style="52" customWidth="1"/>
    <col min="10577" max="10818" width="9.140625" style="52" customWidth="1"/>
    <col min="10819" max="10819" width="14.5703125" style="52"/>
    <col min="10820" max="10820" width="9.140625" style="52" customWidth="1"/>
    <col min="10821" max="10821" width="14.5703125" style="52" customWidth="1"/>
    <col min="10822" max="10822" width="10.7109375" style="52" customWidth="1"/>
    <col min="10823" max="10823" width="25" style="52" customWidth="1"/>
    <col min="10824" max="10825" width="10.5703125" style="52" customWidth="1"/>
    <col min="10826" max="10827" width="15.7109375" style="52" customWidth="1"/>
    <col min="10828" max="10828" width="9.140625" style="52" customWidth="1"/>
    <col min="10829" max="10832" width="4.7109375" style="52" customWidth="1"/>
    <col min="10833" max="11074" width="9.140625" style="52" customWidth="1"/>
    <col min="11075" max="11075" width="14.5703125" style="52"/>
    <col min="11076" max="11076" width="9.140625" style="52" customWidth="1"/>
    <col min="11077" max="11077" width="14.5703125" style="52" customWidth="1"/>
    <col min="11078" max="11078" width="10.7109375" style="52" customWidth="1"/>
    <col min="11079" max="11079" width="25" style="52" customWidth="1"/>
    <col min="11080" max="11081" width="10.5703125" style="52" customWidth="1"/>
    <col min="11082" max="11083" width="15.7109375" style="52" customWidth="1"/>
    <col min="11084" max="11084" width="9.140625" style="52" customWidth="1"/>
    <col min="11085" max="11088" width="4.7109375" style="52" customWidth="1"/>
    <col min="11089" max="11330" width="9.140625" style="52" customWidth="1"/>
    <col min="11331" max="11331" width="14.5703125" style="52"/>
    <col min="11332" max="11332" width="9.140625" style="52" customWidth="1"/>
    <col min="11333" max="11333" width="14.5703125" style="52" customWidth="1"/>
    <col min="11334" max="11334" width="10.7109375" style="52" customWidth="1"/>
    <col min="11335" max="11335" width="25" style="52" customWidth="1"/>
    <col min="11336" max="11337" width="10.5703125" style="52" customWidth="1"/>
    <col min="11338" max="11339" width="15.7109375" style="52" customWidth="1"/>
    <col min="11340" max="11340" width="9.140625" style="52" customWidth="1"/>
    <col min="11341" max="11344" width="4.7109375" style="52" customWidth="1"/>
    <col min="11345" max="11586" width="9.140625" style="52" customWidth="1"/>
    <col min="11587" max="11587" width="14.5703125" style="52"/>
    <col min="11588" max="11588" width="9.140625" style="52" customWidth="1"/>
    <col min="11589" max="11589" width="14.5703125" style="52" customWidth="1"/>
    <col min="11590" max="11590" width="10.7109375" style="52" customWidth="1"/>
    <col min="11591" max="11591" width="25" style="52" customWidth="1"/>
    <col min="11592" max="11593" width="10.5703125" style="52" customWidth="1"/>
    <col min="11594" max="11595" width="15.7109375" style="52" customWidth="1"/>
    <col min="11596" max="11596" width="9.140625" style="52" customWidth="1"/>
    <col min="11597" max="11600" width="4.7109375" style="52" customWidth="1"/>
    <col min="11601" max="11842" width="9.140625" style="52" customWidth="1"/>
    <col min="11843" max="11843" width="14.5703125" style="52"/>
    <col min="11844" max="11844" width="9.140625" style="52" customWidth="1"/>
    <col min="11845" max="11845" width="14.5703125" style="52" customWidth="1"/>
    <col min="11846" max="11846" width="10.7109375" style="52" customWidth="1"/>
    <col min="11847" max="11847" width="25" style="52" customWidth="1"/>
    <col min="11848" max="11849" width="10.5703125" style="52" customWidth="1"/>
    <col min="11850" max="11851" width="15.7109375" style="52" customWidth="1"/>
    <col min="11852" max="11852" width="9.140625" style="52" customWidth="1"/>
    <col min="11853" max="11856" width="4.7109375" style="52" customWidth="1"/>
    <col min="11857" max="12098" width="9.140625" style="52" customWidth="1"/>
    <col min="12099" max="12099" width="14.5703125" style="52"/>
    <col min="12100" max="12100" width="9.140625" style="52" customWidth="1"/>
    <col min="12101" max="12101" width="14.5703125" style="52" customWidth="1"/>
    <col min="12102" max="12102" width="10.7109375" style="52" customWidth="1"/>
    <col min="12103" max="12103" width="25" style="52" customWidth="1"/>
    <col min="12104" max="12105" width="10.5703125" style="52" customWidth="1"/>
    <col min="12106" max="12107" width="15.7109375" style="52" customWidth="1"/>
    <col min="12108" max="12108" width="9.140625" style="52" customWidth="1"/>
    <col min="12109" max="12112" width="4.7109375" style="52" customWidth="1"/>
    <col min="12113" max="12354" width="9.140625" style="52" customWidth="1"/>
    <col min="12355" max="12355" width="14.5703125" style="52"/>
    <col min="12356" max="12356" width="9.140625" style="52" customWidth="1"/>
    <col min="12357" max="12357" width="14.5703125" style="52" customWidth="1"/>
    <col min="12358" max="12358" width="10.7109375" style="52" customWidth="1"/>
    <col min="12359" max="12359" width="25" style="52" customWidth="1"/>
    <col min="12360" max="12361" width="10.5703125" style="52" customWidth="1"/>
    <col min="12362" max="12363" width="15.7109375" style="52" customWidth="1"/>
    <col min="12364" max="12364" width="9.140625" style="52" customWidth="1"/>
    <col min="12365" max="12368" width="4.7109375" style="52" customWidth="1"/>
    <col min="12369" max="12610" width="9.140625" style="52" customWidth="1"/>
    <col min="12611" max="12611" width="14.5703125" style="52"/>
    <col min="12612" max="12612" width="9.140625" style="52" customWidth="1"/>
    <col min="12613" max="12613" width="14.5703125" style="52" customWidth="1"/>
    <col min="12614" max="12614" width="10.7109375" style="52" customWidth="1"/>
    <col min="12615" max="12615" width="25" style="52" customWidth="1"/>
    <col min="12616" max="12617" width="10.5703125" style="52" customWidth="1"/>
    <col min="12618" max="12619" width="15.7109375" style="52" customWidth="1"/>
    <col min="12620" max="12620" width="9.140625" style="52" customWidth="1"/>
    <col min="12621" max="12624" width="4.7109375" style="52" customWidth="1"/>
    <col min="12625" max="12866" width="9.140625" style="52" customWidth="1"/>
    <col min="12867" max="12867" width="14.5703125" style="52"/>
    <col min="12868" max="12868" width="9.140625" style="52" customWidth="1"/>
    <col min="12869" max="12869" width="14.5703125" style="52" customWidth="1"/>
    <col min="12870" max="12870" width="10.7109375" style="52" customWidth="1"/>
    <col min="12871" max="12871" width="25" style="52" customWidth="1"/>
    <col min="12872" max="12873" width="10.5703125" style="52" customWidth="1"/>
    <col min="12874" max="12875" width="15.7109375" style="52" customWidth="1"/>
    <col min="12876" max="12876" width="9.140625" style="52" customWidth="1"/>
    <col min="12877" max="12880" width="4.7109375" style="52" customWidth="1"/>
    <col min="12881" max="13122" width="9.140625" style="52" customWidth="1"/>
    <col min="13123" max="13123" width="14.5703125" style="52"/>
    <col min="13124" max="13124" width="9.140625" style="52" customWidth="1"/>
    <col min="13125" max="13125" width="14.5703125" style="52" customWidth="1"/>
    <col min="13126" max="13126" width="10.7109375" style="52" customWidth="1"/>
    <col min="13127" max="13127" width="25" style="52" customWidth="1"/>
    <col min="13128" max="13129" width="10.5703125" style="52" customWidth="1"/>
    <col min="13130" max="13131" width="15.7109375" style="52" customWidth="1"/>
    <col min="13132" max="13132" width="9.140625" style="52" customWidth="1"/>
    <col min="13133" max="13136" width="4.7109375" style="52" customWidth="1"/>
    <col min="13137" max="13378" width="9.140625" style="52" customWidth="1"/>
    <col min="13379" max="13379" width="14.5703125" style="52"/>
    <col min="13380" max="13380" width="9.140625" style="52" customWidth="1"/>
    <col min="13381" max="13381" width="14.5703125" style="52" customWidth="1"/>
    <col min="13382" max="13382" width="10.7109375" style="52" customWidth="1"/>
    <col min="13383" max="13383" width="25" style="52" customWidth="1"/>
    <col min="13384" max="13385" width="10.5703125" style="52" customWidth="1"/>
    <col min="13386" max="13387" width="15.7109375" style="52" customWidth="1"/>
    <col min="13388" max="13388" width="9.140625" style="52" customWidth="1"/>
    <col min="13389" max="13392" width="4.7109375" style="52" customWidth="1"/>
    <col min="13393" max="13634" width="9.140625" style="52" customWidth="1"/>
    <col min="13635" max="13635" width="14.5703125" style="52"/>
    <col min="13636" max="13636" width="9.140625" style="52" customWidth="1"/>
    <col min="13637" max="13637" width="14.5703125" style="52" customWidth="1"/>
    <col min="13638" max="13638" width="10.7109375" style="52" customWidth="1"/>
    <col min="13639" max="13639" width="25" style="52" customWidth="1"/>
    <col min="13640" max="13641" width="10.5703125" style="52" customWidth="1"/>
    <col min="13642" max="13643" width="15.7109375" style="52" customWidth="1"/>
    <col min="13644" max="13644" width="9.140625" style="52" customWidth="1"/>
    <col min="13645" max="13648" width="4.7109375" style="52" customWidth="1"/>
    <col min="13649" max="13890" width="9.140625" style="52" customWidth="1"/>
    <col min="13891" max="13891" width="14.5703125" style="52"/>
    <col min="13892" max="13892" width="9.140625" style="52" customWidth="1"/>
    <col min="13893" max="13893" width="14.5703125" style="52" customWidth="1"/>
    <col min="13894" max="13894" width="10.7109375" style="52" customWidth="1"/>
    <col min="13895" max="13895" width="25" style="52" customWidth="1"/>
    <col min="13896" max="13897" width="10.5703125" style="52" customWidth="1"/>
    <col min="13898" max="13899" width="15.7109375" style="52" customWidth="1"/>
    <col min="13900" max="13900" width="9.140625" style="52" customWidth="1"/>
    <col min="13901" max="13904" width="4.7109375" style="52" customWidth="1"/>
    <col min="13905" max="14146" width="9.140625" style="52" customWidth="1"/>
    <col min="14147" max="14147" width="14.5703125" style="52"/>
    <col min="14148" max="14148" width="9.140625" style="52" customWidth="1"/>
    <col min="14149" max="14149" width="14.5703125" style="52" customWidth="1"/>
    <col min="14150" max="14150" width="10.7109375" style="52" customWidth="1"/>
    <col min="14151" max="14151" width="25" style="52" customWidth="1"/>
    <col min="14152" max="14153" width="10.5703125" style="52" customWidth="1"/>
    <col min="14154" max="14155" width="15.7109375" style="52" customWidth="1"/>
    <col min="14156" max="14156" width="9.140625" style="52" customWidth="1"/>
    <col min="14157" max="14160" width="4.7109375" style="52" customWidth="1"/>
    <col min="14161" max="14402" width="9.140625" style="52" customWidth="1"/>
    <col min="14403" max="14403" width="14.5703125" style="52"/>
    <col min="14404" max="14404" width="9.140625" style="52" customWidth="1"/>
    <col min="14405" max="14405" width="14.5703125" style="52" customWidth="1"/>
    <col min="14406" max="14406" width="10.7109375" style="52" customWidth="1"/>
    <col min="14407" max="14407" width="25" style="52" customWidth="1"/>
    <col min="14408" max="14409" width="10.5703125" style="52" customWidth="1"/>
    <col min="14410" max="14411" width="15.7109375" style="52" customWidth="1"/>
    <col min="14412" max="14412" width="9.140625" style="52" customWidth="1"/>
    <col min="14413" max="14416" width="4.7109375" style="52" customWidth="1"/>
    <col min="14417" max="14658" width="9.140625" style="52" customWidth="1"/>
    <col min="14659" max="14659" width="14.5703125" style="52"/>
    <col min="14660" max="14660" width="9.140625" style="52" customWidth="1"/>
    <col min="14661" max="14661" width="14.5703125" style="52" customWidth="1"/>
    <col min="14662" max="14662" width="10.7109375" style="52" customWidth="1"/>
    <col min="14663" max="14663" width="25" style="52" customWidth="1"/>
    <col min="14664" max="14665" width="10.5703125" style="52" customWidth="1"/>
    <col min="14666" max="14667" width="15.7109375" style="52" customWidth="1"/>
    <col min="14668" max="14668" width="9.140625" style="52" customWidth="1"/>
    <col min="14669" max="14672" width="4.7109375" style="52" customWidth="1"/>
    <col min="14673" max="14914" width="9.140625" style="52" customWidth="1"/>
    <col min="14915" max="14915" width="14.5703125" style="52"/>
    <col min="14916" max="14916" width="9.140625" style="52" customWidth="1"/>
    <col min="14917" max="14917" width="14.5703125" style="52" customWidth="1"/>
    <col min="14918" max="14918" width="10.7109375" style="52" customWidth="1"/>
    <col min="14919" max="14919" width="25" style="52" customWidth="1"/>
    <col min="14920" max="14921" width="10.5703125" style="52" customWidth="1"/>
    <col min="14922" max="14923" width="15.7109375" style="52" customWidth="1"/>
    <col min="14924" max="14924" width="9.140625" style="52" customWidth="1"/>
    <col min="14925" max="14928" width="4.7109375" style="52" customWidth="1"/>
    <col min="14929" max="15170" width="9.140625" style="52" customWidth="1"/>
    <col min="15171" max="15171" width="14.5703125" style="52"/>
    <col min="15172" max="15172" width="9.140625" style="52" customWidth="1"/>
    <col min="15173" max="15173" width="14.5703125" style="52" customWidth="1"/>
    <col min="15174" max="15174" width="10.7109375" style="52" customWidth="1"/>
    <col min="15175" max="15175" width="25" style="52" customWidth="1"/>
    <col min="15176" max="15177" width="10.5703125" style="52" customWidth="1"/>
    <col min="15178" max="15179" width="15.7109375" style="52" customWidth="1"/>
    <col min="15180" max="15180" width="9.140625" style="52" customWidth="1"/>
    <col min="15181" max="15184" width="4.7109375" style="52" customWidth="1"/>
    <col min="15185" max="15426" width="9.140625" style="52" customWidth="1"/>
    <col min="15427" max="15427" width="14.5703125" style="52"/>
    <col min="15428" max="15428" width="9.140625" style="52" customWidth="1"/>
    <col min="15429" max="15429" width="14.5703125" style="52" customWidth="1"/>
    <col min="15430" max="15430" width="10.7109375" style="52" customWidth="1"/>
    <col min="15431" max="15431" width="25" style="52" customWidth="1"/>
    <col min="15432" max="15433" width="10.5703125" style="52" customWidth="1"/>
    <col min="15434" max="15435" width="15.7109375" style="52" customWidth="1"/>
    <col min="15436" max="15436" width="9.140625" style="52" customWidth="1"/>
    <col min="15437" max="15440" width="4.7109375" style="52" customWidth="1"/>
    <col min="15441" max="15682" width="9.140625" style="52" customWidth="1"/>
    <col min="15683" max="15683" width="14.5703125" style="52"/>
    <col min="15684" max="15684" width="9.140625" style="52" customWidth="1"/>
    <col min="15685" max="15685" width="14.5703125" style="52" customWidth="1"/>
    <col min="15686" max="15686" width="10.7109375" style="52" customWidth="1"/>
    <col min="15687" max="15687" width="25" style="52" customWidth="1"/>
    <col min="15688" max="15689" width="10.5703125" style="52" customWidth="1"/>
    <col min="15690" max="15691" width="15.7109375" style="52" customWidth="1"/>
    <col min="15692" max="15692" width="9.140625" style="52" customWidth="1"/>
    <col min="15693" max="15696" width="4.7109375" style="52" customWidth="1"/>
    <col min="15697" max="15938" width="9.140625" style="52" customWidth="1"/>
    <col min="15939" max="15939" width="14.5703125" style="52"/>
    <col min="15940" max="15940" width="9.140625" style="52" customWidth="1"/>
    <col min="15941" max="15941" width="14.5703125" style="52" customWidth="1"/>
    <col min="15942" max="15942" width="10.7109375" style="52" customWidth="1"/>
    <col min="15943" max="15943" width="25" style="52" customWidth="1"/>
    <col min="15944" max="15945" width="10.5703125" style="52" customWidth="1"/>
    <col min="15946" max="15947" width="15.7109375" style="52" customWidth="1"/>
    <col min="15948" max="15948" width="9.140625" style="52" customWidth="1"/>
    <col min="15949" max="15952" width="4.7109375" style="52" customWidth="1"/>
    <col min="15953" max="16384" width="9.140625" style="52" customWidth="1"/>
  </cols>
  <sheetData>
    <row r="2" spans="2:20">
      <c r="Q2" s="95"/>
      <c r="R2" s="95"/>
      <c r="S2" s="95"/>
      <c r="T2" s="95"/>
    </row>
    <row r="3" spans="2:20" s="87" customFormat="1" ht="28.5" customHeight="1">
      <c r="P3" s="87" t="s">
        <v>7181</v>
      </c>
      <c r="Q3" s="124"/>
      <c r="R3" s="124"/>
      <c r="S3" s="124"/>
      <c r="T3" s="124"/>
    </row>
    <row r="4" spans="2:20" s="87" customFormat="1" ht="28.5" customHeight="1">
      <c r="P4" s="87" t="s">
        <v>7182</v>
      </c>
      <c r="Q4" s="125"/>
      <c r="R4" s="125"/>
      <c r="S4" s="125"/>
      <c r="T4" s="125"/>
    </row>
    <row r="5" spans="2:20" s="87" customFormat="1"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Q5" s="206" t="s">
        <v>7739</v>
      </c>
      <c r="R5" s="206" t="s">
        <v>7739</v>
      </c>
      <c r="S5" s="206" t="s">
        <v>7739</v>
      </c>
      <c r="T5" s="206" t="s">
        <v>7739</v>
      </c>
    </row>
    <row r="6" spans="2:20" s="87" customFormat="1" ht="18.75">
      <c r="C6" s="7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</row>
    <row r="7" spans="2:20" s="87" customFormat="1" ht="24.75">
      <c r="B7" s="87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8"/>
      <c r="L7" s="78"/>
      <c r="M7" s="78"/>
      <c r="N7" s="78"/>
      <c r="O7" s="78"/>
      <c r="P7" s="95">
        <f>COUNTA(Q7:T7)</f>
        <v>4</v>
      </c>
      <c r="Q7" s="128" t="s">
        <v>7516</v>
      </c>
      <c r="R7" s="128" t="s">
        <v>7516</v>
      </c>
      <c r="S7" s="128" t="s">
        <v>7516</v>
      </c>
      <c r="T7" s="128" t="s">
        <v>7516</v>
      </c>
    </row>
    <row r="8" spans="2:20" s="87" customFormat="1" ht="24.75" customHeight="1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</row>
    <row r="9" spans="2:20" s="132" customFormat="1" ht="24">
      <c r="B9" s="168" t="s">
        <v>7144</v>
      </c>
      <c r="C9" s="169" t="s">
        <v>7145</v>
      </c>
      <c r="D9" s="170" t="s">
        <v>7146</v>
      </c>
      <c r="E9" s="160" t="s">
        <v>7147</v>
      </c>
      <c r="F9" s="160" t="s">
        <v>7148</v>
      </c>
      <c r="G9" s="160" t="s">
        <v>7149</v>
      </c>
      <c r="H9" s="108" t="s">
        <v>7150</v>
      </c>
      <c r="I9" s="108" t="s">
        <v>7151</v>
      </c>
      <c r="J9" s="108" t="s">
        <v>7152</v>
      </c>
      <c r="K9" s="160" t="s">
        <v>7153</v>
      </c>
      <c r="L9" s="160" t="s">
        <v>7154</v>
      </c>
      <c r="M9" s="160" t="s">
        <v>7155</v>
      </c>
      <c r="N9" s="160" t="s">
        <v>7156</v>
      </c>
      <c r="O9" s="160" t="s">
        <v>7157</v>
      </c>
      <c r="P9" s="160" t="s">
        <v>7150</v>
      </c>
      <c r="Q9" s="131">
        <v>1</v>
      </c>
      <c r="R9" s="131">
        <v>2</v>
      </c>
      <c r="S9" s="131">
        <v>3</v>
      </c>
      <c r="T9" s="131">
        <v>4</v>
      </c>
    </row>
    <row r="10" spans="2:20" s="138" customFormat="1" ht="22.5">
      <c r="B10" s="304" t="s">
        <v>7934</v>
      </c>
      <c r="C10" s="150" t="s">
        <v>6845</v>
      </c>
      <c r="D10" s="133">
        <v>100</v>
      </c>
      <c r="E10" s="511" t="str">
        <f t="shared" ref="E10:E20" si="0"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4" t="s">
        <v>7803</v>
      </c>
      <c r="J10" s="218" t="s">
        <v>7517</v>
      </c>
      <c r="K10" s="135" t="s">
        <v>7518</v>
      </c>
      <c r="L10" s="135" t="s">
        <v>7519</v>
      </c>
      <c r="M10" s="139" t="s">
        <v>3494</v>
      </c>
      <c r="N10" s="121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</row>
    <row r="11" spans="2:20" s="138" customFormat="1" ht="15" customHeight="1">
      <c r="B11" s="304" t="s">
        <v>7864</v>
      </c>
      <c r="C11" s="150" t="s">
        <v>6845</v>
      </c>
      <c r="D11" s="133">
        <v>200</v>
      </c>
      <c r="E11" s="511" t="str">
        <f t="shared" si="0"/>
        <v>1FE14L306400N</v>
      </c>
      <c r="F11" s="512" t="s">
        <v>1759</v>
      </c>
      <c r="G11" s="217" t="s">
        <v>7801</v>
      </c>
      <c r="H11" s="115"/>
      <c r="I11" s="512" t="s">
        <v>7520</v>
      </c>
      <c r="J11" s="134"/>
      <c r="K11" s="135">
        <v>64053</v>
      </c>
      <c r="L11" s="136" t="s">
        <v>7196</v>
      </c>
      <c r="M11" s="136" t="s">
        <v>7196</v>
      </c>
      <c r="N11" s="84" t="s">
        <v>3</v>
      </c>
      <c r="O11" s="111">
        <v>1</v>
      </c>
      <c r="P11" s="111"/>
      <c r="Q11" s="137" t="s">
        <v>315</v>
      </c>
      <c r="R11" s="137" t="s">
        <v>315</v>
      </c>
      <c r="S11" s="137" t="s">
        <v>315</v>
      </c>
      <c r="T11" s="137" t="s">
        <v>315</v>
      </c>
    </row>
    <row r="12" spans="2:20" s="138" customFormat="1" ht="15" customHeight="1">
      <c r="B12" s="318"/>
      <c r="C12" s="150" t="s">
        <v>6845</v>
      </c>
      <c r="D12" s="133">
        <v>300</v>
      </c>
      <c r="E12" s="513" t="str">
        <f t="shared" si="0"/>
        <v>1FE14L316100B</v>
      </c>
      <c r="F12" s="512" t="s">
        <v>2347</v>
      </c>
      <c r="G12" s="115" t="s">
        <v>6836</v>
      </c>
      <c r="H12" s="115"/>
      <c r="I12" s="512" t="s">
        <v>7521</v>
      </c>
      <c r="J12" s="106"/>
      <c r="K12" s="214" t="s">
        <v>7522</v>
      </c>
      <c r="L12" s="213" t="s">
        <v>7196</v>
      </c>
      <c r="M12" s="213" t="s">
        <v>7196</v>
      </c>
      <c r="N12" s="121" t="s">
        <v>2348</v>
      </c>
      <c r="O12" s="111">
        <v>0.3</v>
      </c>
      <c r="P12" s="111"/>
      <c r="Q12" s="137" t="s">
        <v>315</v>
      </c>
      <c r="R12" s="137" t="s">
        <v>315</v>
      </c>
      <c r="S12" s="137" t="s">
        <v>7196</v>
      </c>
      <c r="T12" s="137" t="s">
        <v>7196</v>
      </c>
    </row>
    <row r="13" spans="2:20" s="138" customFormat="1" ht="15" customHeight="1">
      <c r="B13" s="318"/>
      <c r="C13" s="150" t="s">
        <v>6845</v>
      </c>
      <c r="D13" s="133">
        <v>301</v>
      </c>
      <c r="E13" s="513" t="str">
        <f t="shared" si="0"/>
        <v>1FE14L3161D0A</v>
      </c>
      <c r="F13" s="512" t="s">
        <v>2349</v>
      </c>
      <c r="G13" s="115" t="s">
        <v>6833</v>
      </c>
      <c r="H13" s="115"/>
      <c r="I13" s="512" t="s">
        <v>7523</v>
      </c>
      <c r="J13" s="106"/>
      <c r="K13" s="419" t="s">
        <v>7524</v>
      </c>
      <c r="L13" s="417" t="s">
        <v>7196</v>
      </c>
      <c r="M13" s="417" t="s">
        <v>7196</v>
      </c>
      <c r="N13" s="121" t="s">
        <v>2350</v>
      </c>
      <c r="O13" s="111">
        <v>0.33</v>
      </c>
      <c r="P13" s="111"/>
      <c r="Q13" s="137" t="s">
        <v>7196</v>
      </c>
      <c r="R13" s="137" t="s">
        <v>7196</v>
      </c>
      <c r="S13" s="137" t="s">
        <v>315</v>
      </c>
      <c r="T13" s="137" t="s">
        <v>315</v>
      </c>
    </row>
    <row r="14" spans="2:20" s="138" customFormat="1" ht="15" customHeight="1">
      <c r="B14" s="316" t="s">
        <v>8042</v>
      </c>
      <c r="C14" s="150" t="s">
        <v>6845</v>
      </c>
      <c r="D14" s="133">
        <v>301</v>
      </c>
      <c r="E14" s="511" t="str">
        <f t="shared" si="0"/>
        <v>1FE14L3161F0C</v>
      </c>
      <c r="F14" s="512" t="s">
        <v>2351</v>
      </c>
      <c r="G14" s="217" t="s">
        <v>7197</v>
      </c>
      <c r="H14" s="115"/>
      <c r="I14" s="512" t="s">
        <v>7523</v>
      </c>
      <c r="J14" s="106"/>
      <c r="K14" s="413"/>
      <c r="L14" s="420"/>
      <c r="M14" s="420"/>
      <c r="N14" s="121" t="s">
        <v>2352</v>
      </c>
      <c r="O14" s="111">
        <v>0.37</v>
      </c>
      <c r="P14" s="111"/>
      <c r="Q14" s="137" t="s">
        <v>7196</v>
      </c>
      <c r="R14" s="137" t="s">
        <v>7196</v>
      </c>
      <c r="S14" s="137" t="s">
        <v>315</v>
      </c>
      <c r="T14" s="137" t="s">
        <v>315</v>
      </c>
    </row>
    <row r="15" spans="2:20" s="138" customFormat="1" ht="14.25" customHeight="1">
      <c r="B15" s="341" t="s">
        <v>7998</v>
      </c>
      <c r="C15" s="150" t="s">
        <v>6845</v>
      </c>
      <c r="D15" s="133">
        <v>400</v>
      </c>
      <c r="E15" s="511" t="str">
        <f t="shared" si="0"/>
        <v>1FE14L350100H</v>
      </c>
      <c r="F15" s="512" t="s">
        <v>3050</v>
      </c>
      <c r="G15" s="217" t="s">
        <v>7249</v>
      </c>
      <c r="H15" s="115"/>
      <c r="I15" s="512" t="s">
        <v>7525</v>
      </c>
      <c r="J15" s="106"/>
      <c r="K15" s="419" t="s">
        <v>7526</v>
      </c>
      <c r="L15" s="419" t="s">
        <v>7527</v>
      </c>
      <c r="M15" s="419" t="s">
        <v>7528</v>
      </c>
      <c r="N15" s="84" t="s">
        <v>3051</v>
      </c>
      <c r="O15" s="111">
        <v>0.54</v>
      </c>
      <c r="P15" s="111"/>
      <c r="Q15" s="137" t="s">
        <v>315</v>
      </c>
      <c r="R15" s="137" t="s">
        <v>7196</v>
      </c>
      <c r="S15" s="137" t="s">
        <v>315</v>
      </c>
      <c r="T15" s="137" t="s">
        <v>7196</v>
      </c>
    </row>
    <row r="16" spans="2:20" s="138" customFormat="1" ht="14.25" customHeight="1">
      <c r="B16" s="339" t="s">
        <v>7998</v>
      </c>
      <c r="C16" s="150" t="s">
        <v>6845</v>
      </c>
      <c r="D16" s="133">
        <v>400</v>
      </c>
      <c r="E16" s="511" t="str">
        <f t="shared" si="0"/>
        <v>1FE14L3501D0E</v>
      </c>
      <c r="F16" s="512" t="s">
        <v>3054</v>
      </c>
      <c r="G16" s="217" t="s">
        <v>7070</v>
      </c>
      <c r="H16" s="115"/>
      <c r="I16" s="512" t="s">
        <v>7525</v>
      </c>
      <c r="J16" s="106"/>
      <c r="K16" s="429"/>
      <c r="L16" s="429"/>
      <c r="M16" s="429"/>
      <c r="N16" s="84" t="s">
        <v>3055</v>
      </c>
      <c r="O16" s="111">
        <v>0.25</v>
      </c>
      <c r="P16" s="111"/>
      <c r="Q16" s="137" t="s">
        <v>315</v>
      </c>
      <c r="R16" s="137" t="s">
        <v>7196</v>
      </c>
      <c r="S16" s="137" t="s">
        <v>315</v>
      </c>
      <c r="T16" s="137" t="s">
        <v>7196</v>
      </c>
    </row>
    <row r="17" spans="2:20" s="138" customFormat="1" ht="14.25" customHeight="1">
      <c r="B17" s="327" t="s">
        <v>8000</v>
      </c>
      <c r="C17" s="150" t="s">
        <v>6845</v>
      </c>
      <c r="D17" s="133">
        <v>400</v>
      </c>
      <c r="E17" s="511" t="str">
        <f t="shared" si="0"/>
        <v>1FE14L3501F0B</v>
      </c>
      <c r="F17" s="512" t="s">
        <v>7763</v>
      </c>
      <c r="G17" s="217" t="s">
        <v>6836</v>
      </c>
      <c r="H17" s="115"/>
      <c r="I17" s="512" t="s">
        <v>7525</v>
      </c>
      <c r="J17" s="106"/>
      <c r="K17" s="429"/>
      <c r="L17" s="429"/>
      <c r="M17" s="429"/>
      <c r="N17" s="84" t="s">
        <v>3051</v>
      </c>
      <c r="O17" s="111">
        <v>0</v>
      </c>
      <c r="P17" s="111"/>
      <c r="Q17" s="137" t="s">
        <v>315</v>
      </c>
      <c r="R17" s="137" t="s">
        <v>7196</v>
      </c>
      <c r="S17" s="137" t="s">
        <v>315</v>
      </c>
      <c r="T17" s="137" t="s">
        <v>7196</v>
      </c>
    </row>
    <row r="18" spans="2:20" s="138" customFormat="1" ht="12.75">
      <c r="B18" s="343" t="s">
        <v>7998</v>
      </c>
      <c r="C18" s="150" t="s">
        <v>6845</v>
      </c>
      <c r="D18" s="133">
        <v>400</v>
      </c>
      <c r="E18" s="511" t="str">
        <f t="shared" si="0"/>
        <v>1FE14L3501K0B</v>
      </c>
      <c r="F18" s="512" t="s">
        <v>7768</v>
      </c>
      <c r="G18" s="217" t="s">
        <v>6836</v>
      </c>
      <c r="H18" s="115"/>
      <c r="I18" s="512" t="s">
        <v>7525</v>
      </c>
      <c r="J18" s="106"/>
      <c r="K18" s="444"/>
      <c r="L18" s="444"/>
      <c r="M18" s="444"/>
      <c r="N18" s="84" t="s">
        <v>3055</v>
      </c>
      <c r="O18" s="111">
        <v>0</v>
      </c>
      <c r="P18" s="111"/>
      <c r="Q18" s="137" t="s">
        <v>315</v>
      </c>
      <c r="R18" s="137" t="s">
        <v>7196</v>
      </c>
      <c r="S18" s="137" t="s">
        <v>315</v>
      </c>
      <c r="T18" s="137" t="s">
        <v>7196</v>
      </c>
    </row>
    <row r="19" spans="2:20" s="138" customFormat="1" ht="22.9" customHeight="1">
      <c r="B19" s="318"/>
      <c r="C19" s="150" t="s">
        <v>6845</v>
      </c>
      <c r="D19" s="133">
        <v>401</v>
      </c>
      <c r="E19" s="515" t="str">
        <f t="shared" si="0"/>
        <v>1FE14L3501B0E</v>
      </c>
      <c r="F19" s="512" t="s">
        <v>3052</v>
      </c>
      <c r="G19" s="115" t="s">
        <v>7070</v>
      </c>
      <c r="H19" s="115"/>
      <c r="I19" s="512" t="s">
        <v>7529</v>
      </c>
      <c r="J19" s="106"/>
      <c r="K19" s="419" t="s">
        <v>7530</v>
      </c>
      <c r="L19" s="419" t="s">
        <v>7531</v>
      </c>
      <c r="M19" s="419" t="s">
        <v>7532</v>
      </c>
      <c r="N19" s="84" t="s">
        <v>3053</v>
      </c>
      <c r="O19" s="111">
        <v>0.21</v>
      </c>
      <c r="P19" s="111"/>
      <c r="Q19" s="137" t="s">
        <v>7196</v>
      </c>
      <c r="R19" s="137" t="s">
        <v>315</v>
      </c>
      <c r="S19" s="137" t="s">
        <v>7196</v>
      </c>
      <c r="T19" s="137" t="s">
        <v>315</v>
      </c>
    </row>
    <row r="20" spans="2:20" s="138" customFormat="1" ht="22.9" customHeight="1">
      <c r="B20" s="316">
        <v>510</v>
      </c>
      <c r="C20" s="150" t="s">
        <v>6845</v>
      </c>
      <c r="D20" s="133">
        <v>401</v>
      </c>
      <c r="E20" s="513" t="str">
        <f t="shared" si="0"/>
        <v>1FE14L3501H0A</v>
      </c>
      <c r="F20" s="512" t="s">
        <v>7766</v>
      </c>
      <c r="G20" s="115" t="s">
        <v>6833</v>
      </c>
      <c r="H20" s="115"/>
      <c r="I20" s="512" t="s">
        <v>7529</v>
      </c>
      <c r="J20" s="106"/>
      <c r="K20" s="444"/>
      <c r="L20" s="444"/>
      <c r="M20" s="444"/>
      <c r="N20" s="84" t="s">
        <v>3053</v>
      </c>
      <c r="O20" s="111">
        <v>0.21</v>
      </c>
      <c r="P20" s="111"/>
      <c r="Q20" s="137" t="s">
        <v>7196</v>
      </c>
      <c r="R20" s="137" t="s">
        <v>315</v>
      </c>
      <c r="S20" s="137" t="s">
        <v>7196</v>
      </c>
      <c r="T20" s="137" t="s">
        <v>315</v>
      </c>
    </row>
    <row r="22" spans="2:20">
      <c r="N22"/>
    </row>
    <row r="23" spans="2:20">
      <c r="N23"/>
    </row>
    <row r="24" spans="2:20">
      <c r="N24"/>
    </row>
  </sheetData>
  <mergeCells count="9">
    <mergeCell ref="K19:K20"/>
    <mergeCell ref="L19:L20"/>
    <mergeCell ref="M19:M20"/>
    <mergeCell ref="K13:K14"/>
    <mergeCell ref="L13:L14"/>
    <mergeCell ref="M13:M14"/>
    <mergeCell ref="K15:K18"/>
    <mergeCell ref="L15:L18"/>
    <mergeCell ref="M15:M18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B2:AV31"/>
  <sheetViews>
    <sheetView zoomScale="70" zoomScaleNormal="70" workbookViewId="0">
      <selection activeCell="AW8" sqref="AW8"/>
    </sheetView>
  </sheetViews>
  <sheetFormatPr baseColWidth="10" defaultColWidth="14.5703125" defaultRowHeight="15" outlineLevelCol="1"/>
  <cols>
    <col min="1" max="1" width="9.140625" style="52" customWidth="1"/>
    <col min="2" max="2" width="14.42578125" style="52" customWidth="1"/>
    <col min="3" max="3" width="7.42578125" style="52" customWidth="1"/>
    <col min="4" max="4" width="10.5703125" style="52" customWidth="1"/>
    <col min="5" max="6" width="15.7109375" style="52" customWidth="1"/>
    <col min="7" max="7" width="11" style="52" customWidth="1"/>
    <col min="8" max="8" width="9.42578125" style="52" customWidth="1"/>
    <col min="9" max="10" width="18.7109375" style="52" customWidth="1"/>
    <col min="11" max="11" width="40.7109375" style="52" hidden="1" customWidth="1" outlineLevel="1"/>
    <col min="12" max="12" width="35.7109375" style="52" hidden="1" customWidth="1" outlineLevel="1"/>
    <col min="13" max="13" width="24.5703125" style="52" hidden="1" customWidth="1" outlineLevel="1"/>
    <col min="14" max="14" width="26.28515625" style="52" customWidth="1" collapsed="1"/>
    <col min="15" max="15" width="9" style="52" customWidth="1"/>
    <col min="16" max="16" width="8" style="52" customWidth="1"/>
    <col min="17" max="48" width="3.7109375" style="52" customWidth="1"/>
    <col min="49" max="176" width="9.140625" style="52" customWidth="1"/>
    <col min="177" max="177" width="14.5703125" style="52"/>
    <col min="178" max="178" width="9.140625" style="52" customWidth="1"/>
    <col min="179" max="179" width="14.5703125" style="52" customWidth="1"/>
    <col min="180" max="180" width="10.7109375" style="52" customWidth="1"/>
    <col min="181" max="181" width="25" style="52" customWidth="1"/>
    <col min="182" max="183" width="10.5703125" style="52" customWidth="1"/>
    <col min="184" max="185" width="15.7109375" style="52" customWidth="1"/>
    <col min="186" max="186" width="9.140625" style="52" customWidth="1"/>
    <col min="187" max="190" width="4.7109375" style="52" customWidth="1"/>
    <col min="191" max="432" width="9.140625" style="52" customWidth="1"/>
    <col min="433" max="433" width="14.5703125" style="52"/>
    <col min="434" max="434" width="9.140625" style="52" customWidth="1"/>
    <col min="435" max="435" width="14.5703125" style="52" customWidth="1"/>
    <col min="436" max="436" width="10.7109375" style="52" customWidth="1"/>
    <col min="437" max="437" width="25" style="52" customWidth="1"/>
    <col min="438" max="439" width="10.5703125" style="52" customWidth="1"/>
    <col min="440" max="441" width="15.7109375" style="52" customWidth="1"/>
    <col min="442" max="442" width="9.140625" style="52" customWidth="1"/>
    <col min="443" max="446" width="4.7109375" style="52" customWidth="1"/>
    <col min="447" max="688" width="9.140625" style="52" customWidth="1"/>
    <col min="689" max="689" width="14.5703125" style="52"/>
    <col min="690" max="690" width="9.140625" style="52" customWidth="1"/>
    <col min="691" max="691" width="14.5703125" style="52" customWidth="1"/>
    <col min="692" max="692" width="10.7109375" style="52" customWidth="1"/>
    <col min="693" max="693" width="25" style="52" customWidth="1"/>
    <col min="694" max="695" width="10.5703125" style="52" customWidth="1"/>
    <col min="696" max="697" width="15.7109375" style="52" customWidth="1"/>
    <col min="698" max="698" width="9.140625" style="52" customWidth="1"/>
    <col min="699" max="702" width="4.7109375" style="52" customWidth="1"/>
    <col min="703" max="944" width="9.140625" style="52" customWidth="1"/>
    <col min="945" max="945" width="14.5703125" style="52"/>
    <col min="946" max="946" width="9.140625" style="52" customWidth="1"/>
    <col min="947" max="947" width="14.5703125" style="52" customWidth="1"/>
    <col min="948" max="948" width="10.7109375" style="52" customWidth="1"/>
    <col min="949" max="949" width="25" style="52" customWidth="1"/>
    <col min="950" max="951" width="10.5703125" style="52" customWidth="1"/>
    <col min="952" max="953" width="15.7109375" style="52" customWidth="1"/>
    <col min="954" max="954" width="9.140625" style="52" customWidth="1"/>
    <col min="955" max="958" width="4.7109375" style="52" customWidth="1"/>
    <col min="959" max="1200" width="9.140625" style="52" customWidth="1"/>
    <col min="1201" max="1201" width="14.5703125" style="52"/>
    <col min="1202" max="1202" width="9.140625" style="52" customWidth="1"/>
    <col min="1203" max="1203" width="14.5703125" style="52" customWidth="1"/>
    <col min="1204" max="1204" width="10.7109375" style="52" customWidth="1"/>
    <col min="1205" max="1205" width="25" style="52" customWidth="1"/>
    <col min="1206" max="1207" width="10.5703125" style="52" customWidth="1"/>
    <col min="1208" max="1209" width="15.7109375" style="52" customWidth="1"/>
    <col min="1210" max="1210" width="9.140625" style="52" customWidth="1"/>
    <col min="1211" max="1214" width="4.7109375" style="52" customWidth="1"/>
    <col min="1215" max="1456" width="9.140625" style="52" customWidth="1"/>
    <col min="1457" max="1457" width="14.5703125" style="52"/>
    <col min="1458" max="1458" width="9.140625" style="52" customWidth="1"/>
    <col min="1459" max="1459" width="14.5703125" style="52" customWidth="1"/>
    <col min="1460" max="1460" width="10.7109375" style="52" customWidth="1"/>
    <col min="1461" max="1461" width="25" style="52" customWidth="1"/>
    <col min="1462" max="1463" width="10.5703125" style="52" customWidth="1"/>
    <col min="1464" max="1465" width="15.7109375" style="52" customWidth="1"/>
    <col min="1466" max="1466" width="9.140625" style="52" customWidth="1"/>
    <col min="1467" max="1470" width="4.7109375" style="52" customWidth="1"/>
    <col min="1471" max="1712" width="9.140625" style="52" customWidth="1"/>
    <col min="1713" max="1713" width="14.5703125" style="52"/>
    <col min="1714" max="1714" width="9.140625" style="52" customWidth="1"/>
    <col min="1715" max="1715" width="14.5703125" style="52" customWidth="1"/>
    <col min="1716" max="1716" width="10.7109375" style="52" customWidth="1"/>
    <col min="1717" max="1717" width="25" style="52" customWidth="1"/>
    <col min="1718" max="1719" width="10.5703125" style="52" customWidth="1"/>
    <col min="1720" max="1721" width="15.7109375" style="52" customWidth="1"/>
    <col min="1722" max="1722" width="9.140625" style="52" customWidth="1"/>
    <col min="1723" max="1726" width="4.7109375" style="52" customWidth="1"/>
    <col min="1727" max="1968" width="9.140625" style="52" customWidth="1"/>
    <col min="1969" max="1969" width="14.5703125" style="52"/>
    <col min="1970" max="1970" width="9.140625" style="52" customWidth="1"/>
    <col min="1971" max="1971" width="14.5703125" style="52" customWidth="1"/>
    <col min="1972" max="1972" width="10.7109375" style="52" customWidth="1"/>
    <col min="1973" max="1973" width="25" style="52" customWidth="1"/>
    <col min="1974" max="1975" width="10.5703125" style="52" customWidth="1"/>
    <col min="1976" max="1977" width="15.7109375" style="52" customWidth="1"/>
    <col min="1978" max="1978" width="9.140625" style="52" customWidth="1"/>
    <col min="1979" max="1982" width="4.7109375" style="52" customWidth="1"/>
    <col min="1983" max="2224" width="9.140625" style="52" customWidth="1"/>
    <col min="2225" max="2225" width="14.5703125" style="52"/>
    <col min="2226" max="2226" width="9.140625" style="52" customWidth="1"/>
    <col min="2227" max="2227" width="14.5703125" style="52" customWidth="1"/>
    <col min="2228" max="2228" width="10.7109375" style="52" customWidth="1"/>
    <col min="2229" max="2229" width="25" style="52" customWidth="1"/>
    <col min="2230" max="2231" width="10.5703125" style="52" customWidth="1"/>
    <col min="2232" max="2233" width="15.7109375" style="52" customWidth="1"/>
    <col min="2234" max="2234" width="9.140625" style="52" customWidth="1"/>
    <col min="2235" max="2238" width="4.7109375" style="52" customWidth="1"/>
    <col min="2239" max="2480" width="9.140625" style="52" customWidth="1"/>
    <col min="2481" max="2481" width="14.5703125" style="52"/>
    <col min="2482" max="2482" width="9.140625" style="52" customWidth="1"/>
    <col min="2483" max="2483" width="14.5703125" style="52" customWidth="1"/>
    <col min="2484" max="2484" width="10.7109375" style="52" customWidth="1"/>
    <col min="2485" max="2485" width="25" style="52" customWidth="1"/>
    <col min="2486" max="2487" width="10.5703125" style="52" customWidth="1"/>
    <col min="2488" max="2489" width="15.7109375" style="52" customWidth="1"/>
    <col min="2490" max="2490" width="9.140625" style="52" customWidth="1"/>
    <col min="2491" max="2494" width="4.7109375" style="52" customWidth="1"/>
    <col min="2495" max="2736" width="9.140625" style="52" customWidth="1"/>
    <col min="2737" max="2737" width="14.5703125" style="52"/>
    <col min="2738" max="2738" width="9.140625" style="52" customWidth="1"/>
    <col min="2739" max="2739" width="14.5703125" style="52" customWidth="1"/>
    <col min="2740" max="2740" width="10.7109375" style="52" customWidth="1"/>
    <col min="2741" max="2741" width="25" style="52" customWidth="1"/>
    <col min="2742" max="2743" width="10.5703125" style="52" customWidth="1"/>
    <col min="2744" max="2745" width="15.7109375" style="52" customWidth="1"/>
    <col min="2746" max="2746" width="9.140625" style="52" customWidth="1"/>
    <col min="2747" max="2750" width="4.7109375" style="52" customWidth="1"/>
    <col min="2751" max="2992" width="9.140625" style="52" customWidth="1"/>
    <col min="2993" max="2993" width="14.5703125" style="52"/>
    <col min="2994" max="2994" width="9.140625" style="52" customWidth="1"/>
    <col min="2995" max="2995" width="14.5703125" style="52" customWidth="1"/>
    <col min="2996" max="2996" width="10.7109375" style="52" customWidth="1"/>
    <col min="2997" max="2997" width="25" style="52" customWidth="1"/>
    <col min="2998" max="2999" width="10.5703125" style="52" customWidth="1"/>
    <col min="3000" max="3001" width="15.7109375" style="52" customWidth="1"/>
    <col min="3002" max="3002" width="9.140625" style="52" customWidth="1"/>
    <col min="3003" max="3006" width="4.7109375" style="52" customWidth="1"/>
    <col min="3007" max="3248" width="9.140625" style="52" customWidth="1"/>
    <col min="3249" max="3249" width="14.5703125" style="52"/>
    <col min="3250" max="3250" width="9.140625" style="52" customWidth="1"/>
    <col min="3251" max="3251" width="14.5703125" style="52" customWidth="1"/>
    <col min="3252" max="3252" width="10.7109375" style="52" customWidth="1"/>
    <col min="3253" max="3253" width="25" style="52" customWidth="1"/>
    <col min="3254" max="3255" width="10.5703125" style="52" customWidth="1"/>
    <col min="3256" max="3257" width="15.7109375" style="52" customWidth="1"/>
    <col min="3258" max="3258" width="9.140625" style="52" customWidth="1"/>
    <col min="3259" max="3262" width="4.7109375" style="52" customWidth="1"/>
    <col min="3263" max="3504" width="9.140625" style="52" customWidth="1"/>
    <col min="3505" max="3505" width="14.5703125" style="52"/>
    <col min="3506" max="3506" width="9.140625" style="52" customWidth="1"/>
    <col min="3507" max="3507" width="14.5703125" style="52" customWidth="1"/>
    <col min="3508" max="3508" width="10.7109375" style="52" customWidth="1"/>
    <col min="3509" max="3509" width="25" style="52" customWidth="1"/>
    <col min="3510" max="3511" width="10.5703125" style="52" customWidth="1"/>
    <col min="3512" max="3513" width="15.7109375" style="52" customWidth="1"/>
    <col min="3514" max="3514" width="9.140625" style="52" customWidth="1"/>
    <col min="3515" max="3518" width="4.7109375" style="52" customWidth="1"/>
    <col min="3519" max="3760" width="9.140625" style="52" customWidth="1"/>
    <col min="3761" max="3761" width="14.5703125" style="52"/>
    <col min="3762" max="3762" width="9.140625" style="52" customWidth="1"/>
    <col min="3763" max="3763" width="14.5703125" style="52" customWidth="1"/>
    <col min="3764" max="3764" width="10.7109375" style="52" customWidth="1"/>
    <col min="3765" max="3765" width="25" style="52" customWidth="1"/>
    <col min="3766" max="3767" width="10.5703125" style="52" customWidth="1"/>
    <col min="3768" max="3769" width="15.7109375" style="52" customWidth="1"/>
    <col min="3770" max="3770" width="9.140625" style="52" customWidth="1"/>
    <col min="3771" max="3774" width="4.7109375" style="52" customWidth="1"/>
    <col min="3775" max="4016" width="9.140625" style="52" customWidth="1"/>
    <col min="4017" max="4017" width="14.5703125" style="52"/>
    <col min="4018" max="4018" width="9.140625" style="52" customWidth="1"/>
    <col min="4019" max="4019" width="14.5703125" style="52" customWidth="1"/>
    <col min="4020" max="4020" width="10.7109375" style="52" customWidth="1"/>
    <col min="4021" max="4021" width="25" style="52" customWidth="1"/>
    <col min="4022" max="4023" width="10.5703125" style="52" customWidth="1"/>
    <col min="4024" max="4025" width="15.7109375" style="52" customWidth="1"/>
    <col min="4026" max="4026" width="9.140625" style="52" customWidth="1"/>
    <col min="4027" max="4030" width="4.7109375" style="52" customWidth="1"/>
    <col min="4031" max="4272" width="9.140625" style="52" customWidth="1"/>
    <col min="4273" max="4273" width="14.5703125" style="52"/>
    <col min="4274" max="4274" width="9.140625" style="52" customWidth="1"/>
    <col min="4275" max="4275" width="14.5703125" style="52" customWidth="1"/>
    <col min="4276" max="4276" width="10.7109375" style="52" customWidth="1"/>
    <col min="4277" max="4277" width="25" style="52" customWidth="1"/>
    <col min="4278" max="4279" width="10.5703125" style="52" customWidth="1"/>
    <col min="4280" max="4281" width="15.7109375" style="52" customWidth="1"/>
    <col min="4282" max="4282" width="9.140625" style="52" customWidth="1"/>
    <col min="4283" max="4286" width="4.7109375" style="52" customWidth="1"/>
    <col min="4287" max="4528" width="9.140625" style="52" customWidth="1"/>
    <col min="4529" max="4529" width="14.5703125" style="52"/>
    <col min="4530" max="4530" width="9.140625" style="52" customWidth="1"/>
    <col min="4531" max="4531" width="14.5703125" style="52" customWidth="1"/>
    <col min="4532" max="4532" width="10.7109375" style="52" customWidth="1"/>
    <col min="4533" max="4533" width="25" style="52" customWidth="1"/>
    <col min="4534" max="4535" width="10.5703125" style="52" customWidth="1"/>
    <col min="4536" max="4537" width="15.7109375" style="52" customWidth="1"/>
    <col min="4538" max="4538" width="9.140625" style="52" customWidth="1"/>
    <col min="4539" max="4542" width="4.7109375" style="52" customWidth="1"/>
    <col min="4543" max="4784" width="9.140625" style="52" customWidth="1"/>
    <col min="4785" max="4785" width="14.5703125" style="52"/>
    <col min="4786" max="4786" width="9.140625" style="52" customWidth="1"/>
    <col min="4787" max="4787" width="14.5703125" style="52" customWidth="1"/>
    <col min="4788" max="4788" width="10.7109375" style="52" customWidth="1"/>
    <col min="4789" max="4789" width="25" style="52" customWidth="1"/>
    <col min="4790" max="4791" width="10.5703125" style="52" customWidth="1"/>
    <col min="4792" max="4793" width="15.7109375" style="52" customWidth="1"/>
    <col min="4794" max="4794" width="9.140625" style="52" customWidth="1"/>
    <col min="4795" max="4798" width="4.7109375" style="52" customWidth="1"/>
    <col min="4799" max="5040" width="9.140625" style="52" customWidth="1"/>
    <col min="5041" max="5041" width="14.5703125" style="52"/>
    <col min="5042" max="5042" width="9.140625" style="52" customWidth="1"/>
    <col min="5043" max="5043" width="14.5703125" style="52" customWidth="1"/>
    <col min="5044" max="5044" width="10.7109375" style="52" customWidth="1"/>
    <col min="5045" max="5045" width="25" style="52" customWidth="1"/>
    <col min="5046" max="5047" width="10.5703125" style="52" customWidth="1"/>
    <col min="5048" max="5049" width="15.7109375" style="52" customWidth="1"/>
    <col min="5050" max="5050" width="9.140625" style="52" customWidth="1"/>
    <col min="5051" max="5054" width="4.7109375" style="52" customWidth="1"/>
    <col min="5055" max="5296" width="9.140625" style="52" customWidth="1"/>
    <col min="5297" max="5297" width="14.5703125" style="52"/>
    <col min="5298" max="5298" width="9.140625" style="52" customWidth="1"/>
    <col min="5299" max="5299" width="14.5703125" style="52" customWidth="1"/>
    <col min="5300" max="5300" width="10.7109375" style="52" customWidth="1"/>
    <col min="5301" max="5301" width="25" style="52" customWidth="1"/>
    <col min="5302" max="5303" width="10.5703125" style="52" customWidth="1"/>
    <col min="5304" max="5305" width="15.7109375" style="52" customWidth="1"/>
    <col min="5306" max="5306" width="9.140625" style="52" customWidth="1"/>
    <col min="5307" max="5310" width="4.7109375" style="52" customWidth="1"/>
    <col min="5311" max="5552" width="9.140625" style="52" customWidth="1"/>
    <col min="5553" max="5553" width="14.5703125" style="52"/>
    <col min="5554" max="5554" width="9.140625" style="52" customWidth="1"/>
    <col min="5555" max="5555" width="14.5703125" style="52" customWidth="1"/>
    <col min="5556" max="5556" width="10.7109375" style="52" customWidth="1"/>
    <col min="5557" max="5557" width="25" style="52" customWidth="1"/>
    <col min="5558" max="5559" width="10.5703125" style="52" customWidth="1"/>
    <col min="5560" max="5561" width="15.7109375" style="52" customWidth="1"/>
    <col min="5562" max="5562" width="9.140625" style="52" customWidth="1"/>
    <col min="5563" max="5566" width="4.7109375" style="52" customWidth="1"/>
    <col min="5567" max="5808" width="9.140625" style="52" customWidth="1"/>
    <col min="5809" max="5809" width="14.5703125" style="52"/>
    <col min="5810" max="5810" width="9.140625" style="52" customWidth="1"/>
    <col min="5811" max="5811" width="14.5703125" style="52" customWidth="1"/>
    <col min="5812" max="5812" width="10.7109375" style="52" customWidth="1"/>
    <col min="5813" max="5813" width="25" style="52" customWidth="1"/>
    <col min="5814" max="5815" width="10.5703125" style="52" customWidth="1"/>
    <col min="5816" max="5817" width="15.7109375" style="52" customWidth="1"/>
    <col min="5818" max="5818" width="9.140625" style="52" customWidth="1"/>
    <col min="5819" max="5822" width="4.7109375" style="52" customWidth="1"/>
    <col min="5823" max="6064" width="9.140625" style="52" customWidth="1"/>
    <col min="6065" max="6065" width="14.5703125" style="52"/>
    <col min="6066" max="6066" width="9.140625" style="52" customWidth="1"/>
    <col min="6067" max="6067" width="14.5703125" style="52" customWidth="1"/>
    <col min="6068" max="6068" width="10.7109375" style="52" customWidth="1"/>
    <col min="6069" max="6069" width="25" style="52" customWidth="1"/>
    <col min="6070" max="6071" width="10.5703125" style="52" customWidth="1"/>
    <col min="6072" max="6073" width="15.7109375" style="52" customWidth="1"/>
    <col min="6074" max="6074" width="9.140625" style="52" customWidth="1"/>
    <col min="6075" max="6078" width="4.7109375" style="52" customWidth="1"/>
    <col min="6079" max="6320" width="9.140625" style="52" customWidth="1"/>
    <col min="6321" max="6321" width="14.5703125" style="52"/>
    <col min="6322" max="6322" width="9.140625" style="52" customWidth="1"/>
    <col min="6323" max="6323" width="14.5703125" style="52" customWidth="1"/>
    <col min="6324" max="6324" width="10.7109375" style="52" customWidth="1"/>
    <col min="6325" max="6325" width="25" style="52" customWidth="1"/>
    <col min="6326" max="6327" width="10.5703125" style="52" customWidth="1"/>
    <col min="6328" max="6329" width="15.7109375" style="52" customWidth="1"/>
    <col min="6330" max="6330" width="9.140625" style="52" customWidth="1"/>
    <col min="6331" max="6334" width="4.7109375" style="52" customWidth="1"/>
    <col min="6335" max="6576" width="9.140625" style="52" customWidth="1"/>
    <col min="6577" max="6577" width="14.5703125" style="52"/>
    <col min="6578" max="6578" width="9.140625" style="52" customWidth="1"/>
    <col min="6579" max="6579" width="14.5703125" style="52" customWidth="1"/>
    <col min="6580" max="6580" width="10.7109375" style="52" customWidth="1"/>
    <col min="6581" max="6581" width="25" style="52" customWidth="1"/>
    <col min="6582" max="6583" width="10.5703125" style="52" customWidth="1"/>
    <col min="6584" max="6585" width="15.7109375" style="52" customWidth="1"/>
    <col min="6586" max="6586" width="9.140625" style="52" customWidth="1"/>
    <col min="6587" max="6590" width="4.7109375" style="52" customWidth="1"/>
    <col min="6591" max="6832" width="9.140625" style="52" customWidth="1"/>
    <col min="6833" max="6833" width="14.5703125" style="52"/>
    <col min="6834" max="6834" width="9.140625" style="52" customWidth="1"/>
    <col min="6835" max="6835" width="14.5703125" style="52" customWidth="1"/>
    <col min="6836" max="6836" width="10.7109375" style="52" customWidth="1"/>
    <col min="6837" max="6837" width="25" style="52" customWidth="1"/>
    <col min="6838" max="6839" width="10.5703125" style="52" customWidth="1"/>
    <col min="6840" max="6841" width="15.7109375" style="52" customWidth="1"/>
    <col min="6842" max="6842" width="9.140625" style="52" customWidth="1"/>
    <col min="6843" max="6846" width="4.7109375" style="52" customWidth="1"/>
    <col min="6847" max="7088" width="9.140625" style="52" customWidth="1"/>
    <col min="7089" max="7089" width="14.5703125" style="52"/>
    <col min="7090" max="7090" width="9.140625" style="52" customWidth="1"/>
    <col min="7091" max="7091" width="14.5703125" style="52" customWidth="1"/>
    <col min="7092" max="7092" width="10.7109375" style="52" customWidth="1"/>
    <col min="7093" max="7093" width="25" style="52" customWidth="1"/>
    <col min="7094" max="7095" width="10.5703125" style="52" customWidth="1"/>
    <col min="7096" max="7097" width="15.7109375" style="52" customWidth="1"/>
    <col min="7098" max="7098" width="9.140625" style="52" customWidth="1"/>
    <col min="7099" max="7102" width="4.7109375" style="52" customWidth="1"/>
    <col min="7103" max="7344" width="9.140625" style="52" customWidth="1"/>
    <col min="7345" max="7345" width="14.5703125" style="52"/>
    <col min="7346" max="7346" width="9.140625" style="52" customWidth="1"/>
    <col min="7347" max="7347" width="14.5703125" style="52" customWidth="1"/>
    <col min="7348" max="7348" width="10.7109375" style="52" customWidth="1"/>
    <col min="7349" max="7349" width="25" style="52" customWidth="1"/>
    <col min="7350" max="7351" width="10.5703125" style="52" customWidth="1"/>
    <col min="7352" max="7353" width="15.7109375" style="52" customWidth="1"/>
    <col min="7354" max="7354" width="9.140625" style="52" customWidth="1"/>
    <col min="7355" max="7358" width="4.7109375" style="52" customWidth="1"/>
    <col min="7359" max="7600" width="9.140625" style="52" customWidth="1"/>
    <col min="7601" max="7601" width="14.5703125" style="52"/>
    <col min="7602" max="7602" width="9.140625" style="52" customWidth="1"/>
    <col min="7603" max="7603" width="14.5703125" style="52" customWidth="1"/>
    <col min="7604" max="7604" width="10.7109375" style="52" customWidth="1"/>
    <col min="7605" max="7605" width="25" style="52" customWidth="1"/>
    <col min="7606" max="7607" width="10.5703125" style="52" customWidth="1"/>
    <col min="7608" max="7609" width="15.7109375" style="52" customWidth="1"/>
    <col min="7610" max="7610" width="9.140625" style="52" customWidth="1"/>
    <col min="7611" max="7614" width="4.7109375" style="52" customWidth="1"/>
    <col min="7615" max="7856" width="9.140625" style="52" customWidth="1"/>
    <col min="7857" max="7857" width="14.5703125" style="52"/>
    <col min="7858" max="7858" width="9.140625" style="52" customWidth="1"/>
    <col min="7859" max="7859" width="14.5703125" style="52" customWidth="1"/>
    <col min="7860" max="7860" width="10.7109375" style="52" customWidth="1"/>
    <col min="7861" max="7861" width="25" style="52" customWidth="1"/>
    <col min="7862" max="7863" width="10.5703125" style="52" customWidth="1"/>
    <col min="7864" max="7865" width="15.7109375" style="52" customWidth="1"/>
    <col min="7866" max="7866" width="9.140625" style="52" customWidth="1"/>
    <col min="7867" max="7870" width="4.7109375" style="52" customWidth="1"/>
    <col min="7871" max="8112" width="9.140625" style="52" customWidth="1"/>
    <col min="8113" max="8113" width="14.5703125" style="52"/>
    <col min="8114" max="8114" width="9.140625" style="52" customWidth="1"/>
    <col min="8115" max="8115" width="14.5703125" style="52" customWidth="1"/>
    <col min="8116" max="8116" width="10.7109375" style="52" customWidth="1"/>
    <col min="8117" max="8117" width="25" style="52" customWidth="1"/>
    <col min="8118" max="8119" width="10.5703125" style="52" customWidth="1"/>
    <col min="8120" max="8121" width="15.7109375" style="52" customWidth="1"/>
    <col min="8122" max="8122" width="9.140625" style="52" customWidth="1"/>
    <col min="8123" max="8126" width="4.7109375" style="52" customWidth="1"/>
    <col min="8127" max="8368" width="9.140625" style="52" customWidth="1"/>
    <col min="8369" max="8369" width="14.5703125" style="52"/>
    <col min="8370" max="8370" width="9.140625" style="52" customWidth="1"/>
    <col min="8371" max="8371" width="14.5703125" style="52" customWidth="1"/>
    <col min="8372" max="8372" width="10.7109375" style="52" customWidth="1"/>
    <col min="8373" max="8373" width="25" style="52" customWidth="1"/>
    <col min="8374" max="8375" width="10.5703125" style="52" customWidth="1"/>
    <col min="8376" max="8377" width="15.7109375" style="52" customWidth="1"/>
    <col min="8378" max="8378" width="9.140625" style="52" customWidth="1"/>
    <col min="8379" max="8382" width="4.7109375" style="52" customWidth="1"/>
    <col min="8383" max="8624" width="9.140625" style="52" customWidth="1"/>
    <col min="8625" max="8625" width="14.5703125" style="52"/>
    <col min="8626" max="8626" width="9.140625" style="52" customWidth="1"/>
    <col min="8627" max="8627" width="14.5703125" style="52" customWidth="1"/>
    <col min="8628" max="8628" width="10.7109375" style="52" customWidth="1"/>
    <col min="8629" max="8629" width="25" style="52" customWidth="1"/>
    <col min="8630" max="8631" width="10.5703125" style="52" customWidth="1"/>
    <col min="8632" max="8633" width="15.7109375" style="52" customWidth="1"/>
    <col min="8634" max="8634" width="9.140625" style="52" customWidth="1"/>
    <col min="8635" max="8638" width="4.7109375" style="52" customWidth="1"/>
    <col min="8639" max="8880" width="9.140625" style="52" customWidth="1"/>
    <col min="8881" max="8881" width="14.5703125" style="52"/>
    <col min="8882" max="8882" width="9.140625" style="52" customWidth="1"/>
    <col min="8883" max="8883" width="14.5703125" style="52" customWidth="1"/>
    <col min="8884" max="8884" width="10.7109375" style="52" customWidth="1"/>
    <col min="8885" max="8885" width="25" style="52" customWidth="1"/>
    <col min="8886" max="8887" width="10.5703125" style="52" customWidth="1"/>
    <col min="8888" max="8889" width="15.7109375" style="52" customWidth="1"/>
    <col min="8890" max="8890" width="9.140625" style="52" customWidth="1"/>
    <col min="8891" max="8894" width="4.7109375" style="52" customWidth="1"/>
    <col min="8895" max="9136" width="9.140625" style="52" customWidth="1"/>
    <col min="9137" max="9137" width="14.5703125" style="52"/>
    <col min="9138" max="9138" width="9.140625" style="52" customWidth="1"/>
    <col min="9139" max="9139" width="14.5703125" style="52" customWidth="1"/>
    <col min="9140" max="9140" width="10.7109375" style="52" customWidth="1"/>
    <col min="9141" max="9141" width="25" style="52" customWidth="1"/>
    <col min="9142" max="9143" width="10.5703125" style="52" customWidth="1"/>
    <col min="9144" max="9145" width="15.7109375" style="52" customWidth="1"/>
    <col min="9146" max="9146" width="9.140625" style="52" customWidth="1"/>
    <col min="9147" max="9150" width="4.7109375" style="52" customWidth="1"/>
    <col min="9151" max="9392" width="9.140625" style="52" customWidth="1"/>
    <col min="9393" max="9393" width="14.5703125" style="52"/>
    <col min="9394" max="9394" width="9.140625" style="52" customWidth="1"/>
    <col min="9395" max="9395" width="14.5703125" style="52" customWidth="1"/>
    <col min="9396" max="9396" width="10.7109375" style="52" customWidth="1"/>
    <col min="9397" max="9397" width="25" style="52" customWidth="1"/>
    <col min="9398" max="9399" width="10.5703125" style="52" customWidth="1"/>
    <col min="9400" max="9401" width="15.7109375" style="52" customWidth="1"/>
    <col min="9402" max="9402" width="9.140625" style="52" customWidth="1"/>
    <col min="9403" max="9406" width="4.7109375" style="52" customWidth="1"/>
    <col min="9407" max="9648" width="9.140625" style="52" customWidth="1"/>
    <col min="9649" max="9649" width="14.5703125" style="52"/>
    <col min="9650" max="9650" width="9.140625" style="52" customWidth="1"/>
    <col min="9651" max="9651" width="14.5703125" style="52" customWidth="1"/>
    <col min="9652" max="9652" width="10.7109375" style="52" customWidth="1"/>
    <col min="9653" max="9653" width="25" style="52" customWidth="1"/>
    <col min="9654" max="9655" width="10.5703125" style="52" customWidth="1"/>
    <col min="9656" max="9657" width="15.7109375" style="52" customWidth="1"/>
    <col min="9658" max="9658" width="9.140625" style="52" customWidth="1"/>
    <col min="9659" max="9662" width="4.7109375" style="52" customWidth="1"/>
    <col min="9663" max="9904" width="9.140625" style="52" customWidth="1"/>
    <col min="9905" max="9905" width="14.5703125" style="52"/>
    <col min="9906" max="9906" width="9.140625" style="52" customWidth="1"/>
    <col min="9907" max="9907" width="14.5703125" style="52" customWidth="1"/>
    <col min="9908" max="9908" width="10.7109375" style="52" customWidth="1"/>
    <col min="9909" max="9909" width="25" style="52" customWidth="1"/>
    <col min="9910" max="9911" width="10.5703125" style="52" customWidth="1"/>
    <col min="9912" max="9913" width="15.7109375" style="52" customWidth="1"/>
    <col min="9914" max="9914" width="9.140625" style="52" customWidth="1"/>
    <col min="9915" max="9918" width="4.7109375" style="52" customWidth="1"/>
    <col min="9919" max="10160" width="9.140625" style="52" customWidth="1"/>
    <col min="10161" max="10161" width="14.5703125" style="52"/>
    <col min="10162" max="10162" width="9.140625" style="52" customWidth="1"/>
    <col min="10163" max="10163" width="14.5703125" style="52" customWidth="1"/>
    <col min="10164" max="10164" width="10.7109375" style="52" customWidth="1"/>
    <col min="10165" max="10165" width="25" style="52" customWidth="1"/>
    <col min="10166" max="10167" width="10.5703125" style="52" customWidth="1"/>
    <col min="10168" max="10169" width="15.7109375" style="52" customWidth="1"/>
    <col min="10170" max="10170" width="9.140625" style="52" customWidth="1"/>
    <col min="10171" max="10174" width="4.7109375" style="52" customWidth="1"/>
    <col min="10175" max="10416" width="9.140625" style="52" customWidth="1"/>
    <col min="10417" max="10417" width="14.5703125" style="52"/>
    <col min="10418" max="10418" width="9.140625" style="52" customWidth="1"/>
    <col min="10419" max="10419" width="14.5703125" style="52" customWidth="1"/>
    <col min="10420" max="10420" width="10.7109375" style="52" customWidth="1"/>
    <col min="10421" max="10421" width="25" style="52" customWidth="1"/>
    <col min="10422" max="10423" width="10.5703125" style="52" customWidth="1"/>
    <col min="10424" max="10425" width="15.7109375" style="52" customWidth="1"/>
    <col min="10426" max="10426" width="9.140625" style="52" customWidth="1"/>
    <col min="10427" max="10430" width="4.7109375" style="52" customWidth="1"/>
    <col min="10431" max="10672" width="9.140625" style="52" customWidth="1"/>
    <col min="10673" max="10673" width="14.5703125" style="52"/>
    <col min="10674" max="10674" width="9.140625" style="52" customWidth="1"/>
    <col min="10675" max="10675" width="14.5703125" style="52" customWidth="1"/>
    <col min="10676" max="10676" width="10.7109375" style="52" customWidth="1"/>
    <col min="10677" max="10677" width="25" style="52" customWidth="1"/>
    <col min="10678" max="10679" width="10.5703125" style="52" customWidth="1"/>
    <col min="10680" max="10681" width="15.7109375" style="52" customWidth="1"/>
    <col min="10682" max="10682" width="9.140625" style="52" customWidth="1"/>
    <col min="10683" max="10686" width="4.7109375" style="52" customWidth="1"/>
    <col min="10687" max="10928" width="9.140625" style="52" customWidth="1"/>
    <col min="10929" max="10929" width="14.5703125" style="52"/>
    <col min="10930" max="10930" width="9.140625" style="52" customWidth="1"/>
    <col min="10931" max="10931" width="14.5703125" style="52" customWidth="1"/>
    <col min="10932" max="10932" width="10.7109375" style="52" customWidth="1"/>
    <col min="10933" max="10933" width="25" style="52" customWidth="1"/>
    <col min="10934" max="10935" width="10.5703125" style="52" customWidth="1"/>
    <col min="10936" max="10937" width="15.7109375" style="52" customWidth="1"/>
    <col min="10938" max="10938" width="9.140625" style="52" customWidth="1"/>
    <col min="10939" max="10942" width="4.7109375" style="52" customWidth="1"/>
    <col min="10943" max="11184" width="9.140625" style="52" customWidth="1"/>
    <col min="11185" max="11185" width="14.5703125" style="52"/>
    <col min="11186" max="11186" width="9.140625" style="52" customWidth="1"/>
    <col min="11187" max="11187" width="14.5703125" style="52" customWidth="1"/>
    <col min="11188" max="11188" width="10.7109375" style="52" customWidth="1"/>
    <col min="11189" max="11189" width="25" style="52" customWidth="1"/>
    <col min="11190" max="11191" width="10.5703125" style="52" customWidth="1"/>
    <col min="11192" max="11193" width="15.7109375" style="52" customWidth="1"/>
    <col min="11194" max="11194" width="9.140625" style="52" customWidth="1"/>
    <col min="11195" max="11198" width="4.7109375" style="52" customWidth="1"/>
    <col min="11199" max="11440" width="9.140625" style="52" customWidth="1"/>
    <col min="11441" max="11441" width="14.5703125" style="52"/>
    <col min="11442" max="11442" width="9.140625" style="52" customWidth="1"/>
    <col min="11443" max="11443" width="14.5703125" style="52" customWidth="1"/>
    <col min="11444" max="11444" width="10.7109375" style="52" customWidth="1"/>
    <col min="11445" max="11445" width="25" style="52" customWidth="1"/>
    <col min="11446" max="11447" width="10.5703125" style="52" customWidth="1"/>
    <col min="11448" max="11449" width="15.7109375" style="52" customWidth="1"/>
    <col min="11450" max="11450" width="9.140625" style="52" customWidth="1"/>
    <col min="11451" max="11454" width="4.7109375" style="52" customWidth="1"/>
    <col min="11455" max="11696" width="9.140625" style="52" customWidth="1"/>
    <col min="11697" max="11697" width="14.5703125" style="52"/>
    <col min="11698" max="11698" width="9.140625" style="52" customWidth="1"/>
    <col min="11699" max="11699" width="14.5703125" style="52" customWidth="1"/>
    <col min="11700" max="11700" width="10.7109375" style="52" customWidth="1"/>
    <col min="11701" max="11701" width="25" style="52" customWidth="1"/>
    <col min="11702" max="11703" width="10.5703125" style="52" customWidth="1"/>
    <col min="11704" max="11705" width="15.7109375" style="52" customWidth="1"/>
    <col min="11706" max="11706" width="9.140625" style="52" customWidth="1"/>
    <col min="11707" max="11710" width="4.7109375" style="52" customWidth="1"/>
    <col min="11711" max="11952" width="9.140625" style="52" customWidth="1"/>
    <col min="11953" max="11953" width="14.5703125" style="52"/>
    <col min="11954" max="11954" width="9.140625" style="52" customWidth="1"/>
    <col min="11955" max="11955" width="14.5703125" style="52" customWidth="1"/>
    <col min="11956" max="11956" width="10.7109375" style="52" customWidth="1"/>
    <col min="11957" max="11957" width="25" style="52" customWidth="1"/>
    <col min="11958" max="11959" width="10.5703125" style="52" customWidth="1"/>
    <col min="11960" max="11961" width="15.7109375" style="52" customWidth="1"/>
    <col min="11962" max="11962" width="9.140625" style="52" customWidth="1"/>
    <col min="11963" max="11966" width="4.7109375" style="52" customWidth="1"/>
    <col min="11967" max="12208" width="9.140625" style="52" customWidth="1"/>
    <col min="12209" max="12209" width="14.5703125" style="52"/>
    <col min="12210" max="12210" width="9.140625" style="52" customWidth="1"/>
    <col min="12211" max="12211" width="14.5703125" style="52" customWidth="1"/>
    <col min="12212" max="12212" width="10.7109375" style="52" customWidth="1"/>
    <col min="12213" max="12213" width="25" style="52" customWidth="1"/>
    <col min="12214" max="12215" width="10.5703125" style="52" customWidth="1"/>
    <col min="12216" max="12217" width="15.7109375" style="52" customWidth="1"/>
    <col min="12218" max="12218" width="9.140625" style="52" customWidth="1"/>
    <col min="12219" max="12222" width="4.7109375" style="52" customWidth="1"/>
    <col min="12223" max="12464" width="9.140625" style="52" customWidth="1"/>
    <col min="12465" max="12465" width="14.5703125" style="52"/>
    <col min="12466" max="12466" width="9.140625" style="52" customWidth="1"/>
    <col min="12467" max="12467" width="14.5703125" style="52" customWidth="1"/>
    <col min="12468" max="12468" width="10.7109375" style="52" customWidth="1"/>
    <col min="12469" max="12469" width="25" style="52" customWidth="1"/>
    <col min="12470" max="12471" width="10.5703125" style="52" customWidth="1"/>
    <col min="12472" max="12473" width="15.7109375" style="52" customWidth="1"/>
    <col min="12474" max="12474" width="9.140625" style="52" customWidth="1"/>
    <col min="12475" max="12478" width="4.7109375" style="52" customWidth="1"/>
    <col min="12479" max="12720" width="9.140625" style="52" customWidth="1"/>
    <col min="12721" max="12721" width="14.5703125" style="52"/>
    <col min="12722" max="12722" width="9.140625" style="52" customWidth="1"/>
    <col min="12723" max="12723" width="14.5703125" style="52" customWidth="1"/>
    <col min="12724" max="12724" width="10.7109375" style="52" customWidth="1"/>
    <col min="12725" max="12725" width="25" style="52" customWidth="1"/>
    <col min="12726" max="12727" width="10.5703125" style="52" customWidth="1"/>
    <col min="12728" max="12729" width="15.7109375" style="52" customWidth="1"/>
    <col min="12730" max="12730" width="9.140625" style="52" customWidth="1"/>
    <col min="12731" max="12734" width="4.7109375" style="52" customWidth="1"/>
    <col min="12735" max="12976" width="9.140625" style="52" customWidth="1"/>
    <col min="12977" max="12977" width="14.5703125" style="52"/>
    <col min="12978" max="12978" width="9.140625" style="52" customWidth="1"/>
    <col min="12979" max="12979" width="14.5703125" style="52" customWidth="1"/>
    <col min="12980" max="12980" width="10.7109375" style="52" customWidth="1"/>
    <col min="12981" max="12981" width="25" style="52" customWidth="1"/>
    <col min="12982" max="12983" width="10.5703125" style="52" customWidth="1"/>
    <col min="12984" max="12985" width="15.7109375" style="52" customWidth="1"/>
    <col min="12986" max="12986" width="9.140625" style="52" customWidth="1"/>
    <col min="12987" max="12990" width="4.7109375" style="52" customWidth="1"/>
    <col min="12991" max="13232" width="9.140625" style="52" customWidth="1"/>
    <col min="13233" max="13233" width="14.5703125" style="52"/>
    <col min="13234" max="13234" width="9.140625" style="52" customWidth="1"/>
    <col min="13235" max="13235" width="14.5703125" style="52" customWidth="1"/>
    <col min="13236" max="13236" width="10.7109375" style="52" customWidth="1"/>
    <col min="13237" max="13237" width="25" style="52" customWidth="1"/>
    <col min="13238" max="13239" width="10.5703125" style="52" customWidth="1"/>
    <col min="13240" max="13241" width="15.7109375" style="52" customWidth="1"/>
    <col min="13242" max="13242" width="9.140625" style="52" customWidth="1"/>
    <col min="13243" max="13246" width="4.7109375" style="52" customWidth="1"/>
    <col min="13247" max="13488" width="9.140625" style="52" customWidth="1"/>
    <col min="13489" max="13489" width="14.5703125" style="52"/>
    <col min="13490" max="13490" width="9.140625" style="52" customWidth="1"/>
    <col min="13491" max="13491" width="14.5703125" style="52" customWidth="1"/>
    <col min="13492" max="13492" width="10.7109375" style="52" customWidth="1"/>
    <col min="13493" max="13493" width="25" style="52" customWidth="1"/>
    <col min="13494" max="13495" width="10.5703125" style="52" customWidth="1"/>
    <col min="13496" max="13497" width="15.7109375" style="52" customWidth="1"/>
    <col min="13498" max="13498" width="9.140625" style="52" customWidth="1"/>
    <col min="13499" max="13502" width="4.7109375" style="52" customWidth="1"/>
    <col min="13503" max="13744" width="9.140625" style="52" customWidth="1"/>
    <col min="13745" max="13745" width="14.5703125" style="52"/>
    <col min="13746" max="13746" width="9.140625" style="52" customWidth="1"/>
    <col min="13747" max="13747" width="14.5703125" style="52" customWidth="1"/>
    <col min="13748" max="13748" width="10.7109375" style="52" customWidth="1"/>
    <col min="13749" max="13749" width="25" style="52" customWidth="1"/>
    <col min="13750" max="13751" width="10.5703125" style="52" customWidth="1"/>
    <col min="13752" max="13753" width="15.7109375" style="52" customWidth="1"/>
    <col min="13754" max="13754" width="9.140625" style="52" customWidth="1"/>
    <col min="13755" max="13758" width="4.7109375" style="52" customWidth="1"/>
    <col min="13759" max="14000" width="9.140625" style="52" customWidth="1"/>
    <col min="14001" max="14001" width="14.5703125" style="52"/>
    <col min="14002" max="14002" width="9.140625" style="52" customWidth="1"/>
    <col min="14003" max="14003" width="14.5703125" style="52" customWidth="1"/>
    <col min="14004" max="14004" width="10.7109375" style="52" customWidth="1"/>
    <col min="14005" max="14005" width="25" style="52" customWidth="1"/>
    <col min="14006" max="14007" width="10.5703125" style="52" customWidth="1"/>
    <col min="14008" max="14009" width="15.7109375" style="52" customWidth="1"/>
    <col min="14010" max="14010" width="9.140625" style="52" customWidth="1"/>
    <col min="14011" max="14014" width="4.7109375" style="52" customWidth="1"/>
    <col min="14015" max="14256" width="9.140625" style="52" customWidth="1"/>
    <col min="14257" max="14257" width="14.5703125" style="52"/>
    <col min="14258" max="14258" width="9.140625" style="52" customWidth="1"/>
    <col min="14259" max="14259" width="14.5703125" style="52" customWidth="1"/>
    <col min="14260" max="14260" width="10.7109375" style="52" customWidth="1"/>
    <col min="14261" max="14261" width="25" style="52" customWidth="1"/>
    <col min="14262" max="14263" width="10.5703125" style="52" customWidth="1"/>
    <col min="14264" max="14265" width="15.7109375" style="52" customWidth="1"/>
    <col min="14266" max="14266" width="9.140625" style="52" customWidth="1"/>
    <col min="14267" max="14270" width="4.7109375" style="52" customWidth="1"/>
    <col min="14271" max="14512" width="9.140625" style="52" customWidth="1"/>
    <col min="14513" max="14513" width="14.5703125" style="52"/>
    <col min="14514" max="14514" width="9.140625" style="52" customWidth="1"/>
    <col min="14515" max="14515" width="14.5703125" style="52" customWidth="1"/>
    <col min="14516" max="14516" width="10.7109375" style="52" customWidth="1"/>
    <col min="14517" max="14517" width="25" style="52" customWidth="1"/>
    <col min="14518" max="14519" width="10.5703125" style="52" customWidth="1"/>
    <col min="14520" max="14521" width="15.7109375" style="52" customWidth="1"/>
    <col min="14522" max="14522" width="9.140625" style="52" customWidth="1"/>
    <col min="14523" max="14526" width="4.7109375" style="52" customWidth="1"/>
    <col min="14527" max="14768" width="9.140625" style="52" customWidth="1"/>
    <col min="14769" max="14769" width="14.5703125" style="52"/>
    <col min="14770" max="14770" width="9.140625" style="52" customWidth="1"/>
    <col min="14771" max="14771" width="14.5703125" style="52" customWidth="1"/>
    <col min="14772" max="14772" width="10.7109375" style="52" customWidth="1"/>
    <col min="14773" max="14773" width="25" style="52" customWidth="1"/>
    <col min="14774" max="14775" width="10.5703125" style="52" customWidth="1"/>
    <col min="14776" max="14777" width="15.7109375" style="52" customWidth="1"/>
    <col min="14778" max="14778" width="9.140625" style="52" customWidth="1"/>
    <col min="14779" max="14782" width="4.7109375" style="52" customWidth="1"/>
    <col min="14783" max="15024" width="9.140625" style="52" customWidth="1"/>
    <col min="15025" max="15025" width="14.5703125" style="52"/>
    <col min="15026" max="15026" width="9.140625" style="52" customWidth="1"/>
    <col min="15027" max="15027" width="14.5703125" style="52" customWidth="1"/>
    <col min="15028" max="15028" width="10.7109375" style="52" customWidth="1"/>
    <col min="15029" max="15029" width="25" style="52" customWidth="1"/>
    <col min="15030" max="15031" width="10.5703125" style="52" customWidth="1"/>
    <col min="15032" max="15033" width="15.7109375" style="52" customWidth="1"/>
    <col min="15034" max="15034" width="9.140625" style="52" customWidth="1"/>
    <col min="15035" max="15038" width="4.7109375" style="52" customWidth="1"/>
    <col min="15039" max="15280" width="9.140625" style="52" customWidth="1"/>
    <col min="15281" max="15281" width="14.5703125" style="52"/>
    <col min="15282" max="15282" width="9.140625" style="52" customWidth="1"/>
    <col min="15283" max="15283" width="14.5703125" style="52" customWidth="1"/>
    <col min="15284" max="15284" width="10.7109375" style="52" customWidth="1"/>
    <col min="15285" max="15285" width="25" style="52" customWidth="1"/>
    <col min="15286" max="15287" width="10.5703125" style="52" customWidth="1"/>
    <col min="15288" max="15289" width="15.7109375" style="52" customWidth="1"/>
    <col min="15290" max="15290" width="9.140625" style="52" customWidth="1"/>
    <col min="15291" max="15294" width="4.7109375" style="52" customWidth="1"/>
    <col min="15295" max="15536" width="9.140625" style="52" customWidth="1"/>
    <col min="15537" max="15537" width="14.5703125" style="52"/>
    <col min="15538" max="15538" width="9.140625" style="52" customWidth="1"/>
    <col min="15539" max="15539" width="14.5703125" style="52" customWidth="1"/>
    <col min="15540" max="15540" width="10.7109375" style="52" customWidth="1"/>
    <col min="15541" max="15541" width="25" style="52" customWidth="1"/>
    <col min="15542" max="15543" width="10.5703125" style="52" customWidth="1"/>
    <col min="15544" max="15545" width="15.7109375" style="52" customWidth="1"/>
    <col min="15546" max="15546" width="9.140625" style="52" customWidth="1"/>
    <col min="15547" max="15550" width="4.7109375" style="52" customWidth="1"/>
    <col min="15551" max="15792" width="9.140625" style="52" customWidth="1"/>
    <col min="15793" max="15793" width="14.5703125" style="52"/>
    <col min="15794" max="15794" width="9.140625" style="52" customWidth="1"/>
    <col min="15795" max="15795" width="14.5703125" style="52" customWidth="1"/>
    <col min="15796" max="15796" width="10.7109375" style="52" customWidth="1"/>
    <col min="15797" max="15797" width="25" style="52" customWidth="1"/>
    <col min="15798" max="15799" width="10.5703125" style="52" customWidth="1"/>
    <col min="15800" max="15801" width="15.7109375" style="52" customWidth="1"/>
    <col min="15802" max="15802" width="9.140625" style="52" customWidth="1"/>
    <col min="15803" max="15806" width="4.7109375" style="52" customWidth="1"/>
    <col min="15807" max="16384" width="9.140625" style="52" customWidth="1"/>
  </cols>
  <sheetData>
    <row r="2" spans="2:48"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</row>
    <row r="3" spans="2:48" s="87" customFormat="1" ht="26.25" customHeight="1">
      <c r="P3" s="87" t="s">
        <v>7181</v>
      </c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4"/>
      <c r="AR3" s="124"/>
      <c r="AS3" s="124"/>
      <c r="AT3" s="124"/>
      <c r="AU3" s="124"/>
      <c r="AV3" s="124"/>
    </row>
    <row r="4" spans="2:48" s="87" customFormat="1" ht="26.25" customHeight="1">
      <c r="P4" s="87" t="s">
        <v>7182</v>
      </c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</row>
    <row r="5" spans="2:48" s="87" customFormat="1"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Q5" s="206" t="s">
        <v>7183</v>
      </c>
      <c r="R5" s="206" t="s">
        <v>7183</v>
      </c>
      <c r="S5" s="206" t="s">
        <v>7183</v>
      </c>
      <c r="T5" s="206" t="s">
        <v>7183</v>
      </c>
      <c r="U5" s="206" t="s">
        <v>7183</v>
      </c>
      <c r="V5" s="206" t="s">
        <v>7183</v>
      </c>
      <c r="W5" s="206" t="s">
        <v>7183</v>
      </c>
      <c r="X5" s="206" t="s">
        <v>7183</v>
      </c>
      <c r="Y5" s="206" t="s">
        <v>7183</v>
      </c>
      <c r="Z5" s="206" t="s">
        <v>7183</v>
      </c>
      <c r="AA5" s="206" t="s">
        <v>7183</v>
      </c>
      <c r="AB5" s="206" t="s">
        <v>7183</v>
      </c>
      <c r="AC5" s="206" t="s">
        <v>7183</v>
      </c>
      <c r="AD5" s="206" t="s">
        <v>7183</v>
      </c>
      <c r="AE5" s="206" t="s">
        <v>7183</v>
      </c>
      <c r="AF5" s="206" t="s">
        <v>7183</v>
      </c>
      <c r="AG5" s="206" t="s">
        <v>7183</v>
      </c>
      <c r="AH5" s="206" t="s">
        <v>7183</v>
      </c>
      <c r="AI5" s="206" t="s">
        <v>7183</v>
      </c>
      <c r="AJ5" s="206" t="s">
        <v>7183</v>
      </c>
      <c r="AK5" s="206" t="s">
        <v>7183</v>
      </c>
      <c r="AL5" s="206" t="s">
        <v>7183</v>
      </c>
      <c r="AM5" s="206" t="s">
        <v>7183</v>
      </c>
      <c r="AN5" s="206" t="s">
        <v>7183</v>
      </c>
      <c r="AO5" s="206" t="s">
        <v>7183</v>
      </c>
      <c r="AP5" s="206" t="s">
        <v>7183</v>
      </c>
      <c r="AQ5" s="206" t="s">
        <v>7183</v>
      </c>
      <c r="AR5" s="206" t="s">
        <v>7183</v>
      </c>
      <c r="AS5" s="206" t="s">
        <v>7183</v>
      </c>
      <c r="AT5" s="206" t="s">
        <v>7183</v>
      </c>
      <c r="AU5" s="206" t="s">
        <v>7183</v>
      </c>
      <c r="AV5" s="206" t="s">
        <v>7183</v>
      </c>
    </row>
    <row r="6" spans="2:48" s="87" customFormat="1" ht="18.75">
      <c r="C6" s="7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127" t="s">
        <v>7188</v>
      </c>
      <c r="V6" s="127" t="s">
        <v>7189</v>
      </c>
      <c r="W6" s="127" t="s">
        <v>7190</v>
      </c>
      <c r="X6" s="127" t="s">
        <v>7191</v>
      </c>
      <c r="Y6" s="127" t="s">
        <v>7225</v>
      </c>
      <c r="Z6" s="127" t="s">
        <v>7226</v>
      </c>
      <c r="AA6" s="127" t="s">
        <v>7227</v>
      </c>
      <c r="AB6" s="127" t="s">
        <v>7228</v>
      </c>
      <c r="AC6" s="127" t="s">
        <v>7229</v>
      </c>
      <c r="AD6" s="127" t="s">
        <v>7230</v>
      </c>
      <c r="AE6" s="127" t="s">
        <v>7231</v>
      </c>
      <c r="AF6" s="127" t="s">
        <v>7232</v>
      </c>
      <c r="AG6" s="127" t="s">
        <v>7291</v>
      </c>
      <c r="AH6" s="127" t="s">
        <v>7292</v>
      </c>
      <c r="AI6" s="127" t="s">
        <v>7293</v>
      </c>
      <c r="AJ6" s="127" t="s">
        <v>7294</v>
      </c>
      <c r="AK6" s="127" t="s">
        <v>7295</v>
      </c>
      <c r="AL6" s="127" t="s">
        <v>7296</v>
      </c>
      <c r="AM6" s="127" t="s">
        <v>7297</v>
      </c>
      <c r="AN6" s="127" t="s">
        <v>7298</v>
      </c>
      <c r="AO6" s="127" t="s">
        <v>7264</v>
      </c>
      <c r="AP6" s="127" t="s">
        <v>7265</v>
      </c>
      <c r="AQ6" s="127" t="s">
        <v>7266</v>
      </c>
      <c r="AR6" s="127" t="s">
        <v>7267</v>
      </c>
      <c r="AS6" s="127" t="s">
        <v>7299</v>
      </c>
      <c r="AT6" s="127" t="s">
        <v>7300</v>
      </c>
      <c r="AU6" s="127" t="s">
        <v>7301</v>
      </c>
      <c r="AV6" s="127" t="s">
        <v>7302</v>
      </c>
    </row>
    <row r="7" spans="2:48" s="87" customFormat="1" ht="24.75" customHeight="1">
      <c r="B7" s="87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195"/>
      <c r="M7" s="78"/>
      <c r="N7" s="78"/>
      <c r="O7" s="78"/>
      <c r="P7" s="95">
        <f>COUNTA(Q7:AV7)</f>
        <v>32</v>
      </c>
      <c r="Q7" s="128" t="s">
        <v>7533</v>
      </c>
      <c r="R7" s="128" t="s">
        <v>7533</v>
      </c>
      <c r="S7" s="128" t="s">
        <v>7533</v>
      </c>
      <c r="T7" s="128" t="s">
        <v>7533</v>
      </c>
      <c r="U7" s="128" t="s">
        <v>7533</v>
      </c>
      <c r="V7" s="128" t="s">
        <v>7533</v>
      </c>
      <c r="W7" s="128" t="s">
        <v>7533</v>
      </c>
      <c r="X7" s="128" t="s">
        <v>7533</v>
      </c>
      <c r="Y7" s="128" t="s">
        <v>7533</v>
      </c>
      <c r="Z7" s="128" t="s">
        <v>7533</v>
      </c>
      <c r="AA7" s="128" t="s">
        <v>7533</v>
      </c>
      <c r="AB7" s="128" t="s">
        <v>7533</v>
      </c>
      <c r="AC7" s="128" t="s">
        <v>7533</v>
      </c>
      <c r="AD7" s="128" t="s">
        <v>7533</v>
      </c>
      <c r="AE7" s="128" t="s">
        <v>7533</v>
      </c>
      <c r="AF7" s="128" t="s">
        <v>7533</v>
      </c>
      <c r="AG7" s="128" t="s">
        <v>7533</v>
      </c>
      <c r="AH7" s="128" t="s">
        <v>7533</v>
      </c>
      <c r="AI7" s="128" t="s">
        <v>7533</v>
      </c>
      <c r="AJ7" s="128" t="s">
        <v>7533</v>
      </c>
      <c r="AK7" s="128" t="s">
        <v>7533</v>
      </c>
      <c r="AL7" s="128" t="s">
        <v>7533</v>
      </c>
      <c r="AM7" s="128" t="s">
        <v>7533</v>
      </c>
      <c r="AN7" s="128" t="s">
        <v>7533</v>
      </c>
      <c r="AO7" s="128" t="s">
        <v>7533</v>
      </c>
      <c r="AP7" s="128" t="s">
        <v>7533</v>
      </c>
      <c r="AQ7" s="128" t="s">
        <v>7533</v>
      </c>
      <c r="AR7" s="128" t="s">
        <v>7533</v>
      </c>
      <c r="AS7" s="128" t="s">
        <v>7533</v>
      </c>
      <c r="AT7" s="128" t="s">
        <v>7533</v>
      </c>
      <c r="AU7" s="128" t="s">
        <v>7533</v>
      </c>
      <c r="AV7" s="128" t="s">
        <v>7533</v>
      </c>
    </row>
    <row r="8" spans="2:48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130" t="s">
        <v>7193</v>
      </c>
      <c r="V8" s="130" t="s">
        <v>7193</v>
      </c>
      <c r="W8" s="130" t="s">
        <v>7193</v>
      </c>
      <c r="X8" s="130" t="s">
        <v>7193</v>
      </c>
      <c r="Y8" s="130" t="s">
        <v>7193</v>
      </c>
      <c r="Z8" s="130" t="s">
        <v>7193</v>
      </c>
      <c r="AA8" s="130" t="s">
        <v>7193</v>
      </c>
      <c r="AB8" s="130" t="s">
        <v>7193</v>
      </c>
      <c r="AC8" s="130" t="s">
        <v>7193</v>
      </c>
      <c r="AD8" s="130" t="s">
        <v>7193</v>
      </c>
      <c r="AE8" s="130" t="s">
        <v>7193</v>
      </c>
      <c r="AF8" s="130" t="s">
        <v>7193</v>
      </c>
      <c r="AG8" s="130" t="s">
        <v>7193</v>
      </c>
      <c r="AH8" s="130" t="s">
        <v>7193</v>
      </c>
      <c r="AI8" s="130" t="s">
        <v>7193</v>
      </c>
      <c r="AJ8" s="130" t="s">
        <v>7193</v>
      </c>
      <c r="AK8" s="130" t="s">
        <v>7193</v>
      </c>
      <c r="AL8" s="130" t="s">
        <v>7193</v>
      </c>
      <c r="AM8" s="130" t="s">
        <v>7193</v>
      </c>
      <c r="AN8" s="130" t="s">
        <v>7193</v>
      </c>
      <c r="AO8" s="130" t="s">
        <v>7193</v>
      </c>
      <c r="AP8" s="130" t="s">
        <v>7193</v>
      </c>
      <c r="AQ8" s="130" t="s">
        <v>7193</v>
      </c>
      <c r="AR8" s="130" t="s">
        <v>7193</v>
      </c>
      <c r="AS8" s="130" t="s">
        <v>7193</v>
      </c>
      <c r="AT8" s="130" t="s">
        <v>7193</v>
      </c>
      <c r="AU8" s="130" t="s">
        <v>7193</v>
      </c>
      <c r="AV8" s="130" t="s">
        <v>7193</v>
      </c>
    </row>
    <row r="9" spans="2:48" s="132" customFormat="1" ht="24">
      <c r="B9" s="168" t="s">
        <v>7144</v>
      </c>
      <c r="C9" s="169" t="s">
        <v>7145</v>
      </c>
      <c r="D9" s="170" t="s">
        <v>7146</v>
      </c>
      <c r="E9" s="160" t="s">
        <v>7147</v>
      </c>
      <c r="F9" s="160" t="s">
        <v>7148</v>
      </c>
      <c r="G9" s="160" t="s">
        <v>7149</v>
      </c>
      <c r="H9" s="108" t="s">
        <v>7150</v>
      </c>
      <c r="I9" s="108" t="s">
        <v>7151</v>
      </c>
      <c r="J9" s="108" t="s">
        <v>7152</v>
      </c>
      <c r="K9" s="160" t="s">
        <v>7153</v>
      </c>
      <c r="L9" s="160" t="s">
        <v>7154</v>
      </c>
      <c r="M9" s="160" t="s">
        <v>7155</v>
      </c>
      <c r="N9" s="160" t="s">
        <v>7156</v>
      </c>
      <c r="O9" s="160" t="s">
        <v>7157</v>
      </c>
      <c r="P9" s="160" t="s">
        <v>7150</v>
      </c>
      <c r="Q9" s="131">
        <v>1</v>
      </c>
      <c r="R9" s="131">
        <v>2</v>
      </c>
      <c r="S9" s="131">
        <v>3</v>
      </c>
      <c r="T9" s="131">
        <v>4</v>
      </c>
      <c r="U9" s="131">
        <v>5</v>
      </c>
      <c r="V9" s="131">
        <v>6</v>
      </c>
      <c r="W9" s="131">
        <v>7</v>
      </c>
      <c r="X9" s="131">
        <v>8</v>
      </c>
      <c r="Y9" s="131">
        <v>9</v>
      </c>
      <c r="Z9" s="131">
        <v>10</v>
      </c>
      <c r="AA9" s="131">
        <v>11</v>
      </c>
      <c r="AB9" s="131">
        <v>12</v>
      </c>
      <c r="AC9" s="131">
        <v>13</v>
      </c>
      <c r="AD9" s="131">
        <v>14</v>
      </c>
      <c r="AE9" s="131">
        <v>15</v>
      </c>
      <c r="AF9" s="131">
        <v>16</v>
      </c>
      <c r="AG9" s="131">
        <v>17</v>
      </c>
      <c r="AH9" s="131">
        <v>18</v>
      </c>
      <c r="AI9" s="131">
        <v>19</v>
      </c>
      <c r="AJ9" s="131">
        <v>20</v>
      </c>
      <c r="AK9" s="131">
        <v>21</v>
      </c>
      <c r="AL9" s="131">
        <v>22</v>
      </c>
      <c r="AM9" s="131">
        <v>23</v>
      </c>
      <c r="AN9" s="131">
        <v>24</v>
      </c>
      <c r="AO9" s="131">
        <v>25</v>
      </c>
      <c r="AP9" s="131">
        <v>26</v>
      </c>
      <c r="AQ9" s="131">
        <v>27</v>
      </c>
      <c r="AR9" s="131">
        <v>28</v>
      </c>
      <c r="AS9" s="131">
        <v>29</v>
      </c>
      <c r="AT9" s="131">
        <v>30</v>
      </c>
      <c r="AU9" s="131">
        <v>31</v>
      </c>
      <c r="AV9" s="131">
        <v>32</v>
      </c>
    </row>
    <row r="10" spans="2:48" s="138" customFormat="1" ht="33.75">
      <c r="B10" s="329" t="s">
        <v>8087</v>
      </c>
      <c r="C10" s="105" t="s">
        <v>6896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4" t="s">
        <v>7804</v>
      </c>
      <c r="J10" s="218" t="s">
        <v>7534</v>
      </c>
      <c r="K10" s="135" t="s">
        <v>7535</v>
      </c>
      <c r="L10" s="135" t="s">
        <v>7536</v>
      </c>
      <c r="M10" s="135" t="s">
        <v>7537</v>
      </c>
      <c r="N10" s="84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137" t="s">
        <v>315</v>
      </c>
      <c r="V10" s="137" t="s">
        <v>315</v>
      </c>
      <c r="W10" s="137" t="s">
        <v>315</v>
      </c>
      <c r="X10" s="137" t="s">
        <v>315</v>
      </c>
      <c r="Y10" s="137" t="s">
        <v>315</v>
      </c>
      <c r="Z10" s="137" t="s">
        <v>315</v>
      </c>
      <c r="AA10" s="137" t="s">
        <v>315</v>
      </c>
      <c r="AB10" s="137" t="s">
        <v>315</v>
      </c>
      <c r="AC10" s="137" t="s">
        <v>315</v>
      </c>
      <c r="AD10" s="137" t="s">
        <v>315</v>
      </c>
      <c r="AE10" s="137" t="s">
        <v>315</v>
      </c>
      <c r="AF10" s="137" t="s">
        <v>315</v>
      </c>
      <c r="AG10" s="137" t="s">
        <v>315</v>
      </c>
      <c r="AH10" s="137" t="s">
        <v>315</v>
      </c>
      <c r="AI10" s="137" t="s">
        <v>315</v>
      </c>
      <c r="AJ10" s="137" t="s">
        <v>315</v>
      </c>
      <c r="AK10" s="137" t="s">
        <v>315</v>
      </c>
      <c r="AL10" s="137" t="s">
        <v>315</v>
      </c>
      <c r="AM10" s="137" t="s">
        <v>315</v>
      </c>
      <c r="AN10" s="137" t="s">
        <v>315</v>
      </c>
      <c r="AO10" s="137" t="s">
        <v>315</v>
      </c>
      <c r="AP10" s="137" t="s">
        <v>315</v>
      </c>
      <c r="AQ10" s="137" t="s">
        <v>315</v>
      </c>
      <c r="AR10" s="137" t="s">
        <v>315</v>
      </c>
      <c r="AS10" s="137" t="s">
        <v>315</v>
      </c>
      <c r="AT10" s="137" t="s">
        <v>315</v>
      </c>
      <c r="AU10" s="137" t="s">
        <v>315</v>
      </c>
      <c r="AV10" s="137" t="s">
        <v>315</v>
      </c>
    </row>
    <row r="11" spans="2:48" s="138" customFormat="1" ht="15" customHeight="1">
      <c r="B11" s="242"/>
      <c r="C11" s="105" t="s">
        <v>6896</v>
      </c>
      <c r="D11" s="133">
        <v>200</v>
      </c>
      <c r="E11" s="513" t="str">
        <f>CONCATENATE("1FE19L1",MID(F11,9,3),IF(MID(F11,13,1)="",0,MID(F11,13,1)),IF(MID(F11,14,1)="",0,MID(F11,14,1)),G11)</f>
        <v>1FE19L102300E</v>
      </c>
      <c r="F11" s="512" t="s">
        <v>1552</v>
      </c>
      <c r="G11" s="115" t="s">
        <v>7070</v>
      </c>
      <c r="H11" s="115"/>
      <c r="I11" s="512" t="s">
        <v>7538</v>
      </c>
      <c r="J11" s="106"/>
      <c r="K11" s="135">
        <v>23028</v>
      </c>
      <c r="L11" s="137" t="s">
        <v>7196</v>
      </c>
      <c r="M11" s="135" t="s">
        <v>3430</v>
      </c>
      <c r="N11" s="140" t="s">
        <v>1553</v>
      </c>
      <c r="O11" s="111">
        <v>1</v>
      </c>
      <c r="P11" s="111"/>
      <c r="Q11" s="137" t="s">
        <v>315</v>
      </c>
      <c r="R11" s="137" t="s">
        <v>315</v>
      </c>
      <c r="S11" s="137" t="s">
        <v>315</v>
      </c>
      <c r="T11" s="137" t="s">
        <v>315</v>
      </c>
      <c r="U11" s="137" t="s">
        <v>315</v>
      </c>
      <c r="V11" s="137" t="s">
        <v>315</v>
      </c>
      <c r="W11" s="137" t="s">
        <v>315</v>
      </c>
      <c r="X11" s="137" t="s">
        <v>315</v>
      </c>
      <c r="Y11" s="137" t="s">
        <v>315</v>
      </c>
      <c r="Z11" s="137" t="s">
        <v>315</v>
      </c>
      <c r="AA11" s="137" t="s">
        <v>315</v>
      </c>
      <c r="AB11" s="137" t="s">
        <v>315</v>
      </c>
      <c r="AC11" s="137" t="s">
        <v>315</v>
      </c>
      <c r="AD11" s="137" t="s">
        <v>315</v>
      </c>
      <c r="AE11" s="137" t="s">
        <v>315</v>
      </c>
      <c r="AF11" s="137" t="s">
        <v>315</v>
      </c>
      <c r="AG11" s="137" t="s">
        <v>315</v>
      </c>
      <c r="AH11" s="137" t="s">
        <v>315</v>
      </c>
      <c r="AI11" s="137" t="s">
        <v>315</v>
      </c>
      <c r="AJ11" s="137" t="s">
        <v>315</v>
      </c>
      <c r="AK11" s="137" t="s">
        <v>315</v>
      </c>
      <c r="AL11" s="137" t="s">
        <v>315</v>
      </c>
      <c r="AM11" s="137" t="s">
        <v>315</v>
      </c>
      <c r="AN11" s="137" t="s">
        <v>315</v>
      </c>
      <c r="AO11" s="137" t="s">
        <v>315</v>
      </c>
      <c r="AP11" s="137" t="s">
        <v>315</v>
      </c>
      <c r="AQ11" s="137" t="s">
        <v>315</v>
      </c>
      <c r="AR11" s="137" t="s">
        <v>315</v>
      </c>
      <c r="AS11" s="137" t="s">
        <v>315</v>
      </c>
      <c r="AT11" s="137" t="s">
        <v>315</v>
      </c>
      <c r="AU11" s="137" t="s">
        <v>315</v>
      </c>
      <c r="AV11" s="137" t="s">
        <v>315</v>
      </c>
    </row>
    <row r="12" spans="2:48" s="138" customFormat="1" ht="15" customHeight="1">
      <c r="B12" s="312"/>
      <c r="C12" s="105" t="s">
        <v>6896</v>
      </c>
      <c r="D12" s="141">
        <v>300</v>
      </c>
      <c r="E12" s="513" t="str">
        <f>CONCATENATE("1FE14L3",MID(F12,9,3),IF(MID(F12,13,1)="",0,MID(F12,13,1)),IF(MID(F12,14,1)="",0,MID(F12,14,1)),G12)</f>
        <v>1FE14L304300D</v>
      </c>
      <c r="F12" s="512" t="s">
        <v>1646</v>
      </c>
      <c r="G12" s="115" t="s">
        <v>7068</v>
      </c>
      <c r="H12" s="115"/>
      <c r="I12" s="512" t="s">
        <v>7539</v>
      </c>
      <c r="J12" s="115"/>
      <c r="K12" s="135" t="s">
        <v>7540</v>
      </c>
      <c r="L12" s="135" t="s">
        <v>7541</v>
      </c>
      <c r="M12" s="135" t="s">
        <v>7542</v>
      </c>
      <c r="N12" s="84" t="s">
        <v>1647</v>
      </c>
      <c r="O12" s="111">
        <v>0</v>
      </c>
      <c r="P12" s="111"/>
      <c r="Q12" s="137" t="s">
        <v>315</v>
      </c>
      <c r="R12" s="137" t="s">
        <v>315</v>
      </c>
      <c r="S12" s="137" t="s">
        <v>315</v>
      </c>
      <c r="T12" s="137" t="s">
        <v>315</v>
      </c>
      <c r="U12" s="137" t="s">
        <v>315</v>
      </c>
      <c r="V12" s="137" t="s">
        <v>315</v>
      </c>
      <c r="W12" s="137" t="s">
        <v>315</v>
      </c>
      <c r="X12" s="137" t="s">
        <v>315</v>
      </c>
      <c r="Y12" s="137" t="s">
        <v>7196</v>
      </c>
      <c r="Z12" s="137" t="s">
        <v>7196</v>
      </c>
      <c r="AA12" s="137" t="s">
        <v>7196</v>
      </c>
      <c r="AB12" s="137" t="s">
        <v>7196</v>
      </c>
      <c r="AC12" s="137" t="s">
        <v>7196</v>
      </c>
      <c r="AD12" s="137" t="s">
        <v>7196</v>
      </c>
      <c r="AE12" s="137" t="s">
        <v>7196</v>
      </c>
      <c r="AF12" s="137" t="s">
        <v>7196</v>
      </c>
      <c r="AG12" s="137" t="s">
        <v>315</v>
      </c>
      <c r="AH12" s="137" t="s">
        <v>315</v>
      </c>
      <c r="AI12" s="137" t="s">
        <v>315</v>
      </c>
      <c r="AJ12" s="137" t="s">
        <v>315</v>
      </c>
      <c r="AK12" s="137" t="s">
        <v>315</v>
      </c>
      <c r="AL12" s="137" t="s">
        <v>315</v>
      </c>
      <c r="AM12" s="137" t="s">
        <v>315</v>
      </c>
      <c r="AN12" s="137" t="s">
        <v>315</v>
      </c>
      <c r="AO12" s="137" t="s">
        <v>7196</v>
      </c>
      <c r="AP12" s="137" t="s">
        <v>7196</v>
      </c>
      <c r="AQ12" s="137" t="s">
        <v>7196</v>
      </c>
      <c r="AR12" s="137" t="s">
        <v>7196</v>
      </c>
      <c r="AS12" s="137" t="s">
        <v>7196</v>
      </c>
      <c r="AT12" s="137" t="s">
        <v>7196</v>
      </c>
      <c r="AU12" s="137" t="s">
        <v>7196</v>
      </c>
      <c r="AV12" s="137" t="s">
        <v>7196</v>
      </c>
    </row>
    <row r="13" spans="2:48" s="138" customFormat="1" ht="15" customHeight="1">
      <c r="B13" s="242"/>
      <c r="C13" s="105" t="s">
        <v>6896</v>
      </c>
      <c r="D13" s="133">
        <v>301</v>
      </c>
      <c r="E13" s="513" t="str">
        <f>CONCATENATE("1FE14L3",MID(F13,9,3),IF(MID(F13,13,1)="",0,MID(F13,13,1)),IF(MID(F13,14,1)="",0,MID(F13,14,1)),G13)</f>
        <v>1FE14L3043B0D</v>
      </c>
      <c r="F13" s="512" t="s">
        <v>1648</v>
      </c>
      <c r="G13" s="115" t="s">
        <v>7068</v>
      </c>
      <c r="H13" s="115"/>
      <c r="I13" s="512" t="s">
        <v>7543</v>
      </c>
      <c r="J13" s="106"/>
      <c r="K13" s="135" t="s">
        <v>7544</v>
      </c>
      <c r="L13" s="135" t="s">
        <v>7541</v>
      </c>
      <c r="M13" s="135" t="s">
        <v>3430</v>
      </c>
      <c r="N13" s="84" t="s">
        <v>1649</v>
      </c>
      <c r="O13" s="111">
        <v>0</v>
      </c>
      <c r="P13" s="111"/>
      <c r="Q13" s="137" t="s">
        <v>7196</v>
      </c>
      <c r="R13" s="137" t="s">
        <v>7196</v>
      </c>
      <c r="S13" s="137" t="s">
        <v>7196</v>
      </c>
      <c r="T13" s="137" t="s">
        <v>7196</v>
      </c>
      <c r="U13" s="137" t="s">
        <v>7196</v>
      </c>
      <c r="V13" s="137" t="s">
        <v>7196</v>
      </c>
      <c r="W13" s="137" t="s">
        <v>7196</v>
      </c>
      <c r="X13" s="137" t="s">
        <v>7196</v>
      </c>
      <c r="Y13" s="137" t="s">
        <v>315</v>
      </c>
      <c r="Z13" s="137" t="s">
        <v>315</v>
      </c>
      <c r="AA13" s="137" t="s">
        <v>315</v>
      </c>
      <c r="AB13" s="137" t="s">
        <v>315</v>
      </c>
      <c r="AC13" s="137" t="s">
        <v>315</v>
      </c>
      <c r="AD13" s="137" t="s">
        <v>315</v>
      </c>
      <c r="AE13" s="137" t="s">
        <v>315</v>
      </c>
      <c r="AF13" s="137" t="s">
        <v>315</v>
      </c>
      <c r="AG13" s="137" t="s">
        <v>7196</v>
      </c>
      <c r="AH13" s="137" t="s">
        <v>7196</v>
      </c>
      <c r="AI13" s="137" t="s">
        <v>7196</v>
      </c>
      <c r="AJ13" s="137" t="s">
        <v>7196</v>
      </c>
      <c r="AK13" s="137" t="s">
        <v>7196</v>
      </c>
      <c r="AL13" s="137" t="s">
        <v>7196</v>
      </c>
      <c r="AM13" s="137" t="s">
        <v>7196</v>
      </c>
      <c r="AN13" s="137" t="s">
        <v>7196</v>
      </c>
      <c r="AO13" s="137" t="s">
        <v>315</v>
      </c>
      <c r="AP13" s="137" t="s">
        <v>315</v>
      </c>
      <c r="AQ13" s="137" t="s">
        <v>315</v>
      </c>
      <c r="AR13" s="137" t="s">
        <v>315</v>
      </c>
      <c r="AS13" s="137" t="s">
        <v>315</v>
      </c>
      <c r="AT13" s="137" t="s">
        <v>315</v>
      </c>
      <c r="AU13" s="137" t="s">
        <v>315</v>
      </c>
      <c r="AV13" s="137" t="s">
        <v>315</v>
      </c>
    </row>
    <row r="14" spans="2:48" s="87" customFormat="1" ht="15" customHeight="1">
      <c r="B14" s="309" t="s">
        <v>7961</v>
      </c>
      <c r="C14" s="105" t="s">
        <v>6896</v>
      </c>
      <c r="D14" s="141">
        <v>400</v>
      </c>
      <c r="E14" s="511" t="str">
        <f>CONCATENATE("1FE14L3",MID(F14,9,3),IF(MID(F14,13,1)="",0,MID(F14,13,1)),IF(MID(F14,14,1)="",0,MID(F14,14,1)),G14)</f>
        <v>1FE14L307600F</v>
      </c>
      <c r="F14" s="512" t="s">
        <v>2059</v>
      </c>
      <c r="G14" s="217" t="s">
        <v>7977</v>
      </c>
      <c r="H14" s="115"/>
      <c r="I14" s="512" t="s">
        <v>7545</v>
      </c>
      <c r="J14" s="106"/>
      <c r="K14" s="135">
        <v>76104</v>
      </c>
      <c r="L14" s="137" t="s">
        <v>7196</v>
      </c>
      <c r="M14" s="135" t="s">
        <v>3417</v>
      </c>
      <c r="N14" s="106" t="s">
        <v>2060</v>
      </c>
      <c r="O14" s="111">
        <v>0</v>
      </c>
      <c r="P14" s="111"/>
      <c r="Q14" s="137" t="s">
        <v>7196</v>
      </c>
      <c r="R14" s="137" t="s">
        <v>315</v>
      </c>
      <c r="S14" s="137" t="s">
        <v>7196</v>
      </c>
      <c r="T14" s="137" t="s">
        <v>7196</v>
      </c>
      <c r="U14" s="137" t="s">
        <v>315</v>
      </c>
      <c r="V14" s="137" t="s">
        <v>315</v>
      </c>
      <c r="W14" s="137" t="s">
        <v>7196</v>
      </c>
      <c r="X14" s="137" t="s">
        <v>315</v>
      </c>
      <c r="Y14" s="137" t="s">
        <v>7196</v>
      </c>
      <c r="Z14" s="137" t="s">
        <v>315</v>
      </c>
      <c r="AA14" s="137" t="s">
        <v>7196</v>
      </c>
      <c r="AB14" s="137" t="s">
        <v>7196</v>
      </c>
      <c r="AC14" s="137" t="s">
        <v>315</v>
      </c>
      <c r="AD14" s="137" t="s">
        <v>315</v>
      </c>
      <c r="AE14" s="137" t="s">
        <v>7196</v>
      </c>
      <c r="AF14" s="137" t="s">
        <v>315</v>
      </c>
      <c r="AG14" s="137" t="s">
        <v>7196</v>
      </c>
      <c r="AH14" s="137" t="s">
        <v>315</v>
      </c>
      <c r="AI14" s="137" t="s">
        <v>7196</v>
      </c>
      <c r="AJ14" s="137" t="s">
        <v>7196</v>
      </c>
      <c r="AK14" s="137" t="s">
        <v>315</v>
      </c>
      <c r="AL14" s="137" t="s">
        <v>315</v>
      </c>
      <c r="AM14" s="137" t="s">
        <v>7196</v>
      </c>
      <c r="AN14" s="137" t="s">
        <v>315</v>
      </c>
      <c r="AO14" s="137" t="s">
        <v>7196</v>
      </c>
      <c r="AP14" s="137" t="s">
        <v>315</v>
      </c>
      <c r="AQ14" s="137" t="s">
        <v>7196</v>
      </c>
      <c r="AR14" s="137" t="s">
        <v>7196</v>
      </c>
      <c r="AS14" s="137" t="s">
        <v>315</v>
      </c>
      <c r="AT14" s="137" t="s">
        <v>315</v>
      </c>
      <c r="AU14" s="137" t="s">
        <v>7196</v>
      </c>
      <c r="AV14" s="137" t="s">
        <v>315</v>
      </c>
    </row>
    <row r="15" spans="2:48" s="138" customFormat="1" ht="15" customHeight="1">
      <c r="B15" s="318"/>
      <c r="C15" s="105" t="s">
        <v>6896</v>
      </c>
      <c r="D15" s="133">
        <v>500</v>
      </c>
      <c r="E15" s="513" t="str">
        <f>CONCATENATE("1FE19L1",MID(F15,9,3),IF(MID(F15,13,1)="",0,MID(F15,13,1)),IF(MID(F15,14,1)="",0,MID(F15,14,1)),G15)</f>
        <v>1FE19L1327A0B</v>
      </c>
      <c r="F15" s="512" t="s">
        <v>2696</v>
      </c>
      <c r="G15" s="115" t="s">
        <v>6836</v>
      </c>
      <c r="H15" s="115"/>
      <c r="I15" s="512" t="s">
        <v>7546</v>
      </c>
      <c r="J15" s="106"/>
      <c r="K15" s="135" t="s">
        <v>7547</v>
      </c>
      <c r="L15" s="135" t="s">
        <v>7548</v>
      </c>
      <c r="M15" s="135" t="s">
        <v>7549</v>
      </c>
      <c r="N15" s="84" t="s">
        <v>7550</v>
      </c>
      <c r="O15" s="111">
        <v>0</v>
      </c>
      <c r="P15" s="111"/>
      <c r="Q15" s="137" t="s">
        <v>7196</v>
      </c>
      <c r="R15" s="137" t="s">
        <v>7196</v>
      </c>
      <c r="S15" s="137" t="s">
        <v>315</v>
      </c>
      <c r="T15" s="137" t="s">
        <v>7196</v>
      </c>
      <c r="U15" s="137" t="s">
        <v>315</v>
      </c>
      <c r="V15" s="137" t="s">
        <v>7196</v>
      </c>
      <c r="W15" s="137" t="s">
        <v>315</v>
      </c>
      <c r="X15" s="137" t="s">
        <v>315</v>
      </c>
      <c r="Y15" s="137" t="s">
        <v>7196</v>
      </c>
      <c r="Z15" s="137" t="s">
        <v>7196</v>
      </c>
      <c r="AA15" s="137" t="s">
        <v>315</v>
      </c>
      <c r="AB15" s="137" t="s">
        <v>7196</v>
      </c>
      <c r="AC15" s="137" t="s">
        <v>315</v>
      </c>
      <c r="AD15" s="137" t="s">
        <v>7196</v>
      </c>
      <c r="AE15" s="137" t="s">
        <v>315</v>
      </c>
      <c r="AF15" s="137" t="s">
        <v>315</v>
      </c>
      <c r="AG15" s="137" t="s">
        <v>7196</v>
      </c>
      <c r="AH15" s="137" t="s">
        <v>7196</v>
      </c>
      <c r="AI15" s="137" t="s">
        <v>315</v>
      </c>
      <c r="AJ15" s="137" t="s">
        <v>7196</v>
      </c>
      <c r="AK15" s="137" t="s">
        <v>315</v>
      </c>
      <c r="AL15" s="137" t="s">
        <v>7196</v>
      </c>
      <c r="AM15" s="137" t="s">
        <v>315</v>
      </c>
      <c r="AN15" s="137" t="s">
        <v>315</v>
      </c>
      <c r="AO15" s="137" t="s">
        <v>7196</v>
      </c>
      <c r="AP15" s="137" t="s">
        <v>7196</v>
      </c>
      <c r="AQ15" s="137" t="s">
        <v>315</v>
      </c>
      <c r="AR15" s="137" t="s">
        <v>7196</v>
      </c>
      <c r="AS15" s="137" t="s">
        <v>315</v>
      </c>
      <c r="AT15" s="137" t="s">
        <v>7196</v>
      </c>
      <c r="AU15" s="137" t="s">
        <v>315</v>
      </c>
      <c r="AV15" s="137" t="s">
        <v>315</v>
      </c>
    </row>
    <row r="16" spans="2:48" s="87" customFormat="1" ht="15" customHeight="1">
      <c r="B16" s="322" t="s">
        <v>7798</v>
      </c>
      <c r="C16" s="105" t="s">
        <v>6896</v>
      </c>
      <c r="D16" s="133">
        <v>600</v>
      </c>
      <c r="E16" s="511" t="str">
        <f>CONCATENATE("1FE14L3",MID(F16,9,3),IF(MID(F16,13,1)="",0,MID(F16,13,1)),IF(MID(F16,14,1)="",0,MID(F16,14,1)),G16)</f>
        <v>1FE14L335000K</v>
      </c>
      <c r="F16" s="512" t="s">
        <v>2814</v>
      </c>
      <c r="G16" s="217" t="s">
        <v>7821</v>
      </c>
      <c r="H16" s="115"/>
      <c r="I16" s="512" t="s">
        <v>7551</v>
      </c>
      <c r="J16" s="106"/>
      <c r="K16" s="419">
        <v>350067</v>
      </c>
      <c r="L16" s="446" t="s">
        <v>7348</v>
      </c>
      <c r="M16" s="446" t="s">
        <v>7348</v>
      </c>
      <c r="N16" s="84" t="s">
        <v>2815</v>
      </c>
      <c r="O16" s="111">
        <v>1</v>
      </c>
      <c r="P16" s="111"/>
      <c r="Q16" s="137" t="s">
        <v>315</v>
      </c>
      <c r="R16" s="137" t="s">
        <v>315</v>
      </c>
      <c r="S16" s="137" t="s">
        <v>315</v>
      </c>
      <c r="T16" s="137" t="s">
        <v>315</v>
      </c>
      <c r="U16" s="137" t="s">
        <v>315</v>
      </c>
      <c r="V16" s="137" t="s">
        <v>315</v>
      </c>
      <c r="W16" s="137" t="s">
        <v>315</v>
      </c>
      <c r="X16" s="137" t="s">
        <v>315</v>
      </c>
      <c r="Y16" s="137" t="s">
        <v>315</v>
      </c>
      <c r="Z16" s="137" t="s">
        <v>315</v>
      </c>
      <c r="AA16" s="137" t="s">
        <v>315</v>
      </c>
      <c r="AB16" s="137" t="s">
        <v>315</v>
      </c>
      <c r="AC16" s="137" t="s">
        <v>315</v>
      </c>
      <c r="AD16" s="137" t="s">
        <v>315</v>
      </c>
      <c r="AE16" s="137" t="s">
        <v>315</v>
      </c>
      <c r="AF16" s="137" t="s">
        <v>315</v>
      </c>
      <c r="AG16" s="137" t="s">
        <v>315</v>
      </c>
      <c r="AH16" s="137" t="s">
        <v>315</v>
      </c>
      <c r="AI16" s="137" t="s">
        <v>315</v>
      </c>
      <c r="AJ16" s="137" t="s">
        <v>315</v>
      </c>
      <c r="AK16" s="137" t="s">
        <v>315</v>
      </c>
      <c r="AL16" s="137" t="s">
        <v>315</v>
      </c>
      <c r="AM16" s="137" t="s">
        <v>315</v>
      </c>
      <c r="AN16" s="137" t="s">
        <v>315</v>
      </c>
      <c r="AO16" s="137" t="s">
        <v>315</v>
      </c>
      <c r="AP16" s="137" t="s">
        <v>315</v>
      </c>
      <c r="AQ16" s="137" t="s">
        <v>315</v>
      </c>
      <c r="AR16" s="137" t="s">
        <v>315</v>
      </c>
      <c r="AS16" s="137" t="s">
        <v>315</v>
      </c>
      <c r="AT16" s="137" t="s">
        <v>315</v>
      </c>
      <c r="AU16" s="137" t="s">
        <v>315</v>
      </c>
      <c r="AV16" s="137" t="s">
        <v>315</v>
      </c>
    </row>
    <row r="17" spans="2:48" s="87" customFormat="1" ht="15" customHeight="1">
      <c r="B17" s="303" t="s">
        <v>7798</v>
      </c>
      <c r="C17" s="105" t="s">
        <v>6896</v>
      </c>
      <c r="D17" s="133">
        <v>600</v>
      </c>
      <c r="E17" s="511" t="str">
        <f>CONCATENATE("1FE14L3",MID(F17,9,3),IF(MID(F17,13,1)="",0,MID(F17,13,1)),IF(MID(F17,14,1)="",0,MID(F17,14,1)),G17)</f>
        <v>1FE14L3350B0K</v>
      </c>
      <c r="F17" s="512" t="s">
        <v>2816</v>
      </c>
      <c r="G17" s="217" t="s">
        <v>7821</v>
      </c>
      <c r="H17" s="115"/>
      <c r="I17" s="512" t="s">
        <v>7551</v>
      </c>
      <c r="J17" s="106"/>
      <c r="K17" s="428"/>
      <c r="L17" s="447"/>
      <c r="M17" s="447"/>
      <c r="N17" s="84" t="s">
        <v>2817</v>
      </c>
      <c r="O17" s="111">
        <v>1</v>
      </c>
      <c r="P17" s="111"/>
      <c r="Q17" s="137" t="s">
        <v>315</v>
      </c>
      <c r="R17" s="137" t="s">
        <v>315</v>
      </c>
      <c r="S17" s="137" t="s">
        <v>315</v>
      </c>
      <c r="T17" s="137" t="s">
        <v>315</v>
      </c>
      <c r="U17" s="137" t="s">
        <v>315</v>
      </c>
      <c r="V17" s="137" t="s">
        <v>315</v>
      </c>
      <c r="W17" s="137" t="s">
        <v>315</v>
      </c>
      <c r="X17" s="137" t="s">
        <v>315</v>
      </c>
      <c r="Y17" s="137" t="s">
        <v>315</v>
      </c>
      <c r="Z17" s="137" t="s">
        <v>315</v>
      </c>
      <c r="AA17" s="137" t="s">
        <v>315</v>
      </c>
      <c r="AB17" s="137" t="s">
        <v>315</v>
      </c>
      <c r="AC17" s="137" t="s">
        <v>315</v>
      </c>
      <c r="AD17" s="137" t="s">
        <v>315</v>
      </c>
      <c r="AE17" s="137" t="s">
        <v>315</v>
      </c>
      <c r="AF17" s="137" t="s">
        <v>315</v>
      </c>
      <c r="AG17" s="137" t="s">
        <v>315</v>
      </c>
      <c r="AH17" s="137" t="s">
        <v>315</v>
      </c>
      <c r="AI17" s="137" t="s">
        <v>315</v>
      </c>
      <c r="AJ17" s="137" t="s">
        <v>315</v>
      </c>
      <c r="AK17" s="137" t="s">
        <v>315</v>
      </c>
      <c r="AL17" s="137" t="s">
        <v>315</v>
      </c>
      <c r="AM17" s="137" t="s">
        <v>315</v>
      </c>
      <c r="AN17" s="137" t="s">
        <v>315</v>
      </c>
      <c r="AO17" s="137" t="s">
        <v>315</v>
      </c>
      <c r="AP17" s="137" t="s">
        <v>315</v>
      </c>
      <c r="AQ17" s="137" t="s">
        <v>315</v>
      </c>
      <c r="AR17" s="137" t="s">
        <v>315</v>
      </c>
      <c r="AS17" s="137" t="s">
        <v>315</v>
      </c>
      <c r="AT17" s="137" t="s">
        <v>315</v>
      </c>
      <c r="AU17" s="137" t="s">
        <v>315</v>
      </c>
      <c r="AV17" s="137" t="s">
        <v>315</v>
      </c>
    </row>
    <row r="18" spans="2:48" s="138" customFormat="1" ht="15" customHeight="1">
      <c r="B18" s="315" t="s">
        <v>7798</v>
      </c>
      <c r="C18" s="105" t="s">
        <v>6896</v>
      </c>
      <c r="D18" s="141">
        <v>600</v>
      </c>
      <c r="E18" s="511" t="str">
        <f>CONCATENATE("1FE19L1",MID(F18,9,3),IF(MID(F18,13,1)="",0,MID(F18,13,1)),IF(MID(F18,14,1)="",0,MID(F18,14,1)),G18)</f>
        <v>1FE19L1350S0E</v>
      </c>
      <c r="F18" s="512" t="s">
        <v>2818</v>
      </c>
      <c r="G18" s="217" t="s">
        <v>7070</v>
      </c>
      <c r="H18" s="115"/>
      <c r="I18" s="512" t="s">
        <v>7551</v>
      </c>
      <c r="J18" s="106"/>
      <c r="K18" s="428"/>
      <c r="L18" s="447"/>
      <c r="M18" s="447"/>
      <c r="N18" s="84" t="s">
        <v>2819</v>
      </c>
      <c r="O18" s="111">
        <v>1</v>
      </c>
      <c r="P18" s="111"/>
      <c r="Q18" s="137" t="s">
        <v>315</v>
      </c>
      <c r="R18" s="137" t="s">
        <v>315</v>
      </c>
      <c r="S18" s="137" t="s">
        <v>315</v>
      </c>
      <c r="T18" s="137" t="s">
        <v>315</v>
      </c>
      <c r="U18" s="137" t="s">
        <v>315</v>
      </c>
      <c r="V18" s="137" t="s">
        <v>315</v>
      </c>
      <c r="W18" s="137" t="s">
        <v>315</v>
      </c>
      <c r="X18" s="137" t="s">
        <v>315</v>
      </c>
      <c r="Y18" s="137" t="s">
        <v>315</v>
      </c>
      <c r="Z18" s="137" t="s">
        <v>315</v>
      </c>
      <c r="AA18" s="137" t="s">
        <v>315</v>
      </c>
      <c r="AB18" s="137" t="s">
        <v>315</v>
      </c>
      <c r="AC18" s="137" t="s">
        <v>315</v>
      </c>
      <c r="AD18" s="137" t="s">
        <v>315</v>
      </c>
      <c r="AE18" s="137" t="s">
        <v>315</v>
      </c>
      <c r="AF18" s="137" t="s">
        <v>315</v>
      </c>
      <c r="AG18" s="137" t="s">
        <v>315</v>
      </c>
      <c r="AH18" s="137" t="s">
        <v>315</v>
      </c>
      <c r="AI18" s="137" t="s">
        <v>315</v>
      </c>
      <c r="AJ18" s="137" t="s">
        <v>315</v>
      </c>
      <c r="AK18" s="137" t="s">
        <v>315</v>
      </c>
      <c r="AL18" s="137" t="s">
        <v>315</v>
      </c>
      <c r="AM18" s="137" t="s">
        <v>315</v>
      </c>
      <c r="AN18" s="137" t="s">
        <v>315</v>
      </c>
      <c r="AO18" s="137" t="s">
        <v>315</v>
      </c>
      <c r="AP18" s="137" t="s">
        <v>315</v>
      </c>
      <c r="AQ18" s="137" t="s">
        <v>315</v>
      </c>
      <c r="AR18" s="137" t="s">
        <v>315</v>
      </c>
      <c r="AS18" s="137" t="s">
        <v>315</v>
      </c>
      <c r="AT18" s="137" t="s">
        <v>315</v>
      </c>
      <c r="AU18" s="137" t="s">
        <v>315</v>
      </c>
      <c r="AV18" s="137" t="s">
        <v>315</v>
      </c>
    </row>
    <row r="19" spans="2:48" s="138" customFormat="1" ht="15" customHeight="1">
      <c r="B19" s="315" t="s">
        <v>7798</v>
      </c>
      <c r="C19" s="105" t="s">
        <v>6896</v>
      </c>
      <c r="D19" s="133">
        <v>600</v>
      </c>
      <c r="E19" s="511" t="str">
        <f>CONCATENATE("1FE19L1",MID(F19,9,3),IF(MID(F19,13,1)="",0,MID(F19,13,1)),IF(MID(F19,14,1)="",0,MID(F19,14,1)),G19)</f>
        <v>1FE19L1350AAE</v>
      </c>
      <c r="F19" s="512" t="s">
        <v>2821</v>
      </c>
      <c r="G19" s="217" t="s">
        <v>7070</v>
      </c>
      <c r="H19" s="115"/>
      <c r="I19" s="512" t="s">
        <v>7551</v>
      </c>
      <c r="J19" s="106"/>
      <c r="K19" s="428"/>
      <c r="L19" s="447"/>
      <c r="M19" s="447"/>
      <c r="N19" s="84" t="s">
        <v>2822</v>
      </c>
      <c r="O19" s="111">
        <v>0</v>
      </c>
      <c r="P19" s="111"/>
      <c r="Q19" s="137" t="s">
        <v>315</v>
      </c>
      <c r="R19" s="137" t="s">
        <v>315</v>
      </c>
      <c r="S19" s="137" t="s">
        <v>315</v>
      </c>
      <c r="T19" s="137" t="s">
        <v>315</v>
      </c>
      <c r="U19" s="137" t="s">
        <v>315</v>
      </c>
      <c r="V19" s="137" t="s">
        <v>315</v>
      </c>
      <c r="W19" s="137" t="s">
        <v>315</v>
      </c>
      <c r="X19" s="137" t="s">
        <v>315</v>
      </c>
      <c r="Y19" s="137" t="s">
        <v>315</v>
      </c>
      <c r="Z19" s="137" t="s">
        <v>315</v>
      </c>
      <c r="AA19" s="137" t="s">
        <v>315</v>
      </c>
      <c r="AB19" s="137" t="s">
        <v>315</v>
      </c>
      <c r="AC19" s="137" t="s">
        <v>315</v>
      </c>
      <c r="AD19" s="137" t="s">
        <v>315</v>
      </c>
      <c r="AE19" s="137" t="s">
        <v>315</v>
      </c>
      <c r="AF19" s="137" t="s">
        <v>315</v>
      </c>
      <c r="AG19" s="137" t="s">
        <v>315</v>
      </c>
      <c r="AH19" s="137" t="s">
        <v>315</v>
      </c>
      <c r="AI19" s="137" t="s">
        <v>315</v>
      </c>
      <c r="AJ19" s="137" t="s">
        <v>315</v>
      </c>
      <c r="AK19" s="137" t="s">
        <v>315</v>
      </c>
      <c r="AL19" s="137" t="s">
        <v>315</v>
      </c>
      <c r="AM19" s="137" t="s">
        <v>315</v>
      </c>
      <c r="AN19" s="137" t="s">
        <v>315</v>
      </c>
      <c r="AO19" s="137" t="s">
        <v>315</v>
      </c>
      <c r="AP19" s="137" t="s">
        <v>315</v>
      </c>
      <c r="AQ19" s="137" t="s">
        <v>315</v>
      </c>
      <c r="AR19" s="137" t="s">
        <v>315</v>
      </c>
      <c r="AS19" s="137" t="s">
        <v>315</v>
      </c>
      <c r="AT19" s="137" t="s">
        <v>315</v>
      </c>
      <c r="AU19" s="137" t="s">
        <v>315</v>
      </c>
      <c r="AV19" s="137" t="s">
        <v>315</v>
      </c>
    </row>
    <row r="20" spans="2:48" s="138" customFormat="1" ht="15" customHeight="1">
      <c r="B20" s="223" t="s">
        <v>7828</v>
      </c>
      <c r="C20" s="105" t="s">
        <v>6896</v>
      </c>
      <c r="D20" s="141">
        <v>600</v>
      </c>
      <c r="E20" s="511" t="str">
        <f>CONCATENATE("1FE14L3",MID(F20,9,3),IF(MID(F20,13,1)="",0,MID(F20,13,1)),IF(MID(F20,14,1)="",0,MID(F20,14,1)),G20)</f>
        <v>1FE14L3350D0B</v>
      </c>
      <c r="F20" s="512" t="s">
        <v>7648</v>
      </c>
      <c r="G20" s="217" t="s">
        <v>6836</v>
      </c>
      <c r="H20" s="115"/>
      <c r="I20" s="512" t="s">
        <v>7551</v>
      </c>
      <c r="J20" s="106"/>
      <c r="K20" s="428"/>
      <c r="L20" s="447"/>
      <c r="M20" s="447"/>
      <c r="N20" s="84" t="s">
        <v>2815</v>
      </c>
      <c r="O20" s="111">
        <v>0</v>
      </c>
      <c r="P20" s="111"/>
      <c r="Q20" s="137" t="s">
        <v>315</v>
      </c>
      <c r="R20" s="137" t="s">
        <v>315</v>
      </c>
      <c r="S20" s="137" t="s">
        <v>315</v>
      </c>
      <c r="T20" s="137" t="s">
        <v>315</v>
      </c>
      <c r="U20" s="137" t="s">
        <v>315</v>
      </c>
      <c r="V20" s="137" t="s">
        <v>315</v>
      </c>
      <c r="W20" s="137" t="s">
        <v>315</v>
      </c>
      <c r="X20" s="137" t="s">
        <v>315</v>
      </c>
      <c r="Y20" s="137" t="s">
        <v>315</v>
      </c>
      <c r="Z20" s="137" t="s">
        <v>315</v>
      </c>
      <c r="AA20" s="137" t="s">
        <v>315</v>
      </c>
      <c r="AB20" s="137" t="s">
        <v>315</v>
      </c>
      <c r="AC20" s="137" t="s">
        <v>315</v>
      </c>
      <c r="AD20" s="137" t="s">
        <v>315</v>
      </c>
      <c r="AE20" s="137" t="s">
        <v>315</v>
      </c>
      <c r="AF20" s="137" t="s">
        <v>315</v>
      </c>
      <c r="AG20" s="137" t="s">
        <v>315</v>
      </c>
      <c r="AH20" s="137" t="s">
        <v>315</v>
      </c>
      <c r="AI20" s="137" t="s">
        <v>315</v>
      </c>
      <c r="AJ20" s="137" t="s">
        <v>315</v>
      </c>
      <c r="AK20" s="137" t="s">
        <v>315</v>
      </c>
      <c r="AL20" s="137" t="s">
        <v>315</v>
      </c>
      <c r="AM20" s="137" t="s">
        <v>315</v>
      </c>
      <c r="AN20" s="137" t="s">
        <v>315</v>
      </c>
      <c r="AO20" s="137" t="s">
        <v>315</v>
      </c>
      <c r="AP20" s="137" t="s">
        <v>315</v>
      </c>
      <c r="AQ20" s="137" t="s">
        <v>315</v>
      </c>
      <c r="AR20" s="137" t="s">
        <v>315</v>
      </c>
      <c r="AS20" s="137" t="s">
        <v>315</v>
      </c>
      <c r="AT20" s="137" t="s">
        <v>315</v>
      </c>
      <c r="AU20" s="137" t="s">
        <v>315</v>
      </c>
      <c r="AV20" s="137" t="s">
        <v>315</v>
      </c>
    </row>
    <row r="21" spans="2:48" s="138" customFormat="1" ht="15" customHeight="1">
      <c r="B21" s="223" t="s">
        <v>7828</v>
      </c>
      <c r="C21" s="105" t="s">
        <v>6896</v>
      </c>
      <c r="D21" s="133">
        <v>600</v>
      </c>
      <c r="E21" s="511" t="str">
        <f>CONCATENATE("1FE14L3",MID(F21,9,3),IF(MID(F21,13,1)="",0,MID(F21,13,1)),IF(MID(F21,14,1)="",0,MID(F21,14,1)),G21)</f>
        <v>1FE14L3350F0B</v>
      </c>
      <c r="F21" s="512" t="s">
        <v>7649</v>
      </c>
      <c r="G21" s="217" t="s">
        <v>6836</v>
      </c>
      <c r="H21" s="115"/>
      <c r="I21" s="512" t="s">
        <v>7551</v>
      </c>
      <c r="J21" s="106"/>
      <c r="K21" s="428"/>
      <c r="L21" s="447"/>
      <c r="M21" s="447"/>
      <c r="N21" s="84" t="s">
        <v>2817</v>
      </c>
      <c r="O21" s="111">
        <v>0</v>
      </c>
      <c r="P21" s="111"/>
      <c r="Q21" s="137" t="s">
        <v>315</v>
      </c>
      <c r="R21" s="137" t="s">
        <v>315</v>
      </c>
      <c r="S21" s="137" t="s">
        <v>315</v>
      </c>
      <c r="T21" s="137" t="s">
        <v>315</v>
      </c>
      <c r="U21" s="137" t="s">
        <v>315</v>
      </c>
      <c r="V21" s="137" t="s">
        <v>315</v>
      </c>
      <c r="W21" s="137" t="s">
        <v>315</v>
      </c>
      <c r="X21" s="137" t="s">
        <v>315</v>
      </c>
      <c r="Y21" s="137" t="s">
        <v>315</v>
      </c>
      <c r="Z21" s="137" t="s">
        <v>315</v>
      </c>
      <c r="AA21" s="137" t="s">
        <v>315</v>
      </c>
      <c r="AB21" s="137" t="s">
        <v>315</v>
      </c>
      <c r="AC21" s="137" t="s">
        <v>315</v>
      </c>
      <c r="AD21" s="137" t="s">
        <v>315</v>
      </c>
      <c r="AE21" s="137" t="s">
        <v>315</v>
      </c>
      <c r="AF21" s="137" t="s">
        <v>315</v>
      </c>
      <c r="AG21" s="137" t="s">
        <v>315</v>
      </c>
      <c r="AH21" s="137" t="s">
        <v>315</v>
      </c>
      <c r="AI21" s="137" t="s">
        <v>315</v>
      </c>
      <c r="AJ21" s="137" t="s">
        <v>315</v>
      </c>
      <c r="AK21" s="137" t="s">
        <v>315</v>
      </c>
      <c r="AL21" s="137" t="s">
        <v>315</v>
      </c>
      <c r="AM21" s="137" t="s">
        <v>315</v>
      </c>
      <c r="AN21" s="137" t="s">
        <v>315</v>
      </c>
      <c r="AO21" s="137" t="s">
        <v>315</v>
      </c>
      <c r="AP21" s="137" t="s">
        <v>315</v>
      </c>
      <c r="AQ21" s="137" t="s">
        <v>315</v>
      </c>
      <c r="AR21" s="137" t="s">
        <v>315</v>
      </c>
      <c r="AS21" s="137" t="s">
        <v>315</v>
      </c>
      <c r="AT21" s="137" t="s">
        <v>315</v>
      </c>
      <c r="AU21" s="137" t="s">
        <v>315</v>
      </c>
      <c r="AV21" s="137" t="s">
        <v>315</v>
      </c>
    </row>
    <row r="22" spans="2:48" s="138" customFormat="1" ht="15" customHeight="1">
      <c r="B22" s="223" t="s">
        <v>7828</v>
      </c>
      <c r="C22" s="105" t="s">
        <v>6896</v>
      </c>
      <c r="D22" s="141">
        <v>600</v>
      </c>
      <c r="E22" s="511" t="str">
        <f>CONCATENATE("1FE19L1",MID(F22,9,3),IF(MID(F22,13,1)="",0,MID(F22,13,1)),IF(MID(F22,14,1)="",0,MID(F22,14,1)),G22)</f>
        <v>1FE19L1350ACB</v>
      </c>
      <c r="F22" s="512" t="s">
        <v>7650</v>
      </c>
      <c r="G22" s="217" t="s">
        <v>6836</v>
      </c>
      <c r="H22" s="115"/>
      <c r="I22" s="512" t="s">
        <v>7551</v>
      </c>
      <c r="J22" s="106"/>
      <c r="K22" s="428"/>
      <c r="L22" s="447"/>
      <c r="M22" s="447"/>
      <c r="N22" s="84" t="s">
        <v>2819</v>
      </c>
      <c r="O22" s="111">
        <v>0</v>
      </c>
      <c r="P22" s="111"/>
      <c r="Q22" s="137" t="s">
        <v>315</v>
      </c>
      <c r="R22" s="137" t="s">
        <v>315</v>
      </c>
      <c r="S22" s="137" t="s">
        <v>315</v>
      </c>
      <c r="T22" s="137" t="s">
        <v>315</v>
      </c>
      <c r="U22" s="137" t="s">
        <v>315</v>
      </c>
      <c r="V22" s="137" t="s">
        <v>315</v>
      </c>
      <c r="W22" s="137" t="s">
        <v>315</v>
      </c>
      <c r="X22" s="137" t="s">
        <v>315</v>
      </c>
      <c r="Y22" s="137" t="s">
        <v>315</v>
      </c>
      <c r="Z22" s="137" t="s">
        <v>315</v>
      </c>
      <c r="AA22" s="137" t="s">
        <v>315</v>
      </c>
      <c r="AB22" s="137" t="s">
        <v>315</v>
      </c>
      <c r="AC22" s="137" t="s">
        <v>315</v>
      </c>
      <c r="AD22" s="137" t="s">
        <v>315</v>
      </c>
      <c r="AE22" s="137" t="s">
        <v>315</v>
      </c>
      <c r="AF22" s="137" t="s">
        <v>315</v>
      </c>
      <c r="AG22" s="137" t="s">
        <v>315</v>
      </c>
      <c r="AH22" s="137" t="s">
        <v>315</v>
      </c>
      <c r="AI22" s="137" t="s">
        <v>315</v>
      </c>
      <c r="AJ22" s="137" t="s">
        <v>315</v>
      </c>
      <c r="AK22" s="137" t="s">
        <v>315</v>
      </c>
      <c r="AL22" s="137" t="s">
        <v>315</v>
      </c>
      <c r="AM22" s="137" t="s">
        <v>315</v>
      </c>
      <c r="AN22" s="137" t="s">
        <v>315</v>
      </c>
      <c r="AO22" s="137" t="s">
        <v>315</v>
      </c>
      <c r="AP22" s="137" t="s">
        <v>315</v>
      </c>
      <c r="AQ22" s="137" t="s">
        <v>315</v>
      </c>
      <c r="AR22" s="137" t="s">
        <v>315</v>
      </c>
      <c r="AS22" s="137" t="s">
        <v>315</v>
      </c>
      <c r="AT22" s="137" t="s">
        <v>315</v>
      </c>
      <c r="AU22" s="137" t="s">
        <v>315</v>
      </c>
      <c r="AV22" s="137" t="s">
        <v>315</v>
      </c>
    </row>
    <row r="23" spans="2:48" s="87" customFormat="1" ht="15" customHeight="1">
      <c r="B23" s="223" t="s">
        <v>7828</v>
      </c>
      <c r="C23" s="105" t="s">
        <v>6896</v>
      </c>
      <c r="D23" s="133">
        <v>600</v>
      </c>
      <c r="E23" s="511" t="str">
        <f>CONCATENATE("1FE19L1",MID(F23,9,3),IF(MID(F23,13,1)="",0,MID(F23,13,1)),IF(MID(F23,14,1)="",0,MID(F23,14,1)),G23)</f>
        <v>1FE19L1350AEB</v>
      </c>
      <c r="F23" s="512" t="s">
        <v>7651</v>
      </c>
      <c r="G23" s="217" t="s">
        <v>6836</v>
      </c>
      <c r="H23" s="115"/>
      <c r="I23" s="512" t="s">
        <v>7551</v>
      </c>
      <c r="J23" s="106"/>
      <c r="K23" s="421"/>
      <c r="L23" s="418"/>
      <c r="M23" s="418"/>
      <c r="N23" s="84" t="s">
        <v>2822</v>
      </c>
      <c r="O23" s="111">
        <v>0</v>
      </c>
      <c r="P23" s="111"/>
      <c r="Q23" s="137" t="s">
        <v>315</v>
      </c>
      <c r="R23" s="137" t="s">
        <v>315</v>
      </c>
      <c r="S23" s="137" t="s">
        <v>315</v>
      </c>
      <c r="T23" s="137" t="s">
        <v>315</v>
      </c>
      <c r="U23" s="137" t="s">
        <v>315</v>
      </c>
      <c r="V23" s="137" t="s">
        <v>315</v>
      </c>
      <c r="W23" s="137" t="s">
        <v>315</v>
      </c>
      <c r="X23" s="137" t="s">
        <v>315</v>
      </c>
      <c r="Y23" s="137" t="s">
        <v>315</v>
      </c>
      <c r="Z23" s="137" t="s">
        <v>315</v>
      </c>
      <c r="AA23" s="137" t="s">
        <v>315</v>
      </c>
      <c r="AB23" s="137" t="s">
        <v>315</v>
      </c>
      <c r="AC23" s="137" t="s">
        <v>315</v>
      </c>
      <c r="AD23" s="137" t="s">
        <v>315</v>
      </c>
      <c r="AE23" s="137" t="s">
        <v>315</v>
      </c>
      <c r="AF23" s="137" t="s">
        <v>315</v>
      </c>
      <c r="AG23" s="137" t="s">
        <v>315</v>
      </c>
      <c r="AH23" s="137" t="s">
        <v>315</v>
      </c>
      <c r="AI23" s="137" t="s">
        <v>315</v>
      </c>
      <c r="AJ23" s="137" t="s">
        <v>315</v>
      </c>
      <c r="AK23" s="137" t="s">
        <v>315</v>
      </c>
      <c r="AL23" s="137" t="s">
        <v>315</v>
      </c>
      <c r="AM23" s="137" t="s">
        <v>315</v>
      </c>
      <c r="AN23" s="137" t="s">
        <v>315</v>
      </c>
      <c r="AO23" s="137" t="s">
        <v>315</v>
      </c>
      <c r="AP23" s="137" t="s">
        <v>315</v>
      </c>
      <c r="AQ23" s="137" t="s">
        <v>315</v>
      </c>
      <c r="AR23" s="137" t="s">
        <v>315</v>
      </c>
      <c r="AS23" s="137" t="s">
        <v>315</v>
      </c>
      <c r="AT23" s="137" t="s">
        <v>315</v>
      </c>
      <c r="AU23" s="137" t="s">
        <v>315</v>
      </c>
      <c r="AV23" s="137" t="s">
        <v>315</v>
      </c>
    </row>
    <row r="24" spans="2:48" s="87" customFormat="1" ht="15" customHeight="1">
      <c r="B24" s="309" t="s">
        <v>7961</v>
      </c>
      <c r="C24" s="105" t="s">
        <v>6896</v>
      </c>
      <c r="D24" s="133">
        <v>700</v>
      </c>
      <c r="E24" s="511" t="str">
        <f>CONCATENATE("1FE19L1",MID(F24,9,3),IF(MID(F24,13,1)="",0,MID(F24,13,1)),IF(MID(F24,14,1)="",0,MID(F24,14,1)),G24)</f>
        <v>1FE19L1427C0C</v>
      </c>
      <c r="F24" s="512" t="s">
        <v>3006</v>
      </c>
      <c r="G24" s="217" t="s">
        <v>7197</v>
      </c>
      <c r="H24" s="115"/>
      <c r="I24" s="512" t="s">
        <v>7552</v>
      </c>
      <c r="J24" s="106"/>
      <c r="K24" s="419" t="s">
        <v>7553</v>
      </c>
      <c r="L24" s="417" t="s">
        <v>7196</v>
      </c>
      <c r="M24" s="417" t="s">
        <v>7196</v>
      </c>
      <c r="N24" s="114" t="s">
        <v>3007</v>
      </c>
      <c r="O24" s="111">
        <v>1</v>
      </c>
      <c r="P24" s="111"/>
      <c r="Q24" s="137" t="s">
        <v>315</v>
      </c>
      <c r="R24" s="137" t="s">
        <v>315</v>
      </c>
      <c r="S24" s="137" t="s">
        <v>315</v>
      </c>
      <c r="T24" s="137" t="s">
        <v>315</v>
      </c>
      <c r="U24" s="137" t="s">
        <v>315</v>
      </c>
      <c r="V24" s="137" t="s">
        <v>315</v>
      </c>
      <c r="W24" s="137" t="s">
        <v>315</v>
      </c>
      <c r="X24" s="137" t="s">
        <v>315</v>
      </c>
      <c r="Y24" s="137" t="s">
        <v>315</v>
      </c>
      <c r="Z24" s="137" t="s">
        <v>315</v>
      </c>
      <c r="AA24" s="137" t="s">
        <v>315</v>
      </c>
      <c r="AB24" s="137" t="s">
        <v>315</v>
      </c>
      <c r="AC24" s="137" t="s">
        <v>315</v>
      </c>
      <c r="AD24" s="137" t="s">
        <v>315</v>
      </c>
      <c r="AE24" s="137" t="s">
        <v>315</v>
      </c>
      <c r="AF24" s="137" t="s">
        <v>315</v>
      </c>
      <c r="AG24" s="137" t="s">
        <v>315</v>
      </c>
      <c r="AH24" s="137" t="s">
        <v>315</v>
      </c>
      <c r="AI24" s="137" t="s">
        <v>315</v>
      </c>
      <c r="AJ24" s="137" t="s">
        <v>315</v>
      </c>
      <c r="AK24" s="137" t="s">
        <v>315</v>
      </c>
      <c r="AL24" s="137" t="s">
        <v>315</v>
      </c>
      <c r="AM24" s="137" t="s">
        <v>315</v>
      </c>
      <c r="AN24" s="137" t="s">
        <v>315</v>
      </c>
      <c r="AO24" s="137" t="s">
        <v>315</v>
      </c>
      <c r="AP24" s="137" t="s">
        <v>315</v>
      </c>
      <c r="AQ24" s="137" t="s">
        <v>315</v>
      </c>
      <c r="AR24" s="137" t="s">
        <v>315</v>
      </c>
      <c r="AS24" s="137" t="s">
        <v>315</v>
      </c>
      <c r="AT24" s="137" t="s">
        <v>315</v>
      </c>
      <c r="AU24" s="137" t="s">
        <v>315</v>
      </c>
      <c r="AV24" s="137" t="s">
        <v>315</v>
      </c>
    </row>
    <row r="25" spans="2:48" s="87" customFormat="1" ht="15" customHeight="1">
      <c r="B25" s="309" t="s">
        <v>7961</v>
      </c>
      <c r="C25" s="105" t="s">
        <v>6896</v>
      </c>
      <c r="D25" s="133">
        <v>700</v>
      </c>
      <c r="E25" s="511" t="str">
        <f>CONCATENATE("1FE19L1",MID(F25,9,3),IF(MID(F25,13,1)="",0,MID(F25,13,1)),IF(MID(F25,14,1)="",0,MID(F25,14,1)),G25)</f>
        <v>1FE19L1427D0C</v>
      </c>
      <c r="F25" s="512" t="s">
        <v>3008</v>
      </c>
      <c r="G25" s="217" t="s">
        <v>7197</v>
      </c>
      <c r="H25" s="115"/>
      <c r="I25" s="512" t="s">
        <v>7552</v>
      </c>
      <c r="J25" s="106"/>
      <c r="K25" s="416"/>
      <c r="L25" s="418"/>
      <c r="M25" s="418"/>
      <c r="N25" s="114" t="s">
        <v>3009</v>
      </c>
      <c r="O25" s="111">
        <v>1</v>
      </c>
      <c r="P25" s="111"/>
      <c r="Q25" s="137" t="s">
        <v>315</v>
      </c>
      <c r="R25" s="137" t="s">
        <v>315</v>
      </c>
      <c r="S25" s="137" t="s">
        <v>315</v>
      </c>
      <c r="T25" s="137" t="s">
        <v>315</v>
      </c>
      <c r="U25" s="137" t="s">
        <v>315</v>
      </c>
      <c r="V25" s="137" t="s">
        <v>315</v>
      </c>
      <c r="W25" s="137" t="s">
        <v>315</v>
      </c>
      <c r="X25" s="137" t="s">
        <v>315</v>
      </c>
      <c r="Y25" s="137" t="s">
        <v>315</v>
      </c>
      <c r="Z25" s="137" t="s">
        <v>315</v>
      </c>
      <c r="AA25" s="137" t="s">
        <v>315</v>
      </c>
      <c r="AB25" s="137" t="s">
        <v>315</v>
      </c>
      <c r="AC25" s="137" t="s">
        <v>315</v>
      </c>
      <c r="AD25" s="137" t="s">
        <v>315</v>
      </c>
      <c r="AE25" s="137" t="s">
        <v>315</v>
      </c>
      <c r="AF25" s="137" t="s">
        <v>315</v>
      </c>
      <c r="AG25" s="137" t="s">
        <v>315</v>
      </c>
      <c r="AH25" s="137" t="s">
        <v>315</v>
      </c>
      <c r="AI25" s="137" t="s">
        <v>315</v>
      </c>
      <c r="AJ25" s="137" t="s">
        <v>315</v>
      </c>
      <c r="AK25" s="137" t="s">
        <v>315</v>
      </c>
      <c r="AL25" s="137" t="s">
        <v>315</v>
      </c>
      <c r="AM25" s="137" t="s">
        <v>315</v>
      </c>
      <c r="AN25" s="137" t="s">
        <v>315</v>
      </c>
      <c r="AO25" s="137" t="s">
        <v>315</v>
      </c>
      <c r="AP25" s="137" t="s">
        <v>315</v>
      </c>
      <c r="AQ25" s="137" t="s">
        <v>315</v>
      </c>
      <c r="AR25" s="137" t="s">
        <v>315</v>
      </c>
      <c r="AS25" s="137" t="s">
        <v>315</v>
      </c>
      <c r="AT25" s="137" t="s">
        <v>315</v>
      </c>
      <c r="AU25" s="137" t="s">
        <v>315</v>
      </c>
      <c r="AV25" s="137" t="s">
        <v>315</v>
      </c>
    </row>
    <row r="26" spans="2:48" s="87" customFormat="1" ht="15" customHeight="1">
      <c r="B26" s="309" t="s">
        <v>8098</v>
      </c>
      <c r="C26" s="105" t="s">
        <v>6896</v>
      </c>
      <c r="D26" s="133">
        <v>800</v>
      </c>
      <c r="E26" s="511" t="str">
        <f>CONCATENATE("1FE14L3",MID(F26,9,3),IF(MID(F26,13,1)="",0,MID(F26,13,1)),IF(MID(F26,14,1)="",0,MID(F26,14,1)),G26)</f>
        <v>1FE14L342800C</v>
      </c>
      <c r="F26" s="512" t="s">
        <v>3036</v>
      </c>
      <c r="G26" s="217" t="s">
        <v>7197</v>
      </c>
      <c r="H26" s="115"/>
      <c r="I26" s="512" t="s">
        <v>7554</v>
      </c>
      <c r="J26" s="106"/>
      <c r="K26" s="214" t="s">
        <v>7555</v>
      </c>
      <c r="L26" s="219" t="s">
        <v>3042</v>
      </c>
      <c r="M26" s="214" t="s">
        <v>3430</v>
      </c>
      <c r="N26" s="106" t="s">
        <v>3037</v>
      </c>
      <c r="O26" s="111">
        <v>0</v>
      </c>
      <c r="P26" s="111"/>
      <c r="Q26" s="137" t="s">
        <v>7196</v>
      </c>
      <c r="R26" s="137" t="s">
        <v>7196</v>
      </c>
      <c r="S26" s="137" t="s">
        <v>7196</v>
      </c>
      <c r="T26" s="137" t="s">
        <v>315</v>
      </c>
      <c r="U26" s="137" t="s">
        <v>7196</v>
      </c>
      <c r="V26" s="137" t="s">
        <v>315</v>
      </c>
      <c r="W26" s="137" t="s">
        <v>315</v>
      </c>
      <c r="X26" s="137" t="s">
        <v>315</v>
      </c>
      <c r="Y26" s="137" t="s">
        <v>7196</v>
      </c>
      <c r="Z26" s="137" t="s">
        <v>7196</v>
      </c>
      <c r="AA26" s="137" t="s">
        <v>7196</v>
      </c>
      <c r="AB26" s="137" t="s">
        <v>315</v>
      </c>
      <c r="AC26" s="137" t="s">
        <v>7196</v>
      </c>
      <c r="AD26" s="137" t="s">
        <v>315</v>
      </c>
      <c r="AE26" s="137" t="s">
        <v>315</v>
      </c>
      <c r="AF26" s="137" t="s">
        <v>315</v>
      </c>
      <c r="AG26" s="137" t="s">
        <v>7196</v>
      </c>
      <c r="AH26" s="137" t="s">
        <v>7196</v>
      </c>
      <c r="AI26" s="137" t="s">
        <v>7196</v>
      </c>
      <c r="AJ26" s="137" t="s">
        <v>315</v>
      </c>
      <c r="AK26" s="137" t="s">
        <v>7196</v>
      </c>
      <c r="AL26" s="137" t="s">
        <v>315</v>
      </c>
      <c r="AM26" s="137" t="s">
        <v>315</v>
      </c>
      <c r="AN26" s="137" t="s">
        <v>315</v>
      </c>
      <c r="AO26" s="137" t="s">
        <v>7196</v>
      </c>
      <c r="AP26" s="137" t="s">
        <v>7196</v>
      </c>
      <c r="AQ26" s="137" t="s">
        <v>7196</v>
      </c>
      <c r="AR26" s="137" t="s">
        <v>315</v>
      </c>
      <c r="AS26" s="137" t="s">
        <v>7196</v>
      </c>
      <c r="AT26" s="137" t="s">
        <v>315</v>
      </c>
      <c r="AU26" s="137" t="s">
        <v>315</v>
      </c>
      <c r="AV26" s="137" t="s">
        <v>315</v>
      </c>
    </row>
    <row r="27" spans="2:48" s="87" customFormat="1" ht="15" customHeight="1">
      <c r="B27" s="315" t="s">
        <v>8026</v>
      </c>
      <c r="C27" s="105" t="s">
        <v>6896</v>
      </c>
      <c r="D27" s="133">
        <v>900</v>
      </c>
      <c r="E27" s="511" t="str">
        <f>CONCATENATE("1FE14L3",MID(F27,9,3),IF(MID(F27,13,1)="",0,MID(F27,13,1)),IF(MID(F27,14,1)="",0,MID(F27,14,1)),G27)</f>
        <v>1FE14L323000J</v>
      </c>
      <c r="F27" s="512" t="s">
        <v>2577</v>
      </c>
      <c r="G27" s="217" t="s">
        <v>7880</v>
      </c>
      <c r="H27" s="115"/>
      <c r="I27" s="512" t="s">
        <v>7556</v>
      </c>
      <c r="J27" s="106"/>
      <c r="K27" s="419" t="s">
        <v>7557</v>
      </c>
      <c r="L27" s="445" t="s">
        <v>7196</v>
      </c>
      <c r="M27" s="419" t="s">
        <v>3417</v>
      </c>
      <c r="N27" s="106" t="s">
        <v>2578</v>
      </c>
      <c r="O27" s="111">
        <v>0</v>
      </c>
      <c r="P27" s="111"/>
      <c r="Q27" s="137" t="s">
        <v>7196</v>
      </c>
      <c r="R27" s="137" t="s">
        <v>7196</v>
      </c>
      <c r="S27" s="137" t="s">
        <v>7196</v>
      </c>
      <c r="T27" s="137" t="s">
        <v>7196</v>
      </c>
      <c r="U27" s="137" t="s">
        <v>7196</v>
      </c>
      <c r="V27" s="137" t="s">
        <v>7196</v>
      </c>
      <c r="W27" s="137" t="s">
        <v>7196</v>
      </c>
      <c r="X27" s="137" t="s">
        <v>7196</v>
      </c>
      <c r="Y27" s="137" t="s">
        <v>7196</v>
      </c>
      <c r="Z27" s="137" t="s">
        <v>7196</v>
      </c>
      <c r="AA27" s="137" t="s">
        <v>7196</v>
      </c>
      <c r="AB27" s="137" t="s">
        <v>7196</v>
      </c>
      <c r="AC27" s="137" t="s">
        <v>7196</v>
      </c>
      <c r="AD27" s="137" t="s">
        <v>7196</v>
      </c>
      <c r="AE27" s="137" t="s">
        <v>7196</v>
      </c>
      <c r="AF27" s="137" t="s">
        <v>7196</v>
      </c>
      <c r="AG27" s="137" t="s">
        <v>315</v>
      </c>
      <c r="AH27" s="137" t="s">
        <v>315</v>
      </c>
      <c r="AI27" s="137" t="s">
        <v>315</v>
      </c>
      <c r="AJ27" s="137" t="s">
        <v>315</v>
      </c>
      <c r="AK27" s="137" t="s">
        <v>315</v>
      </c>
      <c r="AL27" s="137" t="s">
        <v>315</v>
      </c>
      <c r="AM27" s="137" t="s">
        <v>315</v>
      </c>
      <c r="AN27" s="137" t="s">
        <v>315</v>
      </c>
      <c r="AO27" s="137" t="s">
        <v>315</v>
      </c>
      <c r="AP27" s="137" t="s">
        <v>315</v>
      </c>
      <c r="AQ27" s="137" t="s">
        <v>315</v>
      </c>
      <c r="AR27" s="137" t="s">
        <v>315</v>
      </c>
      <c r="AS27" s="137" t="s">
        <v>315</v>
      </c>
      <c r="AT27" s="137" t="s">
        <v>315</v>
      </c>
      <c r="AU27" s="137" t="s">
        <v>315</v>
      </c>
      <c r="AV27" s="137" t="s">
        <v>315</v>
      </c>
    </row>
    <row r="28" spans="2:48">
      <c r="B28" s="316" t="s">
        <v>8045</v>
      </c>
      <c r="C28" s="105" t="s">
        <v>6896</v>
      </c>
      <c r="D28" s="133">
        <v>900</v>
      </c>
      <c r="E28" s="511" t="str">
        <f>CONCATENATE("1FE14L3",MID(F28,9,3),IF(MID(F28,13,1)="",0,MID(F28,13,1)),IF(MID(F28,14,1)="",0,MID(F28,14,1)),G28)</f>
        <v>1FE14L3230B0B</v>
      </c>
      <c r="F28" s="512" t="s">
        <v>7641</v>
      </c>
      <c r="G28" s="217" t="s">
        <v>6836</v>
      </c>
      <c r="H28" s="115"/>
      <c r="I28" s="512" t="s">
        <v>7556</v>
      </c>
      <c r="J28" s="106"/>
      <c r="K28" s="413"/>
      <c r="L28" s="420"/>
      <c r="M28" s="413"/>
      <c r="N28" s="106" t="s">
        <v>2578</v>
      </c>
      <c r="O28" s="111">
        <v>0</v>
      </c>
      <c r="P28" s="111"/>
      <c r="Q28" s="137" t="s">
        <v>7196</v>
      </c>
      <c r="R28" s="137" t="s">
        <v>7196</v>
      </c>
      <c r="S28" s="137" t="s">
        <v>7196</v>
      </c>
      <c r="T28" s="137" t="s">
        <v>7196</v>
      </c>
      <c r="U28" s="137" t="s">
        <v>7196</v>
      </c>
      <c r="V28" s="137" t="s">
        <v>7196</v>
      </c>
      <c r="W28" s="137" t="s">
        <v>7196</v>
      </c>
      <c r="X28" s="137" t="s">
        <v>7196</v>
      </c>
      <c r="Y28" s="137" t="s">
        <v>7196</v>
      </c>
      <c r="Z28" s="137" t="s">
        <v>7196</v>
      </c>
      <c r="AA28" s="137" t="s">
        <v>7196</v>
      </c>
      <c r="AB28" s="137" t="s">
        <v>7196</v>
      </c>
      <c r="AC28" s="137" t="s">
        <v>7196</v>
      </c>
      <c r="AD28" s="137" t="s">
        <v>7196</v>
      </c>
      <c r="AE28" s="137" t="s">
        <v>7196</v>
      </c>
      <c r="AF28" s="137" t="s">
        <v>7196</v>
      </c>
      <c r="AG28" s="137" t="s">
        <v>315</v>
      </c>
      <c r="AH28" s="137" t="s">
        <v>315</v>
      </c>
      <c r="AI28" s="137" t="s">
        <v>315</v>
      </c>
      <c r="AJ28" s="137" t="s">
        <v>315</v>
      </c>
      <c r="AK28" s="137" t="s">
        <v>315</v>
      </c>
      <c r="AL28" s="137" t="s">
        <v>315</v>
      </c>
      <c r="AM28" s="137" t="s">
        <v>315</v>
      </c>
      <c r="AN28" s="137" t="s">
        <v>315</v>
      </c>
      <c r="AO28" s="137" t="s">
        <v>315</v>
      </c>
      <c r="AP28" s="137" t="s">
        <v>315</v>
      </c>
      <c r="AQ28" s="137" t="s">
        <v>315</v>
      </c>
      <c r="AR28" s="137" t="s">
        <v>315</v>
      </c>
      <c r="AS28" s="137" t="s">
        <v>315</v>
      </c>
      <c r="AT28" s="137" t="s">
        <v>315</v>
      </c>
      <c r="AU28" s="137" t="s">
        <v>315</v>
      </c>
      <c r="AV28" s="137" t="s">
        <v>315</v>
      </c>
    </row>
    <row r="29" spans="2:48">
      <c r="B29" s="188"/>
      <c r="C29" s="188"/>
      <c r="D29" s="189"/>
      <c r="E29" s="190"/>
      <c r="F29" s="191"/>
      <c r="G29" s="192"/>
      <c r="H29" s="192"/>
      <c r="I29" s="191"/>
      <c r="J29" s="191"/>
      <c r="K29" s="193"/>
      <c r="L29" s="188"/>
      <c r="M29" s="193"/>
      <c r="N29" s="191"/>
      <c r="O29" s="194"/>
      <c r="P29" s="194"/>
    </row>
    <row r="30" spans="2:48">
      <c r="B30" s="188"/>
      <c r="C30" s="188"/>
      <c r="D30" s="189"/>
      <c r="E30" s="190"/>
      <c r="F30" s="191"/>
      <c r="G30" s="192"/>
      <c r="H30" s="192"/>
      <c r="I30" s="191"/>
      <c r="J30" s="191"/>
      <c r="K30" s="193"/>
      <c r="L30" s="188"/>
      <c r="M30" s="193"/>
      <c r="N30" s="191"/>
      <c r="O30" s="194"/>
      <c r="P30" s="194"/>
    </row>
    <row r="31" spans="2:48">
      <c r="B31" s="148"/>
      <c r="F31" s="52" t="s">
        <v>7252</v>
      </c>
    </row>
  </sheetData>
  <mergeCells count="9">
    <mergeCell ref="K27:K28"/>
    <mergeCell ref="L27:L28"/>
    <mergeCell ref="M27:M28"/>
    <mergeCell ref="K16:K23"/>
    <mergeCell ref="L16:L23"/>
    <mergeCell ref="M16:M23"/>
    <mergeCell ref="K24:K25"/>
    <mergeCell ref="L24:L25"/>
    <mergeCell ref="M24:M25"/>
  </mergeCells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2:R14"/>
  <sheetViews>
    <sheetView zoomScale="70" zoomScaleNormal="70" workbookViewId="0">
      <selection activeCell="S8" sqref="S8"/>
    </sheetView>
  </sheetViews>
  <sheetFormatPr baseColWidth="10" defaultColWidth="14.5703125" defaultRowHeight="15" outlineLevelCol="1"/>
  <cols>
    <col min="1" max="1" width="9.140625" style="52" customWidth="1"/>
    <col min="2" max="2" width="23.85546875" style="52" customWidth="1"/>
    <col min="3" max="3" width="10.7109375" style="52" customWidth="1"/>
    <col min="4" max="4" width="11.28515625" style="52" customWidth="1"/>
    <col min="5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6.7109375" style="52" customWidth="1"/>
    <col min="11" max="11" width="49.7109375" style="52" hidden="1" customWidth="1" outlineLevel="1"/>
    <col min="12" max="12" width="25.7109375" style="52" hidden="1" customWidth="1" outlineLevel="1"/>
    <col min="13" max="13" width="30.7109375" style="52" hidden="1" customWidth="1" outlineLevel="1"/>
    <col min="14" max="14" width="23" style="52" customWidth="1" collapsed="1"/>
    <col min="15" max="15" width="9" style="52" customWidth="1"/>
    <col min="16" max="16" width="8" style="52" customWidth="1"/>
    <col min="17" max="18" width="3.85546875" style="52" customWidth="1"/>
    <col min="19" max="188" width="9.140625" style="52" customWidth="1"/>
    <col min="189" max="189" width="14.5703125" style="52"/>
    <col min="190" max="190" width="9.140625" style="52" customWidth="1"/>
    <col min="191" max="191" width="14.5703125" style="52" customWidth="1"/>
    <col min="192" max="192" width="10.7109375" style="52" customWidth="1"/>
    <col min="193" max="193" width="25" style="52" customWidth="1"/>
    <col min="194" max="195" width="10.5703125" style="52" customWidth="1"/>
    <col min="196" max="197" width="15.7109375" style="52" customWidth="1"/>
    <col min="198" max="198" width="9.140625" style="52" customWidth="1"/>
    <col min="199" max="202" width="4.7109375" style="52" customWidth="1"/>
    <col min="203" max="444" width="9.140625" style="52" customWidth="1"/>
    <col min="445" max="445" width="14.5703125" style="52"/>
    <col min="446" max="446" width="9.140625" style="52" customWidth="1"/>
    <col min="447" max="447" width="14.5703125" style="52" customWidth="1"/>
    <col min="448" max="448" width="10.7109375" style="52" customWidth="1"/>
    <col min="449" max="449" width="25" style="52" customWidth="1"/>
    <col min="450" max="451" width="10.5703125" style="52" customWidth="1"/>
    <col min="452" max="453" width="15.7109375" style="52" customWidth="1"/>
    <col min="454" max="454" width="9.140625" style="52" customWidth="1"/>
    <col min="455" max="458" width="4.7109375" style="52" customWidth="1"/>
    <col min="459" max="700" width="9.140625" style="52" customWidth="1"/>
    <col min="701" max="701" width="14.5703125" style="52"/>
    <col min="702" max="702" width="9.140625" style="52" customWidth="1"/>
    <col min="703" max="703" width="14.5703125" style="52" customWidth="1"/>
    <col min="704" max="704" width="10.7109375" style="52" customWidth="1"/>
    <col min="705" max="705" width="25" style="52" customWidth="1"/>
    <col min="706" max="707" width="10.5703125" style="52" customWidth="1"/>
    <col min="708" max="709" width="15.7109375" style="52" customWidth="1"/>
    <col min="710" max="710" width="9.140625" style="52" customWidth="1"/>
    <col min="711" max="714" width="4.7109375" style="52" customWidth="1"/>
    <col min="715" max="956" width="9.140625" style="52" customWidth="1"/>
    <col min="957" max="957" width="14.5703125" style="52"/>
    <col min="958" max="958" width="9.140625" style="52" customWidth="1"/>
    <col min="959" max="959" width="14.5703125" style="52" customWidth="1"/>
    <col min="960" max="960" width="10.7109375" style="52" customWidth="1"/>
    <col min="961" max="961" width="25" style="52" customWidth="1"/>
    <col min="962" max="963" width="10.5703125" style="52" customWidth="1"/>
    <col min="964" max="965" width="15.7109375" style="52" customWidth="1"/>
    <col min="966" max="966" width="9.140625" style="52" customWidth="1"/>
    <col min="967" max="970" width="4.7109375" style="52" customWidth="1"/>
    <col min="971" max="1212" width="9.140625" style="52" customWidth="1"/>
    <col min="1213" max="1213" width="14.5703125" style="52"/>
    <col min="1214" max="1214" width="9.140625" style="52" customWidth="1"/>
    <col min="1215" max="1215" width="14.5703125" style="52" customWidth="1"/>
    <col min="1216" max="1216" width="10.7109375" style="52" customWidth="1"/>
    <col min="1217" max="1217" width="25" style="52" customWidth="1"/>
    <col min="1218" max="1219" width="10.5703125" style="52" customWidth="1"/>
    <col min="1220" max="1221" width="15.7109375" style="52" customWidth="1"/>
    <col min="1222" max="1222" width="9.140625" style="52" customWidth="1"/>
    <col min="1223" max="1226" width="4.7109375" style="52" customWidth="1"/>
    <col min="1227" max="1468" width="9.140625" style="52" customWidth="1"/>
    <col min="1469" max="1469" width="14.5703125" style="52"/>
    <col min="1470" max="1470" width="9.140625" style="52" customWidth="1"/>
    <col min="1471" max="1471" width="14.5703125" style="52" customWidth="1"/>
    <col min="1472" max="1472" width="10.7109375" style="52" customWidth="1"/>
    <col min="1473" max="1473" width="25" style="52" customWidth="1"/>
    <col min="1474" max="1475" width="10.5703125" style="52" customWidth="1"/>
    <col min="1476" max="1477" width="15.7109375" style="52" customWidth="1"/>
    <col min="1478" max="1478" width="9.140625" style="52" customWidth="1"/>
    <col min="1479" max="1482" width="4.7109375" style="52" customWidth="1"/>
    <col min="1483" max="1724" width="9.140625" style="52" customWidth="1"/>
    <col min="1725" max="1725" width="14.5703125" style="52"/>
    <col min="1726" max="1726" width="9.140625" style="52" customWidth="1"/>
    <col min="1727" max="1727" width="14.5703125" style="52" customWidth="1"/>
    <col min="1728" max="1728" width="10.7109375" style="52" customWidth="1"/>
    <col min="1729" max="1729" width="25" style="52" customWidth="1"/>
    <col min="1730" max="1731" width="10.5703125" style="52" customWidth="1"/>
    <col min="1732" max="1733" width="15.7109375" style="52" customWidth="1"/>
    <col min="1734" max="1734" width="9.140625" style="52" customWidth="1"/>
    <col min="1735" max="1738" width="4.7109375" style="52" customWidth="1"/>
    <col min="1739" max="1980" width="9.140625" style="52" customWidth="1"/>
    <col min="1981" max="1981" width="14.5703125" style="52"/>
    <col min="1982" max="1982" width="9.140625" style="52" customWidth="1"/>
    <col min="1983" max="1983" width="14.5703125" style="52" customWidth="1"/>
    <col min="1984" max="1984" width="10.7109375" style="52" customWidth="1"/>
    <col min="1985" max="1985" width="25" style="52" customWidth="1"/>
    <col min="1986" max="1987" width="10.5703125" style="52" customWidth="1"/>
    <col min="1988" max="1989" width="15.7109375" style="52" customWidth="1"/>
    <col min="1990" max="1990" width="9.140625" style="52" customWidth="1"/>
    <col min="1991" max="1994" width="4.7109375" style="52" customWidth="1"/>
    <col min="1995" max="2236" width="9.140625" style="52" customWidth="1"/>
    <col min="2237" max="2237" width="14.5703125" style="52"/>
    <col min="2238" max="2238" width="9.140625" style="52" customWidth="1"/>
    <col min="2239" max="2239" width="14.5703125" style="52" customWidth="1"/>
    <col min="2240" max="2240" width="10.7109375" style="52" customWidth="1"/>
    <col min="2241" max="2241" width="25" style="52" customWidth="1"/>
    <col min="2242" max="2243" width="10.5703125" style="52" customWidth="1"/>
    <col min="2244" max="2245" width="15.7109375" style="52" customWidth="1"/>
    <col min="2246" max="2246" width="9.140625" style="52" customWidth="1"/>
    <col min="2247" max="2250" width="4.7109375" style="52" customWidth="1"/>
    <col min="2251" max="2492" width="9.140625" style="52" customWidth="1"/>
    <col min="2493" max="2493" width="14.5703125" style="52"/>
    <col min="2494" max="2494" width="9.140625" style="52" customWidth="1"/>
    <col min="2495" max="2495" width="14.5703125" style="52" customWidth="1"/>
    <col min="2496" max="2496" width="10.7109375" style="52" customWidth="1"/>
    <col min="2497" max="2497" width="25" style="52" customWidth="1"/>
    <col min="2498" max="2499" width="10.5703125" style="52" customWidth="1"/>
    <col min="2500" max="2501" width="15.7109375" style="52" customWidth="1"/>
    <col min="2502" max="2502" width="9.140625" style="52" customWidth="1"/>
    <col min="2503" max="2506" width="4.7109375" style="52" customWidth="1"/>
    <col min="2507" max="2748" width="9.140625" style="52" customWidth="1"/>
    <col min="2749" max="2749" width="14.5703125" style="52"/>
    <col min="2750" max="2750" width="9.140625" style="52" customWidth="1"/>
    <col min="2751" max="2751" width="14.5703125" style="52" customWidth="1"/>
    <col min="2752" max="2752" width="10.7109375" style="52" customWidth="1"/>
    <col min="2753" max="2753" width="25" style="52" customWidth="1"/>
    <col min="2754" max="2755" width="10.5703125" style="52" customWidth="1"/>
    <col min="2756" max="2757" width="15.7109375" style="52" customWidth="1"/>
    <col min="2758" max="2758" width="9.140625" style="52" customWidth="1"/>
    <col min="2759" max="2762" width="4.7109375" style="52" customWidth="1"/>
    <col min="2763" max="3004" width="9.140625" style="52" customWidth="1"/>
    <col min="3005" max="3005" width="14.5703125" style="52"/>
    <col min="3006" max="3006" width="9.140625" style="52" customWidth="1"/>
    <col min="3007" max="3007" width="14.5703125" style="52" customWidth="1"/>
    <col min="3008" max="3008" width="10.7109375" style="52" customWidth="1"/>
    <col min="3009" max="3009" width="25" style="52" customWidth="1"/>
    <col min="3010" max="3011" width="10.5703125" style="52" customWidth="1"/>
    <col min="3012" max="3013" width="15.7109375" style="52" customWidth="1"/>
    <col min="3014" max="3014" width="9.140625" style="52" customWidth="1"/>
    <col min="3015" max="3018" width="4.7109375" style="52" customWidth="1"/>
    <col min="3019" max="3260" width="9.140625" style="52" customWidth="1"/>
    <col min="3261" max="3261" width="14.5703125" style="52"/>
    <col min="3262" max="3262" width="9.140625" style="52" customWidth="1"/>
    <col min="3263" max="3263" width="14.5703125" style="52" customWidth="1"/>
    <col min="3264" max="3264" width="10.7109375" style="52" customWidth="1"/>
    <col min="3265" max="3265" width="25" style="52" customWidth="1"/>
    <col min="3266" max="3267" width="10.5703125" style="52" customWidth="1"/>
    <col min="3268" max="3269" width="15.7109375" style="52" customWidth="1"/>
    <col min="3270" max="3270" width="9.140625" style="52" customWidth="1"/>
    <col min="3271" max="3274" width="4.7109375" style="52" customWidth="1"/>
    <col min="3275" max="3516" width="9.140625" style="52" customWidth="1"/>
    <col min="3517" max="3517" width="14.5703125" style="52"/>
    <col min="3518" max="3518" width="9.140625" style="52" customWidth="1"/>
    <col min="3519" max="3519" width="14.5703125" style="52" customWidth="1"/>
    <col min="3520" max="3520" width="10.7109375" style="52" customWidth="1"/>
    <col min="3521" max="3521" width="25" style="52" customWidth="1"/>
    <col min="3522" max="3523" width="10.5703125" style="52" customWidth="1"/>
    <col min="3524" max="3525" width="15.7109375" style="52" customWidth="1"/>
    <col min="3526" max="3526" width="9.140625" style="52" customWidth="1"/>
    <col min="3527" max="3530" width="4.7109375" style="52" customWidth="1"/>
    <col min="3531" max="3772" width="9.140625" style="52" customWidth="1"/>
    <col min="3773" max="3773" width="14.5703125" style="52"/>
    <col min="3774" max="3774" width="9.140625" style="52" customWidth="1"/>
    <col min="3775" max="3775" width="14.5703125" style="52" customWidth="1"/>
    <col min="3776" max="3776" width="10.7109375" style="52" customWidth="1"/>
    <col min="3777" max="3777" width="25" style="52" customWidth="1"/>
    <col min="3778" max="3779" width="10.5703125" style="52" customWidth="1"/>
    <col min="3780" max="3781" width="15.7109375" style="52" customWidth="1"/>
    <col min="3782" max="3782" width="9.140625" style="52" customWidth="1"/>
    <col min="3783" max="3786" width="4.7109375" style="52" customWidth="1"/>
    <col min="3787" max="4028" width="9.140625" style="52" customWidth="1"/>
    <col min="4029" max="4029" width="14.5703125" style="52"/>
    <col min="4030" max="4030" width="9.140625" style="52" customWidth="1"/>
    <col min="4031" max="4031" width="14.5703125" style="52" customWidth="1"/>
    <col min="4032" max="4032" width="10.7109375" style="52" customWidth="1"/>
    <col min="4033" max="4033" width="25" style="52" customWidth="1"/>
    <col min="4034" max="4035" width="10.5703125" style="52" customWidth="1"/>
    <col min="4036" max="4037" width="15.7109375" style="52" customWidth="1"/>
    <col min="4038" max="4038" width="9.140625" style="52" customWidth="1"/>
    <col min="4039" max="4042" width="4.7109375" style="52" customWidth="1"/>
    <col min="4043" max="4284" width="9.140625" style="52" customWidth="1"/>
    <col min="4285" max="4285" width="14.5703125" style="52"/>
    <col min="4286" max="4286" width="9.140625" style="52" customWidth="1"/>
    <col min="4287" max="4287" width="14.5703125" style="52" customWidth="1"/>
    <col min="4288" max="4288" width="10.7109375" style="52" customWidth="1"/>
    <col min="4289" max="4289" width="25" style="52" customWidth="1"/>
    <col min="4290" max="4291" width="10.5703125" style="52" customWidth="1"/>
    <col min="4292" max="4293" width="15.7109375" style="52" customWidth="1"/>
    <col min="4294" max="4294" width="9.140625" style="52" customWidth="1"/>
    <col min="4295" max="4298" width="4.7109375" style="52" customWidth="1"/>
    <col min="4299" max="4540" width="9.140625" style="52" customWidth="1"/>
    <col min="4541" max="4541" width="14.5703125" style="52"/>
    <col min="4542" max="4542" width="9.140625" style="52" customWidth="1"/>
    <col min="4543" max="4543" width="14.5703125" style="52" customWidth="1"/>
    <col min="4544" max="4544" width="10.7109375" style="52" customWidth="1"/>
    <col min="4545" max="4545" width="25" style="52" customWidth="1"/>
    <col min="4546" max="4547" width="10.5703125" style="52" customWidth="1"/>
    <col min="4548" max="4549" width="15.7109375" style="52" customWidth="1"/>
    <col min="4550" max="4550" width="9.140625" style="52" customWidth="1"/>
    <col min="4551" max="4554" width="4.7109375" style="52" customWidth="1"/>
    <col min="4555" max="4796" width="9.140625" style="52" customWidth="1"/>
    <col min="4797" max="4797" width="14.5703125" style="52"/>
    <col min="4798" max="4798" width="9.140625" style="52" customWidth="1"/>
    <col min="4799" max="4799" width="14.5703125" style="52" customWidth="1"/>
    <col min="4800" max="4800" width="10.7109375" style="52" customWidth="1"/>
    <col min="4801" max="4801" width="25" style="52" customWidth="1"/>
    <col min="4802" max="4803" width="10.5703125" style="52" customWidth="1"/>
    <col min="4804" max="4805" width="15.7109375" style="52" customWidth="1"/>
    <col min="4806" max="4806" width="9.140625" style="52" customWidth="1"/>
    <col min="4807" max="4810" width="4.7109375" style="52" customWidth="1"/>
    <col min="4811" max="5052" width="9.140625" style="52" customWidth="1"/>
    <col min="5053" max="5053" width="14.5703125" style="52"/>
    <col min="5054" max="5054" width="9.140625" style="52" customWidth="1"/>
    <col min="5055" max="5055" width="14.5703125" style="52" customWidth="1"/>
    <col min="5056" max="5056" width="10.7109375" style="52" customWidth="1"/>
    <col min="5057" max="5057" width="25" style="52" customWidth="1"/>
    <col min="5058" max="5059" width="10.5703125" style="52" customWidth="1"/>
    <col min="5060" max="5061" width="15.7109375" style="52" customWidth="1"/>
    <col min="5062" max="5062" width="9.140625" style="52" customWidth="1"/>
    <col min="5063" max="5066" width="4.7109375" style="52" customWidth="1"/>
    <col min="5067" max="5308" width="9.140625" style="52" customWidth="1"/>
    <col min="5309" max="5309" width="14.5703125" style="52"/>
    <col min="5310" max="5310" width="9.140625" style="52" customWidth="1"/>
    <col min="5311" max="5311" width="14.5703125" style="52" customWidth="1"/>
    <col min="5312" max="5312" width="10.7109375" style="52" customWidth="1"/>
    <col min="5313" max="5313" width="25" style="52" customWidth="1"/>
    <col min="5314" max="5315" width="10.5703125" style="52" customWidth="1"/>
    <col min="5316" max="5317" width="15.7109375" style="52" customWidth="1"/>
    <col min="5318" max="5318" width="9.140625" style="52" customWidth="1"/>
    <col min="5319" max="5322" width="4.7109375" style="52" customWidth="1"/>
    <col min="5323" max="5564" width="9.140625" style="52" customWidth="1"/>
    <col min="5565" max="5565" width="14.5703125" style="52"/>
    <col min="5566" max="5566" width="9.140625" style="52" customWidth="1"/>
    <col min="5567" max="5567" width="14.5703125" style="52" customWidth="1"/>
    <col min="5568" max="5568" width="10.7109375" style="52" customWidth="1"/>
    <col min="5569" max="5569" width="25" style="52" customWidth="1"/>
    <col min="5570" max="5571" width="10.5703125" style="52" customWidth="1"/>
    <col min="5572" max="5573" width="15.7109375" style="52" customWidth="1"/>
    <col min="5574" max="5574" width="9.140625" style="52" customWidth="1"/>
    <col min="5575" max="5578" width="4.7109375" style="52" customWidth="1"/>
    <col min="5579" max="5820" width="9.140625" style="52" customWidth="1"/>
    <col min="5821" max="5821" width="14.5703125" style="52"/>
    <col min="5822" max="5822" width="9.140625" style="52" customWidth="1"/>
    <col min="5823" max="5823" width="14.5703125" style="52" customWidth="1"/>
    <col min="5824" max="5824" width="10.7109375" style="52" customWidth="1"/>
    <col min="5825" max="5825" width="25" style="52" customWidth="1"/>
    <col min="5826" max="5827" width="10.5703125" style="52" customWidth="1"/>
    <col min="5828" max="5829" width="15.7109375" style="52" customWidth="1"/>
    <col min="5830" max="5830" width="9.140625" style="52" customWidth="1"/>
    <col min="5831" max="5834" width="4.7109375" style="52" customWidth="1"/>
    <col min="5835" max="6076" width="9.140625" style="52" customWidth="1"/>
    <col min="6077" max="6077" width="14.5703125" style="52"/>
    <col min="6078" max="6078" width="9.140625" style="52" customWidth="1"/>
    <col min="6079" max="6079" width="14.5703125" style="52" customWidth="1"/>
    <col min="6080" max="6080" width="10.7109375" style="52" customWidth="1"/>
    <col min="6081" max="6081" width="25" style="52" customWidth="1"/>
    <col min="6082" max="6083" width="10.5703125" style="52" customWidth="1"/>
    <col min="6084" max="6085" width="15.7109375" style="52" customWidth="1"/>
    <col min="6086" max="6086" width="9.140625" style="52" customWidth="1"/>
    <col min="6087" max="6090" width="4.7109375" style="52" customWidth="1"/>
    <col min="6091" max="6332" width="9.140625" style="52" customWidth="1"/>
    <col min="6333" max="6333" width="14.5703125" style="52"/>
    <col min="6334" max="6334" width="9.140625" style="52" customWidth="1"/>
    <col min="6335" max="6335" width="14.5703125" style="52" customWidth="1"/>
    <col min="6336" max="6336" width="10.7109375" style="52" customWidth="1"/>
    <col min="6337" max="6337" width="25" style="52" customWidth="1"/>
    <col min="6338" max="6339" width="10.5703125" style="52" customWidth="1"/>
    <col min="6340" max="6341" width="15.7109375" style="52" customWidth="1"/>
    <col min="6342" max="6342" width="9.140625" style="52" customWidth="1"/>
    <col min="6343" max="6346" width="4.7109375" style="52" customWidth="1"/>
    <col min="6347" max="6588" width="9.140625" style="52" customWidth="1"/>
    <col min="6589" max="6589" width="14.5703125" style="52"/>
    <col min="6590" max="6590" width="9.140625" style="52" customWidth="1"/>
    <col min="6591" max="6591" width="14.5703125" style="52" customWidth="1"/>
    <col min="6592" max="6592" width="10.7109375" style="52" customWidth="1"/>
    <col min="6593" max="6593" width="25" style="52" customWidth="1"/>
    <col min="6594" max="6595" width="10.5703125" style="52" customWidth="1"/>
    <col min="6596" max="6597" width="15.7109375" style="52" customWidth="1"/>
    <col min="6598" max="6598" width="9.140625" style="52" customWidth="1"/>
    <col min="6599" max="6602" width="4.7109375" style="52" customWidth="1"/>
    <col min="6603" max="6844" width="9.140625" style="52" customWidth="1"/>
    <col min="6845" max="6845" width="14.5703125" style="52"/>
    <col min="6846" max="6846" width="9.140625" style="52" customWidth="1"/>
    <col min="6847" max="6847" width="14.5703125" style="52" customWidth="1"/>
    <col min="6848" max="6848" width="10.7109375" style="52" customWidth="1"/>
    <col min="6849" max="6849" width="25" style="52" customWidth="1"/>
    <col min="6850" max="6851" width="10.5703125" style="52" customWidth="1"/>
    <col min="6852" max="6853" width="15.7109375" style="52" customWidth="1"/>
    <col min="6854" max="6854" width="9.140625" style="52" customWidth="1"/>
    <col min="6855" max="6858" width="4.7109375" style="52" customWidth="1"/>
    <col min="6859" max="7100" width="9.140625" style="52" customWidth="1"/>
    <col min="7101" max="7101" width="14.5703125" style="52"/>
    <col min="7102" max="7102" width="9.140625" style="52" customWidth="1"/>
    <col min="7103" max="7103" width="14.5703125" style="52" customWidth="1"/>
    <col min="7104" max="7104" width="10.7109375" style="52" customWidth="1"/>
    <col min="7105" max="7105" width="25" style="52" customWidth="1"/>
    <col min="7106" max="7107" width="10.5703125" style="52" customWidth="1"/>
    <col min="7108" max="7109" width="15.7109375" style="52" customWidth="1"/>
    <col min="7110" max="7110" width="9.140625" style="52" customWidth="1"/>
    <col min="7111" max="7114" width="4.7109375" style="52" customWidth="1"/>
    <col min="7115" max="7356" width="9.140625" style="52" customWidth="1"/>
    <col min="7357" max="7357" width="14.5703125" style="52"/>
    <col min="7358" max="7358" width="9.140625" style="52" customWidth="1"/>
    <col min="7359" max="7359" width="14.5703125" style="52" customWidth="1"/>
    <col min="7360" max="7360" width="10.7109375" style="52" customWidth="1"/>
    <col min="7361" max="7361" width="25" style="52" customWidth="1"/>
    <col min="7362" max="7363" width="10.5703125" style="52" customWidth="1"/>
    <col min="7364" max="7365" width="15.7109375" style="52" customWidth="1"/>
    <col min="7366" max="7366" width="9.140625" style="52" customWidth="1"/>
    <col min="7367" max="7370" width="4.7109375" style="52" customWidth="1"/>
    <col min="7371" max="7612" width="9.140625" style="52" customWidth="1"/>
    <col min="7613" max="7613" width="14.5703125" style="52"/>
    <col min="7614" max="7614" width="9.140625" style="52" customWidth="1"/>
    <col min="7615" max="7615" width="14.5703125" style="52" customWidth="1"/>
    <col min="7616" max="7616" width="10.7109375" style="52" customWidth="1"/>
    <col min="7617" max="7617" width="25" style="52" customWidth="1"/>
    <col min="7618" max="7619" width="10.5703125" style="52" customWidth="1"/>
    <col min="7620" max="7621" width="15.7109375" style="52" customWidth="1"/>
    <col min="7622" max="7622" width="9.140625" style="52" customWidth="1"/>
    <col min="7623" max="7626" width="4.7109375" style="52" customWidth="1"/>
    <col min="7627" max="7868" width="9.140625" style="52" customWidth="1"/>
    <col min="7869" max="7869" width="14.5703125" style="52"/>
    <col min="7870" max="7870" width="9.140625" style="52" customWidth="1"/>
    <col min="7871" max="7871" width="14.5703125" style="52" customWidth="1"/>
    <col min="7872" max="7872" width="10.7109375" style="52" customWidth="1"/>
    <col min="7873" max="7873" width="25" style="52" customWidth="1"/>
    <col min="7874" max="7875" width="10.5703125" style="52" customWidth="1"/>
    <col min="7876" max="7877" width="15.7109375" style="52" customWidth="1"/>
    <col min="7878" max="7878" width="9.140625" style="52" customWidth="1"/>
    <col min="7879" max="7882" width="4.7109375" style="52" customWidth="1"/>
    <col min="7883" max="8124" width="9.140625" style="52" customWidth="1"/>
    <col min="8125" max="8125" width="14.5703125" style="52"/>
    <col min="8126" max="8126" width="9.140625" style="52" customWidth="1"/>
    <col min="8127" max="8127" width="14.5703125" style="52" customWidth="1"/>
    <col min="8128" max="8128" width="10.7109375" style="52" customWidth="1"/>
    <col min="8129" max="8129" width="25" style="52" customWidth="1"/>
    <col min="8130" max="8131" width="10.5703125" style="52" customWidth="1"/>
    <col min="8132" max="8133" width="15.7109375" style="52" customWidth="1"/>
    <col min="8134" max="8134" width="9.140625" style="52" customWidth="1"/>
    <col min="8135" max="8138" width="4.7109375" style="52" customWidth="1"/>
    <col min="8139" max="8380" width="9.140625" style="52" customWidth="1"/>
    <col min="8381" max="8381" width="14.5703125" style="52"/>
    <col min="8382" max="8382" width="9.140625" style="52" customWidth="1"/>
    <col min="8383" max="8383" width="14.5703125" style="52" customWidth="1"/>
    <col min="8384" max="8384" width="10.7109375" style="52" customWidth="1"/>
    <col min="8385" max="8385" width="25" style="52" customWidth="1"/>
    <col min="8386" max="8387" width="10.5703125" style="52" customWidth="1"/>
    <col min="8388" max="8389" width="15.7109375" style="52" customWidth="1"/>
    <col min="8390" max="8390" width="9.140625" style="52" customWidth="1"/>
    <col min="8391" max="8394" width="4.7109375" style="52" customWidth="1"/>
    <col min="8395" max="8636" width="9.140625" style="52" customWidth="1"/>
    <col min="8637" max="8637" width="14.5703125" style="52"/>
    <col min="8638" max="8638" width="9.140625" style="52" customWidth="1"/>
    <col min="8639" max="8639" width="14.5703125" style="52" customWidth="1"/>
    <col min="8640" max="8640" width="10.7109375" style="52" customWidth="1"/>
    <col min="8641" max="8641" width="25" style="52" customWidth="1"/>
    <col min="8642" max="8643" width="10.5703125" style="52" customWidth="1"/>
    <col min="8644" max="8645" width="15.7109375" style="52" customWidth="1"/>
    <col min="8646" max="8646" width="9.140625" style="52" customWidth="1"/>
    <col min="8647" max="8650" width="4.7109375" style="52" customWidth="1"/>
    <col min="8651" max="8892" width="9.140625" style="52" customWidth="1"/>
    <col min="8893" max="8893" width="14.5703125" style="52"/>
    <col min="8894" max="8894" width="9.140625" style="52" customWidth="1"/>
    <col min="8895" max="8895" width="14.5703125" style="52" customWidth="1"/>
    <col min="8896" max="8896" width="10.7109375" style="52" customWidth="1"/>
    <col min="8897" max="8897" width="25" style="52" customWidth="1"/>
    <col min="8898" max="8899" width="10.5703125" style="52" customWidth="1"/>
    <col min="8900" max="8901" width="15.7109375" style="52" customWidth="1"/>
    <col min="8902" max="8902" width="9.140625" style="52" customWidth="1"/>
    <col min="8903" max="8906" width="4.7109375" style="52" customWidth="1"/>
    <col min="8907" max="9148" width="9.140625" style="52" customWidth="1"/>
    <col min="9149" max="9149" width="14.5703125" style="52"/>
    <col min="9150" max="9150" width="9.140625" style="52" customWidth="1"/>
    <col min="9151" max="9151" width="14.5703125" style="52" customWidth="1"/>
    <col min="9152" max="9152" width="10.7109375" style="52" customWidth="1"/>
    <col min="9153" max="9153" width="25" style="52" customWidth="1"/>
    <col min="9154" max="9155" width="10.5703125" style="52" customWidth="1"/>
    <col min="9156" max="9157" width="15.7109375" style="52" customWidth="1"/>
    <col min="9158" max="9158" width="9.140625" style="52" customWidth="1"/>
    <col min="9159" max="9162" width="4.7109375" style="52" customWidth="1"/>
    <col min="9163" max="9404" width="9.140625" style="52" customWidth="1"/>
    <col min="9405" max="9405" width="14.5703125" style="52"/>
    <col min="9406" max="9406" width="9.140625" style="52" customWidth="1"/>
    <col min="9407" max="9407" width="14.5703125" style="52" customWidth="1"/>
    <col min="9408" max="9408" width="10.7109375" style="52" customWidth="1"/>
    <col min="9409" max="9409" width="25" style="52" customWidth="1"/>
    <col min="9410" max="9411" width="10.5703125" style="52" customWidth="1"/>
    <col min="9412" max="9413" width="15.7109375" style="52" customWidth="1"/>
    <col min="9414" max="9414" width="9.140625" style="52" customWidth="1"/>
    <col min="9415" max="9418" width="4.7109375" style="52" customWidth="1"/>
    <col min="9419" max="9660" width="9.140625" style="52" customWidth="1"/>
    <col min="9661" max="9661" width="14.5703125" style="52"/>
    <col min="9662" max="9662" width="9.140625" style="52" customWidth="1"/>
    <col min="9663" max="9663" width="14.5703125" style="52" customWidth="1"/>
    <col min="9664" max="9664" width="10.7109375" style="52" customWidth="1"/>
    <col min="9665" max="9665" width="25" style="52" customWidth="1"/>
    <col min="9666" max="9667" width="10.5703125" style="52" customWidth="1"/>
    <col min="9668" max="9669" width="15.7109375" style="52" customWidth="1"/>
    <col min="9670" max="9670" width="9.140625" style="52" customWidth="1"/>
    <col min="9671" max="9674" width="4.7109375" style="52" customWidth="1"/>
    <col min="9675" max="9916" width="9.140625" style="52" customWidth="1"/>
    <col min="9917" max="9917" width="14.5703125" style="52"/>
    <col min="9918" max="9918" width="9.140625" style="52" customWidth="1"/>
    <col min="9919" max="9919" width="14.5703125" style="52" customWidth="1"/>
    <col min="9920" max="9920" width="10.7109375" style="52" customWidth="1"/>
    <col min="9921" max="9921" width="25" style="52" customWidth="1"/>
    <col min="9922" max="9923" width="10.5703125" style="52" customWidth="1"/>
    <col min="9924" max="9925" width="15.7109375" style="52" customWidth="1"/>
    <col min="9926" max="9926" width="9.140625" style="52" customWidth="1"/>
    <col min="9927" max="9930" width="4.7109375" style="52" customWidth="1"/>
    <col min="9931" max="10172" width="9.140625" style="52" customWidth="1"/>
    <col min="10173" max="10173" width="14.5703125" style="52"/>
    <col min="10174" max="10174" width="9.140625" style="52" customWidth="1"/>
    <col min="10175" max="10175" width="14.5703125" style="52" customWidth="1"/>
    <col min="10176" max="10176" width="10.7109375" style="52" customWidth="1"/>
    <col min="10177" max="10177" width="25" style="52" customWidth="1"/>
    <col min="10178" max="10179" width="10.5703125" style="52" customWidth="1"/>
    <col min="10180" max="10181" width="15.7109375" style="52" customWidth="1"/>
    <col min="10182" max="10182" width="9.140625" style="52" customWidth="1"/>
    <col min="10183" max="10186" width="4.7109375" style="52" customWidth="1"/>
    <col min="10187" max="10428" width="9.140625" style="52" customWidth="1"/>
    <col min="10429" max="10429" width="14.5703125" style="52"/>
    <col min="10430" max="10430" width="9.140625" style="52" customWidth="1"/>
    <col min="10431" max="10431" width="14.5703125" style="52" customWidth="1"/>
    <col min="10432" max="10432" width="10.7109375" style="52" customWidth="1"/>
    <col min="10433" max="10433" width="25" style="52" customWidth="1"/>
    <col min="10434" max="10435" width="10.5703125" style="52" customWidth="1"/>
    <col min="10436" max="10437" width="15.7109375" style="52" customWidth="1"/>
    <col min="10438" max="10438" width="9.140625" style="52" customWidth="1"/>
    <col min="10439" max="10442" width="4.7109375" style="52" customWidth="1"/>
    <col min="10443" max="10684" width="9.140625" style="52" customWidth="1"/>
    <col min="10685" max="10685" width="14.5703125" style="52"/>
    <col min="10686" max="10686" width="9.140625" style="52" customWidth="1"/>
    <col min="10687" max="10687" width="14.5703125" style="52" customWidth="1"/>
    <col min="10688" max="10688" width="10.7109375" style="52" customWidth="1"/>
    <col min="10689" max="10689" width="25" style="52" customWidth="1"/>
    <col min="10690" max="10691" width="10.5703125" style="52" customWidth="1"/>
    <col min="10692" max="10693" width="15.7109375" style="52" customWidth="1"/>
    <col min="10694" max="10694" width="9.140625" style="52" customWidth="1"/>
    <col min="10695" max="10698" width="4.7109375" style="52" customWidth="1"/>
    <col min="10699" max="10940" width="9.140625" style="52" customWidth="1"/>
    <col min="10941" max="10941" width="14.5703125" style="52"/>
    <col min="10942" max="10942" width="9.140625" style="52" customWidth="1"/>
    <col min="10943" max="10943" width="14.5703125" style="52" customWidth="1"/>
    <col min="10944" max="10944" width="10.7109375" style="52" customWidth="1"/>
    <col min="10945" max="10945" width="25" style="52" customWidth="1"/>
    <col min="10946" max="10947" width="10.5703125" style="52" customWidth="1"/>
    <col min="10948" max="10949" width="15.7109375" style="52" customWidth="1"/>
    <col min="10950" max="10950" width="9.140625" style="52" customWidth="1"/>
    <col min="10951" max="10954" width="4.7109375" style="52" customWidth="1"/>
    <col min="10955" max="11196" width="9.140625" style="52" customWidth="1"/>
    <col min="11197" max="11197" width="14.5703125" style="52"/>
    <col min="11198" max="11198" width="9.140625" style="52" customWidth="1"/>
    <col min="11199" max="11199" width="14.5703125" style="52" customWidth="1"/>
    <col min="11200" max="11200" width="10.7109375" style="52" customWidth="1"/>
    <col min="11201" max="11201" width="25" style="52" customWidth="1"/>
    <col min="11202" max="11203" width="10.5703125" style="52" customWidth="1"/>
    <col min="11204" max="11205" width="15.7109375" style="52" customWidth="1"/>
    <col min="11206" max="11206" width="9.140625" style="52" customWidth="1"/>
    <col min="11207" max="11210" width="4.7109375" style="52" customWidth="1"/>
    <col min="11211" max="11452" width="9.140625" style="52" customWidth="1"/>
    <col min="11453" max="11453" width="14.5703125" style="52"/>
    <col min="11454" max="11454" width="9.140625" style="52" customWidth="1"/>
    <col min="11455" max="11455" width="14.5703125" style="52" customWidth="1"/>
    <col min="11456" max="11456" width="10.7109375" style="52" customWidth="1"/>
    <col min="11457" max="11457" width="25" style="52" customWidth="1"/>
    <col min="11458" max="11459" width="10.5703125" style="52" customWidth="1"/>
    <col min="11460" max="11461" width="15.7109375" style="52" customWidth="1"/>
    <col min="11462" max="11462" width="9.140625" style="52" customWidth="1"/>
    <col min="11463" max="11466" width="4.7109375" style="52" customWidth="1"/>
    <col min="11467" max="11708" width="9.140625" style="52" customWidth="1"/>
    <col min="11709" max="11709" width="14.5703125" style="52"/>
    <col min="11710" max="11710" width="9.140625" style="52" customWidth="1"/>
    <col min="11711" max="11711" width="14.5703125" style="52" customWidth="1"/>
    <col min="11712" max="11712" width="10.7109375" style="52" customWidth="1"/>
    <col min="11713" max="11713" width="25" style="52" customWidth="1"/>
    <col min="11714" max="11715" width="10.5703125" style="52" customWidth="1"/>
    <col min="11716" max="11717" width="15.7109375" style="52" customWidth="1"/>
    <col min="11718" max="11718" width="9.140625" style="52" customWidth="1"/>
    <col min="11719" max="11722" width="4.7109375" style="52" customWidth="1"/>
    <col min="11723" max="11964" width="9.140625" style="52" customWidth="1"/>
    <col min="11965" max="11965" width="14.5703125" style="52"/>
    <col min="11966" max="11966" width="9.140625" style="52" customWidth="1"/>
    <col min="11967" max="11967" width="14.5703125" style="52" customWidth="1"/>
    <col min="11968" max="11968" width="10.7109375" style="52" customWidth="1"/>
    <col min="11969" max="11969" width="25" style="52" customWidth="1"/>
    <col min="11970" max="11971" width="10.5703125" style="52" customWidth="1"/>
    <col min="11972" max="11973" width="15.7109375" style="52" customWidth="1"/>
    <col min="11974" max="11974" width="9.140625" style="52" customWidth="1"/>
    <col min="11975" max="11978" width="4.7109375" style="52" customWidth="1"/>
    <col min="11979" max="12220" width="9.140625" style="52" customWidth="1"/>
    <col min="12221" max="12221" width="14.5703125" style="52"/>
    <col min="12222" max="12222" width="9.140625" style="52" customWidth="1"/>
    <col min="12223" max="12223" width="14.5703125" style="52" customWidth="1"/>
    <col min="12224" max="12224" width="10.7109375" style="52" customWidth="1"/>
    <col min="12225" max="12225" width="25" style="52" customWidth="1"/>
    <col min="12226" max="12227" width="10.5703125" style="52" customWidth="1"/>
    <col min="12228" max="12229" width="15.7109375" style="52" customWidth="1"/>
    <col min="12230" max="12230" width="9.140625" style="52" customWidth="1"/>
    <col min="12231" max="12234" width="4.7109375" style="52" customWidth="1"/>
    <col min="12235" max="12476" width="9.140625" style="52" customWidth="1"/>
    <col min="12477" max="12477" width="14.5703125" style="52"/>
    <col min="12478" max="12478" width="9.140625" style="52" customWidth="1"/>
    <col min="12479" max="12479" width="14.5703125" style="52" customWidth="1"/>
    <col min="12480" max="12480" width="10.7109375" style="52" customWidth="1"/>
    <col min="12481" max="12481" width="25" style="52" customWidth="1"/>
    <col min="12482" max="12483" width="10.5703125" style="52" customWidth="1"/>
    <col min="12484" max="12485" width="15.7109375" style="52" customWidth="1"/>
    <col min="12486" max="12486" width="9.140625" style="52" customWidth="1"/>
    <col min="12487" max="12490" width="4.7109375" style="52" customWidth="1"/>
    <col min="12491" max="12732" width="9.140625" style="52" customWidth="1"/>
    <col min="12733" max="12733" width="14.5703125" style="52"/>
    <col min="12734" max="12734" width="9.140625" style="52" customWidth="1"/>
    <col min="12735" max="12735" width="14.5703125" style="52" customWidth="1"/>
    <col min="12736" max="12736" width="10.7109375" style="52" customWidth="1"/>
    <col min="12737" max="12737" width="25" style="52" customWidth="1"/>
    <col min="12738" max="12739" width="10.5703125" style="52" customWidth="1"/>
    <col min="12740" max="12741" width="15.7109375" style="52" customWidth="1"/>
    <col min="12742" max="12742" width="9.140625" style="52" customWidth="1"/>
    <col min="12743" max="12746" width="4.7109375" style="52" customWidth="1"/>
    <col min="12747" max="12988" width="9.140625" style="52" customWidth="1"/>
    <col min="12989" max="12989" width="14.5703125" style="52"/>
    <col min="12990" max="12990" width="9.140625" style="52" customWidth="1"/>
    <col min="12991" max="12991" width="14.5703125" style="52" customWidth="1"/>
    <col min="12992" max="12992" width="10.7109375" style="52" customWidth="1"/>
    <col min="12993" max="12993" width="25" style="52" customWidth="1"/>
    <col min="12994" max="12995" width="10.5703125" style="52" customWidth="1"/>
    <col min="12996" max="12997" width="15.7109375" style="52" customWidth="1"/>
    <col min="12998" max="12998" width="9.140625" style="52" customWidth="1"/>
    <col min="12999" max="13002" width="4.7109375" style="52" customWidth="1"/>
    <col min="13003" max="13244" width="9.140625" style="52" customWidth="1"/>
    <col min="13245" max="13245" width="14.5703125" style="52"/>
    <col min="13246" max="13246" width="9.140625" style="52" customWidth="1"/>
    <col min="13247" max="13247" width="14.5703125" style="52" customWidth="1"/>
    <col min="13248" max="13248" width="10.7109375" style="52" customWidth="1"/>
    <col min="13249" max="13249" width="25" style="52" customWidth="1"/>
    <col min="13250" max="13251" width="10.5703125" style="52" customWidth="1"/>
    <col min="13252" max="13253" width="15.7109375" style="52" customWidth="1"/>
    <col min="13254" max="13254" width="9.140625" style="52" customWidth="1"/>
    <col min="13255" max="13258" width="4.7109375" style="52" customWidth="1"/>
    <col min="13259" max="13500" width="9.140625" style="52" customWidth="1"/>
    <col min="13501" max="13501" width="14.5703125" style="52"/>
    <col min="13502" max="13502" width="9.140625" style="52" customWidth="1"/>
    <col min="13503" max="13503" width="14.5703125" style="52" customWidth="1"/>
    <col min="13504" max="13504" width="10.7109375" style="52" customWidth="1"/>
    <col min="13505" max="13505" width="25" style="52" customWidth="1"/>
    <col min="13506" max="13507" width="10.5703125" style="52" customWidth="1"/>
    <col min="13508" max="13509" width="15.7109375" style="52" customWidth="1"/>
    <col min="13510" max="13510" width="9.140625" style="52" customWidth="1"/>
    <col min="13511" max="13514" width="4.7109375" style="52" customWidth="1"/>
    <col min="13515" max="13756" width="9.140625" style="52" customWidth="1"/>
    <col min="13757" max="13757" width="14.5703125" style="52"/>
    <col min="13758" max="13758" width="9.140625" style="52" customWidth="1"/>
    <col min="13759" max="13759" width="14.5703125" style="52" customWidth="1"/>
    <col min="13760" max="13760" width="10.7109375" style="52" customWidth="1"/>
    <col min="13761" max="13761" width="25" style="52" customWidth="1"/>
    <col min="13762" max="13763" width="10.5703125" style="52" customWidth="1"/>
    <col min="13764" max="13765" width="15.7109375" style="52" customWidth="1"/>
    <col min="13766" max="13766" width="9.140625" style="52" customWidth="1"/>
    <col min="13767" max="13770" width="4.7109375" style="52" customWidth="1"/>
    <col min="13771" max="14012" width="9.140625" style="52" customWidth="1"/>
    <col min="14013" max="14013" width="14.5703125" style="52"/>
    <col min="14014" max="14014" width="9.140625" style="52" customWidth="1"/>
    <col min="14015" max="14015" width="14.5703125" style="52" customWidth="1"/>
    <col min="14016" max="14016" width="10.7109375" style="52" customWidth="1"/>
    <col min="14017" max="14017" width="25" style="52" customWidth="1"/>
    <col min="14018" max="14019" width="10.5703125" style="52" customWidth="1"/>
    <col min="14020" max="14021" width="15.7109375" style="52" customWidth="1"/>
    <col min="14022" max="14022" width="9.140625" style="52" customWidth="1"/>
    <col min="14023" max="14026" width="4.7109375" style="52" customWidth="1"/>
    <col min="14027" max="14268" width="9.140625" style="52" customWidth="1"/>
    <col min="14269" max="14269" width="14.5703125" style="52"/>
    <col min="14270" max="14270" width="9.140625" style="52" customWidth="1"/>
    <col min="14271" max="14271" width="14.5703125" style="52" customWidth="1"/>
    <col min="14272" max="14272" width="10.7109375" style="52" customWidth="1"/>
    <col min="14273" max="14273" width="25" style="52" customWidth="1"/>
    <col min="14274" max="14275" width="10.5703125" style="52" customWidth="1"/>
    <col min="14276" max="14277" width="15.7109375" style="52" customWidth="1"/>
    <col min="14278" max="14278" width="9.140625" style="52" customWidth="1"/>
    <col min="14279" max="14282" width="4.7109375" style="52" customWidth="1"/>
    <col min="14283" max="14524" width="9.140625" style="52" customWidth="1"/>
    <col min="14525" max="14525" width="14.5703125" style="52"/>
    <col min="14526" max="14526" width="9.140625" style="52" customWidth="1"/>
    <col min="14527" max="14527" width="14.5703125" style="52" customWidth="1"/>
    <col min="14528" max="14528" width="10.7109375" style="52" customWidth="1"/>
    <col min="14529" max="14529" width="25" style="52" customWidth="1"/>
    <col min="14530" max="14531" width="10.5703125" style="52" customWidth="1"/>
    <col min="14532" max="14533" width="15.7109375" style="52" customWidth="1"/>
    <col min="14534" max="14534" width="9.140625" style="52" customWidth="1"/>
    <col min="14535" max="14538" width="4.7109375" style="52" customWidth="1"/>
    <col min="14539" max="14780" width="9.140625" style="52" customWidth="1"/>
    <col min="14781" max="14781" width="14.5703125" style="52"/>
    <col min="14782" max="14782" width="9.140625" style="52" customWidth="1"/>
    <col min="14783" max="14783" width="14.5703125" style="52" customWidth="1"/>
    <col min="14784" max="14784" width="10.7109375" style="52" customWidth="1"/>
    <col min="14785" max="14785" width="25" style="52" customWidth="1"/>
    <col min="14786" max="14787" width="10.5703125" style="52" customWidth="1"/>
    <col min="14788" max="14789" width="15.7109375" style="52" customWidth="1"/>
    <col min="14790" max="14790" width="9.140625" style="52" customWidth="1"/>
    <col min="14791" max="14794" width="4.7109375" style="52" customWidth="1"/>
    <col min="14795" max="15036" width="9.140625" style="52" customWidth="1"/>
    <col min="15037" max="15037" width="14.5703125" style="52"/>
    <col min="15038" max="15038" width="9.140625" style="52" customWidth="1"/>
    <col min="15039" max="15039" width="14.5703125" style="52" customWidth="1"/>
    <col min="15040" max="15040" width="10.7109375" style="52" customWidth="1"/>
    <col min="15041" max="15041" width="25" style="52" customWidth="1"/>
    <col min="15042" max="15043" width="10.5703125" style="52" customWidth="1"/>
    <col min="15044" max="15045" width="15.7109375" style="52" customWidth="1"/>
    <col min="15046" max="15046" width="9.140625" style="52" customWidth="1"/>
    <col min="15047" max="15050" width="4.7109375" style="52" customWidth="1"/>
    <col min="15051" max="15292" width="9.140625" style="52" customWidth="1"/>
    <col min="15293" max="15293" width="14.5703125" style="52"/>
    <col min="15294" max="15294" width="9.140625" style="52" customWidth="1"/>
    <col min="15295" max="15295" width="14.5703125" style="52" customWidth="1"/>
    <col min="15296" max="15296" width="10.7109375" style="52" customWidth="1"/>
    <col min="15297" max="15297" width="25" style="52" customWidth="1"/>
    <col min="15298" max="15299" width="10.5703125" style="52" customWidth="1"/>
    <col min="15300" max="15301" width="15.7109375" style="52" customWidth="1"/>
    <col min="15302" max="15302" width="9.140625" style="52" customWidth="1"/>
    <col min="15303" max="15306" width="4.7109375" style="52" customWidth="1"/>
    <col min="15307" max="15548" width="9.140625" style="52" customWidth="1"/>
    <col min="15549" max="15549" width="14.5703125" style="52"/>
    <col min="15550" max="15550" width="9.140625" style="52" customWidth="1"/>
    <col min="15551" max="15551" width="14.5703125" style="52" customWidth="1"/>
    <col min="15552" max="15552" width="10.7109375" style="52" customWidth="1"/>
    <col min="15553" max="15553" width="25" style="52" customWidth="1"/>
    <col min="15554" max="15555" width="10.5703125" style="52" customWidth="1"/>
    <col min="15556" max="15557" width="15.7109375" style="52" customWidth="1"/>
    <col min="15558" max="15558" width="9.140625" style="52" customWidth="1"/>
    <col min="15559" max="15562" width="4.7109375" style="52" customWidth="1"/>
    <col min="15563" max="15804" width="9.140625" style="52" customWidth="1"/>
    <col min="15805" max="15805" width="14.5703125" style="52"/>
    <col min="15806" max="15806" width="9.140625" style="52" customWidth="1"/>
    <col min="15807" max="15807" width="14.5703125" style="52" customWidth="1"/>
    <col min="15808" max="15808" width="10.7109375" style="52" customWidth="1"/>
    <col min="15809" max="15809" width="25" style="52" customWidth="1"/>
    <col min="15810" max="15811" width="10.5703125" style="52" customWidth="1"/>
    <col min="15812" max="15813" width="15.7109375" style="52" customWidth="1"/>
    <col min="15814" max="15814" width="9.140625" style="52" customWidth="1"/>
    <col min="15815" max="15818" width="4.7109375" style="52" customWidth="1"/>
    <col min="15819" max="16384" width="9.140625" style="52" customWidth="1"/>
  </cols>
  <sheetData>
    <row r="2" spans="2:18">
      <c r="Q2" s="148"/>
      <c r="R2" s="148"/>
    </row>
    <row r="3" spans="2:18" s="87" customFormat="1" ht="26.25" customHeight="1">
      <c r="P3" s="87" t="s">
        <v>7181</v>
      </c>
      <c r="Q3" s="149"/>
      <c r="R3" s="149"/>
    </row>
    <row r="4" spans="2:18" s="87" customFormat="1" ht="26.25" customHeight="1">
      <c r="P4" s="87" t="s">
        <v>7182</v>
      </c>
      <c r="Q4" s="125"/>
      <c r="R4" s="125"/>
    </row>
    <row r="5" spans="2:18" s="87" customFormat="1" ht="15.75"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Q5" s="206" t="s">
        <v>7882</v>
      </c>
      <c r="R5" s="206" t="s">
        <v>7882</v>
      </c>
    </row>
    <row r="6" spans="2:18" s="87" customFormat="1" ht="18.75">
      <c r="C6" s="7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</row>
    <row r="7" spans="2:18" s="87" customFormat="1" ht="24.75" customHeight="1">
      <c r="B7" s="87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8"/>
      <c r="L7" s="78"/>
      <c r="M7" s="78"/>
      <c r="N7" s="78"/>
      <c r="O7" s="78"/>
      <c r="P7" s="95">
        <f>COUNTA(Q7:AC7)</f>
        <v>2</v>
      </c>
      <c r="Q7" s="128" t="s">
        <v>7559</v>
      </c>
      <c r="R7" s="128" t="s">
        <v>7559</v>
      </c>
    </row>
    <row r="8" spans="2:18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</row>
    <row r="9" spans="2:18" s="132" customFormat="1" ht="24">
      <c r="B9" s="169" t="s">
        <v>7144</v>
      </c>
      <c r="C9" s="169" t="s">
        <v>7145</v>
      </c>
      <c r="D9" s="170" t="s">
        <v>7146</v>
      </c>
      <c r="E9" s="160" t="s">
        <v>7147</v>
      </c>
      <c r="F9" s="160" t="s">
        <v>7148</v>
      </c>
      <c r="G9" s="160" t="s">
        <v>7149</v>
      </c>
      <c r="H9" s="108" t="s">
        <v>7150</v>
      </c>
      <c r="I9" s="108" t="s">
        <v>7151</v>
      </c>
      <c r="J9" s="108" t="s">
        <v>7152</v>
      </c>
      <c r="K9" s="160" t="s">
        <v>7153</v>
      </c>
      <c r="L9" s="160" t="s">
        <v>7154</v>
      </c>
      <c r="M9" s="160" t="s">
        <v>7155</v>
      </c>
      <c r="N9" s="160" t="s">
        <v>7156</v>
      </c>
      <c r="O9" s="160" t="s">
        <v>7157</v>
      </c>
      <c r="P9" s="160" t="s">
        <v>7150</v>
      </c>
      <c r="Q9" s="131">
        <v>1</v>
      </c>
      <c r="R9" s="131">
        <v>2</v>
      </c>
    </row>
    <row r="10" spans="2:18" s="132" customFormat="1" ht="34.15" customHeight="1">
      <c r="B10" s="359" t="s">
        <v>8071</v>
      </c>
      <c r="C10" s="150" t="s">
        <v>6941</v>
      </c>
      <c r="D10" s="133">
        <v>100</v>
      </c>
      <c r="E10" s="511" t="str">
        <f>CONCATENATE("1FE14L3",MID(F10,9,3),IF(MID(F10,13,1)="",0,MID(F10,13,1)),IF(MID(F10,14,1)="",0,MID(F10,14,1)),G10)</f>
        <v>1FE14L323000J</v>
      </c>
      <c r="F10" s="512" t="s">
        <v>2577</v>
      </c>
      <c r="G10" s="217" t="s">
        <v>7880</v>
      </c>
      <c r="H10" s="115"/>
      <c r="I10" s="514" t="s">
        <v>7881</v>
      </c>
      <c r="J10" s="218" t="s">
        <v>7560</v>
      </c>
      <c r="K10" s="448" t="s">
        <v>7883</v>
      </c>
      <c r="L10" s="448" t="s">
        <v>8072</v>
      </c>
      <c r="M10" s="417" t="s">
        <v>7196</v>
      </c>
      <c r="N10" s="84" t="s">
        <v>2578</v>
      </c>
      <c r="O10" s="111">
        <v>0</v>
      </c>
      <c r="P10" s="111"/>
      <c r="Q10" s="137" t="s">
        <v>315</v>
      </c>
      <c r="R10" s="137" t="s">
        <v>315</v>
      </c>
    </row>
    <row r="11" spans="2:18" s="132" customFormat="1" ht="18" customHeight="1">
      <c r="B11" s="316" t="s">
        <v>8047</v>
      </c>
      <c r="C11" s="150" t="s">
        <v>6941</v>
      </c>
      <c r="D11" s="133">
        <v>100</v>
      </c>
      <c r="E11" s="511" t="str">
        <f>CONCATENATE("1FE14L3",MID(F11,9,3),IF(MID(F11,13,1)="",0,MID(F11,13,1)),IF(MID(F11,14,1)="",0,MID(F11,14,1)),G11)</f>
        <v>1FE14L3230B0B</v>
      </c>
      <c r="F11" s="512" t="s">
        <v>7641</v>
      </c>
      <c r="G11" s="217" t="s">
        <v>6836</v>
      </c>
      <c r="H11" s="115"/>
      <c r="I11" s="514" t="s">
        <v>7881</v>
      </c>
      <c r="J11" s="218" t="s">
        <v>7560</v>
      </c>
      <c r="K11" s="449"/>
      <c r="L11" s="449"/>
      <c r="M11" s="420"/>
      <c r="N11" s="84" t="s">
        <v>2578</v>
      </c>
      <c r="O11" s="111">
        <v>0</v>
      </c>
      <c r="P11" s="111"/>
      <c r="Q11" s="137" t="s">
        <v>315</v>
      </c>
      <c r="R11" s="137" t="s">
        <v>315</v>
      </c>
    </row>
    <row r="12" spans="2:18" s="138" customFormat="1" ht="15" customHeight="1">
      <c r="B12" s="242"/>
      <c r="C12" s="150" t="s">
        <v>6941</v>
      </c>
      <c r="D12" s="133">
        <v>200</v>
      </c>
      <c r="E12" s="513" t="str">
        <f>CONCATENATE("1FE14L3",MID(F12,9,3),IF(MID(F12,13,1)="",0,MID(F12,13,1)),IF(MID(F12,14,1)="",0,MID(F12,14,1)),G12)</f>
        <v>1FE14L3214D0A</v>
      </c>
      <c r="F12" s="512" t="s">
        <v>2529</v>
      </c>
      <c r="G12" s="115" t="s">
        <v>6833</v>
      </c>
      <c r="H12" s="115"/>
      <c r="I12" s="512" t="s">
        <v>7561</v>
      </c>
      <c r="J12" s="106"/>
      <c r="K12" s="229" t="s">
        <v>7562</v>
      </c>
      <c r="L12" s="228" t="s">
        <v>7196</v>
      </c>
      <c r="M12" s="228" t="s">
        <v>7196</v>
      </c>
      <c r="N12" s="84" t="s">
        <v>7563</v>
      </c>
      <c r="O12" s="111">
        <v>0</v>
      </c>
      <c r="P12" s="111"/>
      <c r="Q12" s="228" t="s">
        <v>7196</v>
      </c>
      <c r="R12" s="137" t="s">
        <v>315</v>
      </c>
    </row>
    <row r="14" spans="2:18">
      <c r="B14" s="148"/>
      <c r="F14" s="52" t="s">
        <v>7252</v>
      </c>
    </row>
  </sheetData>
  <mergeCells count="3">
    <mergeCell ref="K10:K11"/>
    <mergeCell ref="L10:L11"/>
    <mergeCell ref="M10:M1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2:AB27"/>
  <sheetViews>
    <sheetView zoomScale="70" zoomScaleNormal="70" workbookViewId="0">
      <selection activeCell="AC8" sqref="AC8"/>
    </sheetView>
  </sheetViews>
  <sheetFormatPr baseColWidth="10" defaultColWidth="14.5703125" defaultRowHeight="15" outlineLevelCol="1"/>
  <cols>
    <col min="1" max="1" width="9.140625" style="52" customWidth="1"/>
    <col min="2" max="2" width="10" style="52" customWidth="1"/>
    <col min="3" max="3" width="10.7109375" style="52" customWidth="1"/>
    <col min="4" max="4" width="11.28515625" style="52" customWidth="1"/>
    <col min="5" max="6" width="15.7109375" style="52" customWidth="1"/>
    <col min="7" max="8" width="7.5703125" style="52" customWidth="1"/>
    <col min="9" max="9" width="17.7109375" style="52" customWidth="1"/>
    <col min="10" max="10" width="16.7109375" style="52" customWidth="1"/>
    <col min="11" max="11" width="50.7109375" style="52" hidden="1" customWidth="1" outlineLevel="1"/>
    <col min="12" max="12" width="35.7109375" style="52" hidden="1" customWidth="1" outlineLevel="1"/>
    <col min="13" max="13" width="30.7109375" style="52" hidden="1" customWidth="1" outlineLevel="1"/>
    <col min="14" max="14" width="23" style="52" customWidth="1" collapsed="1"/>
    <col min="15" max="15" width="9" style="52" customWidth="1"/>
    <col min="16" max="16" width="8" style="52" customWidth="1"/>
    <col min="17" max="28" width="3.85546875" style="52" customWidth="1"/>
    <col min="29" max="191" width="9.140625" style="52" customWidth="1"/>
    <col min="192" max="192" width="14.5703125" style="52"/>
    <col min="193" max="193" width="9.140625" style="52" customWidth="1"/>
    <col min="194" max="194" width="14.5703125" style="52" customWidth="1"/>
    <col min="195" max="195" width="10.7109375" style="52" customWidth="1"/>
    <col min="196" max="196" width="25" style="52" customWidth="1"/>
    <col min="197" max="198" width="10.5703125" style="52" customWidth="1"/>
    <col min="199" max="200" width="15.7109375" style="52" customWidth="1"/>
    <col min="201" max="201" width="9.140625" style="52" customWidth="1"/>
    <col min="202" max="205" width="4.7109375" style="52" customWidth="1"/>
    <col min="206" max="447" width="9.140625" style="52" customWidth="1"/>
    <col min="448" max="448" width="14.5703125" style="52"/>
    <col min="449" max="449" width="9.140625" style="52" customWidth="1"/>
    <col min="450" max="450" width="14.5703125" style="52" customWidth="1"/>
    <col min="451" max="451" width="10.7109375" style="52" customWidth="1"/>
    <col min="452" max="452" width="25" style="52" customWidth="1"/>
    <col min="453" max="454" width="10.5703125" style="52" customWidth="1"/>
    <col min="455" max="456" width="15.7109375" style="52" customWidth="1"/>
    <col min="457" max="457" width="9.140625" style="52" customWidth="1"/>
    <col min="458" max="461" width="4.7109375" style="52" customWidth="1"/>
    <col min="462" max="703" width="9.140625" style="52" customWidth="1"/>
    <col min="704" max="704" width="14.5703125" style="52"/>
    <col min="705" max="705" width="9.140625" style="52" customWidth="1"/>
    <col min="706" max="706" width="14.5703125" style="52" customWidth="1"/>
    <col min="707" max="707" width="10.7109375" style="52" customWidth="1"/>
    <col min="708" max="708" width="25" style="52" customWidth="1"/>
    <col min="709" max="710" width="10.5703125" style="52" customWidth="1"/>
    <col min="711" max="712" width="15.7109375" style="52" customWidth="1"/>
    <col min="713" max="713" width="9.140625" style="52" customWidth="1"/>
    <col min="714" max="717" width="4.7109375" style="52" customWidth="1"/>
    <col min="718" max="959" width="9.140625" style="52" customWidth="1"/>
    <col min="960" max="960" width="14.5703125" style="52"/>
    <col min="961" max="961" width="9.140625" style="52" customWidth="1"/>
    <col min="962" max="962" width="14.5703125" style="52" customWidth="1"/>
    <col min="963" max="963" width="10.7109375" style="52" customWidth="1"/>
    <col min="964" max="964" width="25" style="52" customWidth="1"/>
    <col min="965" max="966" width="10.5703125" style="52" customWidth="1"/>
    <col min="967" max="968" width="15.7109375" style="52" customWidth="1"/>
    <col min="969" max="969" width="9.140625" style="52" customWidth="1"/>
    <col min="970" max="973" width="4.7109375" style="52" customWidth="1"/>
    <col min="974" max="1215" width="9.140625" style="52" customWidth="1"/>
    <col min="1216" max="1216" width="14.5703125" style="52"/>
    <col min="1217" max="1217" width="9.140625" style="52" customWidth="1"/>
    <col min="1218" max="1218" width="14.5703125" style="52" customWidth="1"/>
    <col min="1219" max="1219" width="10.7109375" style="52" customWidth="1"/>
    <col min="1220" max="1220" width="25" style="52" customWidth="1"/>
    <col min="1221" max="1222" width="10.5703125" style="52" customWidth="1"/>
    <col min="1223" max="1224" width="15.7109375" style="52" customWidth="1"/>
    <col min="1225" max="1225" width="9.140625" style="52" customWidth="1"/>
    <col min="1226" max="1229" width="4.7109375" style="52" customWidth="1"/>
    <col min="1230" max="1471" width="9.140625" style="52" customWidth="1"/>
    <col min="1472" max="1472" width="14.5703125" style="52"/>
    <col min="1473" max="1473" width="9.140625" style="52" customWidth="1"/>
    <col min="1474" max="1474" width="14.5703125" style="52" customWidth="1"/>
    <col min="1475" max="1475" width="10.7109375" style="52" customWidth="1"/>
    <col min="1476" max="1476" width="25" style="52" customWidth="1"/>
    <col min="1477" max="1478" width="10.5703125" style="52" customWidth="1"/>
    <col min="1479" max="1480" width="15.7109375" style="52" customWidth="1"/>
    <col min="1481" max="1481" width="9.140625" style="52" customWidth="1"/>
    <col min="1482" max="1485" width="4.7109375" style="52" customWidth="1"/>
    <col min="1486" max="1727" width="9.140625" style="52" customWidth="1"/>
    <col min="1728" max="1728" width="14.5703125" style="52"/>
    <col min="1729" max="1729" width="9.140625" style="52" customWidth="1"/>
    <col min="1730" max="1730" width="14.5703125" style="52" customWidth="1"/>
    <col min="1731" max="1731" width="10.7109375" style="52" customWidth="1"/>
    <col min="1732" max="1732" width="25" style="52" customWidth="1"/>
    <col min="1733" max="1734" width="10.5703125" style="52" customWidth="1"/>
    <col min="1735" max="1736" width="15.7109375" style="52" customWidth="1"/>
    <col min="1737" max="1737" width="9.140625" style="52" customWidth="1"/>
    <col min="1738" max="1741" width="4.7109375" style="52" customWidth="1"/>
    <col min="1742" max="1983" width="9.140625" style="52" customWidth="1"/>
    <col min="1984" max="1984" width="14.5703125" style="52"/>
    <col min="1985" max="1985" width="9.140625" style="52" customWidth="1"/>
    <col min="1986" max="1986" width="14.5703125" style="52" customWidth="1"/>
    <col min="1987" max="1987" width="10.7109375" style="52" customWidth="1"/>
    <col min="1988" max="1988" width="25" style="52" customWidth="1"/>
    <col min="1989" max="1990" width="10.5703125" style="52" customWidth="1"/>
    <col min="1991" max="1992" width="15.7109375" style="52" customWidth="1"/>
    <col min="1993" max="1993" width="9.140625" style="52" customWidth="1"/>
    <col min="1994" max="1997" width="4.7109375" style="52" customWidth="1"/>
    <col min="1998" max="2239" width="9.140625" style="52" customWidth="1"/>
    <col min="2240" max="2240" width="14.5703125" style="52"/>
    <col min="2241" max="2241" width="9.140625" style="52" customWidth="1"/>
    <col min="2242" max="2242" width="14.5703125" style="52" customWidth="1"/>
    <col min="2243" max="2243" width="10.7109375" style="52" customWidth="1"/>
    <col min="2244" max="2244" width="25" style="52" customWidth="1"/>
    <col min="2245" max="2246" width="10.5703125" style="52" customWidth="1"/>
    <col min="2247" max="2248" width="15.7109375" style="52" customWidth="1"/>
    <col min="2249" max="2249" width="9.140625" style="52" customWidth="1"/>
    <col min="2250" max="2253" width="4.7109375" style="52" customWidth="1"/>
    <col min="2254" max="2495" width="9.140625" style="52" customWidth="1"/>
    <col min="2496" max="2496" width="14.5703125" style="52"/>
    <col min="2497" max="2497" width="9.140625" style="52" customWidth="1"/>
    <col min="2498" max="2498" width="14.5703125" style="52" customWidth="1"/>
    <col min="2499" max="2499" width="10.7109375" style="52" customWidth="1"/>
    <col min="2500" max="2500" width="25" style="52" customWidth="1"/>
    <col min="2501" max="2502" width="10.5703125" style="52" customWidth="1"/>
    <col min="2503" max="2504" width="15.7109375" style="52" customWidth="1"/>
    <col min="2505" max="2505" width="9.140625" style="52" customWidth="1"/>
    <col min="2506" max="2509" width="4.7109375" style="52" customWidth="1"/>
    <col min="2510" max="2751" width="9.140625" style="52" customWidth="1"/>
    <col min="2752" max="2752" width="14.5703125" style="52"/>
    <col min="2753" max="2753" width="9.140625" style="52" customWidth="1"/>
    <col min="2754" max="2754" width="14.5703125" style="52" customWidth="1"/>
    <col min="2755" max="2755" width="10.7109375" style="52" customWidth="1"/>
    <col min="2756" max="2756" width="25" style="52" customWidth="1"/>
    <col min="2757" max="2758" width="10.5703125" style="52" customWidth="1"/>
    <col min="2759" max="2760" width="15.7109375" style="52" customWidth="1"/>
    <col min="2761" max="2761" width="9.140625" style="52" customWidth="1"/>
    <col min="2762" max="2765" width="4.7109375" style="52" customWidth="1"/>
    <col min="2766" max="3007" width="9.140625" style="52" customWidth="1"/>
    <col min="3008" max="3008" width="14.5703125" style="52"/>
    <col min="3009" max="3009" width="9.140625" style="52" customWidth="1"/>
    <col min="3010" max="3010" width="14.5703125" style="52" customWidth="1"/>
    <col min="3011" max="3011" width="10.7109375" style="52" customWidth="1"/>
    <col min="3012" max="3012" width="25" style="52" customWidth="1"/>
    <col min="3013" max="3014" width="10.5703125" style="52" customWidth="1"/>
    <col min="3015" max="3016" width="15.7109375" style="52" customWidth="1"/>
    <col min="3017" max="3017" width="9.140625" style="52" customWidth="1"/>
    <col min="3018" max="3021" width="4.7109375" style="52" customWidth="1"/>
    <col min="3022" max="3263" width="9.140625" style="52" customWidth="1"/>
    <col min="3264" max="3264" width="14.5703125" style="52"/>
    <col min="3265" max="3265" width="9.140625" style="52" customWidth="1"/>
    <col min="3266" max="3266" width="14.5703125" style="52" customWidth="1"/>
    <col min="3267" max="3267" width="10.7109375" style="52" customWidth="1"/>
    <col min="3268" max="3268" width="25" style="52" customWidth="1"/>
    <col min="3269" max="3270" width="10.5703125" style="52" customWidth="1"/>
    <col min="3271" max="3272" width="15.7109375" style="52" customWidth="1"/>
    <col min="3273" max="3273" width="9.140625" style="52" customWidth="1"/>
    <col min="3274" max="3277" width="4.7109375" style="52" customWidth="1"/>
    <col min="3278" max="3519" width="9.140625" style="52" customWidth="1"/>
    <col min="3520" max="3520" width="14.5703125" style="52"/>
    <col min="3521" max="3521" width="9.140625" style="52" customWidth="1"/>
    <col min="3522" max="3522" width="14.5703125" style="52" customWidth="1"/>
    <col min="3523" max="3523" width="10.7109375" style="52" customWidth="1"/>
    <col min="3524" max="3524" width="25" style="52" customWidth="1"/>
    <col min="3525" max="3526" width="10.5703125" style="52" customWidth="1"/>
    <col min="3527" max="3528" width="15.7109375" style="52" customWidth="1"/>
    <col min="3529" max="3529" width="9.140625" style="52" customWidth="1"/>
    <col min="3530" max="3533" width="4.7109375" style="52" customWidth="1"/>
    <col min="3534" max="3775" width="9.140625" style="52" customWidth="1"/>
    <col min="3776" max="3776" width="14.5703125" style="52"/>
    <col min="3777" max="3777" width="9.140625" style="52" customWidth="1"/>
    <col min="3778" max="3778" width="14.5703125" style="52" customWidth="1"/>
    <col min="3779" max="3779" width="10.7109375" style="52" customWidth="1"/>
    <col min="3780" max="3780" width="25" style="52" customWidth="1"/>
    <col min="3781" max="3782" width="10.5703125" style="52" customWidth="1"/>
    <col min="3783" max="3784" width="15.7109375" style="52" customWidth="1"/>
    <col min="3785" max="3785" width="9.140625" style="52" customWidth="1"/>
    <col min="3786" max="3789" width="4.7109375" style="52" customWidth="1"/>
    <col min="3790" max="4031" width="9.140625" style="52" customWidth="1"/>
    <col min="4032" max="4032" width="14.5703125" style="52"/>
    <col min="4033" max="4033" width="9.140625" style="52" customWidth="1"/>
    <col min="4034" max="4034" width="14.5703125" style="52" customWidth="1"/>
    <col min="4035" max="4035" width="10.7109375" style="52" customWidth="1"/>
    <col min="4036" max="4036" width="25" style="52" customWidth="1"/>
    <col min="4037" max="4038" width="10.5703125" style="52" customWidth="1"/>
    <col min="4039" max="4040" width="15.7109375" style="52" customWidth="1"/>
    <col min="4041" max="4041" width="9.140625" style="52" customWidth="1"/>
    <col min="4042" max="4045" width="4.7109375" style="52" customWidth="1"/>
    <col min="4046" max="4287" width="9.140625" style="52" customWidth="1"/>
    <col min="4288" max="4288" width="14.5703125" style="52"/>
    <col min="4289" max="4289" width="9.140625" style="52" customWidth="1"/>
    <col min="4290" max="4290" width="14.5703125" style="52" customWidth="1"/>
    <col min="4291" max="4291" width="10.7109375" style="52" customWidth="1"/>
    <col min="4292" max="4292" width="25" style="52" customWidth="1"/>
    <col min="4293" max="4294" width="10.5703125" style="52" customWidth="1"/>
    <col min="4295" max="4296" width="15.7109375" style="52" customWidth="1"/>
    <col min="4297" max="4297" width="9.140625" style="52" customWidth="1"/>
    <col min="4298" max="4301" width="4.7109375" style="52" customWidth="1"/>
    <col min="4302" max="4543" width="9.140625" style="52" customWidth="1"/>
    <col min="4544" max="4544" width="14.5703125" style="52"/>
    <col min="4545" max="4545" width="9.140625" style="52" customWidth="1"/>
    <col min="4546" max="4546" width="14.5703125" style="52" customWidth="1"/>
    <col min="4547" max="4547" width="10.7109375" style="52" customWidth="1"/>
    <col min="4548" max="4548" width="25" style="52" customWidth="1"/>
    <col min="4549" max="4550" width="10.5703125" style="52" customWidth="1"/>
    <col min="4551" max="4552" width="15.7109375" style="52" customWidth="1"/>
    <col min="4553" max="4553" width="9.140625" style="52" customWidth="1"/>
    <col min="4554" max="4557" width="4.7109375" style="52" customWidth="1"/>
    <col min="4558" max="4799" width="9.140625" style="52" customWidth="1"/>
    <col min="4800" max="4800" width="14.5703125" style="52"/>
    <col min="4801" max="4801" width="9.140625" style="52" customWidth="1"/>
    <col min="4802" max="4802" width="14.5703125" style="52" customWidth="1"/>
    <col min="4803" max="4803" width="10.7109375" style="52" customWidth="1"/>
    <col min="4804" max="4804" width="25" style="52" customWidth="1"/>
    <col min="4805" max="4806" width="10.5703125" style="52" customWidth="1"/>
    <col min="4807" max="4808" width="15.7109375" style="52" customWidth="1"/>
    <col min="4809" max="4809" width="9.140625" style="52" customWidth="1"/>
    <col min="4810" max="4813" width="4.7109375" style="52" customWidth="1"/>
    <col min="4814" max="5055" width="9.140625" style="52" customWidth="1"/>
    <col min="5056" max="5056" width="14.5703125" style="52"/>
    <col min="5057" max="5057" width="9.140625" style="52" customWidth="1"/>
    <col min="5058" max="5058" width="14.5703125" style="52" customWidth="1"/>
    <col min="5059" max="5059" width="10.7109375" style="52" customWidth="1"/>
    <col min="5060" max="5060" width="25" style="52" customWidth="1"/>
    <col min="5061" max="5062" width="10.5703125" style="52" customWidth="1"/>
    <col min="5063" max="5064" width="15.7109375" style="52" customWidth="1"/>
    <col min="5065" max="5065" width="9.140625" style="52" customWidth="1"/>
    <col min="5066" max="5069" width="4.7109375" style="52" customWidth="1"/>
    <col min="5070" max="5311" width="9.140625" style="52" customWidth="1"/>
    <col min="5312" max="5312" width="14.5703125" style="52"/>
    <col min="5313" max="5313" width="9.140625" style="52" customWidth="1"/>
    <col min="5314" max="5314" width="14.5703125" style="52" customWidth="1"/>
    <col min="5315" max="5315" width="10.7109375" style="52" customWidth="1"/>
    <col min="5316" max="5316" width="25" style="52" customWidth="1"/>
    <col min="5317" max="5318" width="10.5703125" style="52" customWidth="1"/>
    <col min="5319" max="5320" width="15.7109375" style="52" customWidth="1"/>
    <col min="5321" max="5321" width="9.140625" style="52" customWidth="1"/>
    <col min="5322" max="5325" width="4.7109375" style="52" customWidth="1"/>
    <col min="5326" max="5567" width="9.140625" style="52" customWidth="1"/>
    <col min="5568" max="5568" width="14.5703125" style="52"/>
    <col min="5569" max="5569" width="9.140625" style="52" customWidth="1"/>
    <col min="5570" max="5570" width="14.5703125" style="52" customWidth="1"/>
    <col min="5571" max="5571" width="10.7109375" style="52" customWidth="1"/>
    <col min="5572" max="5572" width="25" style="52" customWidth="1"/>
    <col min="5573" max="5574" width="10.5703125" style="52" customWidth="1"/>
    <col min="5575" max="5576" width="15.7109375" style="52" customWidth="1"/>
    <col min="5577" max="5577" width="9.140625" style="52" customWidth="1"/>
    <col min="5578" max="5581" width="4.7109375" style="52" customWidth="1"/>
    <col min="5582" max="5823" width="9.140625" style="52" customWidth="1"/>
    <col min="5824" max="5824" width="14.5703125" style="52"/>
    <col min="5825" max="5825" width="9.140625" style="52" customWidth="1"/>
    <col min="5826" max="5826" width="14.5703125" style="52" customWidth="1"/>
    <col min="5827" max="5827" width="10.7109375" style="52" customWidth="1"/>
    <col min="5828" max="5828" width="25" style="52" customWidth="1"/>
    <col min="5829" max="5830" width="10.5703125" style="52" customWidth="1"/>
    <col min="5831" max="5832" width="15.7109375" style="52" customWidth="1"/>
    <col min="5833" max="5833" width="9.140625" style="52" customWidth="1"/>
    <col min="5834" max="5837" width="4.7109375" style="52" customWidth="1"/>
    <col min="5838" max="6079" width="9.140625" style="52" customWidth="1"/>
    <col min="6080" max="6080" width="14.5703125" style="52"/>
    <col min="6081" max="6081" width="9.140625" style="52" customWidth="1"/>
    <col min="6082" max="6082" width="14.5703125" style="52" customWidth="1"/>
    <col min="6083" max="6083" width="10.7109375" style="52" customWidth="1"/>
    <col min="6084" max="6084" width="25" style="52" customWidth="1"/>
    <col min="6085" max="6086" width="10.5703125" style="52" customWidth="1"/>
    <col min="6087" max="6088" width="15.7109375" style="52" customWidth="1"/>
    <col min="6089" max="6089" width="9.140625" style="52" customWidth="1"/>
    <col min="6090" max="6093" width="4.7109375" style="52" customWidth="1"/>
    <col min="6094" max="6335" width="9.140625" style="52" customWidth="1"/>
    <col min="6336" max="6336" width="14.5703125" style="52"/>
    <col min="6337" max="6337" width="9.140625" style="52" customWidth="1"/>
    <col min="6338" max="6338" width="14.5703125" style="52" customWidth="1"/>
    <col min="6339" max="6339" width="10.7109375" style="52" customWidth="1"/>
    <col min="6340" max="6340" width="25" style="52" customWidth="1"/>
    <col min="6341" max="6342" width="10.5703125" style="52" customWidth="1"/>
    <col min="6343" max="6344" width="15.7109375" style="52" customWidth="1"/>
    <col min="6345" max="6345" width="9.140625" style="52" customWidth="1"/>
    <col min="6346" max="6349" width="4.7109375" style="52" customWidth="1"/>
    <col min="6350" max="6591" width="9.140625" style="52" customWidth="1"/>
    <col min="6592" max="6592" width="14.5703125" style="52"/>
    <col min="6593" max="6593" width="9.140625" style="52" customWidth="1"/>
    <col min="6594" max="6594" width="14.5703125" style="52" customWidth="1"/>
    <col min="6595" max="6595" width="10.7109375" style="52" customWidth="1"/>
    <col min="6596" max="6596" width="25" style="52" customWidth="1"/>
    <col min="6597" max="6598" width="10.5703125" style="52" customWidth="1"/>
    <col min="6599" max="6600" width="15.7109375" style="52" customWidth="1"/>
    <col min="6601" max="6601" width="9.140625" style="52" customWidth="1"/>
    <col min="6602" max="6605" width="4.7109375" style="52" customWidth="1"/>
    <col min="6606" max="6847" width="9.140625" style="52" customWidth="1"/>
    <col min="6848" max="6848" width="14.5703125" style="52"/>
    <col min="6849" max="6849" width="9.140625" style="52" customWidth="1"/>
    <col min="6850" max="6850" width="14.5703125" style="52" customWidth="1"/>
    <col min="6851" max="6851" width="10.7109375" style="52" customWidth="1"/>
    <col min="6852" max="6852" width="25" style="52" customWidth="1"/>
    <col min="6853" max="6854" width="10.5703125" style="52" customWidth="1"/>
    <col min="6855" max="6856" width="15.7109375" style="52" customWidth="1"/>
    <col min="6857" max="6857" width="9.140625" style="52" customWidth="1"/>
    <col min="6858" max="6861" width="4.7109375" style="52" customWidth="1"/>
    <col min="6862" max="7103" width="9.140625" style="52" customWidth="1"/>
    <col min="7104" max="7104" width="14.5703125" style="52"/>
    <col min="7105" max="7105" width="9.140625" style="52" customWidth="1"/>
    <col min="7106" max="7106" width="14.5703125" style="52" customWidth="1"/>
    <col min="7107" max="7107" width="10.7109375" style="52" customWidth="1"/>
    <col min="7108" max="7108" width="25" style="52" customWidth="1"/>
    <col min="7109" max="7110" width="10.5703125" style="52" customWidth="1"/>
    <col min="7111" max="7112" width="15.7109375" style="52" customWidth="1"/>
    <col min="7113" max="7113" width="9.140625" style="52" customWidth="1"/>
    <col min="7114" max="7117" width="4.7109375" style="52" customWidth="1"/>
    <col min="7118" max="7359" width="9.140625" style="52" customWidth="1"/>
    <col min="7360" max="7360" width="14.5703125" style="52"/>
    <col min="7361" max="7361" width="9.140625" style="52" customWidth="1"/>
    <col min="7362" max="7362" width="14.5703125" style="52" customWidth="1"/>
    <col min="7363" max="7363" width="10.7109375" style="52" customWidth="1"/>
    <col min="7364" max="7364" width="25" style="52" customWidth="1"/>
    <col min="7365" max="7366" width="10.5703125" style="52" customWidth="1"/>
    <col min="7367" max="7368" width="15.7109375" style="52" customWidth="1"/>
    <col min="7369" max="7369" width="9.140625" style="52" customWidth="1"/>
    <col min="7370" max="7373" width="4.7109375" style="52" customWidth="1"/>
    <col min="7374" max="7615" width="9.140625" style="52" customWidth="1"/>
    <col min="7616" max="7616" width="14.5703125" style="52"/>
    <col min="7617" max="7617" width="9.140625" style="52" customWidth="1"/>
    <col min="7618" max="7618" width="14.5703125" style="52" customWidth="1"/>
    <col min="7619" max="7619" width="10.7109375" style="52" customWidth="1"/>
    <col min="7620" max="7620" width="25" style="52" customWidth="1"/>
    <col min="7621" max="7622" width="10.5703125" style="52" customWidth="1"/>
    <col min="7623" max="7624" width="15.7109375" style="52" customWidth="1"/>
    <col min="7625" max="7625" width="9.140625" style="52" customWidth="1"/>
    <col min="7626" max="7629" width="4.7109375" style="52" customWidth="1"/>
    <col min="7630" max="7871" width="9.140625" style="52" customWidth="1"/>
    <col min="7872" max="7872" width="14.5703125" style="52"/>
    <col min="7873" max="7873" width="9.140625" style="52" customWidth="1"/>
    <col min="7874" max="7874" width="14.5703125" style="52" customWidth="1"/>
    <col min="7875" max="7875" width="10.7109375" style="52" customWidth="1"/>
    <col min="7876" max="7876" width="25" style="52" customWidth="1"/>
    <col min="7877" max="7878" width="10.5703125" style="52" customWidth="1"/>
    <col min="7879" max="7880" width="15.7109375" style="52" customWidth="1"/>
    <col min="7881" max="7881" width="9.140625" style="52" customWidth="1"/>
    <col min="7882" max="7885" width="4.7109375" style="52" customWidth="1"/>
    <col min="7886" max="8127" width="9.140625" style="52" customWidth="1"/>
    <col min="8128" max="8128" width="14.5703125" style="52"/>
    <col min="8129" max="8129" width="9.140625" style="52" customWidth="1"/>
    <col min="8130" max="8130" width="14.5703125" style="52" customWidth="1"/>
    <col min="8131" max="8131" width="10.7109375" style="52" customWidth="1"/>
    <col min="8132" max="8132" width="25" style="52" customWidth="1"/>
    <col min="8133" max="8134" width="10.5703125" style="52" customWidth="1"/>
    <col min="8135" max="8136" width="15.7109375" style="52" customWidth="1"/>
    <col min="8137" max="8137" width="9.140625" style="52" customWidth="1"/>
    <col min="8138" max="8141" width="4.7109375" style="52" customWidth="1"/>
    <col min="8142" max="8383" width="9.140625" style="52" customWidth="1"/>
    <col min="8384" max="8384" width="14.5703125" style="52"/>
    <col min="8385" max="8385" width="9.140625" style="52" customWidth="1"/>
    <col min="8386" max="8386" width="14.5703125" style="52" customWidth="1"/>
    <col min="8387" max="8387" width="10.7109375" style="52" customWidth="1"/>
    <col min="8388" max="8388" width="25" style="52" customWidth="1"/>
    <col min="8389" max="8390" width="10.5703125" style="52" customWidth="1"/>
    <col min="8391" max="8392" width="15.7109375" style="52" customWidth="1"/>
    <col min="8393" max="8393" width="9.140625" style="52" customWidth="1"/>
    <col min="8394" max="8397" width="4.7109375" style="52" customWidth="1"/>
    <col min="8398" max="8639" width="9.140625" style="52" customWidth="1"/>
    <col min="8640" max="8640" width="14.5703125" style="52"/>
    <col min="8641" max="8641" width="9.140625" style="52" customWidth="1"/>
    <col min="8642" max="8642" width="14.5703125" style="52" customWidth="1"/>
    <col min="8643" max="8643" width="10.7109375" style="52" customWidth="1"/>
    <col min="8644" max="8644" width="25" style="52" customWidth="1"/>
    <col min="8645" max="8646" width="10.5703125" style="52" customWidth="1"/>
    <col min="8647" max="8648" width="15.7109375" style="52" customWidth="1"/>
    <col min="8649" max="8649" width="9.140625" style="52" customWidth="1"/>
    <col min="8650" max="8653" width="4.7109375" style="52" customWidth="1"/>
    <col min="8654" max="8895" width="9.140625" style="52" customWidth="1"/>
    <col min="8896" max="8896" width="14.5703125" style="52"/>
    <col min="8897" max="8897" width="9.140625" style="52" customWidth="1"/>
    <col min="8898" max="8898" width="14.5703125" style="52" customWidth="1"/>
    <col min="8899" max="8899" width="10.7109375" style="52" customWidth="1"/>
    <col min="8900" max="8900" width="25" style="52" customWidth="1"/>
    <col min="8901" max="8902" width="10.5703125" style="52" customWidth="1"/>
    <col min="8903" max="8904" width="15.7109375" style="52" customWidth="1"/>
    <col min="8905" max="8905" width="9.140625" style="52" customWidth="1"/>
    <col min="8906" max="8909" width="4.7109375" style="52" customWidth="1"/>
    <col min="8910" max="9151" width="9.140625" style="52" customWidth="1"/>
    <col min="9152" max="9152" width="14.5703125" style="52"/>
    <col min="9153" max="9153" width="9.140625" style="52" customWidth="1"/>
    <col min="9154" max="9154" width="14.5703125" style="52" customWidth="1"/>
    <col min="9155" max="9155" width="10.7109375" style="52" customWidth="1"/>
    <col min="9156" max="9156" width="25" style="52" customWidth="1"/>
    <col min="9157" max="9158" width="10.5703125" style="52" customWidth="1"/>
    <col min="9159" max="9160" width="15.7109375" style="52" customWidth="1"/>
    <col min="9161" max="9161" width="9.140625" style="52" customWidth="1"/>
    <col min="9162" max="9165" width="4.7109375" style="52" customWidth="1"/>
    <col min="9166" max="9407" width="9.140625" style="52" customWidth="1"/>
    <col min="9408" max="9408" width="14.5703125" style="52"/>
    <col min="9409" max="9409" width="9.140625" style="52" customWidth="1"/>
    <col min="9410" max="9410" width="14.5703125" style="52" customWidth="1"/>
    <col min="9411" max="9411" width="10.7109375" style="52" customWidth="1"/>
    <col min="9412" max="9412" width="25" style="52" customWidth="1"/>
    <col min="9413" max="9414" width="10.5703125" style="52" customWidth="1"/>
    <col min="9415" max="9416" width="15.7109375" style="52" customWidth="1"/>
    <col min="9417" max="9417" width="9.140625" style="52" customWidth="1"/>
    <col min="9418" max="9421" width="4.7109375" style="52" customWidth="1"/>
    <col min="9422" max="9663" width="9.140625" style="52" customWidth="1"/>
    <col min="9664" max="9664" width="14.5703125" style="52"/>
    <col min="9665" max="9665" width="9.140625" style="52" customWidth="1"/>
    <col min="9666" max="9666" width="14.5703125" style="52" customWidth="1"/>
    <col min="9667" max="9667" width="10.7109375" style="52" customWidth="1"/>
    <col min="9668" max="9668" width="25" style="52" customWidth="1"/>
    <col min="9669" max="9670" width="10.5703125" style="52" customWidth="1"/>
    <col min="9671" max="9672" width="15.7109375" style="52" customWidth="1"/>
    <col min="9673" max="9673" width="9.140625" style="52" customWidth="1"/>
    <col min="9674" max="9677" width="4.7109375" style="52" customWidth="1"/>
    <col min="9678" max="9919" width="9.140625" style="52" customWidth="1"/>
    <col min="9920" max="9920" width="14.5703125" style="52"/>
    <col min="9921" max="9921" width="9.140625" style="52" customWidth="1"/>
    <col min="9922" max="9922" width="14.5703125" style="52" customWidth="1"/>
    <col min="9923" max="9923" width="10.7109375" style="52" customWidth="1"/>
    <col min="9924" max="9924" width="25" style="52" customWidth="1"/>
    <col min="9925" max="9926" width="10.5703125" style="52" customWidth="1"/>
    <col min="9927" max="9928" width="15.7109375" style="52" customWidth="1"/>
    <col min="9929" max="9929" width="9.140625" style="52" customWidth="1"/>
    <col min="9930" max="9933" width="4.7109375" style="52" customWidth="1"/>
    <col min="9934" max="10175" width="9.140625" style="52" customWidth="1"/>
    <col min="10176" max="10176" width="14.5703125" style="52"/>
    <col min="10177" max="10177" width="9.140625" style="52" customWidth="1"/>
    <col min="10178" max="10178" width="14.5703125" style="52" customWidth="1"/>
    <col min="10179" max="10179" width="10.7109375" style="52" customWidth="1"/>
    <col min="10180" max="10180" width="25" style="52" customWidth="1"/>
    <col min="10181" max="10182" width="10.5703125" style="52" customWidth="1"/>
    <col min="10183" max="10184" width="15.7109375" style="52" customWidth="1"/>
    <col min="10185" max="10185" width="9.140625" style="52" customWidth="1"/>
    <col min="10186" max="10189" width="4.7109375" style="52" customWidth="1"/>
    <col min="10190" max="10431" width="9.140625" style="52" customWidth="1"/>
    <col min="10432" max="10432" width="14.5703125" style="52"/>
    <col min="10433" max="10433" width="9.140625" style="52" customWidth="1"/>
    <col min="10434" max="10434" width="14.5703125" style="52" customWidth="1"/>
    <col min="10435" max="10435" width="10.7109375" style="52" customWidth="1"/>
    <col min="10436" max="10436" width="25" style="52" customWidth="1"/>
    <col min="10437" max="10438" width="10.5703125" style="52" customWidth="1"/>
    <col min="10439" max="10440" width="15.7109375" style="52" customWidth="1"/>
    <col min="10441" max="10441" width="9.140625" style="52" customWidth="1"/>
    <col min="10442" max="10445" width="4.7109375" style="52" customWidth="1"/>
    <col min="10446" max="10687" width="9.140625" style="52" customWidth="1"/>
    <col min="10688" max="10688" width="14.5703125" style="52"/>
    <col min="10689" max="10689" width="9.140625" style="52" customWidth="1"/>
    <col min="10690" max="10690" width="14.5703125" style="52" customWidth="1"/>
    <col min="10691" max="10691" width="10.7109375" style="52" customWidth="1"/>
    <col min="10692" max="10692" width="25" style="52" customWidth="1"/>
    <col min="10693" max="10694" width="10.5703125" style="52" customWidth="1"/>
    <col min="10695" max="10696" width="15.7109375" style="52" customWidth="1"/>
    <col min="10697" max="10697" width="9.140625" style="52" customWidth="1"/>
    <col min="10698" max="10701" width="4.7109375" style="52" customWidth="1"/>
    <col min="10702" max="10943" width="9.140625" style="52" customWidth="1"/>
    <col min="10944" max="10944" width="14.5703125" style="52"/>
    <col min="10945" max="10945" width="9.140625" style="52" customWidth="1"/>
    <col min="10946" max="10946" width="14.5703125" style="52" customWidth="1"/>
    <col min="10947" max="10947" width="10.7109375" style="52" customWidth="1"/>
    <col min="10948" max="10948" width="25" style="52" customWidth="1"/>
    <col min="10949" max="10950" width="10.5703125" style="52" customWidth="1"/>
    <col min="10951" max="10952" width="15.7109375" style="52" customWidth="1"/>
    <col min="10953" max="10953" width="9.140625" style="52" customWidth="1"/>
    <col min="10954" max="10957" width="4.7109375" style="52" customWidth="1"/>
    <col min="10958" max="11199" width="9.140625" style="52" customWidth="1"/>
    <col min="11200" max="11200" width="14.5703125" style="52"/>
    <col min="11201" max="11201" width="9.140625" style="52" customWidth="1"/>
    <col min="11202" max="11202" width="14.5703125" style="52" customWidth="1"/>
    <col min="11203" max="11203" width="10.7109375" style="52" customWidth="1"/>
    <col min="11204" max="11204" width="25" style="52" customWidth="1"/>
    <col min="11205" max="11206" width="10.5703125" style="52" customWidth="1"/>
    <col min="11207" max="11208" width="15.7109375" style="52" customWidth="1"/>
    <col min="11209" max="11209" width="9.140625" style="52" customWidth="1"/>
    <col min="11210" max="11213" width="4.7109375" style="52" customWidth="1"/>
    <col min="11214" max="11455" width="9.140625" style="52" customWidth="1"/>
    <col min="11456" max="11456" width="14.5703125" style="52"/>
    <col min="11457" max="11457" width="9.140625" style="52" customWidth="1"/>
    <col min="11458" max="11458" width="14.5703125" style="52" customWidth="1"/>
    <col min="11459" max="11459" width="10.7109375" style="52" customWidth="1"/>
    <col min="11460" max="11460" width="25" style="52" customWidth="1"/>
    <col min="11461" max="11462" width="10.5703125" style="52" customWidth="1"/>
    <col min="11463" max="11464" width="15.7109375" style="52" customWidth="1"/>
    <col min="11465" max="11465" width="9.140625" style="52" customWidth="1"/>
    <col min="11466" max="11469" width="4.7109375" style="52" customWidth="1"/>
    <col min="11470" max="11711" width="9.140625" style="52" customWidth="1"/>
    <col min="11712" max="11712" width="14.5703125" style="52"/>
    <col min="11713" max="11713" width="9.140625" style="52" customWidth="1"/>
    <col min="11714" max="11714" width="14.5703125" style="52" customWidth="1"/>
    <col min="11715" max="11715" width="10.7109375" style="52" customWidth="1"/>
    <col min="11716" max="11716" width="25" style="52" customWidth="1"/>
    <col min="11717" max="11718" width="10.5703125" style="52" customWidth="1"/>
    <col min="11719" max="11720" width="15.7109375" style="52" customWidth="1"/>
    <col min="11721" max="11721" width="9.140625" style="52" customWidth="1"/>
    <col min="11722" max="11725" width="4.7109375" style="52" customWidth="1"/>
    <col min="11726" max="11967" width="9.140625" style="52" customWidth="1"/>
    <col min="11968" max="11968" width="14.5703125" style="52"/>
    <col min="11969" max="11969" width="9.140625" style="52" customWidth="1"/>
    <col min="11970" max="11970" width="14.5703125" style="52" customWidth="1"/>
    <col min="11971" max="11971" width="10.7109375" style="52" customWidth="1"/>
    <col min="11972" max="11972" width="25" style="52" customWidth="1"/>
    <col min="11973" max="11974" width="10.5703125" style="52" customWidth="1"/>
    <col min="11975" max="11976" width="15.7109375" style="52" customWidth="1"/>
    <col min="11977" max="11977" width="9.140625" style="52" customWidth="1"/>
    <col min="11978" max="11981" width="4.7109375" style="52" customWidth="1"/>
    <col min="11982" max="12223" width="9.140625" style="52" customWidth="1"/>
    <col min="12224" max="12224" width="14.5703125" style="52"/>
    <col min="12225" max="12225" width="9.140625" style="52" customWidth="1"/>
    <col min="12226" max="12226" width="14.5703125" style="52" customWidth="1"/>
    <col min="12227" max="12227" width="10.7109375" style="52" customWidth="1"/>
    <col min="12228" max="12228" width="25" style="52" customWidth="1"/>
    <col min="12229" max="12230" width="10.5703125" style="52" customWidth="1"/>
    <col min="12231" max="12232" width="15.7109375" style="52" customWidth="1"/>
    <col min="12233" max="12233" width="9.140625" style="52" customWidth="1"/>
    <col min="12234" max="12237" width="4.7109375" style="52" customWidth="1"/>
    <col min="12238" max="12479" width="9.140625" style="52" customWidth="1"/>
    <col min="12480" max="12480" width="14.5703125" style="52"/>
    <col min="12481" max="12481" width="9.140625" style="52" customWidth="1"/>
    <col min="12482" max="12482" width="14.5703125" style="52" customWidth="1"/>
    <col min="12483" max="12483" width="10.7109375" style="52" customWidth="1"/>
    <col min="12484" max="12484" width="25" style="52" customWidth="1"/>
    <col min="12485" max="12486" width="10.5703125" style="52" customWidth="1"/>
    <col min="12487" max="12488" width="15.7109375" style="52" customWidth="1"/>
    <col min="12489" max="12489" width="9.140625" style="52" customWidth="1"/>
    <col min="12490" max="12493" width="4.7109375" style="52" customWidth="1"/>
    <col min="12494" max="12735" width="9.140625" style="52" customWidth="1"/>
    <col min="12736" max="12736" width="14.5703125" style="52"/>
    <col min="12737" max="12737" width="9.140625" style="52" customWidth="1"/>
    <col min="12738" max="12738" width="14.5703125" style="52" customWidth="1"/>
    <col min="12739" max="12739" width="10.7109375" style="52" customWidth="1"/>
    <col min="12740" max="12740" width="25" style="52" customWidth="1"/>
    <col min="12741" max="12742" width="10.5703125" style="52" customWidth="1"/>
    <col min="12743" max="12744" width="15.7109375" style="52" customWidth="1"/>
    <col min="12745" max="12745" width="9.140625" style="52" customWidth="1"/>
    <col min="12746" max="12749" width="4.7109375" style="52" customWidth="1"/>
    <col min="12750" max="12991" width="9.140625" style="52" customWidth="1"/>
    <col min="12992" max="12992" width="14.5703125" style="52"/>
    <col min="12993" max="12993" width="9.140625" style="52" customWidth="1"/>
    <col min="12994" max="12994" width="14.5703125" style="52" customWidth="1"/>
    <col min="12995" max="12995" width="10.7109375" style="52" customWidth="1"/>
    <col min="12996" max="12996" width="25" style="52" customWidth="1"/>
    <col min="12997" max="12998" width="10.5703125" style="52" customWidth="1"/>
    <col min="12999" max="13000" width="15.7109375" style="52" customWidth="1"/>
    <col min="13001" max="13001" width="9.140625" style="52" customWidth="1"/>
    <col min="13002" max="13005" width="4.7109375" style="52" customWidth="1"/>
    <col min="13006" max="13247" width="9.140625" style="52" customWidth="1"/>
    <col min="13248" max="13248" width="14.5703125" style="52"/>
    <col min="13249" max="13249" width="9.140625" style="52" customWidth="1"/>
    <col min="13250" max="13250" width="14.5703125" style="52" customWidth="1"/>
    <col min="13251" max="13251" width="10.7109375" style="52" customWidth="1"/>
    <col min="13252" max="13252" width="25" style="52" customWidth="1"/>
    <col min="13253" max="13254" width="10.5703125" style="52" customWidth="1"/>
    <col min="13255" max="13256" width="15.7109375" style="52" customWidth="1"/>
    <col min="13257" max="13257" width="9.140625" style="52" customWidth="1"/>
    <col min="13258" max="13261" width="4.7109375" style="52" customWidth="1"/>
    <col min="13262" max="13503" width="9.140625" style="52" customWidth="1"/>
    <col min="13504" max="13504" width="14.5703125" style="52"/>
    <col min="13505" max="13505" width="9.140625" style="52" customWidth="1"/>
    <col min="13506" max="13506" width="14.5703125" style="52" customWidth="1"/>
    <col min="13507" max="13507" width="10.7109375" style="52" customWidth="1"/>
    <col min="13508" max="13508" width="25" style="52" customWidth="1"/>
    <col min="13509" max="13510" width="10.5703125" style="52" customWidth="1"/>
    <col min="13511" max="13512" width="15.7109375" style="52" customWidth="1"/>
    <col min="13513" max="13513" width="9.140625" style="52" customWidth="1"/>
    <col min="13514" max="13517" width="4.7109375" style="52" customWidth="1"/>
    <col min="13518" max="13759" width="9.140625" style="52" customWidth="1"/>
    <col min="13760" max="13760" width="14.5703125" style="52"/>
    <col min="13761" max="13761" width="9.140625" style="52" customWidth="1"/>
    <col min="13762" max="13762" width="14.5703125" style="52" customWidth="1"/>
    <col min="13763" max="13763" width="10.7109375" style="52" customWidth="1"/>
    <col min="13764" max="13764" width="25" style="52" customWidth="1"/>
    <col min="13765" max="13766" width="10.5703125" style="52" customWidth="1"/>
    <col min="13767" max="13768" width="15.7109375" style="52" customWidth="1"/>
    <col min="13769" max="13769" width="9.140625" style="52" customWidth="1"/>
    <col min="13770" max="13773" width="4.7109375" style="52" customWidth="1"/>
    <col min="13774" max="14015" width="9.140625" style="52" customWidth="1"/>
    <col min="14016" max="14016" width="14.5703125" style="52"/>
    <col min="14017" max="14017" width="9.140625" style="52" customWidth="1"/>
    <col min="14018" max="14018" width="14.5703125" style="52" customWidth="1"/>
    <col min="14019" max="14019" width="10.7109375" style="52" customWidth="1"/>
    <col min="14020" max="14020" width="25" style="52" customWidth="1"/>
    <col min="14021" max="14022" width="10.5703125" style="52" customWidth="1"/>
    <col min="14023" max="14024" width="15.7109375" style="52" customWidth="1"/>
    <col min="14025" max="14025" width="9.140625" style="52" customWidth="1"/>
    <col min="14026" max="14029" width="4.7109375" style="52" customWidth="1"/>
    <col min="14030" max="14271" width="9.140625" style="52" customWidth="1"/>
    <col min="14272" max="14272" width="14.5703125" style="52"/>
    <col min="14273" max="14273" width="9.140625" style="52" customWidth="1"/>
    <col min="14274" max="14274" width="14.5703125" style="52" customWidth="1"/>
    <col min="14275" max="14275" width="10.7109375" style="52" customWidth="1"/>
    <col min="14276" max="14276" width="25" style="52" customWidth="1"/>
    <col min="14277" max="14278" width="10.5703125" style="52" customWidth="1"/>
    <col min="14279" max="14280" width="15.7109375" style="52" customWidth="1"/>
    <col min="14281" max="14281" width="9.140625" style="52" customWidth="1"/>
    <col min="14282" max="14285" width="4.7109375" style="52" customWidth="1"/>
    <col min="14286" max="14527" width="9.140625" style="52" customWidth="1"/>
    <col min="14528" max="14528" width="14.5703125" style="52"/>
    <col min="14529" max="14529" width="9.140625" style="52" customWidth="1"/>
    <col min="14530" max="14530" width="14.5703125" style="52" customWidth="1"/>
    <col min="14531" max="14531" width="10.7109375" style="52" customWidth="1"/>
    <col min="14532" max="14532" width="25" style="52" customWidth="1"/>
    <col min="14533" max="14534" width="10.5703125" style="52" customWidth="1"/>
    <col min="14535" max="14536" width="15.7109375" style="52" customWidth="1"/>
    <col min="14537" max="14537" width="9.140625" style="52" customWidth="1"/>
    <col min="14538" max="14541" width="4.7109375" style="52" customWidth="1"/>
    <col min="14542" max="14783" width="9.140625" style="52" customWidth="1"/>
    <col min="14784" max="14784" width="14.5703125" style="52"/>
    <col min="14785" max="14785" width="9.140625" style="52" customWidth="1"/>
    <col min="14786" max="14786" width="14.5703125" style="52" customWidth="1"/>
    <col min="14787" max="14787" width="10.7109375" style="52" customWidth="1"/>
    <col min="14788" max="14788" width="25" style="52" customWidth="1"/>
    <col min="14789" max="14790" width="10.5703125" style="52" customWidth="1"/>
    <col min="14791" max="14792" width="15.7109375" style="52" customWidth="1"/>
    <col min="14793" max="14793" width="9.140625" style="52" customWidth="1"/>
    <col min="14794" max="14797" width="4.7109375" style="52" customWidth="1"/>
    <col min="14798" max="15039" width="9.140625" style="52" customWidth="1"/>
    <col min="15040" max="15040" width="14.5703125" style="52"/>
    <col min="15041" max="15041" width="9.140625" style="52" customWidth="1"/>
    <col min="15042" max="15042" width="14.5703125" style="52" customWidth="1"/>
    <col min="15043" max="15043" width="10.7109375" style="52" customWidth="1"/>
    <col min="15044" max="15044" width="25" style="52" customWidth="1"/>
    <col min="15045" max="15046" width="10.5703125" style="52" customWidth="1"/>
    <col min="15047" max="15048" width="15.7109375" style="52" customWidth="1"/>
    <col min="15049" max="15049" width="9.140625" style="52" customWidth="1"/>
    <col min="15050" max="15053" width="4.7109375" style="52" customWidth="1"/>
    <col min="15054" max="15295" width="9.140625" style="52" customWidth="1"/>
    <col min="15296" max="15296" width="14.5703125" style="52"/>
    <col min="15297" max="15297" width="9.140625" style="52" customWidth="1"/>
    <col min="15298" max="15298" width="14.5703125" style="52" customWidth="1"/>
    <col min="15299" max="15299" width="10.7109375" style="52" customWidth="1"/>
    <col min="15300" max="15300" width="25" style="52" customWidth="1"/>
    <col min="15301" max="15302" width="10.5703125" style="52" customWidth="1"/>
    <col min="15303" max="15304" width="15.7109375" style="52" customWidth="1"/>
    <col min="15305" max="15305" width="9.140625" style="52" customWidth="1"/>
    <col min="15306" max="15309" width="4.7109375" style="52" customWidth="1"/>
    <col min="15310" max="15551" width="9.140625" style="52" customWidth="1"/>
    <col min="15552" max="15552" width="14.5703125" style="52"/>
    <col min="15553" max="15553" width="9.140625" style="52" customWidth="1"/>
    <col min="15554" max="15554" width="14.5703125" style="52" customWidth="1"/>
    <col min="15555" max="15555" width="10.7109375" style="52" customWidth="1"/>
    <col min="15556" max="15556" width="25" style="52" customWidth="1"/>
    <col min="15557" max="15558" width="10.5703125" style="52" customWidth="1"/>
    <col min="15559" max="15560" width="15.7109375" style="52" customWidth="1"/>
    <col min="15561" max="15561" width="9.140625" style="52" customWidth="1"/>
    <col min="15562" max="15565" width="4.7109375" style="52" customWidth="1"/>
    <col min="15566" max="15807" width="9.140625" style="52" customWidth="1"/>
    <col min="15808" max="15808" width="14.5703125" style="52"/>
    <col min="15809" max="15809" width="9.140625" style="52" customWidth="1"/>
    <col min="15810" max="15810" width="14.5703125" style="52" customWidth="1"/>
    <col min="15811" max="15811" width="10.7109375" style="52" customWidth="1"/>
    <col min="15812" max="15812" width="25" style="52" customWidth="1"/>
    <col min="15813" max="15814" width="10.5703125" style="52" customWidth="1"/>
    <col min="15815" max="15816" width="15.7109375" style="52" customWidth="1"/>
    <col min="15817" max="15817" width="9.140625" style="52" customWidth="1"/>
    <col min="15818" max="15821" width="4.7109375" style="52" customWidth="1"/>
    <col min="15822" max="16384" width="9.140625" style="52" customWidth="1"/>
  </cols>
  <sheetData>
    <row r="2" spans="2:28"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2:28" s="87" customFormat="1" ht="26.25" customHeight="1">
      <c r="P3" s="87" t="s">
        <v>7181</v>
      </c>
      <c r="Q3" s="124"/>
      <c r="R3" s="124"/>
      <c r="S3" s="124"/>
      <c r="T3" s="124"/>
      <c r="U3" s="124"/>
      <c r="V3" s="124"/>
      <c r="W3" s="124" t="s">
        <v>7787</v>
      </c>
      <c r="X3" s="124" t="s">
        <v>7787</v>
      </c>
      <c r="Y3" s="124" t="s">
        <v>7787</v>
      </c>
      <c r="Z3" s="124" t="s">
        <v>7787</v>
      </c>
      <c r="AA3" s="124" t="s">
        <v>7787</v>
      </c>
      <c r="AB3" s="124" t="s">
        <v>7787</v>
      </c>
    </row>
    <row r="4" spans="2:28" s="87" customFormat="1" ht="26.25" customHeight="1">
      <c r="P4" s="87" t="s">
        <v>7182</v>
      </c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</row>
    <row r="5" spans="2:28" s="87" customFormat="1" ht="15.75"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Q5" s="126" t="s">
        <v>7564</v>
      </c>
      <c r="R5" s="126" t="s">
        <v>7564</v>
      </c>
      <c r="S5" s="126" t="s">
        <v>7564</v>
      </c>
      <c r="T5" s="126" t="s">
        <v>7564</v>
      </c>
      <c r="U5" s="126" t="s">
        <v>7564</v>
      </c>
      <c r="V5" s="126" t="s">
        <v>7564</v>
      </c>
      <c r="W5" s="126" t="s">
        <v>7564</v>
      </c>
      <c r="X5" s="126" t="s">
        <v>7564</v>
      </c>
      <c r="Y5" s="126" t="s">
        <v>7564</v>
      </c>
      <c r="Z5" s="126" t="s">
        <v>7564</v>
      </c>
      <c r="AA5" s="126" t="s">
        <v>7564</v>
      </c>
      <c r="AB5" s="126" t="s">
        <v>7564</v>
      </c>
    </row>
    <row r="6" spans="2:28" s="87" customFormat="1" ht="18.75">
      <c r="C6" s="7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  <c r="U6" s="127" t="s">
        <v>7188</v>
      </c>
      <c r="V6" s="127" t="s">
        <v>7189</v>
      </c>
      <c r="W6" s="127" t="s">
        <v>7190</v>
      </c>
      <c r="X6" s="127" t="s">
        <v>7191</v>
      </c>
      <c r="Y6" s="127" t="s">
        <v>7225</v>
      </c>
      <c r="Z6" s="127" t="s">
        <v>7226</v>
      </c>
      <c r="AA6" s="127" t="s">
        <v>7227</v>
      </c>
      <c r="AB6" s="127" t="s">
        <v>7228</v>
      </c>
    </row>
    <row r="7" spans="2:28" s="87" customFormat="1" ht="27.75">
      <c r="B7" s="87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195"/>
      <c r="M7" s="78"/>
      <c r="N7" s="78"/>
      <c r="O7" s="78"/>
      <c r="P7" s="95">
        <f>COUNTA(Q7:AF7)</f>
        <v>12</v>
      </c>
      <c r="Q7" s="128" t="s">
        <v>7565</v>
      </c>
      <c r="R7" s="128" t="s">
        <v>7565</v>
      </c>
      <c r="S7" s="128" t="s">
        <v>7565</v>
      </c>
      <c r="T7" s="128" t="s">
        <v>7565</v>
      </c>
      <c r="U7" s="128" t="s">
        <v>7565</v>
      </c>
      <c r="V7" s="128" t="s">
        <v>7565</v>
      </c>
      <c r="W7" s="128" t="s">
        <v>7565</v>
      </c>
      <c r="X7" s="128" t="s">
        <v>7565</v>
      </c>
      <c r="Y7" s="128" t="s">
        <v>7565</v>
      </c>
      <c r="Z7" s="128" t="s">
        <v>7565</v>
      </c>
      <c r="AA7" s="128" t="s">
        <v>7565</v>
      </c>
      <c r="AB7" s="128" t="s">
        <v>7565</v>
      </c>
    </row>
    <row r="8" spans="2:28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  <c r="U8" s="130" t="s">
        <v>7193</v>
      </c>
      <c r="V8" s="130" t="s">
        <v>7193</v>
      </c>
      <c r="W8" s="130" t="s">
        <v>7193</v>
      </c>
      <c r="X8" s="130" t="s">
        <v>7193</v>
      </c>
      <c r="Y8" s="130" t="s">
        <v>7193</v>
      </c>
      <c r="Z8" s="130" t="s">
        <v>7193</v>
      </c>
      <c r="AA8" s="130" t="s">
        <v>7193</v>
      </c>
      <c r="AB8" s="130" t="s">
        <v>7193</v>
      </c>
    </row>
    <row r="9" spans="2:28" s="132" customFormat="1" ht="36">
      <c r="B9" s="168" t="s">
        <v>7144</v>
      </c>
      <c r="C9" s="169" t="s">
        <v>7145</v>
      </c>
      <c r="D9" s="170" t="s">
        <v>7146</v>
      </c>
      <c r="E9" s="160" t="s">
        <v>7147</v>
      </c>
      <c r="F9" s="160" t="s">
        <v>7148</v>
      </c>
      <c r="G9" s="160" t="s">
        <v>7149</v>
      </c>
      <c r="H9" s="108" t="s">
        <v>7150</v>
      </c>
      <c r="I9" s="108" t="s">
        <v>7151</v>
      </c>
      <c r="J9" s="108" t="s">
        <v>7152</v>
      </c>
      <c r="K9" s="160" t="s">
        <v>7153</v>
      </c>
      <c r="L9" s="160" t="s">
        <v>7154</v>
      </c>
      <c r="M9" s="160" t="s">
        <v>7155</v>
      </c>
      <c r="N9" s="160" t="s">
        <v>7156</v>
      </c>
      <c r="O9" s="160" t="s">
        <v>7157</v>
      </c>
      <c r="P9" s="160" t="s">
        <v>7150</v>
      </c>
      <c r="Q9" s="131">
        <v>1</v>
      </c>
      <c r="R9" s="131">
        <v>2</v>
      </c>
      <c r="S9" s="131">
        <v>3</v>
      </c>
      <c r="T9" s="131">
        <v>4</v>
      </c>
      <c r="U9" s="131">
        <v>5</v>
      </c>
      <c r="V9" s="131">
        <v>6</v>
      </c>
      <c r="W9" s="131">
        <v>7</v>
      </c>
      <c r="X9" s="131">
        <v>8</v>
      </c>
      <c r="Y9" s="131">
        <v>9</v>
      </c>
      <c r="Z9" s="131">
        <v>10</v>
      </c>
      <c r="AA9" s="131">
        <v>11</v>
      </c>
      <c r="AB9" s="131">
        <v>12</v>
      </c>
    </row>
    <row r="10" spans="2:28" s="132" customFormat="1" ht="22.5">
      <c r="B10" s="329" t="s">
        <v>7798</v>
      </c>
      <c r="C10" s="172" t="s">
        <v>6851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2" t="s">
        <v>7566</v>
      </c>
      <c r="J10" s="106"/>
      <c r="K10" s="214" t="s">
        <v>7567</v>
      </c>
      <c r="L10" s="173" t="s">
        <v>7568</v>
      </c>
      <c r="M10" s="214" t="s">
        <v>7569</v>
      </c>
      <c r="N10" s="84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  <c r="U10" s="137" t="s">
        <v>315</v>
      </c>
      <c r="V10" s="137" t="s">
        <v>315</v>
      </c>
      <c r="W10" s="137" t="s">
        <v>315</v>
      </c>
      <c r="X10" s="137" t="s">
        <v>315</v>
      </c>
      <c r="Y10" s="137" t="s">
        <v>315</v>
      </c>
      <c r="Z10" s="137" t="s">
        <v>315</v>
      </c>
      <c r="AA10" s="137" t="s">
        <v>315</v>
      </c>
      <c r="AB10" s="137" t="s">
        <v>315</v>
      </c>
    </row>
    <row r="11" spans="2:28" s="132" customFormat="1" ht="22.5">
      <c r="B11" s="329" t="s">
        <v>7798</v>
      </c>
      <c r="C11" s="174" t="s">
        <v>6851</v>
      </c>
      <c r="D11" s="133">
        <v>200</v>
      </c>
      <c r="E11" s="511" t="str">
        <f>CONCATENATE("1FE19L1",MID(F11,9,3),IF(MID(F11,13,1)="",0,MID(F11,13,1)),IF(MID(F11,14,1)="",0,MID(F11,14,1)),G11)</f>
        <v>1FE19L1007A0E</v>
      </c>
      <c r="F11" s="512" t="s">
        <v>1426</v>
      </c>
      <c r="G11" s="217" t="s">
        <v>7070</v>
      </c>
      <c r="H11" s="115"/>
      <c r="I11" s="512" t="s">
        <v>7570</v>
      </c>
      <c r="J11" s="106"/>
      <c r="K11" s="214" t="s">
        <v>7571</v>
      </c>
      <c r="L11" s="173" t="s">
        <v>7572</v>
      </c>
      <c r="M11" s="214" t="s">
        <v>7337</v>
      </c>
      <c r="N11" s="84" t="s">
        <v>3</v>
      </c>
      <c r="O11" s="111">
        <v>1</v>
      </c>
      <c r="P11" s="111"/>
      <c r="Q11" s="137" t="s">
        <v>315</v>
      </c>
      <c r="R11" s="137" t="s">
        <v>315</v>
      </c>
      <c r="S11" s="137" t="s">
        <v>315</v>
      </c>
      <c r="T11" s="137" t="s">
        <v>315</v>
      </c>
      <c r="U11" s="137" t="s">
        <v>315</v>
      </c>
      <c r="V11" s="137" t="s">
        <v>315</v>
      </c>
      <c r="W11" s="137" t="s">
        <v>315</v>
      </c>
      <c r="X11" s="137" t="s">
        <v>315</v>
      </c>
      <c r="Y11" s="137" t="s">
        <v>315</v>
      </c>
      <c r="Z11" s="137" t="s">
        <v>315</v>
      </c>
      <c r="AA11" s="137" t="s">
        <v>315</v>
      </c>
      <c r="AB11" s="137" t="s">
        <v>315</v>
      </c>
    </row>
    <row r="12" spans="2:28" s="132" customFormat="1" ht="22.5">
      <c r="B12" s="329" t="s">
        <v>7864</v>
      </c>
      <c r="C12" s="174" t="s">
        <v>6851</v>
      </c>
      <c r="D12" s="133">
        <v>300</v>
      </c>
      <c r="E12" s="511" t="str">
        <f>CONCATENATE("1FE14L3",MID(F12,9,3),IF(MID(F12,13,1)="",0,MID(F12,13,1)),IF(MID(F12,14,1)="",0,MID(F12,14,1)),G12)</f>
        <v>1FE14L306400N</v>
      </c>
      <c r="F12" s="512" t="s">
        <v>1759</v>
      </c>
      <c r="G12" s="217" t="s">
        <v>7801</v>
      </c>
      <c r="H12" s="115"/>
      <c r="I12" s="512" t="s">
        <v>7573</v>
      </c>
      <c r="J12" s="106"/>
      <c r="K12" s="214" t="s">
        <v>7574</v>
      </c>
      <c r="L12" s="214" t="s">
        <v>7575</v>
      </c>
      <c r="M12" s="214" t="s">
        <v>4838</v>
      </c>
      <c r="N12" s="84" t="s">
        <v>3</v>
      </c>
      <c r="O12" s="111">
        <v>1</v>
      </c>
      <c r="P12" s="111"/>
      <c r="Q12" s="137" t="s">
        <v>315</v>
      </c>
      <c r="R12" s="137" t="s">
        <v>315</v>
      </c>
      <c r="S12" s="137" t="s">
        <v>315</v>
      </c>
      <c r="T12" s="137" t="s">
        <v>315</v>
      </c>
      <c r="U12" s="137" t="s">
        <v>315</v>
      </c>
      <c r="V12" s="137" t="s">
        <v>315</v>
      </c>
      <c r="W12" s="137" t="s">
        <v>315</v>
      </c>
      <c r="X12" s="137" t="s">
        <v>315</v>
      </c>
      <c r="Y12" s="137" t="s">
        <v>315</v>
      </c>
      <c r="Z12" s="137" t="s">
        <v>315</v>
      </c>
      <c r="AA12" s="137" t="s">
        <v>315</v>
      </c>
      <c r="AB12" s="137" t="s">
        <v>315</v>
      </c>
    </row>
    <row r="13" spans="2:28" s="132" customFormat="1" ht="15" customHeight="1">
      <c r="B13" s="322" t="s">
        <v>7798</v>
      </c>
      <c r="C13" s="174" t="s">
        <v>6851</v>
      </c>
      <c r="D13" s="133">
        <v>400</v>
      </c>
      <c r="E13" s="511" t="str">
        <f>CONCATENATE("1FE14L3",MID(F13,9,3),IF(MID(F13,13,1)="",0,MID(F13,13,1)),IF(MID(F13,14,1)="",0,MID(F13,14,1)),G13)</f>
        <v>1FE14L335000K</v>
      </c>
      <c r="F13" s="512" t="s">
        <v>2814</v>
      </c>
      <c r="G13" s="217" t="s">
        <v>7821</v>
      </c>
      <c r="H13" s="115"/>
      <c r="I13" s="512" t="s">
        <v>7576</v>
      </c>
      <c r="J13" s="106"/>
      <c r="K13" s="419" t="s">
        <v>7577</v>
      </c>
      <c r="L13" s="419" t="s">
        <v>2887</v>
      </c>
      <c r="M13" s="419" t="s">
        <v>7578</v>
      </c>
      <c r="N13" s="84" t="s">
        <v>2815</v>
      </c>
      <c r="O13" s="111">
        <v>1</v>
      </c>
      <c r="P13" s="111"/>
      <c r="Q13" s="137" t="s">
        <v>315</v>
      </c>
      <c r="R13" s="137" t="s">
        <v>315</v>
      </c>
      <c r="S13" s="137" t="s">
        <v>315</v>
      </c>
      <c r="T13" s="137" t="s">
        <v>315</v>
      </c>
      <c r="U13" s="137" t="s">
        <v>315</v>
      </c>
      <c r="V13" s="137" t="s">
        <v>315</v>
      </c>
      <c r="W13" s="137" t="s">
        <v>315</v>
      </c>
      <c r="X13" s="137" t="s">
        <v>315</v>
      </c>
      <c r="Y13" s="137" t="s">
        <v>315</v>
      </c>
      <c r="Z13" s="137" t="s">
        <v>315</v>
      </c>
      <c r="AA13" s="137" t="s">
        <v>315</v>
      </c>
      <c r="AB13" s="137" t="s">
        <v>315</v>
      </c>
    </row>
    <row r="14" spans="2:28" s="132" customFormat="1" ht="15" customHeight="1">
      <c r="B14" s="303" t="s">
        <v>7798</v>
      </c>
      <c r="C14" s="174" t="s">
        <v>6851</v>
      </c>
      <c r="D14" s="133">
        <v>400</v>
      </c>
      <c r="E14" s="511" t="str">
        <f>CONCATENATE("1FE14L3",MID(F14,9,3),IF(MID(F14,13,1)="",0,MID(F14,13,1)),IF(MID(F14,14,1)="",0,MID(F14,14,1)),G14)</f>
        <v>1FE14L3350B0K</v>
      </c>
      <c r="F14" s="512" t="s">
        <v>2816</v>
      </c>
      <c r="G14" s="217" t="s">
        <v>7821</v>
      </c>
      <c r="H14" s="115"/>
      <c r="I14" s="512" t="s">
        <v>7576</v>
      </c>
      <c r="J14" s="106"/>
      <c r="K14" s="438"/>
      <c r="L14" s="438"/>
      <c r="M14" s="438"/>
      <c r="N14" s="84" t="s">
        <v>2817</v>
      </c>
      <c r="O14" s="111">
        <v>1</v>
      </c>
      <c r="P14" s="111"/>
      <c r="Q14" s="137" t="s">
        <v>315</v>
      </c>
      <c r="R14" s="137" t="s">
        <v>315</v>
      </c>
      <c r="S14" s="137" t="s">
        <v>315</v>
      </c>
      <c r="T14" s="137" t="s">
        <v>315</v>
      </c>
      <c r="U14" s="137" t="s">
        <v>315</v>
      </c>
      <c r="V14" s="137" t="s">
        <v>315</v>
      </c>
      <c r="W14" s="137" t="s">
        <v>315</v>
      </c>
      <c r="X14" s="137" t="s">
        <v>315</v>
      </c>
      <c r="Y14" s="137" t="s">
        <v>315</v>
      </c>
      <c r="Z14" s="137" t="s">
        <v>315</v>
      </c>
      <c r="AA14" s="137" t="s">
        <v>315</v>
      </c>
      <c r="AB14" s="137" t="s">
        <v>315</v>
      </c>
    </row>
    <row r="15" spans="2:28" s="132" customFormat="1" ht="15" customHeight="1">
      <c r="B15" s="303" t="s">
        <v>7798</v>
      </c>
      <c r="C15" s="174" t="s">
        <v>6851</v>
      </c>
      <c r="D15" s="133">
        <v>400</v>
      </c>
      <c r="E15" s="511" t="str">
        <f>CONCATENATE("1FE19L1",MID(F15,9,3),IF(MID(F15,13,1)="",0,MID(F15,13,1)),IF(MID(F15,14,1)="",0,MID(F15,14,1)),G15)</f>
        <v>1FE19L1350S0E</v>
      </c>
      <c r="F15" s="512" t="s">
        <v>2818</v>
      </c>
      <c r="G15" s="217" t="s">
        <v>7070</v>
      </c>
      <c r="H15" s="115"/>
      <c r="I15" s="512" t="s">
        <v>7576</v>
      </c>
      <c r="J15" s="106"/>
      <c r="K15" s="438"/>
      <c r="L15" s="438"/>
      <c r="M15" s="438"/>
      <c r="N15" s="84" t="s">
        <v>2819</v>
      </c>
      <c r="O15" s="111">
        <v>1</v>
      </c>
      <c r="P15" s="111"/>
      <c r="Q15" s="137" t="s">
        <v>315</v>
      </c>
      <c r="R15" s="137" t="s">
        <v>315</v>
      </c>
      <c r="S15" s="137" t="s">
        <v>315</v>
      </c>
      <c r="T15" s="137" t="s">
        <v>315</v>
      </c>
      <c r="U15" s="137" t="s">
        <v>315</v>
      </c>
      <c r="V15" s="137" t="s">
        <v>315</v>
      </c>
      <c r="W15" s="137" t="s">
        <v>315</v>
      </c>
      <c r="X15" s="137" t="s">
        <v>315</v>
      </c>
      <c r="Y15" s="137" t="s">
        <v>315</v>
      </c>
      <c r="Z15" s="137" t="s">
        <v>315</v>
      </c>
      <c r="AA15" s="137" t="s">
        <v>315</v>
      </c>
      <c r="AB15" s="137" t="s">
        <v>315</v>
      </c>
    </row>
    <row r="16" spans="2:28" s="132" customFormat="1" ht="15" customHeight="1">
      <c r="B16" s="303" t="s">
        <v>7798</v>
      </c>
      <c r="C16" s="174" t="s">
        <v>6851</v>
      </c>
      <c r="D16" s="133">
        <v>400</v>
      </c>
      <c r="E16" s="511" t="str">
        <f>CONCATENATE("1FE19L1",MID(F16,9,3),IF(MID(F16,13,1)="",0,MID(F16,13,1)),IF(MID(F16,14,1)="",0,MID(F16,14,1)),G16)</f>
        <v>1FE19L1350AAE</v>
      </c>
      <c r="F16" s="512" t="s">
        <v>2821</v>
      </c>
      <c r="G16" s="217" t="s">
        <v>7070</v>
      </c>
      <c r="H16" s="115"/>
      <c r="I16" s="512" t="s">
        <v>7576</v>
      </c>
      <c r="J16" s="106"/>
      <c r="K16" s="438"/>
      <c r="L16" s="438"/>
      <c r="M16" s="438"/>
      <c r="N16" s="84" t="s">
        <v>2822</v>
      </c>
      <c r="O16" s="111">
        <v>0</v>
      </c>
      <c r="P16" s="111"/>
      <c r="Q16" s="137" t="s">
        <v>315</v>
      </c>
      <c r="R16" s="137" t="s">
        <v>315</v>
      </c>
      <c r="S16" s="137" t="s">
        <v>315</v>
      </c>
      <c r="T16" s="137" t="s">
        <v>315</v>
      </c>
      <c r="U16" s="137" t="s">
        <v>315</v>
      </c>
      <c r="V16" s="137" t="s">
        <v>315</v>
      </c>
      <c r="W16" s="137" t="s">
        <v>315</v>
      </c>
      <c r="X16" s="137" t="s">
        <v>315</v>
      </c>
      <c r="Y16" s="137" t="s">
        <v>315</v>
      </c>
      <c r="Z16" s="137" t="s">
        <v>315</v>
      </c>
      <c r="AA16" s="137" t="s">
        <v>315</v>
      </c>
      <c r="AB16" s="137" t="s">
        <v>315</v>
      </c>
    </row>
    <row r="17" spans="2:28" s="132" customFormat="1" ht="15" customHeight="1">
      <c r="B17" s="315" t="s">
        <v>7812</v>
      </c>
      <c r="C17" s="174" t="s">
        <v>6851</v>
      </c>
      <c r="D17" s="133">
        <v>400</v>
      </c>
      <c r="E17" s="511" t="str">
        <f>CONCATENATE("1FE14L3",MID(F17,9,3),IF(MID(F17,13,1)="",0,MID(F17,13,1)),IF(MID(F17,14,1)="",0,MID(F17,14,1)),G17)</f>
        <v>1FE14L3350D0B</v>
      </c>
      <c r="F17" s="512" t="s">
        <v>7648</v>
      </c>
      <c r="G17" s="217" t="s">
        <v>6836</v>
      </c>
      <c r="H17" s="115"/>
      <c r="I17" s="512" t="s">
        <v>7576</v>
      </c>
      <c r="J17" s="106"/>
      <c r="K17" s="438"/>
      <c r="L17" s="438"/>
      <c r="M17" s="438"/>
      <c r="N17" s="84" t="s">
        <v>2815</v>
      </c>
      <c r="O17" s="111">
        <v>0</v>
      </c>
      <c r="P17" s="111"/>
      <c r="Q17" s="137" t="s">
        <v>315</v>
      </c>
      <c r="R17" s="137" t="s">
        <v>315</v>
      </c>
      <c r="S17" s="137" t="s">
        <v>315</v>
      </c>
      <c r="T17" s="137" t="s">
        <v>315</v>
      </c>
      <c r="U17" s="137" t="s">
        <v>315</v>
      </c>
      <c r="V17" s="137" t="s">
        <v>315</v>
      </c>
      <c r="W17" s="137" t="s">
        <v>315</v>
      </c>
      <c r="X17" s="137" t="s">
        <v>315</v>
      </c>
      <c r="Y17" s="137" t="s">
        <v>315</v>
      </c>
      <c r="Z17" s="137" t="s">
        <v>315</v>
      </c>
      <c r="AA17" s="137" t="s">
        <v>315</v>
      </c>
      <c r="AB17" s="137" t="s">
        <v>315</v>
      </c>
    </row>
    <row r="18" spans="2:28" s="132" customFormat="1" ht="15" customHeight="1">
      <c r="B18" s="315" t="s">
        <v>7812</v>
      </c>
      <c r="C18" s="174" t="s">
        <v>6851</v>
      </c>
      <c r="D18" s="133">
        <v>400</v>
      </c>
      <c r="E18" s="511" t="str">
        <f>CONCATENATE("1FE14L3",MID(F18,9,3),IF(MID(F18,13,1)="",0,MID(F18,13,1)),IF(MID(F18,14,1)="",0,MID(F18,14,1)),G18)</f>
        <v>1FE14L3350F0B</v>
      </c>
      <c r="F18" s="512" t="s">
        <v>7649</v>
      </c>
      <c r="G18" s="217" t="s">
        <v>6836</v>
      </c>
      <c r="H18" s="115"/>
      <c r="I18" s="512" t="s">
        <v>7576</v>
      </c>
      <c r="J18" s="106"/>
      <c r="K18" s="438"/>
      <c r="L18" s="438"/>
      <c r="M18" s="438"/>
      <c r="N18" s="84" t="s">
        <v>2817</v>
      </c>
      <c r="O18" s="111">
        <v>0</v>
      </c>
      <c r="P18" s="111"/>
      <c r="Q18" s="137" t="s">
        <v>315</v>
      </c>
      <c r="R18" s="137" t="s">
        <v>315</v>
      </c>
      <c r="S18" s="137" t="s">
        <v>315</v>
      </c>
      <c r="T18" s="137" t="s">
        <v>315</v>
      </c>
      <c r="U18" s="137" t="s">
        <v>315</v>
      </c>
      <c r="V18" s="137" t="s">
        <v>315</v>
      </c>
      <c r="W18" s="137" t="s">
        <v>315</v>
      </c>
      <c r="X18" s="137" t="s">
        <v>315</v>
      </c>
      <c r="Y18" s="137" t="s">
        <v>315</v>
      </c>
      <c r="Z18" s="137" t="s">
        <v>315</v>
      </c>
      <c r="AA18" s="137" t="s">
        <v>315</v>
      </c>
      <c r="AB18" s="137" t="s">
        <v>315</v>
      </c>
    </row>
    <row r="19" spans="2:28" s="132" customFormat="1" ht="15" customHeight="1">
      <c r="B19" s="315" t="s">
        <v>7812</v>
      </c>
      <c r="C19" s="174" t="s">
        <v>6851</v>
      </c>
      <c r="D19" s="133">
        <v>400</v>
      </c>
      <c r="E19" s="511" t="str">
        <f>CONCATENATE("1FE19L1",MID(F19,9,3),IF(MID(F19,13,1)="",0,MID(F19,13,1)),IF(MID(F19,14,1)="",0,MID(F19,14,1)),G19)</f>
        <v>1FE19L1350ACB</v>
      </c>
      <c r="F19" s="512" t="s">
        <v>7650</v>
      </c>
      <c r="G19" s="217" t="s">
        <v>6836</v>
      </c>
      <c r="H19" s="115"/>
      <c r="I19" s="512" t="s">
        <v>7576</v>
      </c>
      <c r="J19" s="106"/>
      <c r="K19" s="438"/>
      <c r="L19" s="438"/>
      <c r="M19" s="438"/>
      <c r="N19" s="84" t="s">
        <v>2819</v>
      </c>
      <c r="O19" s="111">
        <v>0</v>
      </c>
      <c r="P19" s="111"/>
      <c r="Q19" s="137" t="s">
        <v>315</v>
      </c>
      <c r="R19" s="137" t="s">
        <v>315</v>
      </c>
      <c r="S19" s="137" t="s">
        <v>315</v>
      </c>
      <c r="T19" s="137" t="s">
        <v>315</v>
      </c>
      <c r="U19" s="137" t="s">
        <v>315</v>
      </c>
      <c r="V19" s="137" t="s">
        <v>315</v>
      </c>
      <c r="W19" s="137" t="s">
        <v>315</v>
      </c>
      <c r="X19" s="137" t="s">
        <v>315</v>
      </c>
      <c r="Y19" s="137" t="s">
        <v>315</v>
      </c>
      <c r="Z19" s="137" t="s">
        <v>315</v>
      </c>
      <c r="AA19" s="137" t="s">
        <v>315</v>
      </c>
      <c r="AB19" s="137" t="s">
        <v>315</v>
      </c>
    </row>
    <row r="20" spans="2:28" s="132" customFormat="1" ht="15" customHeight="1">
      <c r="B20" s="315" t="s">
        <v>7812</v>
      </c>
      <c r="C20" s="174" t="s">
        <v>6851</v>
      </c>
      <c r="D20" s="133">
        <v>400</v>
      </c>
      <c r="E20" s="511" t="str">
        <f>CONCATENATE("1FE19L1",MID(F20,9,3),IF(MID(F20,13,1)="",0,MID(F20,13,1)),IF(MID(F20,14,1)="",0,MID(F20,14,1)),G20)</f>
        <v>1FE19L1350AEB</v>
      </c>
      <c r="F20" s="512" t="s">
        <v>7651</v>
      </c>
      <c r="G20" s="217" t="s">
        <v>6836</v>
      </c>
      <c r="H20" s="115"/>
      <c r="I20" s="512" t="s">
        <v>7576</v>
      </c>
      <c r="J20" s="106"/>
      <c r="K20" s="416"/>
      <c r="L20" s="416"/>
      <c r="M20" s="416"/>
      <c r="N20" s="84" t="s">
        <v>2822</v>
      </c>
      <c r="O20" s="111">
        <v>0</v>
      </c>
      <c r="P20" s="111"/>
      <c r="Q20" s="137" t="s">
        <v>315</v>
      </c>
      <c r="R20" s="137" t="s">
        <v>315</v>
      </c>
      <c r="S20" s="137" t="s">
        <v>315</v>
      </c>
      <c r="T20" s="137" t="s">
        <v>315</v>
      </c>
      <c r="U20" s="137" t="s">
        <v>315</v>
      </c>
      <c r="V20" s="137" t="s">
        <v>315</v>
      </c>
      <c r="W20" s="137" t="s">
        <v>315</v>
      </c>
      <c r="X20" s="137" t="s">
        <v>315</v>
      </c>
      <c r="Y20" s="137" t="s">
        <v>315</v>
      </c>
      <c r="Z20" s="137" t="s">
        <v>315</v>
      </c>
      <c r="AA20" s="137" t="s">
        <v>315</v>
      </c>
      <c r="AB20" s="137" t="s">
        <v>315</v>
      </c>
    </row>
    <row r="21" spans="2:28" s="132" customFormat="1" ht="17.45" customHeight="1">
      <c r="B21" s="317" t="s">
        <v>8003</v>
      </c>
      <c r="C21" s="174" t="s">
        <v>6851</v>
      </c>
      <c r="D21" s="133">
        <v>500</v>
      </c>
      <c r="E21" s="511" t="str">
        <f t="shared" ref="E21:E26" si="0">CONCATENATE("1FE14L3",MID(F21,9,3),IF(MID(F21,13,1)="",0,MID(F21,13,1)),IF(MID(F21,14,1)="",0,MID(F21,14,1)),G21)</f>
        <v>1FE14L350100H</v>
      </c>
      <c r="F21" s="512" t="s">
        <v>3050</v>
      </c>
      <c r="G21" s="217" t="s">
        <v>7249</v>
      </c>
      <c r="H21" s="115"/>
      <c r="I21" s="512" t="s">
        <v>7579</v>
      </c>
      <c r="J21" s="106"/>
      <c r="K21" s="214" t="s">
        <v>7824</v>
      </c>
      <c r="L21" s="214" t="s">
        <v>7580</v>
      </c>
      <c r="M21" s="214" t="s">
        <v>7477</v>
      </c>
      <c r="N21" s="84" t="s">
        <v>3051</v>
      </c>
      <c r="O21" s="111">
        <v>1</v>
      </c>
      <c r="P21" s="111"/>
      <c r="Q21" s="137" t="s">
        <v>315</v>
      </c>
      <c r="R21" s="213" t="s">
        <v>7196</v>
      </c>
      <c r="S21" s="213" t="s">
        <v>7196</v>
      </c>
      <c r="T21" s="137" t="s">
        <v>315</v>
      </c>
      <c r="U21" s="213" t="s">
        <v>7196</v>
      </c>
      <c r="V21" s="213" t="s">
        <v>7196</v>
      </c>
      <c r="W21" s="213" t="s">
        <v>7196</v>
      </c>
      <c r="X21" s="213" t="s">
        <v>7196</v>
      </c>
      <c r="Y21" s="213" t="s">
        <v>7196</v>
      </c>
      <c r="Z21" s="213" t="s">
        <v>7196</v>
      </c>
      <c r="AA21" s="213" t="s">
        <v>7196</v>
      </c>
      <c r="AB21" s="213" t="s">
        <v>7196</v>
      </c>
    </row>
    <row r="22" spans="2:28" s="132" customFormat="1" ht="22.5">
      <c r="B22" s="330"/>
      <c r="C22" s="174" t="s">
        <v>6851</v>
      </c>
      <c r="D22" s="133">
        <v>501</v>
      </c>
      <c r="E22" s="515" t="str">
        <f t="shared" si="0"/>
        <v>1FE14L3501B0E</v>
      </c>
      <c r="F22" s="512" t="s">
        <v>3052</v>
      </c>
      <c r="G22" s="115" t="s">
        <v>7070</v>
      </c>
      <c r="H22" s="115"/>
      <c r="I22" s="512" t="s">
        <v>7581</v>
      </c>
      <c r="J22" s="106"/>
      <c r="K22" s="214" t="s">
        <v>7582</v>
      </c>
      <c r="L22" s="214" t="s">
        <v>7583</v>
      </c>
      <c r="M22" s="214" t="s">
        <v>7477</v>
      </c>
      <c r="N22" s="84" t="s">
        <v>3053</v>
      </c>
      <c r="O22" s="111">
        <v>1</v>
      </c>
      <c r="P22" s="111"/>
      <c r="Q22" s="213" t="s">
        <v>7196</v>
      </c>
      <c r="R22" s="137" t="s">
        <v>315</v>
      </c>
      <c r="S22" s="213" t="s">
        <v>7196</v>
      </c>
      <c r="T22" s="213" t="s">
        <v>7196</v>
      </c>
      <c r="U22" s="137" t="s">
        <v>315</v>
      </c>
      <c r="V22" s="213" t="s">
        <v>7196</v>
      </c>
      <c r="W22" s="213" t="s">
        <v>7196</v>
      </c>
      <c r="X22" s="213" t="s">
        <v>7196</v>
      </c>
      <c r="Y22" s="213" t="s">
        <v>7196</v>
      </c>
      <c r="Z22" s="213" t="s">
        <v>7196</v>
      </c>
      <c r="AA22" s="213" t="s">
        <v>7196</v>
      </c>
      <c r="AB22" s="213" t="s">
        <v>7196</v>
      </c>
    </row>
    <row r="23" spans="2:28" s="138" customFormat="1" ht="14.45" customHeight="1">
      <c r="B23" s="317" t="s">
        <v>8003</v>
      </c>
      <c r="C23" s="174" t="s">
        <v>6851</v>
      </c>
      <c r="D23" s="133">
        <v>502</v>
      </c>
      <c r="E23" s="511" t="str">
        <f t="shared" si="0"/>
        <v>1FE14L3501D0E</v>
      </c>
      <c r="F23" s="512" t="s">
        <v>3054</v>
      </c>
      <c r="G23" s="217" t="s">
        <v>7070</v>
      </c>
      <c r="H23" s="115"/>
      <c r="I23" s="512" t="s">
        <v>7584</v>
      </c>
      <c r="J23" s="106"/>
      <c r="K23" s="214" t="s">
        <v>7825</v>
      </c>
      <c r="L23" s="214" t="s">
        <v>7580</v>
      </c>
      <c r="M23" s="214" t="s">
        <v>7585</v>
      </c>
      <c r="N23" s="84" t="s">
        <v>3055</v>
      </c>
      <c r="O23" s="111">
        <v>1</v>
      </c>
      <c r="P23" s="111"/>
      <c r="Q23" s="213" t="s">
        <v>7196</v>
      </c>
      <c r="R23" s="213" t="s">
        <v>7196</v>
      </c>
      <c r="S23" s="137" t="s">
        <v>315</v>
      </c>
      <c r="T23" s="213" t="s">
        <v>7196</v>
      </c>
      <c r="U23" s="213" t="s">
        <v>7196</v>
      </c>
      <c r="V23" s="137" t="s">
        <v>315</v>
      </c>
      <c r="W23" s="213" t="s">
        <v>7196</v>
      </c>
      <c r="X23" s="213" t="s">
        <v>7196</v>
      </c>
      <c r="Y23" s="213" t="s">
        <v>7196</v>
      </c>
      <c r="Z23" s="213" t="s">
        <v>7196</v>
      </c>
      <c r="AA23" s="213" t="s">
        <v>7196</v>
      </c>
      <c r="AB23" s="213" t="s">
        <v>7196</v>
      </c>
    </row>
    <row r="24" spans="2:28" s="138" customFormat="1" ht="32.450000000000003" customHeight="1">
      <c r="B24" s="317" t="s">
        <v>8003</v>
      </c>
      <c r="C24" s="174" t="s">
        <v>6851</v>
      </c>
      <c r="D24" s="133">
        <v>503</v>
      </c>
      <c r="E24" s="511" t="str">
        <f t="shared" si="0"/>
        <v>1FE14L3501F0B</v>
      </c>
      <c r="F24" s="512" t="s">
        <v>7763</v>
      </c>
      <c r="G24" s="217" t="s">
        <v>6836</v>
      </c>
      <c r="H24" s="115"/>
      <c r="I24" s="512" t="s">
        <v>7780</v>
      </c>
      <c r="J24" s="106"/>
      <c r="K24" s="214" t="s">
        <v>7781</v>
      </c>
      <c r="L24" s="214" t="s">
        <v>7580</v>
      </c>
      <c r="M24" s="214" t="s">
        <v>7477</v>
      </c>
      <c r="N24" s="84" t="s">
        <v>3051</v>
      </c>
      <c r="O24" s="111">
        <v>1</v>
      </c>
      <c r="P24" s="111"/>
      <c r="Q24" s="213" t="s">
        <v>7196</v>
      </c>
      <c r="R24" s="213" t="s">
        <v>7196</v>
      </c>
      <c r="S24" s="213" t="s">
        <v>7196</v>
      </c>
      <c r="T24" s="213" t="s">
        <v>7196</v>
      </c>
      <c r="U24" s="213" t="s">
        <v>7196</v>
      </c>
      <c r="V24" s="213" t="s">
        <v>7196</v>
      </c>
      <c r="W24" s="137" t="s">
        <v>315</v>
      </c>
      <c r="X24" s="213" t="s">
        <v>7196</v>
      </c>
      <c r="Y24" s="213" t="s">
        <v>7196</v>
      </c>
      <c r="Z24" s="137" t="s">
        <v>315</v>
      </c>
      <c r="AA24" s="213" t="s">
        <v>7196</v>
      </c>
      <c r="AB24" s="213" t="s">
        <v>7196</v>
      </c>
    </row>
    <row r="25" spans="2:28" s="138" customFormat="1" ht="22.9" customHeight="1">
      <c r="B25" s="317">
        <v>510</v>
      </c>
      <c r="C25" s="174" t="s">
        <v>6851</v>
      </c>
      <c r="D25" s="133">
        <v>504</v>
      </c>
      <c r="E25" s="513" t="str">
        <f t="shared" si="0"/>
        <v>1FE14L3501H0A</v>
      </c>
      <c r="F25" s="512" t="s">
        <v>7766</v>
      </c>
      <c r="G25" s="115" t="s">
        <v>6833</v>
      </c>
      <c r="H25" s="115"/>
      <c r="I25" s="512" t="s">
        <v>7782</v>
      </c>
      <c r="J25" s="106"/>
      <c r="K25" s="214" t="s">
        <v>7783</v>
      </c>
      <c r="L25" s="214" t="s">
        <v>7784</v>
      </c>
      <c r="M25" s="214" t="s">
        <v>7477</v>
      </c>
      <c r="N25" s="84" t="s">
        <v>3053</v>
      </c>
      <c r="O25" s="111">
        <v>1</v>
      </c>
      <c r="P25" s="111"/>
      <c r="Q25" s="213" t="s">
        <v>7196</v>
      </c>
      <c r="R25" s="213" t="s">
        <v>7196</v>
      </c>
      <c r="S25" s="213" t="s">
        <v>7196</v>
      </c>
      <c r="T25" s="213" t="s">
        <v>7196</v>
      </c>
      <c r="U25" s="213" t="s">
        <v>7196</v>
      </c>
      <c r="V25" s="213" t="s">
        <v>7196</v>
      </c>
      <c r="W25" s="213" t="s">
        <v>7196</v>
      </c>
      <c r="X25" s="137" t="s">
        <v>315</v>
      </c>
      <c r="Y25" s="213" t="s">
        <v>7196</v>
      </c>
      <c r="Z25" s="213" t="s">
        <v>7196</v>
      </c>
      <c r="AA25" s="137" t="s">
        <v>315</v>
      </c>
      <c r="AB25" s="213" t="s">
        <v>7196</v>
      </c>
    </row>
    <row r="26" spans="2:28" s="138" customFormat="1" ht="30.6" customHeight="1">
      <c r="B26" s="317" t="s">
        <v>8003</v>
      </c>
      <c r="C26" s="174" t="s">
        <v>6851</v>
      </c>
      <c r="D26" s="133">
        <v>505</v>
      </c>
      <c r="E26" s="511" t="str">
        <f t="shared" si="0"/>
        <v>1FE14L3501K0B</v>
      </c>
      <c r="F26" s="512" t="s">
        <v>7768</v>
      </c>
      <c r="G26" s="217" t="s">
        <v>6836</v>
      </c>
      <c r="H26" s="115"/>
      <c r="I26" s="512" t="s">
        <v>7785</v>
      </c>
      <c r="J26" s="106"/>
      <c r="K26" s="214" t="s">
        <v>7786</v>
      </c>
      <c r="L26" s="214" t="s">
        <v>7580</v>
      </c>
      <c r="M26" s="214" t="s">
        <v>7585</v>
      </c>
      <c r="N26" s="84" t="s">
        <v>3055</v>
      </c>
      <c r="O26" s="111">
        <v>1</v>
      </c>
      <c r="P26" s="111"/>
      <c r="Q26" s="213" t="s">
        <v>7196</v>
      </c>
      <c r="R26" s="213" t="s">
        <v>7196</v>
      </c>
      <c r="S26" s="213" t="s">
        <v>7196</v>
      </c>
      <c r="T26" s="213" t="s">
        <v>7196</v>
      </c>
      <c r="U26" s="213" t="s">
        <v>7196</v>
      </c>
      <c r="V26" s="213" t="s">
        <v>7196</v>
      </c>
      <c r="W26" s="213" t="s">
        <v>7196</v>
      </c>
      <c r="X26" s="213" t="s">
        <v>7196</v>
      </c>
      <c r="Y26" s="137" t="s">
        <v>315</v>
      </c>
      <c r="Z26" s="213" t="s">
        <v>7196</v>
      </c>
      <c r="AA26" s="213" t="s">
        <v>7196</v>
      </c>
      <c r="AB26" s="137" t="s">
        <v>315</v>
      </c>
    </row>
    <row r="27" spans="2:28" s="138" customFormat="1" ht="15" customHeight="1">
      <c r="B27" s="331"/>
      <c r="C27" s="174" t="s">
        <v>6851</v>
      </c>
      <c r="D27" s="133">
        <v>600</v>
      </c>
      <c r="E27" s="513" t="str">
        <f>CONCATENATE("1FE19L1",MID(F27,9,3),IF(MID(F27,13,1)="",0,MID(F27,13,1)),IF(MID(F27,14,1)="",0,MID(F27,14,1)),G27)</f>
        <v>1FE19L1708A0C</v>
      </c>
      <c r="F27" s="512" t="s">
        <v>3244</v>
      </c>
      <c r="G27" s="115" t="s">
        <v>7197</v>
      </c>
      <c r="H27" s="115"/>
      <c r="I27" s="512" t="s">
        <v>7586</v>
      </c>
      <c r="J27" s="106"/>
      <c r="K27" s="135">
        <v>708001</v>
      </c>
      <c r="L27" s="135" t="s">
        <v>7587</v>
      </c>
      <c r="M27" s="136" t="s">
        <v>7196</v>
      </c>
      <c r="N27" s="84" t="s">
        <v>3245</v>
      </c>
      <c r="O27" s="111">
        <v>1</v>
      </c>
      <c r="P27" s="111"/>
      <c r="Q27" s="196" t="s">
        <v>7196</v>
      </c>
      <c r="R27" s="196" t="s">
        <v>7196</v>
      </c>
      <c r="S27" s="136" t="s">
        <v>7196</v>
      </c>
      <c r="T27" s="137" t="s">
        <v>315</v>
      </c>
      <c r="U27" s="137" t="s">
        <v>315</v>
      </c>
      <c r="V27" s="137" t="s">
        <v>315</v>
      </c>
      <c r="W27" s="213" t="s">
        <v>7196</v>
      </c>
      <c r="X27" s="213" t="s">
        <v>7196</v>
      </c>
      <c r="Y27" s="213" t="s">
        <v>7196</v>
      </c>
      <c r="Z27" s="137" t="s">
        <v>315</v>
      </c>
      <c r="AA27" s="137" t="s">
        <v>315</v>
      </c>
      <c r="AB27" s="137" t="s">
        <v>315</v>
      </c>
    </row>
  </sheetData>
  <mergeCells count="3">
    <mergeCell ref="K13:K20"/>
    <mergeCell ref="L13:L20"/>
    <mergeCell ref="M13:M20"/>
  </mergeCells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B2:T19"/>
  <sheetViews>
    <sheetView zoomScale="80" zoomScaleNormal="80" workbookViewId="0">
      <selection activeCell="U8" sqref="U8"/>
    </sheetView>
  </sheetViews>
  <sheetFormatPr baseColWidth="10" defaultColWidth="14.5703125" defaultRowHeight="15" outlineLevelCol="1"/>
  <cols>
    <col min="1" max="1" width="9.140625" style="52" customWidth="1"/>
    <col min="2" max="2" width="11.140625" style="52" customWidth="1"/>
    <col min="3" max="3" width="10.5703125" style="52" customWidth="1"/>
    <col min="4" max="4" width="10.140625" style="52" customWidth="1"/>
    <col min="5" max="6" width="15.7109375" style="52" customWidth="1"/>
    <col min="7" max="8" width="9.5703125" style="52" customWidth="1"/>
    <col min="9" max="10" width="17.7109375" style="52" customWidth="1"/>
    <col min="11" max="11" width="45.7109375" style="52" hidden="1" customWidth="1" outlineLevel="1"/>
    <col min="12" max="13" width="27.7109375" style="52" hidden="1" customWidth="1" outlineLevel="1"/>
    <col min="14" max="14" width="20.85546875" style="52" customWidth="1" collapsed="1"/>
    <col min="15" max="15" width="9" style="52" customWidth="1"/>
    <col min="16" max="16" width="8" style="52" customWidth="1"/>
    <col min="17" max="20" width="3.85546875" style="52" customWidth="1"/>
    <col min="21" max="92" width="9.140625" style="52" customWidth="1"/>
    <col min="93" max="93" width="14.5703125" style="52"/>
    <col min="94" max="94" width="9.140625" style="52" customWidth="1"/>
    <col min="95" max="95" width="14.5703125" style="52" customWidth="1"/>
    <col min="96" max="96" width="10.7109375" style="52" customWidth="1"/>
    <col min="97" max="97" width="25" style="52" customWidth="1"/>
    <col min="98" max="99" width="10.5703125" style="52" customWidth="1"/>
    <col min="100" max="101" width="15.7109375" style="52" customWidth="1"/>
    <col min="102" max="102" width="9.140625" style="52" customWidth="1"/>
    <col min="103" max="106" width="4.7109375" style="52" customWidth="1"/>
    <col min="107" max="348" width="9.140625" style="52" customWidth="1"/>
    <col min="349" max="349" width="14.5703125" style="52"/>
    <col min="350" max="350" width="9.140625" style="52" customWidth="1"/>
    <col min="351" max="351" width="14.5703125" style="52" customWidth="1"/>
    <col min="352" max="352" width="10.7109375" style="52" customWidth="1"/>
    <col min="353" max="353" width="25" style="52" customWidth="1"/>
    <col min="354" max="355" width="10.5703125" style="52" customWidth="1"/>
    <col min="356" max="357" width="15.7109375" style="52" customWidth="1"/>
    <col min="358" max="358" width="9.140625" style="52" customWidth="1"/>
    <col min="359" max="362" width="4.7109375" style="52" customWidth="1"/>
    <col min="363" max="604" width="9.140625" style="52" customWidth="1"/>
    <col min="605" max="605" width="14.5703125" style="52"/>
    <col min="606" max="606" width="9.140625" style="52" customWidth="1"/>
    <col min="607" max="607" width="14.5703125" style="52" customWidth="1"/>
    <col min="608" max="608" width="10.7109375" style="52" customWidth="1"/>
    <col min="609" max="609" width="25" style="52" customWidth="1"/>
    <col min="610" max="611" width="10.5703125" style="52" customWidth="1"/>
    <col min="612" max="613" width="15.7109375" style="52" customWidth="1"/>
    <col min="614" max="614" width="9.140625" style="52" customWidth="1"/>
    <col min="615" max="618" width="4.7109375" style="52" customWidth="1"/>
    <col min="619" max="860" width="9.140625" style="52" customWidth="1"/>
    <col min="861" max="861" width="14.5703125" style="52"/>
    <col min="862" max="862" width="9.140625" style="52" customWidth="1"/>
    <col min="863" max="863" width="14.5703125" style="52" customWidth="1"/>
    <col min="864" max="864" width="10.7109375" style="52" customWidth="1"/>
    <col min="865" max="865" width="25" style="52" customWidth="1"/>
    <col min="866" max="867" width="10.5703125" style="52" customWidth="1"/>
    <col min="868" max="869" width="15.7109375" style="52" customWidth="1"/>
    <col min="870" max="870" width="9.140625" style="52" customWidth="1"/>
    <col min="871" max="874" width="4.7109375" style="52" customWidth="1"/>
    <col min="875" max="1116" width="9.140625" style="52" customWidth="1"/>
    <col min="1117" max="1117" width="14.5703125" style="52"/>
    <col min="1118" max="1118" width="9.140625" style="52" customWidth="1"/>
    <col min="1119" max="1119" width="14.5703125" style="52" customWidth="1"/>
    <col min="1120" max="1120" width="10.7109375" style="52" customWidth="1"/>
    <col min="1121" max="1121" width="25" style="52" customWidth="1"/>
    <col min="1122" max="1123" width="10.5703125" style="52" customWidth="1"/>
    <col min="1124" max="1125" width="15.7109375" style="52" customWidth="1"/>
    <col min="1126" max="1126" width="9.140625" style="52" customWidth="1"/>
    <col min="1127" max="1130" width="4.7109375" style="52" customWidth="1"/>
    <col min="1131" max="1372" width="9.140625" style="52" customWidth="1"/>
    <col min="1373" max="1373" width="14.5703125" style="52"/>
    <col min="1374" max="1374" width="9.140625" style="52" customWidth="1"/>
    <col min="1375" max="1375" width="14.5703125" style="52" customWidth="1"/>
    <col min="1376" max="1376" width="10.7109375" style="52" customWidth="1"/>
    <col min="1377" max="1377" width="25" style="52" customWidth="1"/>
    <col min="1378" max="1379" width="10.5703125" style="52" customWidth="1"/>
    <col min="1380" max="1381" width="15.7109375" style="52" customWidth="1"/>
    <col min="1382" max="1382" width="9.140625" style="52" customWidth="1"/>
    <col min="1383" max="1386" width="4.7109375" style="52" customWidth="1"/>
    <col min="1387" max="1628" width="9.140625" style="52" customWidth="1"/>
    <col min="1629" max="1629" width="14.5703125" style="52"/>
    <col min="1630" max="1630" width="9.140625" style="52" customWidth="1"/>
    <col min="1631" max="1631" width="14.5703125" style="52" customWidth="1"/>
    <col min="1632" max="1632" width="10.7109375" style="52" customWidth="1"/>
    <col min="1633" max="1633" width="25" style="52" customWidth="1"/>
    <col min="1634" max="1635" width="10.5703125" style="52" customWidth="1"/>
    <col min="1636" max="1637" width="15.7109375" style="52" customWidth="1"/>
    <col min="1638" max="1638" width="9.140625" style="52" customWidth="1"/>
    <col min="1639" max="1642" width="4.7109375" style="52" customWidth="1"/>
    <col min="1643" max="1884" width="9.140625" style="52" customWidth="1"/>
    <col min="1885" max="1885" width="14.5703125" style="52"/>
    <col min="1886" max="1886" width="9.140625" style="52" customWidth="1"/>
    <col min="1887" max="1887" width="14.5703125" style="52" customWidth="1"/>
    <col min="1888" max="1888" width="10.7109375" style="52" customWidth="1"/>
    <col min="1889" max="1889" width="25" style="52" customWidth="1"/>
    <col min="1890" max="1891" width="10.5703125" style="52" customWidth="1"/>
    <col min="1892" max="1893" width="15.7109375" style="52" customWidth="1"/>
    <col min="1894" max="1894" width="9.140625" style="52" customWidth="1"/>
    <col min="1895" max="1898" width="4.7109375" style="52" customWidth="1"/>
    <col min="1899" max="2140" width="9.140625" style="52" customWidth="1"/>
    <col min="2141" max="2141" width="14.5703125" style="52"/>
    <col min="2142" max="2142" width="9.140625" style="52" customWidth="1"/>
    <col min="2143" max="2143" width="14.5703125" style="52" customWidth="1"/>
    <col min="2144" max="2144" width="10.7109375" style="52" customWidth="1"/>
    <col min="2145" max="2145" width="25" style="52" customWidth="1"/>
    <col min="2146" max="2147" width="10.5703125" style="52" customWidth="1"/>
    <col min="2148" max="2149" width="15.7109375" style="52" customWidth="1"/>
    <col min="2150" max="2150" width="9.140625" style="52" customWidth="1"/>
    <col min="2151" max="2154" width="4.7109375" style="52" customWidth="1"/>
    <col min="2155" max="2396" width="9.140625" style="52" customWidth="1"/>
    <col min="2397" max="2397" width="14.5703125" style="52"/>
    <col min="2398" max="2398" width="9.140625" style="52" customWidth="1"/>
    <col min="2399" max="2399" width="14.5703125" style="52" customWidth="1"/>
    <col min="2400" max="2400" width="10.7109375" style="52" customWidth="1"/>
    <col min="2401" max="2401" width="25" style="52" customWidth="1"/>
    <col min="2402" max="2403" width="10.5703125" style="52" customWidth="1"/>
    <col min="2404" max="2405" width="15.7109375" style="52" customWidth="1"/>
    <col min="2406" max="2406" width="9.140625" style="52" customWidth="1"/>
    <col min="2407" max="2410" width="4.7109375" style="52" customWidth="1"/>
    <col min="2411" max="2652" width="9.140625" style="52" customWidth="1"/>
    <col min="2653" max="2653" width="14.5703125" style="52"/>
    <col min="2654" max="2654" width="9.140625" style="52" customWidth="1"/>
    <col min="2655" max="2655" width="14.5703125" style="52" customWidth="1"/>
    <col min="2656" max="2656" width="10.7109375" style="52" customWidth="1"/>
    <col min="2657" max="2657" width="25" style="52" customWidth="1"/>
    <col min="2658" max="2659" width="10.5703125" style="52" customWidth="1"/>
    <col min="2660" max="2661" width="15.7109375" style="52" customWidth="1"/>
    <col min="2662" max="2662" width="9.140625" style="52" customWidth="1"/>
    <col min="2663" max="2666" width="4.7109375" style="52" customWidth="1"/>
    <col min="2667" max="2908" width="9.140625" style="52" customWidth="1"/>
    <col min="2909" max="2909" width="14.5703125" style="52"/>
    <col min="2910" max="2910" width="9.140625" style="52" customWidth="1"/>
    <col min="2911" max="2911" width="14.5703125" style="52" customWidth="1"/>
    <col min="2912" max="2912" width="10.7109375" style="52" customWidth="1"/>
    <col min="2913" max="2913" width="25" style="52" customWidth="1"/>
    <col min="2914" max="2915" width="10.5703125" style="52" customWidth="1"/>
    <col min="2916" max="2917" width="15.7109375" style="52" customWidth="1"/>
    <col min="2918" max="2918" width="9.140625" style="52" customWidth="1"/>
    <col min="2919" max="2922" width="4.7109375" style="52" customWidth="1"/>
    <col min="2923" max="3164" width="9.140625" style="52" customWidth="1"/>
    <col min="3165" max="3165" width="14.5703125" style="52"/>
    <col min="3166" max="3166" width="9.140625" style="52" customWidth="1"/>
    <col min="3167" max="3167" width="14.5703125" style="52" customWidth="1"/>
    <col min="3168" max="3168" width="10.7109375" style="52" customWidth="1"/>
    <col min="3169" max="3169" width="25" style="52" customWidth="1"/>
    <col min="3170" max="3171" width="10.5703125" style="52" customWidth="1"/>
    <col min="3172" max="3173" width="15.7109375" style="52" customWidth="1"/>
    <col min="3174" max="3174" width="9.140625" style="52" customWidth="1"/>
    <col min="3175" max="3178" width="4.7109375" style="52" customWidth="1"/>
    <col min="3179" max="3420" width="9.140625" style="52" customWidth="1"/>
    <col min="3421" max="3421" width="14.5703125" style="52"/>
    <col min="3422" max="3422" width="9.140625" style="52" customWidth="1"/>
    <col min="3423" max="3423" width="14.5703125" style="52" customWidth="1"/>
    <col min="3424" max="3424" width="10.7109375" style="52" customWidth="1"/>
    <col min="3425" max="3425" width="25" style="52" customWidth="1"/>
    <col min="3426" max="3427" width="10.5703125" style="52" customWidth="1"/>
    <col min="3428" max="3429" width="15.7109375" style="52" customWidth="1"/>
    <col min="3430" max="3430" width="9.140625" style="52" customWidth="1"/>
    <col min="3431" max="3434" width="4.7109375" style="52" customWidth="1"/>
    <col min="3435" max="3676" width="9.140625" style="52" customWidth="1"/>
    <col min="3677" max="3677" width="14.5703125" style="52"/>
    <col min="3678" max="3678" width="9.140625" style="52" customWidth="1"/>
    <col min="3679" max="3679" width="14.5703125" style="52" customWidth="1"/>
    <col min="3680" max="3680" width="10.7109375" style="52" customWidth="1"/>
    <col min="3681" max="3681" width="25" style="52" customWidth="1"/>
    <col min="3682" max="3683" width="10.5703125" style="52" customWidth="1"/>
    <col min="3684" max="3685" width="15.7109375" style="52" customWidth="1"/>
    <col min="3686" max="3686" width="9.140625" style="52" customWidth="1"/>
    <col min="3687" max="3690" width="4.7109375" style="52" customWidth="1"/>
    <col min="3691" max="3932" width="9.140625" style="52" customWidth="1"/>
    <col min="3933" max="3933" width="14.5703125" style="52"/>
    <col min="3934" max="3934" width="9.140625" style="52" customWidth="1"/>
    <col min="3935" max="3935" width="14.5703125" style="52" customWidth="1"/>
    <col min="3936" max="3936" width="10.7109375" style="52" customWidth="1"/>
    <col min="3937" max="3937" width="25" style="52" customWidth="1"/>
    <col min="3938" max="3939" width="10.5703125" style="52" customWidth="1"/>
    <col min="3940" max="3941" width="15.7109375" style="52" customWidth="1"/>
    <col min="3942" max="3942" width="9.140625" style="52" customWidth="1"/>
    <col min="3943" max="3946" width="4.7109375" style="52" customWidth="1"/>
    <col min="3947" max="4188" width="9.140625" style="52" customWidth="1"/>
    <col min="4189" max="4189" width="14.5703125" style="52"/>
    <col min="4190" max="4190" width="9.140625" style="52" customWidth="1"/>
    <col min="4191" max="4191" width="14.5703125" style="52" customWidth="1"/>
    <col min="4192" max="4192" width="10.7109375" style="52" customWidth="1"/>
    <col min="4193" max="4193" width="25" style="52" customWidth="1"/>
    <col min="4194" max="4195" width="10.5703125" style="52" customWidth="1"/>
    <col min="4196" max="4197" width="15.7109375" style="52" customWidth="1"/>
    <col min="4198" max="4198" width="9.140625" style="52" customWidth="1"/>
    <col min="4199" max="4202" width="4.7109375" style="52" customWidth="1"/>
    <col min="4203" max="4444" width="9.140625" style="52" customWidth="1"/>
    <col min="4445" max="4445" width="14.5703125" style="52"/>
    <col min="4446" max="4446" width="9.140625" style="52" customWidth="1"/>
    <col min="4447" max="4447" width="14.5703125" style="52" customWidth="1"/>
    <col min="4448" max="4448" width="10.7109375" style="52" customWidth="1"/>
    <col min="4449" max="4449" width="25" style="52" customWidth="1"/>
    <col min="4450" max="4451" width="10.5703125" style="52" customWidth="1"/>
    <col min="4452" max="4453" width="15.7109375" style="52" customWidth="1"/>
    <col min="4454" max="4454" width="9.140625" style="52" customWidth="1"/>
    <col min="4455" max="4458" width="4.7109375" style="52" customWidth="1"/>
    <col min="4459" max="4700" width="9.140625" style="52" customWidth="1"/>
    <col min="4701" max="4701" width="14.5703125" style="52"/>
    <col min="4702" max="4702" width="9.140625" style="52" customWidth="1"/>
    <col min="4703" max="4703" width="14.5703125" style="52" customWidth="1"/>
    <col min="4704" max="4704" width="10.7109375" style="52" customWidth="1"/>
    <col min="4705" max="4705" width="25" style="52" customWidth="1"/>
    <col min="4706" max="4707" width="10.5703125" style="52" customWidth="1"/>
    <col min="4708" max="4709" width="15.7109375" style="52" customWidth="1"/>
    <col min="4710" max="4710" width="9.140625" style="52" customWidth="1"/>
    <col min="4711" max="4714" width="4.7109375" style="52" customWidth="1"/>
    <col min="4715" max="4956" width="9.140625" style="52" customWidth="1"/>
    <col min="4957" max="4957" width="14.5703125" style="52"/>
    <col min="4958" max="4958" width="9.140625" style="52" customWidth="1"/>
    <col min="4959" max="4959" width="14.5703125" style="52" customWidth="1"/>
    <col min="4960" max="4960" width="10.7109375" style="52" customWidth="1"/>
    <col min="4961" max="4961" width="25" style="52" customWidth="1"/>
    <col min="4962" max="4963" width="10.5703125" style="52" customWidth="1"/>
    <col min="4964" max="4965" width="15.7109375" style="52" customWidth="1"/>
    <col min="4966" max="4966" width="9.140625" style="52" customWidth="1"/>
    <col min="4967" max="4970" width="4.7109375" style="52" customWidth="1"/>
    <col min="4971" max="5212" width="9.140625" style="52" customWidth="1"/>
    <col min="5213" max="5213" width="14.5703125" style="52"/>
    <col min="5214" max="5214" width="9.140625" style="52" customWidth="1"/>
    <col min="5215" max="5215" width="14.5703125" style="52" customWidth="1"/>
    <col min="5216" max="5216" width="10.7109375" style="52" customWidth="1"/>
    <col min="5217" max="5217" width="25" style="52" customWidth="1"/>
    <col min="5218" max="5219" width="10.5703125" style="52" customWidth="1"/>
    <col min="5220" max="5221" width="15.7109375" style="52" customWidth="1"/>
    <col min="5222" max="5222" width="9.140625" style="52" customWidth="1"/>
    <col min="5223" max="5226" width="4.7109375" style="52" customWidth="1"/>
    <col min="5227" max="5468" width="9.140625" style="52" customWidth="1"/>
    <col min="5469" max="5469" width="14.5703125" style="52"/>
    <col min="5470" max="5470" width="9.140625" style="52" customWidth="1"/>
    <col min="5471" max="5471" width="14.5703125" style="52" customWidth="1"/>
    <col min="5472" max="5472" width="10.7109375" style="52" customWidth="1"/>
    <col min="5473" max="5473" width="25" style="52" customWidth="1"/>
    <col min="5474" max="5475" width="10.5703125" style="52" customWidth="1"/>
    <col min="5476" max="5477" width="15.7109375" style="52" customWidth="1"/>
    <col min="5478" max="5478" width="9.140625" style="52" customWidth="1"/>
    <col min="5479" max="5482" width="4.7109375" style="52" customWidth="1"/>
    <col min="5483" max="5724" width="9.140625" style="52" customWidth="1"/>
    <col min="5725" max="5725" width="14.5703125" style="52"/>
    <col min="5726" max="5726" width="9.140625" style="52" customWidth="1"/>
    <col min="5727" max="5727" width="14.5703125" style="52" customWidth="1"/>
    <col min="5728" max="5728" width="10.7109375" style="52" customWidth="1"/>
    <col min="5729" max="5729" width="25" style="52" customWidth="1"/>
    <col min="5730" max="5731" width="10.5703125" style="52" customWidth="1"/>
    <col min="5732" max="5733" width="15.7109375" style="52" customWidth="1"/>
    <col min="5734" max="5734" width="9.140625" style="52" customWidth="1"/>
    <col min="5735" max="5738" width="4.7109375" style="52" customWidth="1"/>
    <col min="5739" max="5980" width="9.140625" style="52" customWidth="1"/>
    <col min="5981" max="5981" width="14.5703125" style="52"/>
    <col min="5982" max="5982" width="9.140625" style="52" customWidth="1"/>
    <col min="5983" max="5983" width="14.5703125" style="52" customWidth="1"/>
    <col min="5984" max="5984" width="10.7109375" style="52" customWidth="1"/>
    <col min="5985" max="5985" width="25" style="52" customWidth="1"/>
    <col min="5986" max="5987" width="10.5703125" style="52" customWidth="1"/>
    <col min="5988" max="5989" width="15.7109375" style="52" customWidth="1"/>
    <col min="5990" max="5990" width="9.140625" style="52" customWidth="1"/>
    <col min="5991" max="5994" width="4.7109375" style="52" customWidth="1"/>
    <col min="5995" max="6236" width="9.140625" style="52" customWidth="1"/>
    <col min="6237" max="6237" width="14.5703125" style="52"/>
    <col min="6238" max="6238" width="9.140625" style="52" customWidth="1"/>
    <col min="6239" max="6239" width="14.5703125" style="52" customWidth="1"/>
    <col min="6240" max="6240" width="10.7109375" style="52" customWidth="1"/>
    <col min="6241" max="6241" width="25" style="52" customWidth="1"/>
    <col min="6242" max="6243" width="10.5703125" style="52" customWidth="1"/>
    <col min="6244" max="6245" width="15.7109375" style="52" customWidth="1"/>
    <col min="6246" max="6246" width="9.140625" style="52" customWidth="1"/>
    <col min="6247" max="6250" width="4.7109375" style="52" customWidth="1"/>
    <col min="6251" max="6492" width="9.140625" style="52" customWidth="1"/>
    <col min="6493" max="6493" width="14.5703125" style="52"/>
    <col min="6494" max="6494" width="9.140625" style="52" customWidth="1"/>
    <col min="6495" max="6495" width="14.5703125" style="52" customWidth="1"/>
    <col min="6496" max="6496" width="10.7109375" style="52" customWidth="1"/>
    <col min="6497" max="6497" width="25" style="52" customWidth="1"/>
    <col min="6498" max="6499" width="10.5703125" style="52" customWidth="1"/>
    <col min="6500" max="6501" width="15.7109375" style="52" customWidth="1"/>
    <col min="6502" max="6502" width="9.140625" style="52" customWidth="1"/>
    <col min="6503" max="6506" width="4.7109375" style="52" customWidth="1"/>
    <col min="6507" max="6748" width="9.140625" style="52" customWidth="1"/>
    <col min="6749" max="6749" width="14.5703125" style="52"/>
    <col min="6750" max="6750" width="9.140625" style="52" customWidth="1"/>
    <col min="6751" max="6751" width="14.5703125" style="52" customWidth="1"/>
    <col min="6752" max="6752" width="10.7109375" style="52" customWidth="1"/>
    <col min="6753" max="6753" width="25" style="52" customWidth="1"/>
    <col min="6754" max="6755" width="10.5703125" style="52" customWidth="1"/>
    <col min="6756" max="6757" width="15.7109375" style="52" customWidth="1"/>
    <col min="6758" max="6758" width="9.140625" style="52" customWidth="1"/>
    <col min="6759" max="6762" width="4.7109375" style="52" customWidth="1"/>
    <col min="6763" max="7004" width="9.140625" style="52" customWidth="1"/>
    <col min="7005" max="7005" width="14.5703125" style="52"/>
    <col min="7006" max="7006" width="9.140625" style="52" customWidth="1"/>
    <col min="7007" max="7007" width="14.5703125" style="52" customWidth="1"/>
    <col min="7008" max="7008" width="10.7109375" style="52" customWidth="1"/>
    <col min="7009" max="7009" width="25" style="52" customWidth="1"/>
    <col min="7010" max="7011" width="10.5703125" style="52" customWidth="1"/>
    <col min="7012" max="7013" width="15.7109375" style="52" customWidth="1"/>
    <col min="7014" max="7014" width="9.140625" style="52" customWidth="1"/>
    <col min="7015" max="7018" width="4.7109375" style="52" customWidth="1"/>
    <col min="7019" max="7260" width="9.140625" style="52" customWidth="1"/>
    <col min="7261" max="7261" width="14.5703125" style="52"/>
    <col min="7262" max="7262" width="9.140625" style="52" customWidth="1"/>
    <col min="7263" max="7263" width="14.5703125" style="52" customWidth="1"/>
    <col min="7264" max="7264" width="10.7109375" style="52" customWidth="1"/>
    <col min="7265" max="7265" width="25" style="52" customWidth="1"/>
    <col min="7266" max="7267" width="10.5703125" style="52" customWidth="1"/>
    <col min="7268" max="7269" width="15.7109375" style="52" customWidth="1"/>
    <col min="7270" max="7270" width="9.140625" style="52" customWidth="1"/>
    <col min="7271" max="7274" width="4.7109375" style="52" customWidth="1"/>
    <col min="7275" max="7516" width="9.140625" style="52" customWidth="1"/>
    <col min="7517" max="7517" width="14.5703125" style="52"/>
    <col min="7518" max="7518" width="9.140625" style="52" customWidth="1"/>
    <col min="7519" max="7519" width="14.5703125" style="52" customWidth="1"/>
    <col min="7520" max="7520" width="10.7109375" style="52" customWidth="1"/>
    <col min="7521" max="7521" width="25" style="52" customWidth="1"/>
    <col min="7522" max="7523" width="10.5703125" style="52" customWidth="1"/>
    <col min="7524" max="7525" width="15.7109375" style="52" customWidth="1"/>
    <col min="7526" max="7526" width="9.140625" style="52" customWidth="1"/>
    <col min="7527" max="7530" width="4.7109375" style="52" customWidth="1"/>
    <col min="7531" max="7772" width="9.140625" style="52" customWidth="1"/>
    <col min="7773" max="7773" width="14.5703125" style="52"/>
    <col min="7774" max="7774" width="9.140625" style="52" customWidth="1"/>
    <col min="7775" max="7775" width="14.5703125" style="52" customWidth="1"/>
    <col min="7776" max="7776" width="10.7109375" style="52" customWidth="1"/>
    <col min="7777" max="7777" width="25" style="52" customWidth="1"/>
    <col min="7778" max="7779" width="10.5703125" style="52" customWidth="1"/>
    <col min="7780" max="7781" width="15.7109375" style="52" customWidth="1"/>
    <col min="7782" max="7782" width="9.140625" style="52" customWidth="1"/>
    <col min="7783" max="7786" width="4.7109375" style="52" customWidth="1"/>
    <col min="7787" max="8028" width="9.140625" style="52" customWidth="1"/>
    <col min="8029" max="8029" width="14.5703125" style="52"/>
    <col min="8030" max="8030" width="9.140625" style="52" customWidth="1"/>
    <col min="8031" max="8031" width="14.5703125" style="52" customWidth="1"/>
    <col min="8032" max="8032" width="10.7109375" style="52" customWidth="1"/>
    <col min="8033" max="8033" width="25" style="52" customWidth="1"/>
    <col min="8034" max="8035" width="10.5703125" style="52" customWidth="1"/>
    <col min="8036" max="8037" width="15.7109375" style="52" customWidth="1"/>
    <col min="8038" max="8038" width="9.140625" style="52" customWidth="1"/>
    <col min="8039" max="8042" width="4.7109375" style="52" customWidth="1"/>
    <col min="8043" max="8284" width="9.140625" style="52" customWidth="1"/>
    <col min="8285" max="8285" width="14.5703125" style="52"/>
    <col min="8286" max="8286" width="9.140625" style="52" customWidth="1"/>
    <col min="8287" max="8287" width="14.5703125" style="52" customWidth="1"/>
    <col min="8288" max="8288" width="10.7109375" style="52" customWidth="1"/>
    <col min="8289" max="8289" width="25" style="52" customWidth="1"/>
    <col min="8290" max="8291" width="10.5703125" style="52" customWidth="1"/>
    <col min="8292" max="8293" width="15.7109375" style="52" customWidth="1"/>
    <col min="8294" max="8294" width="9.140625" style="52" customWidth="1"/>
    <col min="8295" max="8298" width="4.7109375" style="52" customWidth="1"/>
    <col min="8299" max="8540" width="9.140625" style="52" customWidth="1"/>
    <col min="8541" max="8541" width="14.5703125" style="52"/>
    <col min="8542" max="8542" width="9.140625" style="52" customWidth="1"/>
    <col min="8543" max="8543" width="14.5703125" style="52" customWidth="1"/>
    <col min="8544" max="8544" width="10.7109375" style="52" customWidth="1"/>
    <col min="8545" max="8545" width="25" style="52" customWidth="1"/>
    <col min="8546" max="8547" width="10.5703125" style="52" customWidth="1"/>
    <col min="8548" max="8549" width="15.7109375" style="52" customWidth="1"/>
    <col min="8550" max="8550" width="9.140625" style="52" customWidth="1"/>
    <col min="8551" max="8554" width="4.7109375" style="52" customWidth="1"/>
    <col min="8555" max="8796" width="9.140625" style="52" customWidth="1"/>
    <col min="8797" max="8797" width="14.5703125" style="52"/>
    <col min="8798" max="8798" width="9.140625" style="52" customWidth="1"/>
    <col min="8799" max="8799" width="14.5703125" style="52" customWidth="1"/>
    <col min="8800" max="8800" width="10.7109375" style="52" customWidth="1"/>
    <col min="8801" max="8801" width="25" style="52" customWidth="1"/>
    <col min="8802" max="8803" width="10.5703125" style="52" customWidth="1"/>
    <col min="8804" max="8805" width="15.7109375" style="52" customWidth="1"/>
    <col min="8806" max="8806" width="9.140625" style="52" customWidth="1"/>
    <col min="8807" max="8810" width="4.7109375" style="52" customWidth="1"/>
    <col min="8811" max="9052" width="9.140625" style="52" customWidth="1"/>
    <col min="9053" max="9053" width="14.5703125" style="52"/>
    <col min="9054" max="9054" width="9.140625" style="52" customWidth="1"/>
    <col min="9055" max="9055" width="14.5703125" style="52" customWidth="1"/>
    <col min="9056" max="9056" width="10.7109375" style="52" customWidth="1"/>
    <col min="9057" max="9057" width="25" style="52" customWidth="1"/>
    <col min="9058" max="9059" width="10.5703125" style="52" customWidth="1"/>
    <col min="9060" max="9061" width="15.7109375" style="52" customWidth="1"/>
    <col min="9062" max="9062" width="9.140625" style="52" customWidth="1"/>
    <col min="9063" max="9066" width="4.7109375" style="52" customWidth="1"/>
    <col min="9067" max="9308" width="9.140625" style="52" customWidth="1"/>
    <col min="9309" max="9309" width="14.5703125" style="52"/>
    <col min="9310" max="9310" width="9.140625" style="52" customWidth="1"/>
    <col min="9311" max="9311" width="14.5703125" style="52" customWidth="1"/>
    <col min="9312" max="9312" width="10.7109375" style="52" customWidth="1"/>
    <col min="9313" max="9313" width="25" style="52" customWidth="1"/>
    <col min="9314" max="9315" width="10.5703125" style="52" customWidth="1"/>
    <col min="9316" max="9317" width="15.7109375" style="52" customWidth="1"/>
    <col min="9318" max="9318" width="9.140625" style="52" customWidth="1"/>
    <col min="9319" max="9322" width="4.7109375" style="52" customWidth="1"/>
    <col min="9323" max="9564" width="9.140625" style="52" customWidth="1"/>
    <col min="9565" max="9565" width="14.5703125" style="52"/>
    <col min="9566" max="9566" width="9.140625" style="52" customWidth="1"/>
    <col min="9567" max="9567" width="14.5703125" style="52" customWidth="1"/>
    <col min="9568" max="9568" width="10.7109375" style="52" customWidth="1"/>
    <col min="9569" max="9569" width="25" style="52" customWidth="1"/>
    <col min="9570" max="9571" width="10.5703125" style="52" customWidth="1"/>
    <col min="9572" max="9573" width="15.7109375" style="52" customWidth="1"/>
    <col min="9574" max="9574" width="9.140625" style="52" customWidth="1"/>
    <col min="9575" max="9578" width="4.7109375" style="52" customWidth="1"/>
    <col min="9579" max="9820" width="9.140625" style="52" customWidth="1"/>
    <col min="9821" max="9821" width="14.5703125" style="52"/>
    <col min="9822" max="9822" width="9.140625" style="52" customWidth="1"/>
    <col min="9823" max="9823" width="14.5703125" style="52" customWidth="1"/>
    <col min="9824" max="9824" width="10.7109375" style="52" customWidth="1"/>
    <col min="9825" max="9825" width="25" style="52" customWidth="1"/>
    <col min="9826" max="9827" width="10.5703125" style="52" customWidth="1"/>
    <col min="9828" max="9829" width="15.7109375" style="52" customWidth="1"/>
    <col min="9830" max="9830" width="9.140625" style="52" customWidth="1"/>
    <col min="9831" max="9834" width="4.7109375" style="52" customWidth="1"/>
    <col min="9835" max="10076" width="9.140625" style="52" customWidth="1"/>
    <col min="10077" max="10077" width="14.5703125" style="52"/>
    <col min="10078" max="10078" width="9.140625" style="52" customWidth="1"/>
    <col min="10079" max="10079" width="14.5703125" style="52" customWidth="1"/>
    <col min="10080" max="10080" width="10.7109375" style="52" customWidth="1"/>
    <col min="10081" max="10081" width="25" style="52" customWidth="1"/>
    <col min="10082" max="10083" width="10.5703125" style="52" customWidth="1"/>
    <col min="10084" max="10085" width="15.7109375" style="52" customWidth="1"/>
    <col min="10086" max="10086" width="9.140625" style="52" customWidth="1"/>
    <col min="10087" max="10090" width="4.7109375" style="52" customWidth="1"/>
    <col min="10091" max="10332" width="9.140625" style="52" customWidth="1"/>
    <col min="10333" max="10333" width="14.5703125" style="52"/>
    <col min="10334" max="10334" width="9.140625" style="52" customWidth="1"/>
    <col min="10335" max="10335" width="14.5703125" style="52" customWidth="1"/>
    <col min="10336" max="10336" width="10.7109375" style="52" customWidth="1"/>
    <col min="10337" max="10337" width="25" style="52" customWidth="1"/>
    <col min="10338" max="10339" width="10.5703125" style="52" customWidth="1"/>
    <col min="10340" max="10341" width="15.7109375" style="52" customWidth="1"/>
    <col min="10342" max="10342" width="9.140625" style="52" customWidth="1"/>
    <col min="10343" max="10346" width="4.7109375" style="52" customWidth="1"/>
    <col min="10347" max="10588" width="9.140625" style="52" customWidth="1"/>
    <col min="10589" max="10589" width="14.5703125" style="52"/>
    <col min="10590" max="10590" width="9.140625" style="52" customWidth="1"/>
    <col min="10591" max="10591" width="14.5703125" style="52" customWidth="1"/>
    <col min="10592" max="10592" width="10.7109375" style="52" customWidth="1"/>
    <col min="10593" max="10593" width="25" style="52" customWidth="1"/>
    <col min="10594" max="10595" width="10.5703125" style="52" customWidth="1"/>
    <col min="10596" max="10597" width="15.7109375" style="52" customWidth="1"/>
    <col min="10598" max="10598" width="9.140625" style="52" customWidth="1"/>
    <col min="10599" max="10602" width="4.7109375" style="52" customWidth="1"/>
    <col min="10603" max="10844" width="9.140625" style="52" customWidth="1"/>
    <col min="10845" max="10845" width="14.5703125" style="52"/>
    <col min="10846" max="10846" width="9.140625" style="52" customWidth="1"/>
    <col min="10847" max="10847" width="14.5703125" style="52" customWidth="1"/>
    <col min="10848" max="10848" width="10.7109375" style="52" customWidth="1"/>
    <col min="10849" max="10849" width="25" style="52" customWidth="1"/>
    <col min="10850" max="10851" width="10.5703125" style="52" customWidth="1"/>
    <col min="10852" max="10853" width="15.7109375" style="52" customWidth="1"/>
    <col min="10854" max="10854" width="9.140625" style="52" customWidth="1"/>
    <col min="10855" max="10858" width="4.7109375" style="52" customWidth="1"/>
    <col min="10859" max="11100" width="9.140625" style="52" customWidth="1"/>
    <col min="11101" max="11101" width="14.5703125" style="52"/>
    <col min="11102" max="11102" width="9.140625" style="52" customWidth="1"/>
    <col min="11103" max="11103" width="14.5703125" style="52" customWidth="1"/>
    <col min="11104" max="11104" width="10.7109375" style="52" customWidth="1"/>
    <col min="11105" max="11105" width="25" style="52" customWidth="1"/>
    <col min="11106" max="11107" width="10.5703125" style="52" customWidth="1"/>
    <col min="11108" max="11109" width="15.7109375" style="52" customWidth="1"/>
    <col min="11110" max="11110" width="9.140625" style="52" customWidth="1"/>
    <col min="11111" max="11114" width="4.7109375" style="52" customWidth="1"/>
    <col min="11115" max="11356" width="9.140625" style="52" customWidth="1"/>
    <col min="11357" max="11357" width="14.5703125" style="52"/>
    <col min="11358" max="11358" width="9.140625" style="52" customWidth="1"/>
    <col min="11359" max="11359" width="14.5703125" style="52" customWidth="1"/>
    <col min="11360" max="11360" width="10.7109375" style="52" customWidth="1"/>
    <col min="11361" max="11361" width="25" style="52" customWidth="1"/>
    <col min="11362" max="11363" width="10.5703125" style="52" customWidth="1"/>
    <col min="11364" max="11365" width="15.7109375" style="52" customWidth="1"/>
    <col min="11366" max="11366" width="9.140625" style="52" customWidth="1"/>
    <col min="11367" max="11370" width="4.7109375" style="52" customWidth="1"/>
    <col min="11371" max="11612" width="9.140625" style="52" customWidth="1"/>
    <col min="11613" max="11613" width="14.5703125" style="52"/>
    <col min="11614" max="11614" width="9.140625" style="52" customWidth="1"/>
    <col min="11615" max="11615" width="14.5703125" style="52" customWidth="1"/>
    <col min="11616" max="11616" width="10.7109375" style="52" customWidth="1"/>
    <col min="11617" max="11617" width="25" style="52" customWidth="1"/>
    <col min="11618" max="11619" width="10.5703125" style="52" customWidth="1"/>
    <col min="11620" max="11621" width="15.7109375" style="52" customWidth="1"/>
    <col min="11622" max="11622" width="9.140625" style="52" customWidth="1"/>
    <col min="11623" max="11626" width="4.7109375" style="52" customWidth="1"/>
    <col min="11627" max="11868" width="9.140625" style="52" customWidth="1"/>
    <col min="11869" max="11869" width="14.5703125" style="52"/>
    <col min="11870" max="11870" width="9.140625" style="52" customWidth="1"/>
    <col min="11871" max="11871" width="14.5703125" style="52" customWidth="1"/>
    <col min="11872" max="11872" width="10.7109375" style="52" customWidth="1"/>
    <col min="11873" max="11873" width="25" style="52" customWidth="1"/>
    <col min="11874" max="11875" width="10.5703125" style="52" customWidth="1"/>
    <col min="11876" max="11877" width="15.7109375" style="52" customWidth="1"/>
    <col min="11878" max="11878" width="9.140625" style="52" customWidth="1"/>
    <col min="11879" max="11882" width="4.7109375" style="52" customWidth="1"/>
    <col min="11883" max="12124" width="9.140625" style="52" customWidth="1"/>
    <col min="12125" max="12125" width="14.5703125" style="52"/>
    <col min="12126" max="12126" width="9.140625" style="52" customWidth="1"/>
    <col min="12127" max="12127" width="14.5703125" style="52" customWidth="1"/>
    <col min="12128" max="12128" width="10.7109375" style="52" customWidth="1"/>
    <col min="12129" max="12129" width="25" style="52" customWidth="1"/>
    <col min="12130" max="12131" width="10.5703125" style="52" customWidth="1"/>
    <col min="12132" max="12133" width="15.7109375" style="52" customWidth="1"/>
    <col min="12134" max="12134" width="9.140625" style="52" customWidth="1"/>
    <col min="12135" max="12138" width="4.7109375" style="52" customWidth="1"/>
    <col min="12139" max="12380" width="9.140625" style="52" customWidth="1"/>
    <col min="12381" max="12381" width="14.5703125" style="52"/>
    <col min="12382" max="12382" width="9.140625" style="52" customWidth="1"/>
    <col min="12383" max="12383" width="14.5703125" style="52" customWidth="1"/>
    <col min="12384" max="12384" width="10.7109375" style="52" customWidth="1"/>
    <col min="12385" max="12385" width="25" style="52" customWidth="1"/>
    <col min="12386" max="12387" width="10.5703125" style="52" customWidth="1"/>
    <col min="12388" max="12389" width="15.7109375" style="52" customWidth="1"/>
    <col min="12390" max="12390" width="9.140625" style="52" customWidth="1"/>
    <col min="12391" max="12394" width="4.7109375" style="52" customWidth="1"/>
    <col min="12395" max="12636" width="9.140625" style="52" customWidth="1"/>
    <col min="12637" max="12637" width="14.5703125" style="52"/>
    <col min="12638" max="12638" width="9.140625" style="52" customWidth="1"/>
    <col min="12639" max="12639" width="14.5703125" style="52" customWidth="1"/>
    <col min="12640" max="12640" width="10.7109375" style="52" customWidth="1"/>
    <col min="12641" max="12641" width="25" style="52" customWidth="1"/>
    <col min="12642" max="12643" width="10.5703125" style="52" customWidth="1"/>
    <col min="12644" max="12645" width="15.7109375" style="52" customWidth="1"/>
    <col min="12646" max="12646" width="9.140625" style="52" customWidth="1"/>
    <col min="12647" max="12650" width="4.7109375" style="52" customWidth="1"/>
    <col min="12651" max="12892" width="9.140625" style="52" customWidth="1"/>
    <col min="12893" max="12893" width="14.5703125" style="52"/>
    <col min="12894" max="12894" width="9.140625" style="52" customWidth="1"/>
    <col min="12895" max="12895" width="14.5703125" style="52" customWidth="1"/>
    <col min="12896" max="12896" width="10.7109375" style="52" customWidth="1"/>
    <col min="12897" max="12897" width="25" style="52" customWidth="1"/>
    <col min="12898" max="12899" width="10.5703125" style="52" customWidth="1"/>
    <col min="12900" max="12901" width="15.7109375" style="52" customWidth="1"/>
    <col min="12902" max="12902" width="9.140625" style="52" customWidth="1"/>
    <col min="12903" max="12906" width="4.7109375" style="52" customWidth="1"/>
    <col min="12907" max="13148" width="9.140625" style="52" customWidth="1"/>
    <col min="13149" max="13149" width="14.5703125" style="52"/>
    <col min="13150" max="13150" width="9.140625" style="52" customWidth="1"/>
    <col min="13151" max="13151" width="14.5703125" style="52" customWidth="1"/>
    <col min="13152" max="13152" width="10.7109375" style="52" customWidth="1"/>
    <col min="13153" max="13153" width="25" style="52" customWidth="1"/>
    <col min="13154" max="13155" width="10.5703125" style="52" customWidth="1"/>
    <col min="13156" max="13157" width="15.7109375" style="52" customWidth="1"/>
    <col min="13158" max="13158" width="9.140625" style="52" customWidth="1"/>
    <col min="13159" max="13162" width="4.7109375" style="52" customWidth="1"/>
    <col min="13163" max="13404" width="9.140625" style="52" customWidth="1"/>
    <col min="13405" max="13405" width="14.5703125" style="52"/>
    <col min="13406" max="13406" width="9.140625" style="52" customWidth="1"/>
    <col min="13407" max="13407" width="14.5703125" style="52" customWidth="1"/>
    <col min="13408" max="13408" width="10.7109375" style="52" customWidth="1"/>
    <col min="13409" max="13409" width="25" style="52" customWidth="1"/>
    <col min="13410" max="13411" width="10.5703125" style="52" customWidth="1"/>
    <col min="13412" max="13413" width="15.7109375" style="52" customWidth="1"/>
    <col min="13414" max="13414" width="9.140625" style="52" customWidth="1"/>
    <col min="13415" max="13418" width="4.7109375" style="52" customWidth="1"/>
    <col min="13419" max="13660" width="9.140625" style="52" customWidth="1"/>
    <col min="13661" max="13661" width="14.5703125" style="52"/>
    <col min="13662" max="13662" width="9.140625" style="52" customWidth="1"/>
    <col min="13663" max="13663" width="14.5703125" style="52" customWidth="1"/>
    <col min="13664" max="13664" width="10.7109375" style="52" customWidth="1"/>
    <col min="13665" max="13665" width="25" style="52" customWidth="1"/>
    <col min="13666" max="13667" width="10.5703125" style="52" customWidth="1"/>
    <col min="13668" max="13669" width="15.7109375" style="52" customWidth="1"/>
    <col min="13670" max="13670" width="9.140625" style="52" customWidth="1"/>
    <col min="13671" max="13674" width="4.7109375" style="52" customWidth="1"/>
    <col min="13675" max="13916" width="9.140625" style="52" customWidth="1"/>
    <col min="13917" max="13917" width="14.5703125" style="52"/>
    <col min="13918" max="13918" width="9.140625" style="52" customWidth="1"/>
    <col min="13919" max="13919" width="14.5703125" style="52" customWidth="1"/>
    <col min="13920" max="13920" width="10.7109375" style="52" customWidth="1"/>
    <col min="13921" max="13921" width="25" style="52" customWidth="1"/>
    <col min="13922" max="13923" width="10.5703125" style="52" customWidth="1"/>
    <col min="13924" max="13925" width="15.7109375" style="52" customWidth="1"/>
    <col min="13926" max="13926" width="9.140625" style="52" customWidth="1"/>
    <col min="13927" max="13930" width="4.7109375" style="52" customWidth="1"/>
    <col min="13931" max="14172" width="9.140625" style="52" customWidth="1"/>
    <col min="14173" max="14173" width="14.5703125" style="52"/>
    <col min="14174" max="14174" width="9.140625" style="52" customWidth="1"/>
    <col min="14175" max="14175" width="14.5703125" style="52" customWidth="1"/>
    <col min="14176" max="14176" width="10.7109375" style="52" customWidth="1"/>
    <col min="14177" max="14177" width="25" style="52" customWidth="1"/>
    <col min="14178" max="14179" width="10.5703125" style="52" customWidth="1"/>
    <col min="14180" max="14181" width="15.7109375" style="52" customWidth="1"/>
    <col min="14182" max="14182" width="9.140625" style="52" customWidth="1"/>
    <col min="14183" max="14186" width="4.7109375" style="52" customWidth="1"/>
    <col min="14187" max="14428" width="9.140625" style="52" customWidth="1"/>
    <col min="14429" max="14429" width="14.5703125" style="52"/>
    <col min="14430" max="14430" width="9.140625" style="52" customWidth="1"/>
    <col min="14431" max="14431" width="14.5703125" style="52" customWidth="1"/>
    <col min="14432" max="14432" width="10.7109375" style="52" customWidth="1"/>
    <col min="14433" max="14433" width="25" style="52" customWidth="1"/>
    <col min="14434" max="14435" width="10.5703125" style="52" customWidth="1"/>
    <col min="14436" max="14437" width="15.7109375" style="52" customWidth="1"/>
    <col min="14438" max="14438" width="9.140625" style="52" customWidth="1"/>
    <col min="14439" max="14442" width="4.7109375" style="52" customWidth="1"/>
    <col min="14443" max="14684" width="9.140625" style="52" customWidth="1"/>
    <col min="14685" max="14685" width="14.5703125" style="52"/>
    <col min="14686" max="14686" width="9.140625" style="52" customWidth="1"/>
    <col min="14687" max="14687" width="14.5703125" style="52" customWidth="1"/>
    <col min="14688" max="14688" width="10.7109375" style="52" customWidth="1"/>
    <col min="14689" max="14689" width="25" style="52" customWidth="1"/>
    <col min="14690" max="14691" width="10.5703125" style="52" customWidth="1"/>
    <col min="14692" max="14693" width="15.7109375" style="52" customWidth="1"/>
    <col min="14694" max="14694" width="9.140625" style="52" customWidth="1"/>
    <col min="14695" max="14698" width="4.7109375" style="52" customWidth="1"/>
    <col min="14699" max="14940" width="9.140625" style="52" customWidth="1"/>
    <col min="14941" max="14941" width="14.5703125" style="52"/>
    <col min="14942" max="14942" width="9.140625" style="52" customWidth="1"/>
    <col min="14943" max="14943" width="14.5703125" style="52" customWidth="1"/>
    <col min="14944" max="14944" width="10.7109375" style="52" customWidth="1"/>
    <col min="14945" max="14945" width="25" style="52" customWidth="1"/>
    <col min="14946" max="14947" width="10.5703125" style="52" customWidth="1"/>
    <col min="14948" max="14949" width="15.7109375" style="52" customWidth="1"/>
    <col min="14950" max="14950" width="9.140625" style="52" customWidth="1"/>
    <col min="14951" max="14954" width="4.7109375" style="52" customWidth="1"/>
    <col min="14955" max="15196" width="9.140625" style="52" customWidth="1"/>
    <col min="15197" max="15197" width="14.5703125" style="52"/>
    <col min="15198" max="15198" width="9.140625" style="52" customWidth="1"/>
    <col min="15199" max="15199" width="14.5703125" style="52" customWidth="1"/>
    <col min="15200" max="15200" width="10.7109375" style="52" customWidth="1"/>
    <col min="15201" max="15201" width="25" style="52" customWidth="1"/>
    <col min="15202" max="15203" width="10.5703125" style="52" customWidth="1"/>
    <col min="15204" max="15205" width="15.7109375" style="52" customWidth="1"/>
    <col min="15206" max="15206" width="9.140625" style="52" customWidth="1"/>
    <col min="15207" max="15210" width="4.7109375" style="52" customWidth="1"/>
    <col min="15211" max="15452" width="9.140625" style="52" customWidth="1"/>
    <col min="15453" max="15453" width="14.5703125" style="52"/>
    <col min="15454" max="15454" width="9.140625" style="52" customWidth="1"/>
    <col min="15455" max="15455" width="14.5703125" style="52" customWidth="1"/>
    <col min="15456" max="15456" width="10.7109375" style="52" customWidth="1"/>
    <col min="15457" max="15457" width="25" style="52" customWidth="1"/>
    <col min="15458" max="15459" width="10.5703125" style="52" customWidth="1"/>
    <col min="15460" max="15461" width="15.7109375" style="52" customWidth="1"/>
    <col min="15462" max="15462" width="9.140625" style="52" customWidth="1"/>
    <col min="15463" max="15466" width="4.7109375" style="52" customWidth="1"/>
    <col min="15467" max="15708" width="9.140625" style="52" customWidth="1"/>
    <col min="15709" max="15709" width="14.5703125" style="52"/>
    <col min="15710" max="15710" width="9.140625" style="52" customWidth="1"/>
    <col min="15711" max="15711" width="14.5703125" style="52" customWidth="1"/>
    <col min="15712" max="15712" width="10.7109375" style="52" customWidth="1"/>
    <col min="15713" max="15713" width="25" style="52" customWidth="1"/>
    <col min="15714" max="15715" width="10.5703125" style="52" customWidth="1"/>
    <col min="15716" max="15717" width="15.7109375" style="52" customWidth="1"/>
    <col min="15718" max="15718" width="9.140625" style="52" customWidth="1"/>
    <col min="15719" max="15722" width="4.7109375" style="52" customWidth="1"/>
    <col min="15723" max="16384" width="9.140625" style="52" customWidth="1"/>
  </cols>
  <sheetData>
    <row r="2" spans="2:20">
      <c r="Q2" s="123"/>
      <c r="R2" s="123"/>
      <c r="S2" s="123"/>
      <c r="T2" s="123"/>
    </row>
    <row r="3" spans="2:20" s="87" customFormat="1" ht="27" customHeight="1">
      <c r="C3" s="88"/>
      <c r="D3" s="88"/>
      <c r="E3" s="88"/>
      <c r="F3" s="88"/>
      <c r="P3" s="87" t="s">
        <v>7181</v>
      </c>
      <c r="Q3" s="124"/>
      <c r="R3" s="124"/>
      <c r="S3" s="124"/>
      <c r="T3" s="124"/>
    </row>
    <row r="4" spans="2:20" s="87" customFormat="1" ht="27" customHeight="1">
      <c r="B4" s="88"/>
      <c r="C4" s="88"/>
      <c r="E4" s="161"/>
      <c r="P4" s="87" t="s">
        <v>7182</v>
      </c>
      <c r="Q4" s="125"/>
      <c r="R4" s="125"/>
      <c r="S4" s="125"/>
      <c r="T4" s="125"/>
    </row>
    <row r="5" spans="2:20" s="87" customFormat="1" ht="15.75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N5" s="78"/>
      <c r="O5" s="78"/>
      <c r="Q5" s="126" t="s">
        <v>7564</v>
      </c>
      <c r="R5" s="126" t="s">
        <v>7564</v>
      </c>
      <c r="S5" s="126" t="s">
        <v>7564</v>
      </c>
      <c r="T5" s="126" t="s">
        <v>7564</v>
      </c>
    </row>
    <row r="6" spans="2:20" s="87" customFormat="1" ht="18.75">
      <c r="B6" s="88"/>
      <c r="C6" s="78"/>
      <c r="E6" s="88"/>
      <c r="F6" s="88"/>
      <c r="G6" s="78"/>
      <c r="H6" s="78"/>
      <c r="I6" s="78"/>
      <c r="J6" s="78"/>
      <c r="K6" s="77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</row>
    <row r="7" spans="2:20" s="87" customFormat="1" ht="24.75">
      <c r="B7" s="87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78"/>
      <c r="M7" s="78"/>
      <c r="N7" s="78"/>
      <c r="O7" s="78"/>
      <c r="P7" s="95">
        <f>COUNTA(Q7:R7)</f>
        <v>2</v>
      </c>
      <c r="Q7" s="128" t="s">
        <v>7588</v>
      </c>
      <c r="R7" s="128" t="s">
        <v>7588</v>
      </c>
      <c r="S7" s="128" t="s">
        <v>7588</v>
      </c>
      <c r="T7" s="128" t="s">
        <v>7588</v>
      </c>
    </row>
    <row r="8" spans="2:20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</row>
    <row r="9" spans="2:20" s="132" customFormat="1" ht="36">
      <c r="B9" s="168" t="s">
        <v>7144</v>
      </c>
      <c r="C9" s="169" t="s">
        <v>7145</v>
      </c>
      <c r="D9" s="170" t="s">
        <v>7146</v>
      </c>
      <c r="E9" s="175" t="s">
        <v>7147</v>
      </c>
      <c r="F9" s="175" t="s">
        <v>7148</v>
      </c>
      <c r="G9" s="175" t="s">
        <v>7149</v>
      </c>
      <c r="H9" s="176" t="s">
        <v>7150</v>
      </c>
      <c r="I9" s="176" t="s">
        <v>7151</v>
      </c>
      <c r="J9" s="176" t="s">
        <v>7152</v>
      </c>
      <c r="K9" s="175" t="s">
        <v>7153</v>
      </c>
      <c r="L9" s="175" t="s">
        <v>7154</v>
      </c>
      <c r="M9" s="175" t="s">
        <v>7155</v>
      </c>
      <c r="N9" s="175" t="s">
        <v>7156</v>
      </c>
      <c r="O9" s="176" t="s">
        <v>7157</v>
      </c>
      <c r="P9" s="176" t="s">
        <v>7150</v>
      </c>
      <c r="Q9" s="131">
        <v>1</v>
      </c>
      <c r="R9" s="131">
        <v>2</v>
      </c>
      <c r="S9" s="131">
        <v>3</v>
      </c>
      <c r="T9" s="131">
        <v>4</v>
      </c>
    </row>
    <row r="10" spans="2:20" s="138" customFormat="1" ht="16.5" customHeight="1">
      <c r="B10" s="332" t="s">
        <v>7826</v>
      </c>
      <c r="C10" s="150" t="s">
        <v>6916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2" t="s">
        <v>7589</v>
      </c>
      <c r="J10" s="106"/>
      <c r="K10" s="135" t="s">
        <v>7590</v>
      </c>
      <c r="L10" s="135" t="s">
        <v>7591</v>
      </c>
      <c r="M10" s="139" t="s">
        <v>7399</v>
      </c>
      <c r="N10" s="84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</row>
    <row r="11" spans="2:20" s="138" customFormat="1" ht="22.5">
      <c r="B11" s="332" t="s">
        <v>7159</v>
      </c>
      <c r="C11" s="150" t="s">
        <v>6916</v>
      </c>
      <c r="D11" s="133">
        <v>200</v>
      </c>
      <c r="E11" s="513" t="str">
        <f>CONCATENATE("1FE19L1",MID(F11,9,3),IF(MID(F11,13,1)="",0,MID(F11,13,1)),IF(MID(F11,14,1)="",0,MID(F11,14,1)),G11)</f>
        <v>1FE19L102300E</v>
      </c>
      <c r="F11" s="512" t="s">
        <v>1552</v>
      </c>
      <c r="G11" s="115" t="s">
        <v>7070</v>
      </c>
      <c r="H11" s="115"/>
      <c r="I11" s="512" t="s">
        <v>7592</v>
      </c>
      <c r="J11" s="106"/>
      <c r="K11" s="135" t="s">
        <v>7403</v>
      </c>
      <c r="L11" s="135" t="s">
        <v>1565</v>
      </c>
      <c r="M11" s="139" t="s">
        <v>7399</v>
      </c>
      <c r="N11" s="81" t="s">
        <v>1553</v>
      </c>
      <c r="O11" s="111">
        <v>1</v>
      </c>
      <c r="P11" s="111"/>
      <c r="Q11" s="137" t="s">
        <v>315</v>
      </c>
      <c r="R11" s="137" t="s">
        <v>315</v>
      </c>
      <c r="S11" s="137" t="s">
        <v>315</v>
      </c>
      <c r="T11" s="137" t="s">
        <v>315</v>
      </c>
    </row>
    <row r="12" spans="2:20" s="138" customFormat="1" ht="22.5">
      <c r="B12" s="332" t="s">
        <v>7870</v>
      </c>
      <c r="C12" s="150" t="s">
        <v>6916</v>
      </c>
      <c r="D12" s="133">
        <v>300</v>
      </c>
      <c r="E12" s="511" t="str">
        <f>CONCATENATE("1FE14L3",MID(F12,9,3),IF(MID(F12,13,1)="",0,MID(F12,13,1)),IF(MID(F12,14,1)="",0,MID(F12,14,1)),G12)</f>
        <v>1FE14L306400N</v>
      </c>
      <c r="F12" s="512" t="s">
        <v>1759</v>
      </c>
      <c r="G12" s="217" t="s">
        <v>7801</v>
      </c>
      <c r="H12" s="115"/>
      <c r="I12" s="512" t="s">
        <v>7593</v>
      </c>
      <c r="J12" s="106"/>
      <c r="K12" s="135" t="s">
        <v>7594</v>
      </c>
      <c r="L12" s="135" t="s">
        <v>7595</v>
      </c>
      <c r="M12" s="152" t="s">
        <v>7348</v>
      </c>
      <c r="N12" s="121" t="s">
        <v>3</v>
      </c>
      <c r="O12" s="111">
        <v>1</v>
      </c>
      <c r="P12" s="111"/>
      <c r="Q12" s="137" t="s">
        <v>315</v>
      </c>
      <c r="R12" s="137" t="s">
        <v>315</v>
      </c>
      <c r="S12" s="137" t="s">
        <v>315</v>
      </c>
      <c r="T12" s="137" t="s">
        <v>315</v>
      </c>
    </row>
    <row r="13" spans="2:20" s="138" customFormat="1" ht="22.5">
      <c r="B13" s="332" t="s">
        <v>7159</v>
      </c>
      <c r="C13" s="150" t="s">
        <v>6916</v>
      </c>
      <c r="D13" s="133">
        <v>400</v>
      </c>
      <c r="E13" s="513" t="str">
        <f>CONCATENATE("1FE14L3",MID(F13,9,3),IF(MID(F13,13,1)="",0,MID(F13,13,1)),IF(MID(F13,14,1)="",0,MID(F13,14,1)),G13)</f>
        <v>1FE14L308200D</v>
      </c>
      <c r="F13" s="512" t="s">
        <v>2123</v>
      </c>
      <c r="G13" s="115" t="s">
        <v>7068</v>
      </c>
      <c r="H13" s="115"/>
      <c r="I13" s="512" t="s">
        <v>7596</v>
      </c>
      <c r="J13" s="106"/>
      <c r="K13" s="135" t="s">
        <v>7405</v>
      </c>
      <c r="L13" s="135" t="s">
        <v>7406</v>
      </c>
      <c r="M13" s="139" t="s">
        <v>7399</v>
      </c>
      <c r="N13" s="84" t="s">
        <v>2124</v>
      </c>
      <c r="O13" s="111">
        <v>0.5</v>
      </c>
      <c r="P13" s="111"/>
      <c r="Q13" s="137" t="s">
        <v>315</v>
      </c>
      <c r="R13" s="137" t="s">
        <v>7196</v>
      </c>
      <c r="S13" s="137" t="s">
        <v>315</v>
      </c>
      <c r="T13" s="137" t="s">
        <v>7196</v>
      </c>
    </row>
    <row r="14" spans="2:20" s="138" customFormat="1" ht="22.5">
      <c r="B14" s="332" t="s">
        <v>7159</v>
      </c>
      <c r="C14" s="150" t="s">
        <v>6916</v>
      </c>
      <c r="D14" s="133">
        <v>401</v>
      </c>
      <c r="E14" s="513" t="str">
        <f>CONCATENATE("1FE14L3",MID(F14,9,3),IF(MID(F14,13,1)="",0,MID(F14,13,1)),IF(MID(F14,14,1)="",0,MID(F14,14,1)),G14)</f>
        <v>1FE14L3082B0D</v>
      </c>
      <c r="F14" s="512" t="s">
        <v>2125</v>
      </c>
      <c r="G14" s="115" t="s">
        <v>7068</v>
      </c>
      <c r="H14" s="115"/>
      <c r="I14" s="512" t="s">
        <v>7597</v>
      </c>
      <c r="J14" s="106"/>
      <c r="K14" s="135" t="s">
        <v>7407</v>
      </c>
      <c r="L14" s="135" t="s">
        <v>7408</v>
      </c>
      <c r="M14" s="139" t="s">
        <v>7399</v>
      </c>
      <c r="N14" s="84" t="s">
        <v>1739</v>
      </c>
      <c r="O14" s="111">
        <v>0.5</v>
      </c>
      <c r="P14" s="111"/>
      <c r="Q14" s="137" t="s">
        <v>7196</v>
      </c>
      <c r="R14" s="137" t="s">
        <v>315</v>
      </c>
      <c r="S14" s="137" t="s">
        <v>7196</v>
      </c>
      <c r="T14" s="137" t="s">
        <v>315</v>
      </c>
    </row>
    <row r="15" spans="2:20" s="138" customFormat="1" ht="16.5" customHeight="1">
      <c r="B15" s="332" t="s">
        <v>7159</v>
      </c>
      <c r="C15" s="150" t="s">
        <v>6916</v>
      </c>
      <c r="D15" s="133">
        <v>500</v>
      </c>
      <c r="E15" s="513" t="str">
        <f>CONCATENATE("1FE14L3",MID(F15,9,3),IF(MID(F15,13,1)="",0,MID(F15,13,1)),IF(MID(F15,14,1)="",0,MID(F15,14,1)),G15)</f>
        <v>1FE14L318200D</v>
      </c>
      <c r="F15" s="512" t="s">
        <v>2410</v>
      </c>
      <c r="G15" s="115" t="s">
        <v>7068</v>
      </c>
      <c r="H15" s="115"/>
      <c r="I15" s="512" t="s">
        <v>7598</v>
      </c>
      <c r="J15" s="106"/>
      <c r="K15" s="135">
        <v>182001</v>
      </c>
      <c r="L15" s="152" t="s">
        <v>7348</v>
      </c>
      <c r="M15" s="152" t="s">
        <v>7348</v>
      </c>
      <c r="N15" s="84" t="s">
        <v>1553</v>
      </c>
      <c r="O15" s="111">
        <v>1</v>
      </c>
      <c r="P15" s="111"/>
      <c r="Q15" s="137" t="s">
        <v>315</v>
      </c>
      <c r="R15" s="137" t="s">
        <v>315</v>
      </c>
      <c r="S15" s="137" t="s">
        <v>315</v>
      </c>
      <c r="T15" s="137" t="s">
        <v>315</v>
      </c>
    </row>
    <row r="16" spans="2:20" s="138" customFormat="1" ht="16.5" customHeight="1">
      <c r="B16" s="332" t="s">
        <v>7159</v>
      </c>
      <c r="C16" s="150" t="s">
        <v>6916</v>
      </c>
      <c r="D16" s="133">
        <v>600</v>
      </c>
      <c r="E16" s="513" t="str">
        <f>CONCATENATE("1FE14L3",MID(F16,9,3),IF(MID(F16,13,1)="",0,MID(F16,13,1)),IF(MID(F16,14,1)="",0,MID(F16,14,1)),G16)</f>
        <v>1FE14L333900D</v>
      </c>
      <c r="F16" s="512" t="s">
        <v>2729</v>
      </c>
      <c r="G16" s="115" t="s">
        <v>7068</v>
      </c>
      <c r="H16" s="115"/>
      <c r="I16" s="512" t="s">
        <v>7599</v>
      </c>
      <c r="J16" s="106"/>
      <c r="K16" s="145">
        <v>339012</v>
      </c>
      <c r="L16" s="152" t="s">
        <v>7348</v>
      </c>
      <c r="M16" s="152" t="s">
        <v>7348</v>
      </c>
      <c r="N16" s="84" t="s">
        <v>2730</v>
      </c>
      <c r="O16" s="111">
        <v>0.17</v>
      </c>
      <c r="P16" s="111"/>
      <c r="Q16" s="137" t="s">
        <v>7196</v>
      </c>
      <c r="R16" s="137" t="s">
        <v>7196</v>
      </c>
      <c r="S16" s="137" t="s">
        <v>315</v>
      </c>
      <c r="T16" s="137" t="s">
        <v>315</v>
      </c>
    </row>
    <row r="17" spans="2:20" s="138" customFormat="1" ht="16.5" customHeight="1">
      <c r="B17" s="332" t="s">
        <v>7159</v>
      </c>
      <c r="C17" s="150" t="s">
        <v>6916</v>
      </c>
      <c r="D17" s="133">
        <v>700</v>
      </c>
      <c r="E17" s="513" t="str">
        <f>CONCATENATE("1FE19L1",MID(F17,9,3),IF(MID(F17,13,1)="",0,MID(F17,13,1)),IF(MID(F17,14,1)="",0,MID(F17,14,1)),G17)</f>
        <v>1FE19L170900B</v>
      </c>
      <c r="F17" s="512" t="s">
        <v>3259</v>
      </c>
      <c r="G17" s="115" t="s">
        <v>6836</v>
      </c>
      <c r="H17" s="115"/>
      <c r="I17" s="512" t="s">
        <v>7600</v>
      </c>
      <c r="J17" s="115"/>
      <c r="K17" s="415" t="s">
        <v>7601</v>
      </c>
      <c r="L17" s="419" t="s">
        <v>3266</v>
      </c>
      <c r="M17" s="417" t="s">
        <v>7348</v>
      </c>
      <c r="N17" s="84" t="s">
        <v>3260</v>
      </c>
      <c r="O17" s="111">
        <v>1</v>
      </c>
      <c r="P17" s="111"/>
      <c r="Q17" s="137" t="s">
        <v>315</v>
      </c>
      <c r="R17" s="137" t="s">
        <v>315</v>
      </c>
      <c r="S17" s="137" t="s">
        <v>315</v>
      </c>
      <c r="T17" s="137" t="s">
        <v>315</v>
      </c>
    </row>
    <row r="18" spans="2:20" s="138" customFormat="1" ht="16.5" customHeight="1">
      <c r="B18" s="331" t="s">
        <v>7159</v>
      </c>
      <c r="C18" s="150" t="s">
        <v>6916</v>
      </c>
      <c r="D18" s="133">
        <v>700</v>
      </c>
      <c r="E18" s="513" t="str">
        <f>CONCATENATE("1FE19L1",MID(F18,9,3),IF(MID(F18,13,1)="",0,MID(F18,13,1)),IF(MID(F18,14,1)="",0,MID(F18,14,1)),G18)</f>
        <v>1FE19L1709A0B</v>
      </c>
      <c r="F18" s="512" t="s">
        <v>3261</v>
      </c>
      <c r="G18" s="115" t="s">
        <v>6836</v>
      </c>
      <c r="H18" s="115"/>
      <c r="I18" s="512" t="s">
        <v>7600</v>
      </c>
      <c r="J18" s="106"/>
      <c r="K18" s="416"/>
      <c r="L18" s="416"/>
      <c r="M18" s="418"/>
      <c r="N18" s="84" t="s">
        <v>3053</v>
      </c>
      <c r="O18" s="111">
        <v>1</v>
      </c>
      <c r="P18" s="111"/>
      <c r="Q18" s="137" t="s">
        <v>315</v>
      </c>
      <c r="R18" s="137" t="s">
        <v>315</v>
      </c>
      <c r="S18" s="137" t="s">
        <v>315</v>
      </c>
      <c r="T18" s="137" t="s">
        <v>315</v>
      </c>
    </row>
    <row r="19" spans="2:20">
      <c r="C19" s="83"/>
      <c r="D19" s="83"/>
      <c r="E19" s="83"/>
      <c r="F19" s="83"/>
      <c r="G19" s="83"/>
      <c r="H19" s="83"/>
      <c r="I19" s="83"/>
    </row>
  </sheetData>
  <mergeCells count="3">
    <mergeCell ref="K17:K18"/>
    <mergeCell ref="L17:L18"/>
    <mergeCell ref="M17:M18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B2:T16"/>
  <sheetViews>
    <sheetView zoomScale="80" zoomScaleNormal="80" workbookViewId="0">
      <selection activeCell="U8" sqref="U8"/>
    </sheetView>
  </sheetViews>
  <sheetFormatPr baseColWidth="10" defaultColWidth="14.5703125" defaultRowHeight="15" outlineLevelCol="1"/>
  <cols>
    <col min="1" max="1" width="9.140625" style="52" customWidth="1"/>
    <col min="2" max="2" width="11.7109375" style="52" customWidth="1"/>
    <col min="3" max="3" width="10.7109375" style="52" customWidth="1"/>
    <col min="4" max="4" width="11.28515625" style="52" customWidth="1"/>
    <col min="5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6.7109375" style="52" customWidth="1"/>
    <col min="11" max="11" width="30.7109375" style="52" hidden="1" customWidth="1" outlineLevel="1"/>
    <col min="12" max="12" width="25.7109375" style="52" hidden="1" customWidth="1" outlineLevel="1"/>
    <col min="13" max="13" width="30.7109375" style="52" hidden="1" customWidth="1" outlineLevel="1"/>
    <col min="14" max="14" width="23" style="52" customWidth="1" collapsed="1"/>
    <col min="15" max="15" width="9" style="52" customWidth="1"/>
    <col min="16" max="16" width="8" style="52" customWidth="1"/>
    <col min="17" max="20" width="3.85546875" style="117" customWidth="1"/>
    <col min="21" max="192" width="9.140625" style="52" customWidth="1"/>
    <col min="193" max="193" width="14.5703125" style="52"/>
    <col min="194" max="194" width="9.140625" style="52" customWidth="1"/>
    <col min="195" max="195" width="14.5703125" style="52" customWidth="1"/>
    <col min="196" max="196" width="10.7109375" style="52" customWidth="1"/>
    <col min="197" max="197" width="25" style="52" customWidth="1"/>
    <col min="198" max="199" width="10.5703125" style="52" customWidth="1"/>
    <col min="200" max="201" width="15.7109375" style="52" customWidth="1"/>
    <col min="202" max="202" width="9.140625" style="52" customWidth="1"/>
    <col min="203" max="206" width="4.7109375" style="52" customWidth="1"/>
    <col min="207" max="448" width="9.140625" style="52" customWidth="1"/>
    <col min="449" max="449" width="14.5703125" style="52"/>
    <col min="450" max="450" width="9.140625" style="52" customWidth="1"/>
    <col min="451" max="451" width="14.5703125" style="52" customWidth="1"/>
    <col min="452" max="452" width="10.7109375" style="52" customWidth="1"/>
    <col min="453" max="453" width="25" style="52" customWidth="1"/>
    <col min="454" max="455" width="10.5703125" style="52" customWidth="1"/>
    <col min="456" max="457" width="15.7109375" style="52" customWidth="1"/>
    <col min="458" max="458" width="9.140625" style="52" customWidth="1"/>
    <col min="459" max="462" width="4.7109375" style="52" customWidth="1"/>
    <col min="463" max="704" width="9.140625" style="52" customWidth="1"/>
    <col min="705" max="705" width="14.5703125" style="52"/>
    <col min="706" max="706" width="9.140625" style="52" customWidth="1"/>
    <col min="707" max="707" width="14.5703125" style="52" customWidth="1"/>
    <col min="708" max="708" width="10.7109375" style="52" customWidth="1"/>
    <col min="709" max="709" width="25" style="52" customWidth="1"/>
    <col min="710" max="711" width="10.5703125" style="52" customWidth="1"/>
    <col min="712" max="713" width="15.7109375" style="52" customWidth="1"/>
    <col min="714" max="714" width="9.140625" style="52" customWidth="1"/>
    <col min="715" max="718" width="4.7109375" style="52" customWidth="1"/>
    <col min="719" max="960" width="9.140625" style="52" customWidth="1"/>
    <col min="961" max="961" width="14.5703125" style="52"/>
    <col min="962" max="962" width="9.140625" style="52" customWidth="1"/>
    <col min="963" max="963" width="14.5703125" style="52" customWidth="1"/>
    <col min="964" max="964" width="10.7109375" style="52" customWidth="1"/>
    <col min="965" max="965" width="25" style="52" customWidth="1"/>
    <col min="966" max="967" width="10.5703125" style="52" customWidth="1"/>
    <col min="968" max="969" width="15.7109375" style="52" customWidth="1"/>
    <col min="970" max="970" width="9.140625" style="52" customWidth="1"/>
    <col min="971" max="974" width="4.7109375" style="52" customWidth="1"/>
    <col min="975" max="1216" width="9.140625" style="52" customWidth="1"/>
    <col min="1217" max="1217" width="14.5703125" style="52"/>
    <col min="1218" max="1218" width="9.140625" style="52" customWidth="1"/>
    <col min="1219" max="1219" width="14.5703125" style="52" customWidth="1"/>
    <col min="1220" max="1220" width="10.7109375" style="52" customWidth="1"/>
    <col min="1221" max="1221" width="25" style="52" customWidth="1"/>
    <col min="1222" max="1223" width="10.5703125" style="52" customWidth="1"/>
    <col min="1224" max="1225" width="15.7109375" style="52" customWidth="1"/>
    <col min="1226" max="1226" width="9.140625" style="52" customWidth="1"/>
    <col min="1227" max="1230" width="4.7109375" style="52" customWidth="1"/>
    <col min="1231" max="1472" width="9.140625" style="52" customWidth="1"/>
    <col min="1473" max="1473" width="14.5703125" style="52"/>
    <col min="1474" max="1474" width="9.140625" style="52" customWidth="1"/>
    <col min="1475" max="1475" width="14.5703125" style="52" customWidth="1"/>
    <col min="1476" max="1476" width="10.7109375" style="52" customWidth="1"/>
    <col min="1477" max="1477" width="25" style="52" customWidth="1"/>
    <col min="1478" max="1479" width="10.5703125" style="52" customWidth="1"/>
    <col min="1480" max="1481" width="15.7109375" style="52" customWidth="1"/>
    <col min="1482" max="1482" width="9.140625" style="52" customWidth="1"/>
    <col min="1483" max="1486" width="4.7109375" style="52" customWidth="1"/>
    <col min="1487" max="1728" width="9.140625" style="52" customWidth="1"/>
    <col min="1729" max="1729" width="14.5703125" style="52"/>
    <col min="1730" max="1730" width="9.140625" style="52" customWidth="1"/>
    <col min="1731" max="1731" width="14.5703125" style="52" customWidth="1"/>
    <col min="1732" max="1732" width="10.7109375" style="52" customWidth="1"/>
    <col min="1733" max="1733" width="25" style="52" customWidth="1"/>
    <col min="1734" max="1735" width="10.5703125" style="52" customWidth="1"/>
    <col min="1736" max="1737" width="15.7109375" style="52" customWidth="1"/>
    <col min="1738" max="1738" width="9.140625" style="52" customWidth="1"/>
    <col min="1739" max="1742" width="4.7109375" style="52" customWidth="1"/>
    <col min="1743" max="1984" width="9.140625" style="52" customWidth="1"/>
    <col min="1985" max="1985" width="14.5703125" style="52"/>
    <col min="1986" max="1986" width="9.140625" style="52" customWidth="1"/>
    <col min="1987" max="1987" width="14.5703125" style="52" customWidth="1"/>
    <col min="1988" max="1988" width="10.7109375" style="52" customWidth="1"/>
    <col min="1989" max="1989" width="25" style="52" customWidth="1"/>
    <col min="1990" max="1991" width="10.5703125" style="52" customWidth="1"/>
    <col min="1992" max="1993" width="15.7109375" style="52" customWidth="1"/>
    <col min="1994" max="1994" width="9.140625" style="52" customWidth="1"/>
    <col min="1995" max="1998" width="4.7109375" style="52" customWidth="1"/>
    <col min="1999" max="2240" width="9.140625" style="52" customWidth="1"/>
    <col min="2241" max="2241" width="14.5703125" style="52"/>
    <col min="2242" max="2242" width="9.140625" style="52" customWidth="1"/>
    <col min="2243" max="2243" width="14.5703125" style="52" customWidth="1"/>
    <col min="2244" max="2244" width="10.7109375" style="52" customWidth="1"/>
    <col min="2245" max="2245" width="25" style="52" customWidth="1"/>
    <col min="2246" max="2247" width="10.5703125" style="52" customWidth="1"/>
    <col min="2248" max="2249" width="15.7109375" style="52" customWidth="1"/>
    <col min="2250" max="2250" width="9.140625" style="52" customWidth="1"/>
    <col min="2251" max="2254" width="4.7109375" style="52" customWidth="1"/>
    <col min="2255" max="2496" width="9.140625" style="52" customWidth="1"/>
    <col min="2497" max="2497" width="14.5703125" style="52"/>
    <col min="2498" max="2498" width="9.140625" style="52" customWidth="1"/>
    <col min="2499" max="2499" width="14.5703125" style="52" customWidth="1"/>
    <col min="2500" max="2500" width="10.7109375" style="52" customWidth="1"/>
    <col min="2501" max="2501" width="25" style="52" customWidth="1"/>
    <col min="2502" max="2503" width="10.5703125" style="52" customWidth="1"/>
    <col min="2504" max="2505" width="15.7109375" style="52" customWidth="1"/>
    <col min="2506" max="2506" width="9.140625" style="52" customWidth="1"/>
    <col min="2507" max="2510" width="4.7109375" style="52" customWidth="1"/>
    <col min="2511" max="2752" width="9.140625" style="52" customWidth="1"/>
    <col min="2753" max="2753" width="14.5703125" style="52"/>
    <col min="2754" max="2754" width="9.140625" style="52" customWidth="1"/>
    <col min="2755" max="2755" width="14.5703125" style="52" customWidth="1"/>
    <col min="2756" max="2756" width="10.7109375" style="52" customWidth="1"/>
    <col min="2757" max="2757" width="25" style="52" customWidth="1"/>
    <col min="2758" max="2759" width="10.5703125" style="52" customWidth="1"/>
    <col min="2760" max="2761" width="15.7109375" style="52" customWidth="1"/>
    <col min="2762" max="2762" width="9.140625" style="52" customWidth="1"/>
    <col min="2763" max="2766" width="4.7109375" style="52" customWidth="1"/>
    <col min="2767" max="3008" width="9.140625" style="52" customWidth="1"/>
    <col min="3009" max="3009" width="14.5703125" style="52"/>
    <col min="3010" max="3010" width="9.140625" style="52" customWidth="1"/>
    <col min="3011" max="3011" width="14.5703125" style="52" customWidth="1"/>
    <col min="3012" max="3012" width="10.7109375" style="52" customWidth="1"/>
    <col min="3013" max="3013" width="25" style="52" customWidth="1"/>
    <col min="3014" max="3015" width="10.5703125" style="52" customWidth="1"/>
    <col min="3016" max="3017" width="15.7109375" style="52" customWidth="1"/>
    <col min="3018" max="3018" width="9.140625" style="52" customWidth="1"/>
    <col min="3019" max="3022" width="4.7109375" style="52" customWidth="1"/>
    <col min="3023" max="3264" width="9.140625" style="52" customWidth="1"/>
    <col min="3265" max="3265" width="14.5703125" style="52"/>
    <col min="3266" max="3266" width="9.140625" style="52" customWidth="1"/>
    <col min="3267" max="3267" width="14.5703125" style="52" customWidth="1"/>
    <col min="3268" max="3268" width="10.7109375" style="52" customWidth="1"/>
    <col min="3269" max="3269" width="25" style="52" customWidth="1"/>
    <col min="3270" max="3271" width="10.5703125" style="52" customWidth="1"/>
    <col min="3272" max="3273" width="15.7109375" style="52" customWidth="1"/>
    <col min="3274" max="3274" width="9.140625" style="52" customWidth="1"/>
    <col min="3275" max="3278" width="4.7109375" style="52" customWidth="1"/>
    <col min="3279" max="3520" width="9.140625" style="52" customWidth="1"/>
    <col min="3521" max="3521" width="14.5703125" style="52"/>
    <col min="3522" max="3522" width="9.140625" style="52" customWidth="1"/>
    <col min="3523" max="3523" width="14.5703125" style="52" customWidth="1"/>
    <col min="3524" max="3524" width="10.7109375" style="52" customWidth="1"/>
    <col min="3525" max="3525" width="25" style="52" customWidth="1"/>
    <col min="3526" max="3527" width="10.5703125" style="52" customWidth="1"/>
    <col min="3528" max="3529" width="15.7109375" style="52" customWidth="1"/>
    <col min="3530" max="3530" width="9.140625" style="52" customWidth="1"/>
    <col min="3531" max="3534" width="4.7109375" style="52" customWidth="1"/>
    <col min="3535" max="3776" width="9.140625" style="52" customWidth="1"/>
    <col min="3777" max="3777" width="14.5703125" style="52"/>
    <col min="3778" max="3778" width="9.140625" style="52" customWidth="1"/>
    <col min="3779" max="3779" width="14.5703125" style="52" customWidth="1"/>
    <col min="3780" max="3780" width="10.7109375" style="52" customWidth="1"/>
    <col min="3781" max="3781" width="25" style="52" customWidth="1"/>
    <col min="3782" max="3783" width="10.5703125" style="52" customWidth="1"/>
    <col min="3784" max="3785" width="15.7109375" style="52" customWidth="1"/>
    <col min="3786" max="3786" width="9.140625" style="52" customWidth="1"/>
    <col min="3787" max="3790" width="4.7109375" style="52" customWidth="1"/>
    <col min="3791" max="4032" width="9.140625" style="52" customWidth="1"/>
    <col min="4033" max="4033" width="14.5703125" style="52"/>
    <col min="4034" max="4034" width="9.140625" style="52" customWidth="1"/>
    <col min="4035" max="4035" width="14.5703125" style="52" customWidth="1"/>
    <col min="4036" max="4036" width="10.7109375" style="52" customWidth="1"/>
    <col min="4037" max="4037" width="25" style="52" customWidth="1"/>
    <col min="4038" max="4039" width="10.5703125" style="52" customWidth="1"/>
    <col min="4040" max="4041" width="15.7109375" style="52" customWidth="1"/>
    <col min="4042" max="4042" width="9.140625" style="52" customWidth="1"/>
    <col min="4043" max="4046" width="4.7109375" style="52" customWidth="1"/>
    <col min="4047" max="4288" width="9.140625" style="52" customWidth="1"/>
    <col min="4289" max="4289" width="14.5703125" style="52"/>
    <col min="4290" max="4290" width="9.140625" style="52" customWidth="1"/>
    <col min="4291" max="4291" width="14.5703125" style="52" customWidth="1"/>
    <col min="4292" max="4292" width="10.7109375" style="52" customWidth="1"/>
    <col min="4293" max="4293" width="25" style="52" customWidth="1"/>
    <col min="4294" max="4295" width="10.5703125" style="52" customWidth="1"/>
    <col min="4296" max="4297" width="15.7109375" style="52" customWidth="1"/>
    <col min="4298" max="4298" width="9.140625" style="52" customWidth="1"/>
    <col min="4299" max="4302" width="4.7109375" style="52" customWidth="1"/>
    <col min="4303" max="4544" width="9.140625" style="52" customWidth="1"/>
    <col min="4545" max="4545" width="14.5703125" style="52"/>
    <col min="4546" max="4546" width="9.140625" style="52" customWidth="1"/>
    <col min="4547" max="4547" width="14.5703125" style="52" customWidth="1"/>
    <col min="4548" max="4548" width="10.7109375" style="52" customWidth="1"/>
    <col min="4549" max="4549" width="25" style="52" customWidth="1"/>
    <col min="4550" max="4551" width="10.5703125" style="52" customWidth="1"/>
    <col min="4552" max="4553" width="15.7109375" style="52" customWidth="1"/>
    <col min="4554" max="4554" width="9.140625" style="52" customWidth="1"/>
    <col min="4555" max="4558" width="4.7109375" style="52" customWidth="1"/>
    <col min="4559" max="4800" width="9.140625" style="52" customWidth="1"/>
    <col min="4801" max="4801" width="14.5703125" style="52"/>
    <col min="4802" max="4802" width="9.140625" style="52" customWidth="1"/>
    <col min="4803" max="4803" width="14.5703125" style="52" customWidth="1"/>
    <col min="4804" max="4804" width="10.7109375" style="52" customWidth="1"/>
    <col min="4805" max="4805" width="25" style="52" customWidth="1"/>
    <col min="4806" max="4807" width="10.5703125" style="52" customWidth="1"/>
    <col min="4808" max="4809" width="15.7109375" style="52" customWidth="1"/>
    <col min="4810" max="4810" width="9.140625" style="52" customWidth="1"/>
    <col min="4811" max="4814" width="4.7109375" style="52" customWidth="1"/>
    <col min="4815" max="5056" width="9.140625" style="52" customWidth="1"/>
    <col min="5057" max="5057" width="14.5703125" style="52"/>
    <col min="5058" max="5058" width="9.140625" style="52" customWidth="1"/>
    <col min="5059" max="5059" width="14.5703125" style="52" customWidth="1"/>
    <col min="5060" max="5060" width="10.7109375" style="52" customWidth="1"/>
    <col min="5061" max="5061" width="25" style="52" customWidth="1"/>
    <col min="5062" max="5063" width="10.5703125" style="52" customWidth="1"/>
    <col min="5064" max="5065" width="15.7109375" style="52" customWidth="1"/>
    <col min="5066" max="5066" width="9.140625" style="52" customWidth="1"/>
    <col min="5067" max="5070" width="4.7109375" style="52" customWidth="1"/>
    <col min="5071" max="5312" width="9.140625" style="52" customWidth="1"/>
    <col min="5313" max="5313" width="14.5703125" style="52"/>
    <col min="5314" max="5314" width="9.140625" style="52" customWidth="1"/>
    <col min="5315" max="5315" width="14.5703125" style="52" customWidth="1"/>
    <col min="5316" max="5316" width="10.7109375" style="52" customWidth="1"/>
    <col min="5317" max="5317" width="25" style="52" customWidth="1"/>
    <col min="5318" max="5319" width="10.5703125" style="52" customWidth="1"/>
    <col min="5320" max="5321" width="15.7109375" style="52" customWidth="1"/>
    <col min="5322" max="5322" width="9.140625" style="52" customWidth="1"/>
    <col min="5323" max="5326" width="4.7109375" style="52" customWidth="1"/>
    <col min="5327" max="5568" width="9.140625" style="52" customWidth="1"/>
    <col min="5569" max="5569" width="14.5703125" style="52"/>
    <col min="5570" max="5570" width="9.140625" style="52" customWidth="1"/>
    <col min="5571" max="5571" width="14.5703125" style="52" customWidth="1"/>
    <col min="5572" max="5572" width="10.7109375" style="52" customWidth="1"/>
    <col min="5573" max="5573" width="25" style="52" customWidth="1"/>
    <col min="5574" max="5575" width="10.5703125" style="52" customWidth="1"/>
    <col min="5576" max="5577" width="15.7109375" style="52" customWidth="1"/>
    <col min="5578" max="5578" width="9.140625" style="52" customWidth="1"/>
    <col min="5579" max="5582" width="4.7109375" style="52" customWidth="1"/>
    <col min="5583" max="5824" width="9.140625" style="52" customWidth="1"/>
    <col min="5825" max="5825" width="14.5703125" style="52"/>
    <col min="5826" max="5826" width="9.140625" style="52" customWidth="1"/>
    <col min="5827" max="5827" width="14.5703125" style="52" customWidth="1"/>
    <col min="5828" max="5828" width="10.7109375" style="52" customWidth="1"/>
    <col min="5829" max="5829" width="25" style="52" customWidth="1"/>
    <col min="5830" max="5831" width="10.5703125" style="52" customWidth="1"/>
    <col min="5832" max="5833" width="15.7109375" style="52" customWidth="1"/>
    <col min="5834" max="5834" width="9.140625" style="52" customWidth="1"/>
    <col min="5835" max="5838" width="4.7109375" style="52" customWidth="1"/>
    <col min="5839" max="6080" width="9.140625" style="52" customWidth="1"/>
    <col min="6081" max="6081" width="14.5703125" style="52"/>
    <col min="6082" max="6082" width="9.140625" style="52" customWidth="1"/>
    <col min="6083" max="6083" width="14.5703125" style="52" customWidth="1"/>
    <col min="6084" max="6084" width="10.7109375" style="52" customWidth="1"/>
    <col min="6085" max="6085" width="25" style="52" customWidth="1"/>
    <col min="6086" max="6087" width="10.5703125" style="52" customWidth="1"/>
    <col min="6088" max="6089" width="15.7109375" style="52" customWidth="1"/>
    <col min="6090" max="6090" width="9.140625" style="52" customWidth="1"/>
    <col min="6091" max="6094" width="4.7109375" style="52" customWidth="1"/>
    <col min="6095" max="6336" width="9.140625" style="52" customWidth="1"/>
    <col min="6337" max="6337" width="14.5703125" style="52"/>
    <col min="6338" max="6338" width="9.140625" style="52" customWidth="1"/>
    <col min="6339" max="6339" width="14.5703125" style="52" customWidth="1"/>
    <col min="6340" max="6340" width="10.7109375" style="52" customWidth="1"/>
    <col min="6341" max="6341" width="25" style="52" customWidth="1"/>
    <col min="6342" max="6343" width="10.5703125" style="52" customWidth="1"/>
    <col min="6344" max="6345" width="15.7109375" style="52" customWidth="1"/>
    <col min="6346" max="6346" width="9.140625" style="52" customWidth="1"/>
    <col min="6347" max="6350" width="4.7109375" style="52" customWidth="1"/>
    <col min="6351" max="6592" width="9.140625" style="52" customWidth="1"/>
    <col min="6593" max="6593" width="14.5703125" style="52"/>
    <col min="6594" max="6594" width="9.140625" style="52" customWidth="1"/>
    <col min="6595" max="6595" width="14.5703125" style="52" customWidth="1"/>
    <col min="6596" max="6596" width="10.7109375" style="52" customWidth="1"/>
    <col min="6597" max="6597" width="25" style="52" customWidth="1"/>
    <col min="6598" max="6599" width="10.5703125" style="52" customWidth="1"/>
    <col min="6600" max="6601" width="15.7109375" style="52" customWidth="1"/>
    <col min="6602" max="6602" width="9.140625" style="52" customWidth="1"/>
    <col min="6603" max="6606" width="4.7109375" style="52" customWidth="1"/>
    <col min="6607" max="6848" width="9.140625" style="52" customWidth="1"/>
    <col min="6849" max="6849" width="14.5703125" style="52"/>
    <col min="6850" max="6850" width="9.140625" style="52" customWidth="1"/>
    <col min="6851" max="6851" width="14.5703125" style="52" customWidth="1"/>
    <col min="6852" max="6852" width="10.7109375" style="52" customWidth="1"/>
    <col min="6853" max="6853" width="25" style="52" customWidth="1"/>
    <col min="6854" max="6855" width="10.5703125" style="52" customWidth="1"/>
    <col min="6856" max="6857" width="15.7109375" style="52" customWidth="1"/>
    <col min="6858" max="6858" width="9.140625" style="52" customWidth="1"/>
    <col min="6859" max="6862" width="4.7109375" style="52" customWidth="1"/>
    <col min="6863" max="7104" width="9.140625" style="52" customWidth="1"/>
    <col min="7105" max="7105" width="14.5703125" style="52"/>
    <col min="7106" max="7106" width="9.140625" style="52" customWidth="1"/>
    <col min="7107" max="7107" width="14.5703125" style="52" customWidth="1"/>
    <col min="7108" max="7108" width="10.7109375" style="52" customWidth="1"/>
    <col min="7109" max="7109" width="25" style="52" customWidth="1"/>
    <col min="7110" max="7111" width="10.5703125" style="52" customWidth="1"/>
    <col min="7112" max="7113" width="15.7109375" style="52" customWidth="1"/>
    <col min="7114" max="7114" width="9.140625" style="52" customWidth="1"/>
    <col min="7115" max="7118" width="4.7109375" style="52" customWidth="1"/>
    <col min="7119" max="7360" width="9.140625" style="52" customWidth="1"/>
    <col min="7361" max="7361" width="14.5703125" style="52"/>
    <col min="7362" max="7362" width="9.140625" style="52" customWidth="1"/>
    <col min="7363" max="7363" width="14.5703125" style="52" customWidth="1"/>
    <col min="7364" max="7364" width="10.7109375" style="52" customWidth="1"/>
    <col min="7365" max="7365" width="25" style="52" customWidth="1"/>
    <col min="7366" max="7367" width="10.5703125" style="52" customWidth="1"/>
    <col min="7368" max="7369" width="15.7109375" style="52" customWidth="1"/>
    <col min="7370" max="7370" width="9.140625" style="52" customWidth="1"/>
    <col min="7371" max="7374" width="4.7109375" style="52" customWidth="1"/>
    <col min="7375" max="7616" width="9.140625" style="52" customWidth="1"/>
    <col min="7617" max="7617" width="14.5703125" style="52"/>
    <col min="7618" max="7618" width="9.140625" style="52" customWidth="1"/>
    <col min="7619" max="7619" width="14.5703125" style="52" customWidth="1"/>
    <col min="7620" max="7620" width="10.7109375" style="52" customWidth="1"/>
    <col min="7621" max="7621" width="25" style="52" customWidth="1"/>
    <col min="7622" max="7623" width="10.5703125" style="52" customWidth="1"/>
    <col min="7624" max="7625" width="15.7109375" style="52" customWidth="1"/>
    <col min="7626" max="7626" width="9.140625" style="52" customWidth="1"/>
    <col min="7627" max="7630" width="4.7109375" style="52" customWidth="1"/>
    <col min="7631" max="7872" width="9.140625" style="52" customWidth="1"/>
    <col min="7873" max="7873" width="14.5703125" style="52"/>
    <col min="7874" max="7874" width="9.140625" style="52" customWidth="1"/>
    <col min="7875" max="7875" width="14.5703125" style="52" customWidth="1"/>
    <col min="7876" max="7876" width="10.7109375" style="52" customWidth="1"/>
    <col min="7877" max="7877" width="25" style="52" customWidth="1"/>
    <col min="7878" max="7879" width="10.5703125" style="52" customWidth="1"/>
    <col min="7880" max="7881" width="15.7109375" style="52" customWidth="1"/>
    <col min="7882" max="7882" width="9.140625" style="52" customWidth="1"/>
    <col min="7883" max="7886" width="4.7109375" style="52" customWidth="1"/>
    <col min="7887" max="8128" width="9.140625" style="52" customWidth="1"/>
    <col min="8129" max="8129" width="14.5703125" style="52"/>
    <col min="8130" max="8130" width="9.140625" style="52" customWidth="1"/>
    <col min="8131" max="8131" width="14.5703125" style="52" customWidth="1"/>
    <col min="8132" max="8132" width="10.7109375" style="52" customWidth="1"/>
    <col min="8133" max="8133" width="25" style="52" customWidth="1"/>
    <col min="8134" max="8135" width="10.5703125" style="52" customWidth="1"/>
    <col min="8136" max="8137" width="15.7109375" style="52" customWidth="1"/>
    <col min="8138" max="8138" width="9.140625" style="52" customWidth="1"/>
    <col min="8139" max="8142" width="4.7109375" style="52" customWidth="1"/>
    <col min="8143" max="8384" width="9.140625" style="52" customWidth="1"/>
    <col min="8385" max="8385" width="14.5703125" style="52"/>
    <col min="8386" max="8386" width="9.140625" style="52" customWidth="1"/>
    <col min="8387" max="8387" width="14.5703125" style="52" customWidth="1"/>
    <col min="8388" max="8388" width="10.7109375" style="52" customWidth="1"/>
    <col min="8389" max="8389" width="25" style="52" customWidth="1"/>
    <col min="8390" max="8391" width="10.5703125" style="52" customWidth="1"/>
    <col min="8392" max="8393" width="15.7109375" style="52" customWidth="1"/>
    <col min="8394" max="8394" width="9.140625" style="52" customWidth="1"/>
    <col min="8395" max="8398" width="4.7109375" style="52" customWidth="1"/>
    <col min="8399" max="8640" width="9.140625" style="52" customWidth="1"/>
    <col min="8641" max="8641" width="14.5703125" style="52"/>
    <col min="8642" max="8642" width="9.140625" style="52" customWidth="1"/>
    <col min="8643" max="8643" width="14.5703125" style="52" customWidth="1"/>
    <col min="8644" max="8644" width="10.7109375" style="52" customWidth="1"/>
    <col min="8645" max="8645" width="25" style="52" customWidth="1"/>
    <col min="8646" max="8647" width="10.5703125" style="52" customWidth="1"/>
    <col min="8648" max="8649" width="15.7109375" style="52" customWidth="1"/>
    <col min="8650" max="8650" width="9.140625" style="52" customWidth="1"/>
    <col min="8651" max="8654" width="4.7109375" style="52" customWidth="1"/>
    <col min="8655" max="8896" width="9.140625" style="52" customWidth="1"/>
    <col min="8897" max="8897" width="14.5703125" style="52"/>
    <col min="8898" max="8898" width="9.140625" style="52" customWidth="1"/>
    <col min="8899" max="8899" width="14.5703125" style="52" customWidth="1"/>
    <col min="8900" max="8900" width="10.7109375" style="52" customWidth="1"/>
    <col min="8901" max="8901" width="25" style="52" customWidth="1"/>
    <col min="8902" max="8903" width="10.5703125" style="52" customWidth="1"/>
    <col min="8904" max="8905" width="15.7109375" style="52" customWidth="1"/>
    <col min="8906" max="8906" width="9.140625" style="52" customWidth="1"/>
    <col min="8907" max="8910" width="4.7109375" style="52" customWidth="1"/>
    <col min="8911" max="9152" width="9.140625" style="52" customWidth="1"/>
    <col min="9153" max="9153" width="14.5703125" style="52"/>
    <col min="9154" max="9154" width="9.140625" style="52" customWidth="1"/>
    <col min="9155" max="9155" width="14.5703125" style="52" customWidth="1"/>
    <col min="9156" max="9156" width="10.7109375" style="52" customWidth="1"/>
    <col min="9157" max="9157" width="25" style="52" customWidth="1"/>
    <col min="9158" max="9159" width="10.5703125" style="52" customWidth="1"/>
    <col min="9160" max="9161" width="15.7109375" style="52" customWidth="1"/>
    <col min="9162" max="9162" width="9.140625" style="52" customWidth="1"/>
    <col min="9163" max="9166" width="4.7109375" style="52" customWidth="1"/>
    <col min="9167" max="9408" width="9.140625" style="52" customWidth="1"/>
    <col min="9409" max="9409" width="14.5703125" style="52"/>
    <col min="9410" max="9410" width="9.140625" style="52" customWidth="1"/>
    <col min="9411" max="9411" width="14.5703125" style="52" customWidth="1"/>
    <col min="9412" max="9412" width="10.7109375" style="52" customWidth="1"/>
    <col min="9413" max="9413" width="25" style="52" customWidth="1"/>
    <col min="9414" max="9415" width="10.5703125" style="52" customWidth="1"/>
    <col min="9416" max="9417" width="15.7109375" style="52" customWidth="1"/>
    <col min="9418" max="9418" width="9.140625" style="52" customWidth="1"/>
    <col min="9419" max="9422" width="4.7109375" style="52" customWidth="1"/>
    <col min="9423" max="9664" width="9.140625" style="52" customWidth="1"/>
    <col min="9665" max="9665" width="14.5703125" style="52"/>
    <col min="9666" max="9666" width="9.140625" style="52" customWidth="1"/>
    <col min="9667" max="9667" width="14.5703125" style="52" customWidth="1"/>
    <col min="9668" max="9668" width="10.7109375" style="52" customWidth="1"/>
    <col min="9669" max="9669" width="25" style="52" customWidth="1"/>
    <col min="9670" max="9671" width="10.5703125" style="52" customWidth="1"/>
    <col min="9672" max="9673" width="15.7109375" style="52" customWidth="1"/>
    <col min="9674" max="9674" width="9.140625" style="52" customWidth="1"/>
    <col min="9675" max="9678" width="4.7109375" style="52" customWidth="1"/>
    <col min="9679" max="9920" width="9.140625" style="52" customWidth="1"/>
    <col min="9921" max="9921" width="14.5703125" style="52"/>
    <col min="9922" max="9922" width="9.140625" style="52" customWidth="1"/>
    <col min="9923" max="9923" width="14.5703125" style="52" customWidth="1"/>
    <col min="9924" max="9924" width="10.7109375" style="52" customWidth="1"/>
    <col min="9925" max="9925" width="25" style="52" customWidth="1"/>
    <col min="9926" max="9927" width="10.5703125" style="52" customWidth="1"/>
    <col min="9928" max="9929" width="15.7109375" style="52" customWidth="1"/>
    <col min="9930" max="9930" width="9.140625" style="52" customWidth="1"/>
    <col min="9931" max="9934" width="4.7109375" style="52" customWidth="1"/>
    <col min="9935" max="10176" width="9.140625" style="52" customWidth="1"/>
    <col min="10177" max="10177" width="14.5703125" style="52"/>
    <col min="10178" max="10178" width="9.140625" style="52" customWidth="1"/>
    <col min="10179" max="10179" width="14.5703125" style="52" customWidth="1"/>
    <col min="10180" max="10180" width="10.7109375" style="52" customWidth="1"/>
    <col min="10181" max="10181" width="25" style="52" customWidth="1"/>
    <col min="10182" max="10183" width="10.5703125" style="52" customWidth="1"/>
    <col min="10184" max="10185" width="15.7109375" style="52" customWidth="1"/>
    <col min="10186" max="10186" width="9.140625" style="52" customWidth="1"/>
    <col min="10187" max="10190" width="4.7109375" style="52" customWidth="1"/>
    <col min="10191" max="10432" width="9.140625" style="52" customWidth="1"/>
    <col min="10433" max="10433" width="14.5703125" style="52"/>
    <col min="10434" max="10434" width="9.140625" style="52" customWidth="1"/>
    <col min="10435" max="10435" width="14.5703125" style="52" customWidth="1"/>
    <col min="10436" max="10436" width="10.7109375" style="52" customWidth="1"/>
    <col min="10437" max="10437" width="25" style="52" customWidth="1"/>
    <col min="10438" max="10439" width="10.5703125" style="52" customWidth="1"/>
    <col min="10440" max="10441" width="15.7109375" style="52" customWidth="1"/>
    <col min="10442" max="10442" width="9.140625" style="52" customWidth="1"/>
    <col min="10443" max="10446" width="4.7109375" style="52" customWidth="1"/>
    <col min="10447" max="10688" width="9.140625" style="52" customWidth="1"/>
    <col min="10689" max="10689" width="14.5703125" style="52"/>
    <col min="10690" max="10690" width="9.140625" style="52" customWidth="1"/>
    <col min="10691" max="10691" width="14.5703125" style="52" customWidth="1"/>
    <col min="10692" max="10692" width="10.7109375" style="52" customWidth="1"/>
    <col min="10693" max="10693" width="25" style="52" customWidth="1"/>
    <col min="10694" max="10695" width="10.5703125" style="52" customWidth="1"/>
    <col min="10696" max="10697" width="15.7109375" style="52" customWidth="1"/>
    <col min="10698" max="10698" width="9.140625" style="52" customWidth="1"/>
    <col min="10699" max="10702" width="4.7109375" style="52" customWidth="1"/>
    <col min="10703" max="10944" width="9.140625" style="52" customWidth="1"/>
    <col min="10945" max="10945" width="14.5703125" style="52"/>
    <col min="10946" max="10946" width="9.140625" style="52" customWidth="1"/>
    <col min="10947" max="10947" width="14.5703125" style="52" customWidth="1"/>
    <col min="10948" max="10948" width="10.7109375" style="52" customWidth="1"/>
    <col min="10949" max="10949" width="25" style="52" customWidth="1"/>
    <col min="10950" max="10951" width="10.5703125" style="52" customWidth="1"/>
    <col min="10952" max="10953" width="15.7109375" style="52" customWidth="1"/>
    <col min="10954" max="10954" width="9.140625" style="52" customWidth="1"/>
    <col min="10955" max="10958" width="4.7109375" style="52" customWidth="1"/>
    <col min="10959" max="11200" width="9.140625" style="52" customWidth="1"/>
    <col min="11201" max="11201" width="14.5703125" style="52"/>
    <col min="11202" max="11202" width="9.140625" style="52" customWidth="1"/>
    <col min="11203" max="11203" width="14.5703125" style="52" customWidth="1"/>
    <col min="11204" max="11204" width="10.7109375" style="52" customWidth="1"/>
    <col min="11205" max="11205" width="25" style="52" customWidth="1"/>
    <col min="11206" max="11207" width="10.5703125" style="52" customWidth="1"/>
    <col min="11208" max="11209" width="15.7109375" style="52" customWidth="1"/>
    <col min="11210" max="11210" width="9.140625" style="52" customWidth="1"/>
    <col min="11211" max="11214" width="4.7109375" style="52" customWidth="1"/>
    <col min="11215" max="11456" width="9.140625" style="52" customWidth="1"/>
    <col min="11457" max="11457" width="14.5703125" style="52"/>
    <col min="11458" max="11458" width="9.140625" style="52" customWidth="1"/>
    <col min="11459" max="11459" width="14.5703125" style="52" customWidth="1"/>
    <col min="11460" max="11460" width="10.7109375" style="52" customWidth="1"/>
    <col min="11461" max="11461" width="25" style="52" customWidth="1"/>
    <col min="11462" max="11463" width="10.5703125" style="52" customWidth="1"/>
    <col min="11464" max="11465" width="15.7109375" style="52" customWidth="1"/>
    <col min="11466" max="11466" width="9.140625" style="52" customWidth="1"/>
    <col min="11467" max="11470" width="4.7109375" style="52" customWidth="1"/>
    <col min="11471" max="11712" width="9.140625" style="52" customWidth="1"/>
    <col min="11713" max="11713" width="14.5703125" style="52"/>
    <col min="11714" max="11714" width="9.140625" style="52" customWidth="1"/>
    <col min="11715" max="11715" width="14.5703125" style="52" customWidth="1"/>
    <col min="11716" max="11716" width="10.7109375" style="52" customWidth="1"/>
    <col min="11717" max="11717" width="25" style="52" customWidth="1"/>
    <col min="11718" max="11719" width="10.5703125" style="52" customWidth="1"/>
    <col min="11720" max="11721" width="15.7109375" style="52" customWidth="1"/>
    <col min="11722" max="11722" width="9.140625" style="52" customWidth="1"/>
    <col min="11723" max="11726" width="4.7109375" style="52" customWidth="1"/>
    <col min="11727" max="11968" width="9.140625" style="52" customWidth="1"/>
    <col min="11969" max="11969" width="14.5703125" style="52"/>
    <col min="11970" max="11970" width="9.140625" style="52" customWidth="1"/>
    <col min="11971" max="11971" width="14.5703125" style="52" customWidth="1"/>
    <col min="11972" max="11972" width="10.7109375" style="52" customWidth="1"/>
    <col min="11973" max="11973" width="25" style="52" customWidth="1"/>
    <col min="11974" max="11975" width="10.5703125" style="52" customWidth="1"/>
    <col min="11976" max="11977" width="15.7109375" style="52" customWidth="1"/>
    <col min="11978" max="11978" width="9.140625" style="52" customWidth="1"/>
    <col min="11979" max="11982" width="4.7109375" style="52" customWidth="1"/>
    <col min="11983" max="12224" width="9.140625" style="52" customWidth="1"/>
    <col min="12225" max="12225" width="14.5703125" style="52"/>
    <col min="12226" max="12226" width="9.140625" style="52" customWidth="1"/>
    <col min="12227" max="12227" width="14.5703125" style="52" customWidth="1"/>
    <col min="12228" max="12228" width="10.7109375" style="52" customWidth="1"/>
    <col min="12229" max="12229" width="25" style="52" customWidth="1"/>
    <col min="12230" max="12231" width="10.5703125" style="52" customWidth="1"/>
    <col min="12232" max="12233" width="15.7109375" style="52" customWidth="1"/>
    <col min="12234" max="12234" width="9.140625" style="52" customWidth="1"/>
    <col min="12235" max="12238" width="4.7109375" style="52" customWidth="1"/>
    <col min="12239" max="12480" width="9.140625" style="52" customWidth="1"/>
    <col min="12481" max="12481" width="14.5703125" style="52"/>
    <col min="12482" max="12482" width="9.140625" style="52" customWidth="1"/>
    <col min="12483" max="12483" width="14.5703125" style="52" customWidth="1"/>
    <col min="12484" max="12484" width="10.7109375" style="52" customWidth="1"/>
    <col min="12485" max="12485" width="25" style="52" customWidth="1"/>
    <col min="12486" max="12487" width="10.5703125" style="52" customWidth="1"/>
    <col min="12488" max="12489" width="15.7109375" style="52" customWidth="1"/>
    <col min="12490" max="12490" width="9.140625" style="52" customWidth="1"/>
    <col min="12491" max="12494" width="4.7109375" style="52" customWidth="1"/>
    <col min="12495" max="12736" width="9.140625" style="52" customWidth="1"/>
    <col min="12737" max="12737" width="14.5703125" style="52"/>
    <col min="12738" max="12738" width="9.140625" style="52" customWidth="1"/>
    <col min="12739" max="12739" width="14.5703125" style="52" customWidth="1"/>
    <col min="12740" max="12740" width="10.7109375" style="52" customWidth="1"/>
    <col min="12741" max="12741" width="25" style="52" customWidth="1"/>
    <col min="12742" max="12743" width="10.5703125" style="52" customWidth="1"/>
    <col min="12744" max="12745" width="15.7109375" style="52" customWidth="1"/>
    <col min="12746" max="12746" width="9.140625" style="52" customWidth="1"/>
    <col min="12747" max="12750" width="4.7109375" style="52" customWidth="1"/>
    <col min="12751" max="12992" width="9.140625" style="52" customWidth="1"/>
    <col min="12993" max="12993" width="14.5703125" style="52"/>
    <col min="12994" max="12994" width="9.140625" style="52" customWidth="1"/>
    <col min="12995" max="12995" width="14.5703125" style="52" customWidth="1"/>
    <col min="12996" max="12996" width="10.7109375" style="52" customWidth="1"/>
    <col min="12997" max="12997" width="25" style="52" customWidth="1"/>
    <col min="12998" max="12999" width="10.5703125" style="52" customWidth="1"/>
    <col min="13000" max="13001" width="15.7109375" style="52" customWidth="1"/>
    <col min="13002" max="13002" width="9.140625" style="52" customWidth="1"/>
    <col min="13003" max="13006" width="4.7109375" style="52" customWidth="1"/>
    <col min="13007" max="13248" width="9.140625" style="52" customWidth="1"/>
    <col min="13249" max="13249" width="14.5703125" style="52"/>
    <col min="13250" max="13250" width="9.140625" style="52" customWidth="1"/>
    <col min="13251" max="13251" width="14.5703125" style="52" customWidth="1"/>
    <col min="13252" max="13252" width="10.7109375" style="52" customWidth="1"/>
    <col min="13253" max="13253" width="25" style="52" customWidth="1"/>
    <col min="13254" max="13255" width="10.5703125" style="52" customWidth="1"/>
    <col min="13256" max="13257" width="15.7109375" style="52" customWidth="1"/>
    <col min="13258" max="13258" width="9.140625" style="52" customWidth="1"/>
    <col min="13259" max="13262" width="4.7109375" style="52" customWidth="1"/>
    <col min="13263" max="13504" width="9.140625" style="52" customWidth="1"/>
    <col min="13505" max="13505" width="14.5703125" style="52"/>
    <col min="13506" max="13506" width="9.140625" style="52" customWidth="1"/>
    <col min="13507" max="13507" width="14.5703125" style="52" customWidth="1"/>
    <col min="13508" max="13508" width="10.7109375" style="52" customWidth="1"/>
    <col min="13509" max="13509" width="25" style="52" customWidth="1"/>
    <col min="13510" max="13511" width="10.5703125" style="52" customWidth="1"/>
    <col min="13512" max="13513" width="15.7109375" style="52" customWidth="1"/>
    <col min="13514" max="13514" width="9.140625" style="52" customWidth="1"/>
    <col min="13515" max="13518" width="4.7109375" style="52" customWidth="1"/>
    <col min="13519" max="13760" width="9.140625" style="52" customWidth="1"/>
    <col min="13761" max="13761" width="14.5703125" style="52"/>
    <col min="13762" max="13762" width="9.140625" style="52" customWidth="1"/>
    <col min="13763" max="13763" width="14.5703125" style="52" customWidth="1"/>
    <col min="13764" max="13764" width="10.7109375" style="52" customWidth="1"/>
    <col min="13765" max="13765" width="25" style="52" customWidth="1"/>
    <col min="13766" max="13767" width="10.5703125" style="52" customWidth="1"/>
    <col min="13768" max="13769" width="15.7109375" style="52" customWidth="1"/>
    <col min="13770" max="13770" width="9.140625" style="52" customWidth="1"/>
    <col min="13771" max="13774" width="4.7109375" style="52" customWidth="1"/>
    <col min="13775" max="14016" width="9.140625" style="52" customWidth="1"/>
    <col min="14017" max="14017" width="14.5703125" style="52"/>
    <col min="14018" max="14018" width="9.140625" style="52" customWidth="1"/>
    <col min="14019" max="14019" width="14.5703125" style="52" customWidth="1"/>
    <col min="14020" max="14020" width="10.7109375" style="52" customWidth="1"/>
    <col min="14021" max="14021" width="25" style="52" customWidth="1"/>
    <col min="14022" max="14023" width="10.5703125" style="52" customWidth="1"/>
    <col min="14024" max="14025" width="15.7109375" style="52" customWidth="1"/>
    <col min="14026" max="14026" width="9.140625" style="52" customWidth="1"/>
    <col min="14027" max="14030" width="4.7109375" style="52" customWidth="1"/>
    <col min="14031" max="14272" width="9.140625" style="52" customWidth="1"/>
    <col min="14273" max="14273" width="14.5703125" style="52"/>
    <col min="14274" max="14274" width="9.140625" style="52" customWidth="1"/>
    <col min="14275" max="14275" width="14.5703125" style="52" customWidth="1"/>
    <col min="14276" max="14276" width="10.7109375" style="52" customWidth="1"/>
    <col min="14277" max="14277" width="25" style="52" customWidth="1"/>
    <col min="14278" max="14279" width="10.5703125" style="52" customWidth="1"/>
    <col min="14280" max="14281" width="15.7109375" style="52" customWidth="1"/>
    <col min="14282" max="14282" width="9.140625" style="52" customWidth="1"/>
    <col min="14283" max="14286" width="4.7109375" style="52" customWidth="1"/>
    <col min="14287" max="14528" width="9.140625" style="52" customWidth="1"/>
    <col min="14529" max="14529" width="14.5703125" style="52"/>
    <col min="14530" max="14530" width="9.140625" style="52" customWidth="1"/>
    <col min="14531" max="14531" width="14.5703125" style="52" customWidth="1"/>
    <col min="14532" max="14532" width="10.7109375" style="52" customWidth="1"/>
    <col min="14533" max="14533" width="25" style="52" customWidth="1"/>
    <col min="14534" max="14535" width="10.5703125" style="52" customWidth="1"/>
    <col min="14536" max="14537" width="15.7109375" style="52" customWidth="1"/>
    <col min="14538" max="14538" width="9.140625" style="52" customWidth="1"/>
    <col min="14539" max="14542" width="4.7109375" style="52" customWidth="1"/>
    <col min="14543" max="14784" width="9.140625" style="52" customWidth="1"/>
    <col min="14785" max="14785" width="14.5703125" style="52"/>
    <col min="14786" max="14786" width="9.140625" style="52" customWidth="1"/>
    <col min="14787" max="14787" width="14.5703125" style="52" customWidth="1"/>
    <col min="14788" max="14788" width="10.7109375" style="52" customWidth="1"/>
    <col min="14789" max="14789" width="25" style="52" customWidth="1"/>
    <col min="14790" max="14791" width="10.5703125" style="52" customWidth="1"/>
    <col min="14792" max="14793" width="15.7109375" style="52" customWidth="1"/>
    <col min="14794" max="14794" width="9.140625" style="52" customWidth="1"/>
    <col min="14795" max="14798" width="4.7109375" style="52" customWidth="1"/>
    <col min="14799" max="15040" width="9.140625" style="52" customWidth="1"/>
    <col min="15041" max="15041" width="14.5703125" style="52"/>
    <col min="15042" max="15042" width="9.140625" style="52" customWidth="1"/>
    <col min="15043" max="15043" width="14.5703125" style="52" customWidth="1"/>
    <col min="15044" max="15044" width="10.7109375" style="52" customWidth="1"/>
    <col min="15045" max="15045" width="25" style="52" customWidth="1"/>
    <col min="15046" max="15047" width="10.5703125" style="52" customWidth="1"/>
    <col min="15048" max="15049" width="15.7109375" style="52" customWidth="1"/>
    <col min="15050" max="15050" width="9.140625" style="52" customWidth="1"/>
    <col min="15051" max="15054" width="4.7109375" style="52" customWidth="1"/>
    <col min="15055" max="15296" width="9.140625" style="52" customWidth="1"/>
    <col min="15297" max="15297" width="14.5703125" style="52"/>
    <col min="15298" max="15298" width="9.140625" style="52" customWidth="1"/>
    <col min="15299" max="15299" width="14.5703125" style="52" customWidth="1"/>
    <col min="15300" max="15300" width="10.7109375" style="52" customWidth="1"/>
    <col min="15301" max="15301" width="25" style="52" customWidth="1"/>
    <col min="15302" max="15303" width="10.5703125" style="52" customWidth="1"/>
    <col min="15304" max="15305" width="15.7109375" style="52" customWidth="1"/>
    <col min="15306" max="15306" width="9.140625" style="52" customWidth="1"/>
    <col min="15307" max="15310" width="4.7109375" style="52" customWidth="1"/>
    <col min="15311" max="15552" width="9.140625" style="52" customWidth="1"/>
    <col min="15553" max="15553" width="14.5703125" style="52"/>
    <col min="15554" max="15554" width="9.140625" style="52" customWidth="1"/>
    <col min="15555" max="15555" width="14.5703125" style="52" customWidth="1"/>
    <col min="15556" max="15556" width="10.7109375" style="52" customWidth="1"/>
    <col min="15557" max="15557" width="25" style="52" customWidth="1"/>
    <col min="15558" max="15559" width="10.5703125" style="52" customWidth="1"/>
    <col min="15560" max="15561" width="15.7109375" style="52" customWidth="1"/>
    <col min="15562" max="15562" width="9.140625" style="52" customWidth="1"/>
    <col min="15563" max="15566" width="4.7109375" style="52" customWidth="1"/>
    <col min="15567" max="15808" width="9.140625" style="52" customWidth="1"/>
    <col min="15809" max="15809" width="14.5703125" style="52"/>
    <col min="15810" max="15810" width="9.140625" style="52" customWidth="1"/>
    <col min="15811" max="15811" width="14.5703125" style="52" customWidth="1"/>
    <col min="15812" max="15812" width="10.7109375" style="52" customWidth="1"/>
    <col min="15813" max="15813" width="25" style="52" customWidth="1"/>
    <col min="15814" max="15815" width="10.5703125" style="52" customWidth="1"/>
    <col min="15816" max="15817" width="15.7109375" style="52" customWidth="1"/>
    <col min="15818" max="15818" width="9.140625" style="52" customWidth="1"/>
    <col min="15819" max="15822" width="4.7109375" style="52" customWidth="1"/>
    <col min="15823" max="16384" width="9.140625" style="52" customWidth="1"/>
  </cols>
  <sheetData>
    <row r="2" spans="2:20">
      <c r="Q2" s="171"/>
      <c r="R2" s="171"/>
      <c r="S2" s="171"/>
      <c r="T2" s="171"/>
    </row>
    <row r="3" spans="2:20" s="87" customFormat="1" ht="26.25" customHeight="1">
      <c r="P3" s="87" t="s">
        <v>7181</v>
      </c>
      <c r="Q3" s="124"/>
      <c r="R3" s="124"/>
      <c r="S3" s="124"/>
      <c r="T3" s="124"/>
    </row>
    <row r="4" spans="2:20" s="87" customFormat="1" ht="26.25" customHeight="1">
      <c r="P4" s="87" t="s">
        <v>7182</v>
      </c>
      <c r="Q4" s="125"/>
      <c r="R4" s="125"/>
      <c r="S4" s="125"/>
      <c r="T4" s="125"/>
    </row>
    <row r="5" spans="2:20" s="87" customFormat="1" ht="15.75"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Q5" s="126" t="s">
        <v>7558</v>
      </c>
      <c r="R5" s="126" t="s">
        <v>7558</v>
      </c>
      <c r="S5" s="126" t="s">
        <v>7558</v>
      </c>
      <c r="T5" s="126" t="s">
        <v>7558</v>
      </c>
    </row>
    <row r="6" spans="2:20" s="87" customFormat="1" ht="18.75">
      <c r="C6" s="7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</row>
    <row r="7" spans="2:20" s="87" customFormat="1" ht="24.75">
      <c r="B7" s="87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8"/>
      <c r="L7" s="78"/>
      <c r="M7" s="78"/>
      <c r="N7" s="78"/>
      <c r="O7" s="78"/>
      <c r="P7" s="95">
        <f>COUNTA(Q7:AG7)</f>
        <v>4</v>
      </c>
      <c r="Q7" s="128" t="s">
        <v>7602</v>
      </c>
      <c r="R7" s="128" t="s">
        <v>7602</v>
      </c>
      <c r="S7" s="128" t="s">
        <v>7602</v>
      </c>
      <c r="T7" s="128" t="s">
        <v>7602</v>
      </c>
    </row>
    <row r="8" spans="2:20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</row>
    <row r="9" spans="2:20" s="132" customFormat="1" ht="24">
      <c r="B9" s="168" t="s">
        <v>7144</v>
      </c>
      <c r="C9" s="169" t="s">
        <v>7145</v>
      </c>
      <c r="D9" s="170" t="s">
        <v>7146</v>
      </c>
      <c r="E9" s="160" t="s">
        <v>7147</v>
      </c>
      <c r="F9" s="160" t="s">
        <v>7148</v>
      </c>
      <c r="G9" s="160" t="s">
        <v>7149</v>
      </c>
      <c r="H9" s="108" t="s">
        <v>7150</v>
      </c>
      <c r="I9" s="108" t="s">
        <v>7151</v>
      </c>
      <c r="J9" s="108" t="s">
        <v>7152</v>
      </c>
      <c r="K9" s="160" t="s">
        <v>7153</v>
      </c>
      <c r="L9" s="160" t="s">
        <v>7154</v>
      </c>
      <c r="M9" s="160" t="s">
        <v>7155</v>
      </c>
      <c r="N9" s="160" t="s">
        <v>7156</v>
      </c>
      <c r="O9" s="160" t="s">
        <v>7157</v>
      </c>
      <c r="P9" s="160" t="s">
        <v>7150</v>
      </c>
      <c r="Q9" s="131">
        <v>1</v>
      </c>
      <c r="R9" s="131">
        <v>2</v>
      </c>
      <c r="S9" s="131">
        <v>3</v>
      </c>
      <c r="T9" s="131">
        <v>4</v>
      </c>
    </row>
    <row r="10" spans="2:20" s="132" customFormat="1" ht="15" customHeight="1">
      <c r="B10" s="322" t="s">
        <v>7798</v>
      </c>
      <c r="C10" s="150" t="s">
        <v>6922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2" t="s">
        <v>7603</v>
      </c>
      <c r="J10" s="106"/>
      <c r="K10" s="214" t="s">
        <v>7604</v>
      </c>
      <c r="L10" s="214" t="s">
        <v>7605</v>
      </c>
      <c r="M10" s="139" t="s">
        <v>7606</v>
      </c>
      <c r="N10" s="121" t="s">
        <v>3</v>
      </c>
      <c r="O10" s="111">
        <v>1</v>
      </c>
      <c r="P10" s="111"/>
      <c r="Q10" s="137" t="s">
        <v>315</v>
      </c>
      <c r="R10" s="137" t="s">
        <v>315</v>
      </c>
      <c r="S10" s="137" t="s">
        <v>315</v>
      </c>
      <c r="T10" s="137" t="s">
        <v>315</v>
      </c>
    </row>
    <row r="11" spans="2:20" s="138" customFormat="1" ht="15" customHeight="1">
      <c r="B11" s="322" t="s">
        <v>7798</v>
      </c>
      <c r="C11" s="150" t="s">
        <v>6922</v>
      </c>
      <c r="D11" s="133">
        <v>200</v>
      </c>
      <c r="E11" s="511" t="str">
        <f>CONCATENATE("1FE19L1",MID(F11,9,3),IF(MID(F11,13,1)="",0,MID(F11,13,1)),IF(MID(F11,14,1)="",0,MID(F11,14,1)),G11)</f>
        <v>1FE19L1007A0E</v>
      </c>
      <c r="F11" s="512" t="s">
        <v>1426</v>
      </c>
      <c r="G11" s="217" t="s">
        <v>7070</v>
      </c>
      <c r="H11" s="115"/>
      <c r="I11" s="512" t="s">
        <v>7607</v>
      </c>
      <c r="J11" s="106"/>
      <c r="K11" s="214">
        <v>7050</v>
      </c>
      <c r="L11" s="213" t="s">
        <v>7196</v>
      </c>
      <c r="M11" s="139" t="s">
        <v>4281</v>
      </c>
      <c r="N11" s="121" t="s">
        <v>3</v>
      </c>
      <c r="O11" s="111">
        <v>1</v>
      </c>
      <c r="P11" s="111"/>
      <c r="Q11" s="137" t="s">
        <v>315</v>
      </c>
      <c r="R11" s="137" t="s">
        <v>315</v>
      </c>
      <c r="S11" s="137" t="s">
        <v>315</v>
      </c>
      <c r="T11" s="137" t="s">
        <v>315</v>
      </c>
    </row>
    <row r="12" spans="2:20" s="138" customFormat="1" ht="15" customHeight="1">
      <c r="B12" s="353" t="s">
        <v>7998</v>
      </c>
      <c r="C12" s="150" t="s">
        <v>6922</v>
      </c>
      <c r="D12" s="133">
        <v>300</v>
      </c>
      <c r="E12" s="511" t="str">
        <f>CONCATENATE("1FE14L3",MID(F12,9,3),IF(MID(F12,13,1)="",0,MID(F12,13,1)),IF(MID(F12,14,1)="",0,MID(F12,14,1)),G12)</f>
        <v>1FE14L350100H</v>
      </c>
      <c r="F12" s="512" t="s">
        <v>3050</v>
      </c>
      <c r="G12" s="217" t="s">
        <v>7249</v>
      </c>
      <c r="H12" s="115"/>
      <c r="I12" s="512" t="s">
        <v>7608</v>
      </c>
      <c r="J12" s="106"/>
      <c r="K12" s="415">
        <v>501102</v>
      </c>
      <c r="L12" s="417" t="s">
        <v>7348</v>
      </c>
      <c r="M12" s="419" t="s">
        <v>4281</v>
      </c>
      <c r="N12" s="84" t="s">
        <v>3051</v>
      </c>
      <c r="O12" s="111">
        <v>0.54</v>
      </c>
      <c r="P12" s="111"/>
      <c r="Q12" s="137" t="s">
        <v>7196</v>
      </c>
      <c r="R12" s="137" t="s">
        <v>7196</v>
      </c>
      <c r="S12" s="137" t="s">
        <v>315</v>
      </c>
      <c r="T12" s="137" t="s">
        <v>315</v>
      </c>
    </row>
    <row r="13" spans="2:20" s="138" customFormat="1" ht="15" customHeight="1">
      <c r="B13" s="354" t="s">
        <v>7998</v>
      </c>
      <c r="C13" s="150" t="s">
        <v>6922</v>
      </c>
      <c r="D13" s="133">
        <v>300</v>
      </c>
      <c r="E13" s="511" t="str">
        <f>CONCATENATE("1FE14L3",MID(F13,9,3),IF(MID(F13,13,1)="",0,MID(F13,13,1)),IF(MID(F13,14,1)="",0,MID(F13,14,1)),G13)</f>
        <v>1FE14L3501D0E</v>
      </c>
      <c r="F13" s="512" t="s">
        <v>3054</v>
      </c>
      <c r="G13" s="217" t="s">
        <v>7070</v>
      </c>
      <c r="H13" s="115"/>
      <c r="I13" s="512" t="s">
        <v>7608</v>
      </c>
      <c r="J13" s="106"/>
      <c r="K13" s="428"/>
      <c r="L13" s="436"/>
      <c r="M13" s="429"/>
      <c r="N13" s="84" t="s">
        <v>3055</v>
      </c>
      <c r="O13" s="111">
        <v>0.25</v>
      </c>
      <c r="P13" s="111"/>
      <c r="Q13" s="137" t="s">
        <v>7196</v>
      </c>
      <c r="R13" s="137" t="s">
        <v>7196</v>
      </c>
      <c r="S13" s="137" t="s">
        <v>315</v>
      </c>
      <c r="T13" s="137" t="s">
        <v>315</v>
      </c>
    </row>
    <row r="14" spans="2:20" s="138" customFormat="1" ht="15" customHeight="1">
      <c r="B14" s="327" t="s">
        <v>8003</v>
      </c>
      <c r="C14" s="150" t="s">
        <v>6922</v>
      </c>
      <c r="D14" s="133">
        <v>300</v>
      </c>
      <c r="E14" s="511" t="str">
        <f>CONCATENATE("1FE14L3",MID(F14,9,3),IF(MID(F14,13,1)="",0,MID(F14,13,1)),IF(MID(F14,14,1)="",0,MID(F14,14,1)),G14)</f>
        <v>1FE14L3501F0B</v>
      </c>
      <c r="F14" s="512" t="s">
        <v>7763</v>
      </c>
      <c r="G14" s="217" t="s">
        <v>6836</v>
      </c>
      <c r="H14" s="115"/>
      <c r="I14" s="512" t="s">
        <v>7608</v>
      </c>
      <c r="J14" s="106"/>
      <c r="K14" s="428"/>
      <c r="L14" s="436"/>
      <c r="M14" s="429"/>
      <c r="N14" s="84" t="s">
        <v>3051</v>
      </c>
      <c r="O14" s="111">
        <v>0.54</v>
      </c>
      <c r="P14" s="111"/>
      <c r="Q14" s="137" t="s">
        <v>7196</v>
      </c>
      <c r="R14" s="137" t="s">
        <v>7196</v>
      </c>
      <c r="S14" s="137" t="s">
        <v>315</v>
      </c>
      <c r="T14" s="137" t="s">
        <v>315</v>
      </c>
    </row>
    <row r="15" spans="2:20" s="138" customFormat="1" ht="15" customHeight="1">
      <c r="B15" s="355" t="s">
        <v>7998</v>
      </c>
      <c r="C15" s="150" t="s">
        <v>6922</v>
      </c>
      <c r="D15" s="133">
        <v>300</v>
      </c>
      <c r="E15" s="511" t="str">
        <f>CONCATENATE("1FE14L3",MID(F15,9,3),IF(MID(F15,13,1)="",0,MID(F15,13,1)),IF(MID(F15,14,1)="",0,MID(F15,14,1)),G15)</f>
        <v>1FE14L3501K0B</v>
      </c>
      <c r="F15" s="512" t="s">
        <v>7768</v>
      </c>
      <c r="G15" s="217" t="s">
        <v>6836</v>
      </c>
      <c r="H15" s="115"/>
      <c r="I15" s="512" t="s">
        <v>7608</v>
      </c>
      <c r="J15" s="106"/>
      <c r="K15" s="421"/>
      <c r="L15" s="450"/>
      <c r="M15" s="444"/>
      <c r="N15" s="84" t="s">
        <v>3055</v>
      </c>
      <c r="O15" s="111">
        <v>0.25</v>
      </c>
      <c r="P15" s="111"/>
      <c r="Q15" s="137" t="s">
        <v>7196</v>
      </c>
      <c r="R15" s="137" t="s">
        <v>7196</v>
      </c>
      <c r="S15" s="137" t="s">
        <v>315</v>
      </c>
      <c r="T15" s="137" t="s">
        <v>315</v>
      </c>
    </row>
    <row r="16" spans="2:20" s="138" customFormat="1" ht="15" customHeight="1">
      <c r="B16" s="367" t="s">
        <v>7951</v>
      </c>
      <c r="C16" s="150" t="s">
        <v>6922</v>
      </c>
      <c r="D16" s="133">
        <v>400</v>
      </c>
      <c r="E16" s="511" t="str">
        <f>CONCATENATE("1FE19L1",MID(F16,9,3),IF(MID(F16,13,1)="",0,MID(F16,13,1)),IF(MID(F16,14,1)="",0,MID(F16,14,1)),G16)</f>
        <v>1FE19L1909D0D</v>
      </c>
      <c r="F16" s="512" t="s">
        <v>3356</v>
      </c>
      <c r="G16" s="217" t="s">
        <v>7068</v>
      </c>
      <c r="H16" s="115"/>
      <c r="I16" s="512" t="s">
        <v>7609</v>
      </c>
      <c r="J16" s="106"/>
      <c r="K16" s="156">
        <v>909003</v>
      </c>
      <c r="L16" s="152" t="s">
        <v>7348</v>
      </c>
      <c r="M16" s="139" t="s">
        <v>4183</v>
      </c>
      <c r="N16" s="85" t="s">
        <v>3357</v>
      </c>
      <c r="O16" s="111">
        <v>0.65</v>
      </c>
      <c r="P16" s="111"/>
      <c r="Q16" s="137" t="s">
        <v>7196</v>
      </c>
      <c r="R16" s="137" t="s">
        <v>315</v>
      </c>
      <c r="S16" s="137" t="s">
        <v>7196</v>
      </c>
      <c r="T16" s="137" t="s">
        <v>315</v>
      </c>
    </row>
  </sheetData>
  <mergeCells count="3">
    <mergeCell ref="K12:K15"/>
    <mergeCell ref="L12:L15"/>
    <mergeCell ref="M12:M15"/>
  </mergeCells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B2:R15"/>
  <sheetViews>
    <sheetView zoomScale="80" zoomScaleNormal="80" workbookViewId="0">
      <selection activeCell="S8" sqref="S8"/>
    </sheetView>
  </sheetViews>
  <sheetFormatPr baseColWidth="10" defaultColWidth="14.5703125" defaultRowHeight="15" outlineLevelCol="1"/>
  <cols>
    <col min="1" max="1" width="9.140625" style="52" customWidth="1"/>
    <col min="2" max="2" width="14.5703125" style="52" customWidth="1"/>
    <col min="3" max="3" width="10.7109375" style="52" customWidth="1"/>
    <col min="4" max="4" width="11.28515625" style="52" customWidth="1"/>
    <col min="5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7.28515625" style="52" customWidth="1"/>
    <col min="11" max="12" width="30.85546875" style="52" hidden="1" customWidth="1" outlineLevel="1"/>
    <col min="13" max="13" width="35.7109375" style="52" hidden="1" customWidth="1" outlineLevel="1"/>
    <col min="14" max="14" width="23" style="52" customWidth="1" collapsed="1"/>
    <col min="15" max="15" width="9" style="52" customWidth="1"/>
    <col min="16" max="16" width="8" style="52" customWidth="1"/>
    <col min="17" max="18" width="3.85546875" style="52" customWidth="1"/>
    <col min="19" max="191" width="9.140625" style="52" customWidth="1"/>
    <col min="192" max="192" width="14.5703125" style="52"/>
    <col min="193" max="193" width="9.140625" style="52" customWidth="1"/>
    <col min="194" max="194" width="14.5703125" style="52" customWidth="1"/>
    <col min="195" max="195" width="10.7109375" style="52" customWidth="1"/>
    <col min="196" max="196" width="25" style="52" customWidth="1"/>
    <col min="197" max="198" width="10.5703125" style="52" customWidth="1"/>
    <col min="199" max="200" width="15.7109375" style="52" customWidth="1"/>
    <col min="201" max="201" width="9.140625" style="52" customWidth="1"/>
    <col min="202" max="205" width="4.7109375" style="52" customWidth="1"/>
    <col min="206" max="447" width="9.140625" style="52" customWidth="1"/>
    <col min="448" max="448" width="14.5703125" style="52"/>
    <col min="449" max="449" width="9.140625" style="52" customWidth="1"/>
    <col min="450" max="450" width="14.5703125" style="52" customWidth="1"/>
    <col min="451" max="451" width="10.7109375" style="52" customWidth="1"/>
    <col min="452" max="452" width="25" style="52" customWidth="1"/>
    <col min="453" max="454" width="10.5703125" style="52" customWidth="1"/>
    <col min="455" max="456" width="15.7109375" style="52" customWidth="1"/>
    <col min="457" max="457" width="9.140625" style="52" customWidth="1"/>
    <col min="458" max="461" width="4.7109375" style="52" customWidth="1"/>
    <col min="462" max="703" width="9.140625" style="52" customWidth="1"/>
    <col min="704" max="704" width="14.5703125" style="52"/>
    <col min="705" max="705" width="9.140625" style="52" customWidth="1"/>
    <col min="706" max="706" width="14.5703125" style="52" customWidth="1"/>
    <col min="707" max="707" width="10.7109375" style="52" customWidth="1"/>
    <col min="708" max="708" width="25" style="52" customWidth="1"/>
    <col min="709" max="710" width="10.5703125" style="52" customWidth="1"/>
    <col min="711" max="712" width="15.7109375" style="52" customWidth="1"/>
    <col min="713" max="713" width="9.140625" style="52" customWidth="1"/>
    <col min="714" max="717" width="4.7109375" style="52" customWidth="1"/>
    <col min="718" max="959" width="9.140625" style="52" customWidth="1"/>
    <col min="960" max="960" width="14.5703125" style="52"/>
    <col min="961" max="961" width="9.140625" style="52" customWidth="1"/>
    <col min="962" max="962" width="14.5703125" style="52" customWidth="1"/>
    <col min="963" max="963" width="10.7109375" style="52" customWidth="1"/>
    <col min="964" max="964" width="25" style="52" customWidth="1"/>
    <col min="965" max="966" width="10.5703125" style="52" customWidth="1"/>
    <col min="967" max="968" width="15.7109375" style="52" customWidth="1"/>
    <col min="969" max="969" width="9.140625" style="52" customWidth="1"/>
    <col min="970" max="973" width="4.7109375" style="52" customWidth="1"/>
    <col min="974" max="1215" width="9.140625" style="52" customWidth="1"/>
    <col min="1216" max="1216" width="14.5703125" style="52"/>
    <col min="1217" max="1217" width="9.140625" style="52" customWidth="1"/>
    <col min="1218" max="1218" width="14.5703125" style="52" customWidth="1"/>
    <col min="1219" max="1219" width="10.7109375" style="52" customWidth="1"/>
    <col min="1220" max="1220" width="25" style="52" customWidth="1"/>
    <col min="1221" max="1222" width="10.5703125" style="52" customWidth="1"/>
    <col min="1223" max="1224" width="15.7109375" style="52" customWidth="1"/>
    <col min="1225" max="1225" width="9.140625" style="52" customWidth="1"/>
    <col min="1226" max="1229" width="4.7109375" style="52" customWidth="1"/>
    <col min="1230" max="1471" width="9.140625" style="52" customWidth="1"/>
    <col min="1472" max="1472" width="14.5703125" style="52"/>
    <col min="1473" max="1473" width="9.140625" style="52" customWidth="1"/>
    <col min="1474" max="1474" width="14.5703125" style="52" customWidth="1"/>
    <col min="1475" max="1475" width="10.7109375" style="52" customWidth="1"/>
    <col min="1476" max="1476" width="25" style="52" customWidth="1"/>
    <col min="1477" max="1478" width="10.5703125" style="52" customWidth="1"/>
    <col min="1479" max="1480" width="15.7109375" style="52" customWidth="1"/>
    <col min="1481" max="1481" width="9.140625" style="52" customWidth="1"/>
    <col min="1482" max="1485" width="4.7109375" style="52" customWidth="1"/>
    <col min="1486" max="1727" width="9.140625" style="52" customWidth="1"/>
    <col min="1728" max="1728" width="14.5703125" style="52"/>
    <col min="1729" max="1729" width="9.140625" style="52" customWidth="1"/>
    <col min="1730" max="1730" width="14.5703125" style="52" customWidth="1"/>
    <col min="1731" max="1731" width="10.7109375" style="52" customWidth="1"/>
    <col min="1732" max="1732" width="25" style="52" customWidth="1"/>
    <col min="1733" max="1734" width="10.5703125" style="52" customWidth="1"/>
    <col min="1735" max="1736" width="15.7109375" style="52" customWidth="1"/>
    <col min="1737" max="1737" width="9.140625" style="52" customWidth="1"/>
    <col min="1738" max="1741" width="4.7109375" style="52" customWidth="1"/>
    <col min="1742" max="1983" width="9.140625" style="52" customWidth="1"/>
    <col min="1984" max="1984" width="14.5703125" style="52"/>
    <col min="1985" max="1985" width="9.140625" style="52" customWidth="1"/>
    <col min="1986" max="1986" width="14.5703125" style="52" customWidth="1"/>
    <col min="1987" max="1987" width="10.7109375" style="52" customWidth="1"/>
    <col min="1988" max="1988" width="25" style="52" customWidth="1"/>
    <col min="1989" max="1990" width="10.5703125" style="52" customWidth="1"/>
    <col min="1991" max="1992" width="15.7109375" style="52" customWidth="1"/>
    <col min="1993" max="1993" width="9.140625" style="52" customWidth="1"/>
    <col min="1994" max="1997" width="4.7109375" style="52" customWidth="1"/>
    <col min="1998" max="2239" width="9.140625" style="52" customWidth="1"/>
    <col min="2240" max="2240" width="14.5703125" style="52"/>
    <col min="2241" max="2241" width="9.140625" style="52" customWidth="1"/>
    <col min="2242" max="2242" width="14.5703125" style="52" customWidth="1"/>
    <col min="2243" max="2243" width="10.7109375" style="52" customWidth="1"/>
    <col min="2244" max="2244" width="25" style="52" customWidth="1"/>
    <col min="2245" max="2246" width="10.5703125" style="52" customWidth="1"/>
    <col min="2247" max="2248" width="15.7109375" style="52" customWidth="1"/>
    <col min="2249" max="2249" width="9.140625" style="52" customWidth="1"/>
    <col min="2250" max="2253" width="4.7109375" style="52" customWidth="1"/>
    <col min="2254" max="2495" width="9.140625" style="52" customWidth="1"/>
    <col min="2496" max="2496" width="14.5703125" style="52"/>
    <col min="2497" max="2497" width="9.140625" style="52" customWidth="1"/>
    <col min="2498" max="2498" width="14.5703125" style="52" customWidth="1"/>
    <col min="2499" max="2499" width="10.7109375" style="52" customWidth="1"/>
    <col min="2500" max="2500" width="25" style="52" customWidth="1"/>
    <col min="2501" max="2502" width="10.5703125" style="52" customWidth="1"/>
    <col min="2503" max="2504" width="15.7109375" style="52" customWidth="1"/>
    <col min="2505" max="2505" width="9.140625" style="52" customWidth="1"/>
    <col min="2506" max="2509" width="4.7109375" style="52" customWidth="1"/>
    <col min="2510" max="2751" width="9.140625" style="52" customWidth="1"/>
    <col min="2752" max="2752" width="14.5703125" style="52"/>
    <col min="2753" max="2753" width="9.140625" style="52" customWidth="1"/>
    <col min="2754" max="2754" width="14.5703125" style="52" customWidth="1"/>
    <col min="2755" max="2755" width="10.7109375" style="52" customWidth="1"/>
    <col min="2756" max="2756" width="25" style="52" customWidth="1"/>
    <col min="2757" max="2758" width="10.5703125" style="52" customWidth="1"/>
    <col min="2759" max="2760" width="15.7109375" style="52" customWidth="1"/>
    <col min="2761" max="2761" width="9.140625" style="52" customWidth="1"/>
    <col min="2762" max="2765" width="4.7109375" style="52" customWidth="1"/>
    <col min="2766" max="3007" width="9.140625" style="52" customWidth="1"/>
    <col min="3008" max="3008" width="14.5703125" style="52"/>
    <col min="3009" max="3009" width="9.140625" style="52" customWidth="1"/>
    <col min="3010" max="3010" width="14.5703125" style="52" customWidth="1"/>
    <col min="3011" max="3011" width="10.7109375" style="52" customWidth="1"/>
    <col min="3012" max="3012" width="25" style="52" customWidth="1"/>
    <col min="3013" max="3014" width="10.5703125" style="52" customWidth="1"/>
    <col min="3015" max="3016" width="15.7109375" style="52" customWidth="1"/>
    <col min="3017" max="3017" width="9.140625" style="52" customWidth="1"/>
    <col min="3018" max="3021" width="4.7109375" style="52" customWidth="1"/>
    <col min="3022" max="3263" width="9.140625" style="52" customWidth="1"/>
    <col min="3264" max="3264" width="14.5703125" style="52"/>
    <col min="3265" max="3265" width="9.140625" style="52" customWidth="1"/>
    <col min="3266" max="3266" width="14.5703125" style="52" customWidth="1"/>
    <col min="3267" max="3267" width="10.7109375" style="52" customWidth="1"/>
    <col min="3268" max="3268" width="25" style="52" customWidth="1"/>
    <col min="3269" max="3270" width="10.5703125" style="52" customWidth="1"/>
    <col min="3271" max="3272" width="15.7109375" style="52" customWidth="1"/>
    <col min="3273" max="3273" width="9.140625" style="52" customWidth="1"/>
    <col min="3274" max="3277" width="4.7109375" style="52" customWidth="1"/>
    <col min="3278" max="3519" width="9.140625" style="52" customWidth="1"/>
    <col min="3520" max="3520" width="14.5703125" style="52"/>
    <col min="3521" max="3521" width="9.140625" style="52" customWidth="1"/>
    <col min="3522" max="3522" width="14.5703125" style="52" customWidth="1"/>
    <col min="3523" max="3523" width="10.7109375" style="52" customWidth="1"/>
    <col min="3524" max="3524" width="25" style="52" customWidth="1"/>
    <col min="3525" max="3526" width="10.5703125" style="52" customWidth="1"/>
    <col min="3527" max="3528" width="15.7109375" style="52" customWidth="1"/>
    <col min="3529" max="3529" width="9.140625" style="52" customWidth="1"/>
    <col min="3530" max="3533" width="4.7109375" style="52" customWidth="1"/>
    <col min="3534" max="3775" width="9.140625" style="52" customWidth="1"/>
    <col min="3776" max="3776" width="14.5703125" style="52"/>
    <col min="3777" max="3777" width="9.140625" style="52" customWidth="1"/>
    <col min="3778" max="3778" width="14.5703125" style="52" customWidth="1"/>
    <col min="3779" max="3779" width="10.7109375" style="52" customWidth="1"/>
    <col min="3780" max="3780" width="25" style="52" customWidth="1"/>
    <col min="3781" max="3782" width="10.5703125" style="52" customWidth="1"/>
    <col min="3783" max="3784" width="15.7109375" style="52" customWidth="1"/>
    <col min="3785" max="3785" width="9.140625" style="52" customWidth="1"/>
    <col min="3786" max="3789" width="4.7109375" style="52" customWidth="1"/>
    <col min="3790" max="4031" width="9.140625" style="52" customWidth="1"/>
    <col min="4032" max="4032" width="14.5703125" style="52"/>
    <col min="4033" max="4033" width="9.140625" style="52" customWidth="1"/>
    <col min="4034" max="4034" width="14.5703125" style="52" customWidth="1"/>
    <col min="4035" max="4035" width="10.7109375" style="52" customWidth="1"/>
    <col min="4036" max="4036" width="25" style="52" customWidth="1"/>
    <col min="4037" max="4038" width="10.5703125" style="52" customWidth="1"/>
    <col min="4039" max="4040" width="15.7109375" style="52" customWidth="1"/>
    <col min="4041" max="4041" width="9.140625" style="52" customWidth="1"/>
    <col min="4042" max="4045" width="4.7109375" style="52" customWidth="1"/>
    <col min="4046" max="4287" width="9.140625" style="52" customWidth="1"/>
    <col min="4288" max="4288" width="14.5703125" style="52"/>
    <col min="4289" max="4289" width="9.140625" style="52" customWidth="1"/>
    <col min="4290" max="4290" width="14.5703125" style="52" customWidth="1"/>
    <col min="4291" max="4291" width="10.7109375" style="52" customWidth="1"/>
    <col min="4292" max="4292" width="25" style="52" customWidth="1"/>
    <col min="4293" max="4294" width="10.5703125" style="52" customWidth="1"/>
    <col min="4295" max="4296" width="15.7109375" style="52" customWidth="1"/>
    <col min="4297" max="4297" width="9.140625" style="52" customWidth="1"/>
    <col min="4298" max="4301" width="4.7109375" style="52" customWidth="1"/>
    <col min="4302" max="4543" width="9.140625" style="52" customWidth="1"/>
    <col min="4544" max="4544" width="14.5703125" style="52"/>
    <col min="4545" max="4545" width="9.140625" style="52" customWidth="1"/>
    <col min="4546" max="4546" width="14.5703125" style="52" customWidth="1"/>
    <col min="4547" max="4547" width="10.7109375" style="52" customWidth="1"/>
    <col min="4548" max="4548" width="25" style="52" customWidth="1"/>
    <col min="4549" max="4550" width="10.5703125" style="52" customWidth="1"/>
    <col min="4551" max="4552" width="15.7109375" style="52" customWidth="1"/>
    <col min="4553" max="4553" width="9.140625" style="52" customWidth="1"/>
    <col min="4554" max="4557" width="4.7109375" style="52" customWidth="1"/>
    <col min="4558" max="4799" width="9.140625" style="52" customWidth="1"/>
    <col min="4800" max="4800" width="14.5703125" style="52"/>
    <col min="4801" max="4801" width="9.140625" style="52" customWidth="1"/>
    <col min="4802" max="4802" width="14.5703125" style="52" customWidth="1"/>
    <col min="4803" max="4803" width="10.7109375" style="52" customWidth="1"/>
    <col min="4804" max="4804" width="25" style="52" customWidth="1"/>
    <col min="4805" max="4806" width="10.5703125" style="52" customWidth="1"/>
    <col min="4807" max="4808" width="15.7109375" style="52" customWidth="1"/>
    <col min="4809" max="4809" width="9.140625" style="52" customWidth="1"/>
    <col min="4810" max="4813" width="4.7109375" style="52" customWidth="1"/>
    <col min="4814" max="5055" width="9.140625" style="52" customWidth="1"/>
    <col min="5056" max="5056" width="14.5703125" style="52"/>
    <col min="5057" max="5057" width="9.140625" style="52" customWidth="1"/>
    <col min="5058" max="5058" width="14.5703125" style="52" customWidth="1"/>
    <col min="5059" max="5059" width="10.7109375" style="52" customWidth="1"/>
    <col min="5060" max="5060" width="25" style="52" customWidth="1"/>
    <col min="5061" max="5062" width="10.5703125" style="52" customWidth="1"/>
    <col min="5063" max="5064" width="15.7109375" style="52" customWidth="1"/>
    <col min="5065" max="5065" width="9.140625" style="52" customWidth="1"/>
    <col min="5066" max="5069" width="4.7109375" style="52" customWidth="1"/>
    <col min="5070" max="5311" width="9.140625" style="52" customWidth="1"/>
    <col min="5312" max="5312" width="14.5703125" style="52"/>
    <col min="5313" max="5313" width="9.140625" style="52" customWidth="1"/>
    <col min="5314" max="5314" width="14.5703125" style="52" customWidth="1"/>
    <col min="5315" max="5315" width="10.7109375" style="52" customWidth="1"/>
    <col min="5316" max="5316" width="25" style="52" customWidth="1"/>
    <col min="5317" max="5318" width="10.5703125" style="52" customWidth="1"/>
    <col min="5319" max="5320" width="15.7109375" style="52" customWidth="1"/>
    <col min="5321" max="5321" width="9.140625" style="52" customWidth="1"/>
    <col min="5322" max="5325" width="4.7109375" style="52" customWidth="1"/>
    <col min="5326" max="5567" width="9.140625" style="52" customWidth="1"/>
    <col min="5568" max="5568" width="14.5703125" style="52"/>
    <col min="5569" max="5569" width="9.140625" style="52" customWidth="1"/>
    <col min="5570" max="5570" width="14.5703125" style="52" customWidth="1"/>
    <col min="5571" max="5571" width="10.7109375" style="52" customWidth="1"/>
    <col min="5572" max="5572" width="25" style="52" customWidth="1"/>
    <col min="5573" max="5574" width="10.5703125" style="52" customWidth="1"/>
    <col min="5575" max="5576" width="15.7109375" style="52" customWidth="1"/>
    <col min="5577" max="5577" width="9.140625" style="52" customWidth="1"/>
    <col min="5578" max="5581" width="4.7109375" style="52" customWidth="1"/>
    <col min="5582" max="5823" width="9.140625" style="52" customWidth="1"/>
    <col min="5824" max="5824" width="14.5703125" style="52"/>
    <col min="5825" max="5825" width="9.140625" style="52" customWidth="1"/>
    <col min="5826" max="5826" width="14.5703125" style="52" customWidth="1"/>
    <col min="5827" max="5827" width="10.7109375" style="52" customWidth="1"/>
    <col min="5828" max="5828" width="25" style="52" customWidth="1"/>
    <col min="5829" max="5830" width="10.5703125" style="52" customWidth="1"/>
    <col min="5831" max="5832" width="15.7109375" style="52" customWidth="1"/>
    <col min="5833" max="5833" width="9.140625" style="52" customWidth="1"/>
    <col min="5834" max="5837" width="4.7109375" style="52" customWidth="1"/>
    <col min="5838" max="6079" width="9.140625" style="52" customWidth="1"/>
    <col min="6080" max="6080" width="14.5703125" style="52"/>
    <col min="6081" max="6081" width="9.140625" style="52" customWidth="1"/>
    <col min="6082" max="6082" width="14.5703125" style="52" customWidth="1"/>
    <col min="6083" max="6083" width="10.7109375" style="52" customWidth="1"/>
    <col min="6084" max="6084" width="25" style="52" customWidth="1"/>
    <col min="6085" max="6086" width="10.5703125" style="52" customWidth="1"/>
    <col min="6087" max="6088" width="15.7109375" style="52" customWidth="1"/>
    <col min="6089" max="6089" width="9.140625" style="52" customWidth="1"/>
    <col min="6090" max="6093" width="4.7109375" style="52" customWidth="1"/>
    <col min="6094" max="6335" width="9.140625" style="52" customWidth="1"/>
    <col min="6336" max="6336" width="14.5703125" style="52"/>
    <col min="6337" max="6337" width="9.140625" style="52" customWidth="1"/>
    <col min="6338" max="6338" width="14.5703125" style="52" customWidth="1"/>
    <col min="6339" max="6339" width="10.7109375" style="52" customWidth="1"/>
    <col min="6340" max="6340" width="25" style="52" customWidth="1"/>
    <col min="6341" max="6342" width="10.5703125" style="52" customWidth="1"/>
    <col min="6343" max="6344" width="15.7109375" style="52" customWidth="1"/>
    <col min="6345" max="6345" width="9.140625" style="52" customWidth="1"/>
    <col min="6346" max="6349" width="4.7109375" style="52" customWidth="1"/>
    <col min="6350" max="6591" width="9.140625" style="52" customWidth="1"/>
    <col min="6592" max="6592" width="14.5703125" style="52"/>
    <col min="6593" max="6593" width="9.140625" style="52" customWidth="1"/>
    <col min="6594" max="6594" width="14.5703125" style="52" customWidth="1"/>
    <col min="6595" max="6595" width="10.7109375" style="52" customWidth="1"/>
    <col min="6596" max="6596" width="25" style="52" customWidth="1"/>
    <col min="6597" max="6598" width="10.5703125" style="52" customWidth="1"/>
    <col min="6599" max="6600" width="15.7109375" style="52" customWidth="1"/>
    <col min="6601" max="6601" width="9.140625" style="52" customWidth="1"/>
    <col min="6602" max="6605" width="4.7109375" style="52" customWidth="1"/>
    <col min="6606" max="6847" width="9.140625" style="52" customWidth="1"/>
    <col min="6848" max="6848" width="14.5703125" style="52"/>
    <col min="6849" max="6849" width="9.140625" style="52" customWidth="1"/>
    <col min="6850" max="6850" width="14.5703125" style="52" customWidth="1"/>
    <col min="6851" max="6851" width="10.7109375" style="52" customWidth="1"/>
    <col min="6852" max="6852" width="25" style="52" customWidth="1"/>
    <col min="6853" max="6854" width="10.5703125" style="52" customWidth="1"/>
    <col min="6855" max="6856" width="15.7109375" style="52" customWidth="1"/>
    <col min="6857" max="6857" width="9.140625" style="52" customWidth="1"/>
    <col min="6858" max="6861" width="4.7109375" style="52" customWidth="1"/>
    <col min="6862" max="7103" width="9.140625" style="52" customWidth="1"/>
    <col min="7104" max="7104" width="14.5703125" style="52"/>
    <col min="7105" max="7105" width="9.140625" style="52" customWidth="1"/>
    <col min="7106" max="7106" width="14.5703125" style="52" customWidth="1"/>
    <col min="7107" max="7107" width="10.7109375" style="52" customWidth="1"/>
    <col min="7108" max="7108" width="25" style="52" customWidth="1"/>
    <col min="7109" max="7110" width="10.5703125" style="52" customWidth="1"/>
    <col min="7111" max="7112" width="15.7109375" style="52" customWidth="1"/>
    <col min="7113" max="7113" width="9.140625" style="52" customWidth="1"/>
    <col min="7114" max="7117" width="4.7109375" style="52" customWidth="1"/>
    <col min="7118" max="7359" width="9.140625" style="52" customWidth="1"/>
    <col min="7360" max="7360" width="14.5703125" style="52"/>
    <col min="7361" max="7361" width="9.140625" style="52" customWidth="1"/>
    <col min="7362" max="7362" width="14.5703125" style="52" customWidth="1"/>
    <col min="7363" max="7363" width="10.7109375" style="52" customWidth="1"/>
    <col min="7364" max="7364" width="25" style="52" customWidth="1"/>
    <col min="7365" max="7366" width="10.5703125" style="52" customWidth="1"/>
    <col min="7367" max="7368" width="15.7109375" style="52" customWidth="1"/>
    <col min="7369" max="7369" width="9.140625" style="52" customWidth="1"/>
    <col min="7370" max="7373" width="4.7109375" style="52" customWidth="1"/>
    <col min="7374" max="7615" width="9.140625" style="52" customWidth="1"/>
    <col min="7616" max="7616" width="14.5703125" style="52"/>
    <col min="7617" max="7617" width="9.140625" style="52" customWidth="1"/>
    <col min="7618" max="7618" width="14.5703125" style="52" customWidth="1"/>
    <col min="7619" max="7619" width="10.7109375" style="52" customWidth="1"/>
    <col min="7620" max="7620" width="25" style="52" customWidth="1"/>
    <col min="7621" max="7622" width="10.5703125" style="52" customWidth="1"/>
    <col min="7623" max="7624" width="15.7109375" style="52" customWidth="1"/>
    <col min="7625" max="7625" width="9.140625" style="52" customWidth="1"/>
    <col min="7626" max="7629" width="4.7109375" style="52" customWidth="1"/>
    <col min="7630" max="7871" width="9.140625" style="52" customWidth="1"/>
    <col min="7872" max="7872" width="14.5703125" style="52"/>
    <col min="7873" max="7873" width="9.140625" style="52" customWidth="1"/>
    <col min="7874" max="7874" width="14.5703125" style="52" customWidth="1"/>
    <col min="7875" max="7875" width="10.7109375" style="52" customWidth="1"/>
    <col min="7876" max="7876" width="25" style="52" customWidth="1"/>
    <col min="7877" max="7878" width="10.5703125" style="52" customWidth="1"/>
    <col min="7879" max="7880" width="15.7109375" style="52" customWidth="1"/>
    <col min="7881" max="7881" width="9.140625" style="52" customWidth="1"/>
    <col min="7882" max="7885" width="4.7109375" style="52" customWidth="1"/>
    <col min="7886" max="8127" width="9.140625" style="52" customWidth="1"/>
    <col min="8128" max="8128" width="14.5703125" style="52"/>
    <col min="8129" max="8129" width="9.140625" style="52" customWidth="1"/>
    <col min="8130" max="8130" width="14.5703125" style="52" customWidth="1"/>
    <col min="8131" max="8131" width="10.7109375" style="52" customWidth="1"/>
    <col min="8132" max="8132" width="25" style="52" customWidth="1"/>
    <col min="8133" max="8134" width="10.5703125" style="52" customWidth="1"/>
    <col min="8135" max="8136" width="15.7109375" style="52" customWidth="1"/>
    <col min="8137" max="8137" width="9.140625" style="52" customWidth="1"/>
    <col min="8138" max="8141" width="4.7109375" style="52" customWidth="1"/>
    <col min="8142" max="8383" width="9.140625" style="52" customWidth="1"/>
    <col min="8384" max="8384" width="14.5703125" style="52"/>
    <col min="8385" max="8385" width="9.140625" style="52" customWidth="1"/>
    <col min="8386" max="8386" width="14.5703125" style="52" customWidth="1"/>
    <col min="8387" max="8387" width="10.7109375" style="52" customWidth="1"/>
    <col min="8388" max="8388" width="25" style="52" customWidth="1"/>
    <col min="8389" max="8390" width="10.5703125" style="52" customWidth="1"/>
    <col min="8391" max="8392" width="15.7109375" style="52" customWidth="1"/>
    <col min="8393" max="8393" width="9.140625" style="52" customWidth="1"/>
    <col min="8394" max="8397" width="4.7109375" style="52" customWidth="1"/>
    <col min="8398" max="8639" width="9.140625" style="52" customWidth="1"/>
    <col min="8640" max="8640" width="14.5703125" style="52"/>
    <col min="8641" max="8641" width="9.140625" style="52" customWidth="1"/>
    <col min="8642" max="8642" width="14.5703125" style="52" customWidth="1"/>
    <col min="8643" max="8643" width="10.7109375" style="52" customWidth="1"/>
    <col min="8644" max="8644" width="25" style="52" customWidth="1"/>
    <col min="8645" max="8646" width="10.5703125" style="52" customWidth="1"/>
    <col min="8647" max="8648" width="15.7109375" style="52" customWidth="1"/>
    <col min="8649" max="8649" width="9.140625" style="52" customWidth="1"/>
    <col min="8650" max="8653" width="4.7109375" style="52" customWidth="1"/>
    <col min="8654" max="8895" width="9.140625" style="52" customWidth="1"/>
    <col min="8896" max="8896" width="14.5703125" style="52"/>
    <col min="8897" max="8897" width="9.140625" style="52" customWidth="1"/>
    <col min="8898" max="8898" width="14.5703125" style="52" customWidth="1"/>
    <col min="8899" max="8899" width="10.7109375" style="52" customWidth="1"/>
    <col min="8900" max="8900" width="25" style="52" customWidth="1"/>
    <col min="8901" max="8902" width="10.5703125" style="52" customWidth="1"/>
    <col min="8903" max="8904" width="15.7109375" style="52" customWidth="1"/>
    <col min="8905" max="8905" width="9.140625" style="52" customWidth="1"/>
    <col min="8906" max="8909" width="4.7109375" style="52" customWidth="1"/>
    <col min="8910" max="9151" width="9.140625" style="52" customWidth="1"/>
    <col min="9152" max="9152" width="14.5703125" style="52"/>
    <col min="9153" max="9153" width="9.140625" style="52" customWidth="1"/>
    <col min="9154" max="9154" width="14.5703125" style="52" customWidth="1"/>
    <col min="9155" max="9155" width="10.7109375" style="52" customWidth="1"/>
    <col min="9156" max="9156" width="25" style="52" customWidth="1"/>
    <col min="9157" max="9158" width="10.5703125" style="52" customWidth="1"/>
    <col min="9159" max="9160" width="15.7109375" style="52" customWidth="1"/>
    <col min="9161" max="9161" width="9.140625" style="52" customWidth="1"/>
    <col min="9162" max="9165" width="4.7109375" style="52" customWidth="1"/>
    <col min="9166" max="9407" width="9.140625" style="52" customWidth="1"/>
    <col min="9408" max="9408" width="14.5703125" style="52"/>
    <col min="9409" max="9409" width="9.140625" style="52" customWidth="1"/>
    <col min="9410" max="9410" width="14.5703125" style="52" customWidth="1"/>
    <col min="9411" max="9411" width="10.7109375" style="52" customWidth="1"/>
    <col min="9412" max="9412" width="25" style="52" customWidth="1"/>
    <col min="9413" max="9414" width="10.5703125" style="52" customWidth="1"/>
    <col min="9415" max="9416" width="15.7109375" style="52" customWidth="1"/>
    <col min="9417" max="9417" width="9.140625" style="52" customWidth="1"/>
    <col min="9418" max="9421" width="4.7109375" style="52" customWidth="1"/>
    <col min="9422" max="9663" width="9.140625" style="52" customWidth="1"/>
    <col min="9664" max="9664" width="14.5703125" style="52"/>
    <col min="9665" max="9665" width="9.140625" style="52" customWidth="1"/>
    <col min="9666" max="9666" width="14.5703125" style="52" customWidth="1"/>
    <col min="9667" max="9667" width="10.7109375" style="52" customWidth="1"/>
    <col min="9668" max="9668" width="25" style="52" customWidth="1"/>
    <col min="9669" max="9670" width="10.5703125" style="52" customWidth="1"/>
    <col min="9671" max="9672" width="15.7109375" style="52" customWidth="1"/>
    <col min="9673" max="9673" width="9.140625" style="52" customWidth="1"/>
    <col min="9674" max="9677" width="4.7109375" style="52" customWidth="1"/>
    <col min="9678" max="9919" width="9.140625" style="52" customWidth="1"/>
    <col min="9920" max="9920" width="14.5703125" style="52"/>
    <col min="9921" max="9921" width="9.140625" style="52" customWidth="1"/>
    <col min="9922" max="9922" width="14.5703125" style="52" customWidth="1"/>
    <col min="9923" max="9923" width="10.7109375" style="52" customWidth="1"/>
    <col min="9924" max="9924" width="25" style="52" customWidth="1"/>
    <col min="9925" max="9926" width="10.5703125" style="52" customWidth="1"/>
    <col min="9927" max="9928" width="15.7109375" style="52" customWidth="1"/>
    <col min="9929" max="9929" width="9.140625" style="52" customWidth="1"/>
    <col min="9930" max="9933" width="4.7109375" style="52" customWidth="1"/>
    <col min="9934" max="10175" width="9.140625" style="52" customWidth="1"/>
    <col min="10176" max="10176" width="14.5703125" style="52"/>
    <col min="10177" max="10177" width="9.140625" style="52" customWidth="1"/>
    <col min="10178" max="10178" width="14.5703125" style="52" customWidth="1"/>
    <col min="10179" max="10179" width="10.7109375" style="52" customWidth="1"/>
    <col min="10180" max="10180" width="25" style="52" customWidth="1"/>
    <col min="10181" max="10182" width="10.5703125" style="52" customWidth="1"/>
    <col min="10183" max="10184" width="15.7109375" style="52" customWidth="1"/>
    <col min="10185" max="10185" width="9.140625" style="52" customWidth="1"/>
    <col min="10186" max="10189" width="4.7109375" style="52" customWidth="1"/>
    <col min="10190" max="10431" width="9.140625" style="52" customWidth="1"/>
    <col min="10432" max="10432" width="14.5703125" style="52"/>
    <col min="10433" max="10433" width="9.140625" style="52" customWidth="1"/>
    <col min="10434" max="10434" width="14.5703125" style="52" customWidth="1"/>
    <col min="10435" max="10435" width="10.7109375" style="52" customWidth="1"/>
    <col min="10436" max="10436" width="25" style="52" customWidth="1"/>
    <col min="10437" max="10438" width="10.5703125" style="52" customWidth="1"/>
    <col min="10439" max="10440" width="15.7109375" style="52" customWidth="1"/>
    <col min="10441" max="10441" width="9.140625" style="52" customWidth="1"/>
    <col min="10442" max="10445" width="4.7109375" style="52" customWidth="1"/>
    <col min="10446" max="10687" width="9.140625" style="52" customWidth="1"/>
    <col min="10688" max="10688" width="14.5703125" style="52"/>
    <col min="10689" max="10689" width="9.140625" style="52" customWidth="1"/>
    <col min="10690" max="10690" width="14.5703125" style="52" customWidth="1"/>
    <col min="10691" max="10691" width="10.7109375" style="52" customWidth="1"/>
    <col min="10692" max="10692" width="25" style="52" customWidth="1"/>
    <col min="10693" max="10694" width="10.5703125" style="52" customWidth="1"/>
    <col min="10695" max="10696" width="15.7109375" style="52" customWidth="1"/>
    <col min="10697" max="10697" width="9.140625" style="52" customWidth="1"/>
    <col min="10698" max="10701" width="4.7109375" style="52" customWidth="1"/>
    <col min="10702" max="10943" width="9.140625" style="52" customWidth="1"/>
    <col min="10944" max="10944" width="14.5703125" style="52"/>
    <col min="10945" max="10945" width="9.140625" style="52" customWidth="1"/>
    <col min="10946" max="10946" width="14.5703125" style="52" customWidth="1"/>
    <col min="10947" max="10947" width="10.7109375" style="52" customWidth="1"/>
    <col min="10948" max="10948" width="25" style="52" customWidth="1"/>
    <col min="10949" max="10950" width="10.5703125" style="52" customWidth="1"/>
    <col min="10951" max="10952" width="15.7109375" style="52" customWidth="1"/>
    <col min="10953" max="10953" width="9.140625" style="52" customWidth="1"/>
    <col min="10954" max="10957" width="4.7109375" style="52" customWidth="1"/>
    <col min="10958" max="11199" width="9.140625" style="52" customWidth="1"/>
    <col min="11200" max="11200" width="14.5703125" style="52"/>
    <col min="11201" max="11201" width="9.140625" style="52" customWidth="1"/>
    <col min="11202" max="11202" width="14.5703125" style="52" customWidth="1"/>
    <col min="11203" max="11203" width="10.7109375" style="52" customWidth="1"/>
    <col min="11204" max="11204" width="25" style="52" customWidth="1"/>
    <col min="11205" max="11206" width="10.5703125" style="52" customWidth="1"/>
    <col min="11207" max="11208" width="15.7109375" style="52" customWidth="1"/>
    <col min="11209" max="11209" width="9.140625" style="52" customWidth="1"/>
    <col min="11210" max="11213" width="4.7109375" style="52" customWidth="1"/>
    <col min="11214" max="11455" width="9.140625" style="52" customWidth="1"/>
    <col min="11456" max="11456" width="14.5703125" style="52"/>
    <col min="11457" max="11457" width="9.140625" style="52" customWidth="1"/>
    <col min="11458" max="11458" width="14.5703125" style="52" customWidth="1"/>
    <col min="11459" max="11459" width="10.7109375" style="52" customWidth="1"/>
    <col min="11460" max="11460" width="25" style="52" customWidth="1"/>
    <col min="11461" max="11462" width="10.5703125" style="52" customWidth="1"/>
    <col min="11463" max="11464" width="15.7109375" style="52" customWidth="1"/>
    <col min="11465" max="11465" width="9.140625" style="52" customWidth="1"/>
    <col min="11466" max="11469" width="4.7109375" style="52" customWidth="1"/>
    <col min="11470" max="11711" width="9.140625" style="52" customWidth="1"/>
    <col min="11712" max="11712" width="14.5703125" style="52"/>
    <col min="11713" max="11713" width="9.140625" style="52" customWidth="1"/>
    <col min="11714" max="11714" width="14.5703125" style="52" customWidth="1"/>
    <col min="11715" max="11715" width="10.7109375" style="52" customWidth="1"/>
    <col min="11716" max="11716" width="25" style="52" customWidth="1"/>
    <col min="11717" max="11718" width="10.5703125" style="52" customWidth="1"/>
    <col min="11719" max="11720" width="15.7109375" style="52" customWidth="1"/>
    <col min="11721" max="11721" width="9.140625" style="52" customWidth="1"/>
    <col min="11722" max="11725" width="4.7109375" style="52" customWidth="1"/>
    <col min="11726" max="11967" width="9.140625" style="52" customWidth="1"/>
    <col min="11968" max="11968" width="14.5703125" style="52"/>
    <col min="11969" max="11969" width="9.140625" style="52" customWidth="1"/>
    <col min="11970" max="11970" width="14.5703125" style="52" customWidth="1"/>
    <col min="11971" max="11971" width="10.7109375" style="52" customWidth="1"/>
    <col min="11972" max="11972" width="25" style="52" customWidth="1"/>
    <col min="11973" max="11974" width="10.5703125" style="52" customWidth="1"/>
    <col min="11975" max="11976" width="15.7109375" style="52" customWidth="1"/>
    <col min="11977" max="11977" width="9.140625" style="52" customWidth="1"/>
    <col min="11978" max="11981" width="4.7109375" style="52" customWidth="1"/>
    <col min="11982" max="12223" width="9.140625" style="52" customWidth="1"/>
    <col min="12224" max="12224" width="14.5703125" style="52"/>
    <col min="12225" max="12225" width="9.140625" style="52" customWidth="1"/>
    <col min="12226" max="12226" width="14.5703125" style="52" customWidth="1"/>
    <col min="12227" max="12227" width="10.7109375" style="52" customWidth="1"/>
    <col min="12228" max="12228" width="25" style="52" customWidth="1"/>
    <col min="12229" max="12230" width="10.5703125" style="52" customWidth="1"/>
    <col min="12231" max="12232" width="15.7109375" style="52" customWidth="1"/>
    <col min="12233" max="12233" width="9.140625" style="52" customWidth="1"/>
    <col min="12234" max="12237" width="4.7109375" style="52" customWidth="1"/>
    <col min="12238" max="12479" width="9.140625" style="52" customWidth="1"/>
    <col min="12480" max="12480" width="14.5703125" style="52"/>
    <col min="12481" max="12481" width="9.140625" style="52" customWidth="1"/>
    <col min="12482" max="12482" width="14.5703125" style="52" customWidth="1"/>
    <col min="12483" max="12483" width="10.7109375" style="52" customWidth="1"/>
    <col min="12484" max="12484" width="25" style="52" customWidth="1"/>
    <col min="12485" max="12486" width="10.5703125" style="52" customWidth="1"/>
    <col min="12487" max="12488" width="15.7109375" style="52" customWidth="1"/>
    <col min="12489" max="12489" width="9.140625" style="52" customWidth="1"/>
    <col min="12490" max="12493" width="4.7109375" style="52" customWidth="1"/>
    <col min="12494" max="12735" width="9.140625" style="52" customWidth="1"/>
    <col min="12736" max="12736" width="14.5703125" style="52"/>
    <col min="12737" max="12737" width="9.140625" style="52" customWidth="1"/>
    <col min="12738" max="12738" width="14.5703125" style="52" customWidth="1"/>
    <col min="12739" max="12739" width="10.7109375" style="52" customWidth="1"/>
    <col min="12740" max="12740" width="25" style="52" customWidth="1"/>
    <col min="12741" max="12742" width="10.5703125" style="52" customWidth="1"/>
    <col min="12743" max="12744" width="15.7109375" style="52" customWidth="1"/>
    <col min="12745" max="12745" width="9.140625" style="52" customWidth="1"/>
    <col min="12746" max="12749" width="4.7109375" style="52" customWidth="1"/>
    <col min="12750" max="12991" width="9.140625" style="52" customWidth="1"/>
    <col min="12992" max="12992" width="14.5703125" style="52"/>
    <col min="12993" max="12993" width="9.140625" style="52" customWidth="1"/>
    <col min="12994" max="12994" width="14.5703125" style="52" customWidth="1"/>
    <col min="12995" max="12995" width="10.7109375" style="52" customWidth="1"/>
    <col min="12996" max="12996" width="25" style="52" customWidth="1"/>
    <col min="12997" max="12998" width="10.5703125" style="52" customWidth="1"/>
    <col min="12999" max="13000" width="15.7109375" style="52" customWidth="1"/>
    <col min="13001" max="13001" width="9.140625" style="52" customWidth="1"/>
    <col min="13002" max="13005" width="4.7109375" style="52" customWidth="1"/>
    <col min="13006" max="13247" width="9.140625" style="52" customWidth="1"/>
    <col min="13248" max="13248" width="14.5703125" style="52"/>
    <col min="13249" max="13249" width="9.140625" style="52" customWidth="1"/>
    <col min="13250" max="13250" width="14.5703125" style="52" customWidth="1"/>
    <col min="13251" max="13251" width="10.7109375" style="52" customWidth="1"/>
    <col min="13252" max="13252" width="25" style="52" customWidth="1"/>
    <col min="13253" max="13254" width="10.5703125" style="52" customWidth="1"/>
    <col min="13255" max="13256" width="15.7109375" style="52" customWidth="1"/>
    <col min="13257" max="13257" width="9.140625" style="52" customWidth="1"/>
    <col min="13258" max="13261" width="4.7109375" style="52" customWidth="1"/>
    <col min="13262" max="13503" width="9.140625" style="52" customWidth="1"/>
    <col min="13504" max="13504" width="14.5703125" style="52"/>
    <col min="13505" max="13505" width="9.140625" style="52" customWidth="1"/>
    <col min="13506" max="13506" width="14.5703125" style="52" customWidth="1"/>
    <col min="13507" max="13507" width="10.7109375" style="52" customWidth="1"/>
    <col min="13508" max="13508" width="25" style="52" customWidth="1"/>
    <col min="13509" max="13510" width="10.5703125" style="52" customWidth="1"/>
    <col min="13511" max="13512" width="15.7109375" style="52" customWidth="1"/>
    <col min="13513" max="13513" width="9.140625" style="52" customWidth="1"/>
    <col min="13514" max="13517" width="4.7109375" style="52" customWidth="1"/>
    <col min="13518" max="13759" width="9.140625" style="52" customWidth="1"/>
    <col min="13760" max="13760" width="14.5703125" style="52"/>
    <col min="13761" max="13761" width="9.140625" style="52" customWidth="1"/>
    <col min="13762" max="13762" width="14.5703125" style="52" customWidth="1"/>
    <col min="13763" max="13763" width="10.7109375" style="52" customWidth="1"/>
    <col min="13764" max="13764" width="25" style="52" customWidth="1"/>
    <col min="13765" max="13766" width="10.5703125" style="52" customWidth="1"/>
    <col min="13767" max="13768" width="15.7109375" style="52" customWidth="1"/>
    <col min="13769" max="13769" width="9.140625" style="52" customWidth="1"/>
    <col min="13770" max="13773" width="4.7109375" style="52" customWidth="1"/>
    <col min="13774" max="14015" width="9.140625" style="52" customWidth="1"/>
    <col min="14016" max="14016" width="14.5703125" style="52"/>
    <col min="14017" max="14017" width="9.140625" style="52" customWidth="1"/>
    <col min="14018" max="14018" width="14.5703125" style="52" customWidth="1"/>
    <col min="14019" max="14019" width="10.7109375" style="52" customWidth="1"/>
    <col min="14020" max="14020" width="25" style="52" customWidth="1"/>
    <col min="14021" max="14022" width="10.5703125" style="52" customWidth="1"/>
    <col min="14023" max="14024" width="15.7109375" style="52" customWidth="1"/>
    <col min="14025" max="14025" width="9.140625" style="52" customWidth="1"/>
    <col min="14026" max="14029" width="4.7109375" style="52" customWidth="1"/>
    <col min="14030" max="14271" width="9.140625" style="52" customWidth="1"/>
    <col min="14272" max="14272" width="14.5703125" style="52"/>
    <col min="14273" max="14273" width="9.140625" style="52" customWidth="1"/>
    <col min="14274" max="14274" width="14.5703125" style="52" customWidth="1"/>
    <col min="14275" max="14275" width="10.7109375" style="52" customWidth="1"/>
    <col min="14276" max="14276" width="25" style="52" customWidth="1"/>
    <col min="14277" max="14278" width="10.5703125" style="52" customWidth="1"/>
    <col min="14279" max="14280" width="15.7109375" style="52" customWidth="1"/>
    <col min="14281" max="14281" width="9.140625" style="52" customWidth="1"/>
    <col min="14282" max="14285" width="4.7109375" style="52" customWidth="1"/>
    <col min="14286" max="14527" width="9.140625" style="52" customWidth="1"/>
    <col min="14528" max="14528" width="14.5703125" style="52"/>
    <col min="14529" max="14529" width="9.140625" style="52" customWidth="1"/>
    <col min="14530" max="14530" width="14.5703125" style="52" customWidth="1"/>
    <col min="14531" max="14531" width="10.7109375" style="52" customWidth="1"/>
    <col min="14532" max="14532" width="25" style="52" customWidth="1"/>
    <col min="14533" max="14534" width="10.5703125" style="52" customWidth="1"/>
    <col min="14535" max="14536" width="15.7109375" style="52" customWidth="1"/>
    <col min="14537" max="14537" width="9.140625" style="52" customWidth="1"/>
    <col min="14538" max="14541" width="4.7109375" style="52" customWidth="1"/>
    <col min="14542" max="14783" width="9.140625" style="52" customWidth="1"/>
    <col min="14784" max="14784" width="14.5703125" style="52"/>
    <col min="14785" max="14785" width="9.140625" style="52" customWidth="1"/>
    <col min="14786" max="14786" width="14.5703125" style="52" customWidth="1"/>
    <col min="14787" max="14787" width="10.7109375" style="52" customWidth="1"/>
    <col min="14788" max="14788" width="25" style="52" customWidth="1"/>
    <col min="14789" max="14790" width="10.5703125" style="52" customWidth="1"/>
    <col min="14791" max="14792" width="15.7109375" style="52" customWidth="1"/>
    <col min="14793" max="14793" width="9.140625" style="52" customWidth="1"/>
    <col min="14794" max="14797" width="4.7109375" style="52" customWidth="1"/>
    <col min="14798" max="15039" width="9.140625" style="52" customWidth="1"/>
    <col min="15040" max="15040" width="14.5703125" style="52"/>
    <col min="15041" max="15041" width="9.140625" style="52" customWidth="1"/>
    <col min="15042" max="15042" width="14.5703125" style="52" customWidth="1"/>
    <col min="15043" max="15043" width="10.7109375" style="52" customWidth="1"/>
    <col min="15044" max="15044" width="25" style="52" customWidth="1"/>
    <col min="15045" max="15046" width="10.5703125" style="52" customWidth="1"/>
    <col min="15047" max="15048" width="15.7109375" style="52" customWidth="1"/>
    <col min="15049" max="15049" width="9.140625" style="52" customWidth="1"/>
    <col min="15050" max="15053" width="4.7109375" style="52" customWidth="1"/>
    <col min="15054" max="15295" width="9.140625" style="52" customWidth="1"/>
    <col min="15296" max="15296" width="14.5703125" style="52"/>
    <col min="15297" max="15297" width="9.140625" style="52" customWidth="1"/>
    <col min="15298" max="15298" width="14.5703125" style="52" customWidth="1"/>
    <col min="15299" max="15299" width="10.7109375" style="52" customWidth="1"/>
    <col min="15300" max="15300" width="25" style="52" customWidth="1"/>
    <col min="15301" max="15302" width="10.5703125" style="52" customWidth="1"/>
    <col min="15303" max="15304" width="15.7109375" style="52" customWidth="1"/>
    <col min="15305" max="15305" width="9.140625" style="52" customWidth="1"/>
    <col min="15306" max="15309" width="4.7109375" style="52" customWidth="1"/>
    <col min="15310" max="15551" width="9.140625" style="52" customWidth="1"/>
    <col min="15552" max="15552" width="14.5703125" style="52"/>
    <col min="15553" max="15553" width="9.140625" style="52" customWidth="1"/>
    <col min="15554" max="15554" width="14.5703125" style="52" customWidth="1"/>
    <col min="15555" max="15555" width="10.7109375" style="52" customWidth="1"/>
    <col min="15556" max="15556" width="25" style="52" customWidth="1"/>
    <col min="15557" max="15558" width="10.5703125" style="52" customWidth="1"/>
    <col min="15559" max="15560" width="15.7109375" style="52" customWidth="1"/>
    <col min="15561" max="15561" width="9.140625" style="52" customWidth="1"/>
    <col min="15562" max="15565" width="4.7109375" style="52" customWidth="1"/>
    <col min="15566" max="15807" width="9.140625" style="52" customWidth="1"/>
    <col min="15808" max="15808" width="14.5703125" style="52"/>
    <col min="15809" max="15809" width="9.140625" style="52" customWidth="1"/>
    <col min="15810" max="15810" width="14.5703125" style="52" customWidth="1"/>
    <col min="15811" max="15811" width="10.7109375" style="52" customWidth="1"/>
    <col min="15812" max="15812" width="25" style="52" customWidth="1"/>
    <col min="15813" max="15814" width="10.5703125" style="52" customWidth="1"/>
    <col min="15815" max="15816" width="15.7109375" style="52" customWidth="1"/>
    <col min="15817" max="15817" width="9.140625" style="52" customWidth="1"/>
    <col min="15818" max="15821" width="4.7109375" style="52" customWidth="1"/>
    <col min="15822" max="16384" width="9.140625" style="52" customWidth="1"/>
  </cols>
  <sheetData>
    <row r="2" spans="2:18">
      <c r="Q2" s="95"/>
      <c r="R2" s="95"/>
    </row>
    <row r="3" spans="2:18" s="87" customFormat="1" ht="25.5" customHeight="1">
      <c r="P3" s="87" t="s">
        <v>7181</v>
      </c>
      <c r="Q3" s="125"/>
      <c r="R3" s="125"/>
    </row>
    <row r="4" spans="2:18" s="87" customFormat="1" ht="25.5" customHeight="1">
      <c r="P4" s="87" t="s">
        <v>7182</v>
      </c>
      <c r="Q4" s="125"/>
      <c r="R4" s="125"/>
    </row>
    <row r="5" spans="2:18" s="87" customFormat="1" ht="15.75">
      <c r="D5" s="78"/>
      <c r="E5" s="78"/>
      <c r="I5" s="78"/>
      <c r="J5" s="78"/>
      <c r="K5" s="78"/>
      <c r="L5" s="78"/>
      <c r="M5" s="78"/>
      <c r="N5" s="78"/>
      <c r="O5" s="78"/>
      <c r="Q5" s="126" t="s">
        <v>7564</v>
      </c>
      <c r="R5" s="126" t="s">
        <v>7564</v>
      </c>
    </row>
    <row r="6" spans="2:18" s="87" customFormat="1" ht="18.75">
      <c r="C6" s="7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</row>
    <row r="7" spans="2:18" s="87" customFormat="1" ht="24.75">
      <c r="B7" s="87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8"/>
      <c r="L7" s="78"/>
      <c r="M7" s="78"/>
      <c r="N7" s="78"/>
      <c r="O7" s="78"/>
      <c r="P7" s="95">
        <f>COUNTA(Q7:AF7)</f>
        <v>2</v>
      </c>
      <c r="Q7" s="128" t="s">
        <v>7610</v>
      </c>
      <c r="R7" s="128" t="s">
        <v>7610</v>
      </c>
    </row>
    <row r="8" spans="2:18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</row>
    <row r="9" spans="2:18" s="132" customFormat="1" ht="24">
      <c r="B9" s="168" t="s">
        <v>7144</v>
      </c>
      <c r="C9" s="169" t="s">
        <v>7145</v>
      </c>
      <c r="D9" s="170" t="s">
        <v>7146</v>
      </c>
      <c r="E9" s="160" t="s">
        <v>7147</v>
      </c>
      <c r="F9" s="160" t="s">
        <v>7148</v>
      </c>
      <c r="G9" s="160" t="s">
        <v>7149</v>
      </c>
      <c r="H9" s="108" t="s">
        <v>7150</v>
      </c>
      <c r="I9" s="108" t="s">
        <v>7151</v>
      </c>
      <c r="J9" s="108" t="s">
        <v>7152</v>
      </c>
      <c r="K9" s="160" t="s">
        <v>7153</v>
      </c>
      <c r="L9" s="160" t="s">
        <v>7154</v>
      </c>
      <c r="M9" s="160" t="s">
        <v>7155</v>
      </c>
      <c r="N9" s="160" t="s">
        <v>7156</v>
      </c>
      <c r="O9" s="160" t="s">
        <v>7157</v>
      </c>
      <c r="P9" s="160" t="s">
        <v>7150</v>
      </c>
      <c r="Q9" s="131">
        <v>1</v>
      </c>
      <c r="R9" s="131">
        <v>2</v>
      </c>
    </row>
    <row r="10" spans="2:18" s="132" customFormat="1" ht="33.75">
      <c r="B10" s="304" t="s">
        <v>7798</v>
      </c>
      <c r="C10" s="150" t="s">
        <v>6927</v>
      </c>
      <c r="D10" s="133">
        <v>100</v>
      </c>
      <c r="E10" s="511" t="str">
        <f>CONCATENATE("1FE14L3",MID(F10,9,3),IF(MID(F10,13,1)="",0,MID(F10,13,1)),IF(MID(F10,14,1)="",0,MID(F10,14,1)),G10)</f>
        <v>1FE14L300000N</v>
      </c>
      <c r="F10" s="512" t="s">
        <v>2</v>
      </c>
      <c r="G10" s="217" t="s">
        <v>7801</v>
      </c>
      <c r="H10" s="115"/>
      <c r="I10" s="512" t="s">
        <v>7611</v>
      </c>
      <c r="J10" s="106"/>
      <c r="K10" s="135" t="s">
        <v>7612</v>
      </c>
      <c r="L10" s="136" t="s">
        <v>7348</v>
      </c>
      <c r="M10" s="139" t="s">
        <v>7613</v>
      </c>
      <c r="N10" s="121" t="s">
        <v>3</v>
      </c>
      <c r="O10" s="111">
        <v>1</v>
      </c>
      <c r="P10" s="111"/>
      <c r="Q10" s="137" t="s">
        <v>315</v>
      </c>
      <c r="R10" s="137" t="s">
        <v>315</v>
      </c>
    </row>
    <row r="11" spans="2:18" s="138" customFormat="1" ht="15" customHeight="1">
      <c r="B11" s="322" t="s">
        <v>7864</v>
      </c>
      <c r="C11" s="150" t="s">
        <v>6927</v>
      </c>
      <c r="D11" s="133">
        <v>200</v>
      </c>
      <c r="E11" s="511" t="str">
        <f>CONCATENATE("1FE14L3",MID(F11,9,3),IF(MID(F11,13,1)="",0,MID(F11,13,1)),IF(MID(F11,14,1)="",0,MID(F11,14,1)),G11)</f>
        <v>1FE14L306400N</v>
      </c>
      <c r="F11" s="512" t="s">
        <v>1759</v>
      </c>
      <c r="G11" s="217" t="s">
        <v>7801</v>
      </c>
      <c r="H11" s="115"/>
      <c r="I11" s="512" t="s">
        <v>7614</v>
      </c>
      <c r="J11" s="106"/>
      <c r="K11" s="135" t="s">
        <v>7615</v>
      </c>
      <c r="L11" s="136" t="s">
        <v>7348</v>
      </c>
      <c r="M11" s="139" t="s">
        <v>7616</v>
      </c>
      <c r="N11" s="84" t="s">
        <v>3</v>
      </c>
      <c r="O11" s="111">
        <v>1</v>
      </c>
      <c r="P11" s="111"/>
      <c r="Q11" s="137" t="s">
        <v>315</v>
      </c>
      <c r="R11" s="137" t="s">
        <v>315</v>
      </c>
    </row>
    <row r="12" spans="2:18" s="138" customFormat="1" ht="15" customHeight="1">
      <c r="B12" s="318"/>
      <c r="C12" s="150" t="s">
        <v>6927</v>
      </c>
      <c r="D12" s="133">
        <v>300</v>
      </c>
      <c r="E12" s="513" t="str">
        <f>CONCATENATE("1FE14L3",MID(F12,9,3),IF(MID(F12,13,1)="",0,MID(F12,13,1)),IF(MID(F12,14,1)="",0,MID(F12,14,1)),G12)</f>
        <v>1FE14L318200D</v>
      </c>
      <c r="F12" s="512" t="s">
        <v>2410</v>
      </c>
      <c r="G12" s="115" t="s">
        <v>7068</v>
      </c>
      <c r="H12" s="115"/>
      <c r="I12" s="512" t="s">
        <v>7617</v>
      </c>
      <c r="J12" s="106"/>
      <c r="K12" s="156" t="s">
        <v>7618</v>
      </c>
      <c r="L12" s="136" t="s">
        <v>7348</v>
      </c>
      <c r="M12" s="139" t="s">
        <v>7616</v>
      </c>
      <c r="N12" s="84" t="s">
        <v>1553</v>
      </c>
      <c r="O12" s="111">
        <v>1</v>
      </c>
      <c r="P12" s="111"/>
      <c r="Q12" s="137" t="s">
        <v>315</v>
      </c>
      <c r="R12" s="137" t="s">
        <v>315</v>
      </c>
    </row>
    <row r="13" spans="2:18" s="138" customFormat="1" ht="15" customHeight="1">
      <c r="B13" s="333"/>
      <c r="C13" s="150" t="s">
        <v>6927</v>
      </c>
      <c r="D13" s="133">
        <v>400</v>
      </c>
      <c r="E13" s="513" t="str">
        <f>CONCATENATE("1FE19L1",MID(F13,9,3),IF(MID(F13,13,1)="",0,MID(F13,13,1)),IF(MID(F13,14,1)="",0,MID(F13,14,1)),G13)</f>
        <v>1FE19L1909B0A</v>
      </c>
      <c r="F13" s="512" t="s">
        <v>3350</v>
      </c>
      <c r="G13" s="115" t="s">
        <v>6833</v>
      </c>
      <c r="H13" s="115"/>
      <c r="I13" s="512" t="s">
        <v>7619</v>
      </c>
      <c r="J13" s="106"/>
      <c r="K13" s="415" t="s">
        <v>7620</v>
      </c>
      <c r="L13" s="417" t="s">
        <v>7348</v>
      </c>
      <c r="M13" s="419" t="s">
        <v>7621</v>
      </c>
      <c r="N13" s="84" t="s">
        <v>3351</v>
      </c>
      <c r="O13" s="111">
        <v>0.24</v>
      </c>
      <c r="P13" s="111"/>
      <c r="Q13" s="137" t="s">
        <v>7196</v>
      </c>
      <c r="R13" s="137" t="s">
        <v>315</v>
      </c>
    </row>
    <row r="14" spans="2:18" s="138" customFormat="1" ht="15" customHeight="1">
      <c r="B14" s="366" t="s">
        <v>7951</v>
      </c>
      <c r="C14" s="150" t="s">
        <v>6927</v>
      </c>
      <c r="D14" s="133">
        <v>400</v>
      </c>
      <c r="E14" s="511" t="str">
        <f>CONCATENATE("1FE19L1",MID(F14,9,3),IF(MID(F14,13,1)="",0,MID(F14,13,1)),IF(MID(F14,14,1)="",0,MID(F14,14,1)),G14)</f>
        <v>1FE19L1909C0B</v>
      </c>
      <c r="F14" s="512" t="s">
        <v>3353</v>
      </c>
      <c r="G14" s="217" t="s">
        <v>6836</v>
      </c>
      <c r="H14" s="115"/>
      <c r="I14" s="512" t="s">
        <v>7619</v>
      </c>
      <c r="J14" s="106"/>
      <c r="K14" s="428"/>
      <c r="L14" s="436"/>
      <c r="M14" s="429"/>
      <c r="N14" s="84" t="s">
        <v>3354</v>
      </c>
      <c r="O14" s="111">
        <v>0.03</v>
      </c>
      <c r="P14" s="111"/>
      <c r="Q14" s="137" t="s">
        <v>7196</v>
      </c>
      <c r="R14" s="137" t="s">
        <v>315</v>
      </c>
    </row>
    <row r="15" spans="2:18" s="138" customFormat="1" ht="15" customHeight="1">
      <c r="B15" s="326" t="s">
        <v>7951</v>
      </c>
      <c r="C15" s="150" t="s">
        <v>6927</v>
      </c>
      <c r="D15" s="133">
        <v>400</v>
      </c>
      <c r="E15" s="511" t="str">
        <f>CONCATENATE("1FE19L1",MID(F15,9,3),IF(MID(F15,13,1)="",0,MID(F15,13,1)),IF(MID(F15,14,1)="",0,MID(F15,14,1)),G15)</f>
        <v>1FE19L1909D0D</v>
      </c>
      <c r="F15" s="512" t="s">
        <v>3356</v>
      </c>
      <c r="G15" s="217" t="s">
        <v>7068</v>
      </c>
      <c r="H15" s="115"/>
      <c r="I15" s="512" t="s">
        <v>7619</v>
      </c>
      <c r="J15" s="106"/>
      <c r="K15" s="421"/>
      <c r="L15" s="450"/>
      <c r="M15" s="444"/>
      <c r="N15" s="84" t="s">
        <v>3357</v>
      </c>
      <c r="O15" s="111">
        <v>0.65</v>
      </c>
      <c r="P15" s="111"/>
      <c r="Q15" s="137" t="s">
        <v>7196</v>
      </c>
      <c r="R15" s="137" t="s">
        <v>315</v>
      </c>
    </row>
  </sheetData>
  <mergeCells count="3">
    <mergeCell ref="K13:K15"/>
    <mergeCell ref="L13:L15"/>
    <mergeCell ref="M13:M15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B2:R11"/>
  <sheetViews>
    <sheetView zoomScale="80" zoomScaleNormal="80" workbookViewId="0">
      <selection activeCell="S8" sqref="S8"/>
    </sheetView>
  </sheetViews>
  <sheetFormatPr baseColWidth="10" defaultColWidth="14.5703125" defaultRowHeight="15" outlineLevelCol="1"/>
  <cols>
    <col min="1" max="1" width="9.140625" style="52" customWidth="1"/>
    <col min="2" max="2" width="8.42578125" style="52" customWidth="1"/>
    <col min="3" max="3" width="10.7109375" style="52" customWidth="1"/>
    <col min="4" max="4" width="11.28515625" style="52" customWidth="1"/>
    <col min="5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7.140625" style="52" customWidth="1"/>
    <col min="11" max="13" width="30.7109375" style="52" hidden="1" customWidth="1" outlineLevel="1"/>
    <col min="14" max="14" width="23" style="52" customWidth="1" collapsed="1"/>
    <col min="15" max="15" width="9" style="52" customWidth="1"/>
    <col min="16" max="16" width="8" style="52" customWidth="1"/>
    <col min="17" max="18" width="3.85546875" style="52" customWidth="1"/>
    <col min="19" max="191" width="9.140625" style="52" customWidth="1"/>
    <col min="192" max="192" width="14.5703125" style="52"/>
    <col min="193" max="193" width="9.140625" style="52" customWidth="1"/>
    <col min="194" max="194" width="14.5703125" style="52" customWidth="1"/>
    <col min="195" max="195" width="10.7109375" style="52" customWidth="1"/>
    <col min="196" max="196" width="25" style="52" customWidth="1"/>
    <col min="197" max="198" width="10.5703125" style="52" customWidth="1"/>
    <col min="199" max="200" width="15.7109375" style="52" customWidth="1"/>
    <col min="201" max="201" width="9.140625" style="52" customWidth="1"/>
    <col min="202" max="205" width="4.7109375" style="52" customWidth="1"/>
    <col min="206" max="447" width="9.140625" style="52" customWidth="1"/>
    <col min="448" max="448" width="14.5703125" style="52"/>
    <col min="449" max="449" width="9.140625" style="52" customWidth="1"/>
    <col min="450" max="450" width="14.5703125" style="52" customWidth="1"/>
    <col min="451" max="451" width="10.7109375" style="52" customWidth="1"/>
    <col min="452" max="452" width="25" style="52" customWidth="1"/>
    <col min="453" max="454" width="10.5703125" style="52" customWidth="1"/>
    <col min="455" max="456" width="15.7109375" style="52" customWidth="1"/>
    <col min="457" max="457" width="9.140625" style="52" customWidth="1"/>
    <col min="458" max="461" width="4.7109375" style="52" customWidth="1"/>
    <col min="462" max="703" width="9.140625" style="52" customWidth="1"/>
    <col min="704" max="704" width="14.5703125" style="52"/>
    <col min="705" max="705" width="9.140625" style="52" customWidth="1"/>
    <col min="706" max="706" width="14.5703125" style="52" customWidth="1"/>
    <col min="707" max="707" width="10.7109375" style="52" customWidth="1"/>
    <col min="708" max="708" width="25" style="52" customWidth="1"/>
    <col min="709" max="710" width="10.5703125" style="52" customWidth="1"/>
    <col min="711" max="712" width="15.7109375" style="52" customWidth="1"/>
    <col min="713" max="713" width="9.140625" style="52" customWidth="1"/>
    <col min="714" max="717" width="4.7109375" style="52" customWidth="1"/>
    <col min="718" max="959" width="9.140625" style="52" customWidth="1"/>
    <col min="960" max="960" width="14.5703125" style="52"/>
    <col min="961" max="961" width="9.140625" style="52" customWidth="1"/>
    <col min="962" max="962" width="14.5703125" style="52" customWidth="1"/>
    <col min="963" max="963" width="10.7109375" style="52" customWidth="1"/>
    <col min="964" max="964" width="25" style="52" customWidth="1"/>
    <col min="965" max="966" width="10.5703125" style="52" customWidth="1"/>
    <col min="967" max="968" width="15.7109375" style="52" customWidth="1"/>
    <col min="969" max="969" width="9.140625" style="52" customWidth="1"/>
    <col min="970" max="973" width="4.7109375" style="52" customWidth="1"/>
    <col min="974" max="1215" width="9.140625" style="52" customWidth="1"/>
    <col min="1216" max="1216" width="14.5703125" style="52"/>
    <col min="1217" max="1217" width="9.140625" style="52" customWidth="1"/>
    <col min="1218" max="1218" width="14.5703125" style="52" customWidth="1"/>
    <col min="1219" max="1219" width="10.7109375" style="52" customWidth="1"/>
    <col min="1220" max="1220" width="25" style="52" customWidth="1"/>
    <col min="1221" max="1222" width="10.5703125" style="52" customWidth="1"/>
    <col min="1223" max="1224" width="15.7109375" style="52" customWidth="1"/>
    <col min="1225" max="1225" width="9.140625" style="52" customWidth="1"/>
    <col min="1226" max="1229" width="4.7109375" style="52" customWidth="1"/>
    <col min="1230" max="1471" width="9.140625" style="52" customWidth="1"/>
    <col min="1472" max="1472" width="14.5703125" style="52"/>
    <col min="1473" max="1473" width="9.140625" style="52" customWidth="1"/>
    <col min="1474" max="1474" width="14.5703125" style="52" customWidth="1"/>
    <col min="1475" max="1475" width="10.7109375" style="52" customWidth="1"/>
    <col min="1476" max="1476" width="25" style="52" customWidth="1"/>
    <col min="1477" max="1478" width="10.5703125" style="52" customWidth="1"/>
    <col min="1479" max="1480" width="15.7109375" style="52" customWidth="1"/>
    <col min="1481" max="1481" width="9.140625" style="52" customWidth="1"/>
    <col min="1482" max="1485" width="4.7109375" style="52" customWidth="1"/>
    <col min="1486" max="1727" width="9.140625" style="52" customWidth="1"/>
    <col min="1728" max="1728" width="14.5703125" style="52"/>
    <col min="1729" max="1729" width="9.140625" style="52" customWidth="1"/>
    <col min="1730" max="1730" width="14.5703125" style="52" customWidth="1"/>
    <col min="1731" max="1731" width="10.7109375" style="52" customWidth="1"/>
    <col min="1732" max="1732" width="25" style="52" customWidth="1"/>
    <col min="1733" max="1734" width="10.5703125" style="52" customWidth="1"/>
    <col min="1735" max="1736" width="15.7109375" style="52" customWidth="1"/>
    <col min="1737" max="1737" width="9.140625" style="52" customWidth="1"/>
    <col min="1738" max="1741" width="4.7109375" style="52" customWidth="1"/>
    <col min="1742" max="1983" width="9.140625" style="52" customWidth="1"/>
    <col min="1984" max="1984" width="14.5703125" style="52"/>
    <col min="1985" max="1985" width="9.140625" style="52" customWidth="1"/>
    <col min="1986" max="1986" width="14.5703125" style="52" customWidth="1"/>
    <col min="1987" max="1987" width="10.7109375" style="52" customWidth="1"/>
    <col min="1988" max="1988" width="25" style="52" customWidth="1"/>
    <col min="1989" max="1990" width="10.5703125" style="52" customWidth="1"/>
    <col min="1991" max="1992" width="15.7109375" style="52" customWidth="1"/>
    <col min="1993" max="1993" width="9.140625" style="52" customWidth="1"/>
    <col min="1994" max="1997" width="4.7109375" style="52" customWidth="1"/>
    <col min="1998" max="2239" width="9.140625" style="52" customWidth="1"/>
    <col min="2240" max="2240" width="14.5703125" style="52"/>
    <col min="2241" max="2241" width="9.140625" style="52" customWidth="1"/>
    <col min="2242" max="2242" width="14.5703125" style="52" customWidth="1"/>
    <col min="2243" max="2243" width="10.7109375" style="52" customWidth="1"/>
    <col min="2244" max="2244" width="25" style="52" customWidth="1"/>
    <col min="2245" max="2246" width="10.5703125" style="52" customWidth="1"/>
    <col min="2247" max="2248" width="15.7109375" style="52" customWidth="1"/>
    <col min="2249" max="2249" width="9.140625" style="52" customWidth="1"/>
    <col min="2250" max="2253" width="4.7109375" style="52" customWidth="1"/>
    <col min="2254" max="2495" width="9.140625" style="52" customWidth="1"/>
    <col min="2496" max="2496" width="14.5703125" style="52"/>
    <col min="2497" max="2497" width="9.140625" style="52" customWidth="1"/>
    <col min="2498" max="2498" width="14.5703125" style="52" customWidth="1"/>
    <col min="2499" max="2499" width="10.7109375" style="52" customWidth="1"/>
    <col min="2500" max="2500" width="25" style="52" customWidth="1"/>
    <col min="2501" max="2502" width="10.5703125" style="52" customWidth="1"/>
    <col min="2503" max="2504" width="15.7109375" style="52" customWidth="1"/>
    <col min="2505" max="2505" width="9.140625" style="52" customWidth="1"/>
    <col min="2506" max="2509" width="4.7109375" style="52" customWidth="1"/>
    <col min="2510" max="2751" width="9.140625" style="52" customWidth="1"/>
    <col min="2752" max="2752" width="14.5703125" style="52"/>
    <col min="2753" max="2753" width="9.140625" style="52" customWidth="1"/>
    <col min="2754" max="2754" width="14.5703125" style="52" customWidth="1"/>
    <col min="2755" max="2755" width="10.7109375" style="52" customWidth="1"/>
    <col min="2756" max="2756" width="25" style="52" customWidth="1"/>
    <col min="2757" max="2758" width="10.5703125" style="52" customWidth="1"/>
    <col min="2759" max="2760" width="15.7109375" style="52" customWidth="1"/>
    <col min="2761" max="2761" width="9.140625" style="52" customWidth="1"/>
    <col min="2762" max="2765" width="4.7109375" style="52" customWidth="1"/>
    <col min="2766" max="3007" width="9.140625" style="52" customWidth="1"/>
    <col min="3008" max="3008" width="14.5703125" style="52"/>
    <col min="3009" max="3009" width="9.140625" style="52" customWidth="1"/>
    <col min="3010" max="3010" width="14.5703125" style="52" customWidth="1"/>
    <col min="3011" max="3011" width="10.7109375" style="52" customWidth="1"/>
    <col min="3012" max="3012" width="25" style="52" customWidth="1"/>
    <col min="3013" max="3014" width="10.5703125" style="52" customWidth="1"/>
    <col min="3015" max="3016" width="15.7109375" style="52" customWidth="1"/>
    <col min="3017" max="3017" width="9.140625" style="52" customWidth="1"/>
    <col min="3018" max="3021" width="4.7109375" style="52" customWidth="1"/>
    <col min="3022" max="3263" width="9.140625" style="52" customWidth="1"/>
    <col min="3264" max="3264" width="14.5703125" style="52"/>
    <col min="3265" max="3265" width="9.140625" style="52" customWidth="1"/>
    <col min="3266" max="3266" width="14.5703125" style="52" customWidth="1"/>
    <col min="3267" max="3267" width="10.7109375" style="52" customWidth="1"/>
    <col min="3268" max="3268" width="25" style="52" customWidth="1"/>
    <col min="3269" max="3270" width="10.5703125" style="52" customWidth="1"/>
    <col min="3271" max="3272" width="15.7109375" style="52" customWidth="1"/>
    <col min="3273" max="3273" width="9.140625" style="52" customWidth="1"/>
    <col min="3274" max="3277" width="4.7109375" style="52" customWidth="1"/>
    <col min="3278" max="3519" width="9.140625" style="52" customWidth="1"/>
    <col min="3520" max="3520" width="14.5703125" style="52"/>
    <col min="3521" max="3521" width="9.140625" style="52" customWidth="1"/>
    <col min="3522" max="3522" width="14.5703125" style="52" customWidth="1"/>
    <col min="3523" max="3523" width="10.7109375" style="52" customWidth="1"/>
    <col min="3524" max="3524" width="25" style="52" customWidth="1"/>
    <col min="3525" max="3526" width="10.5703125" style="52" customWidth="1"/>
    <col min="3527" max="3528" width="15.7109375" style="52" customWidth="1"/>
    <col min="3529" max="3529" width="9.140625" style="52" customWidth="1"/>
    <col min="3530" max="3533" width="4.7109375" style="52" customWidth="1"/>
    <col min="3534" max="3775" width="9.140625" style="52" customWidth="1"/>
    <col min="3776" max="3776" width="14.5703125" style="52"/>
    <col min="3777" max="3777" width="9.140625" style="52" customWidth="1"/>
    <col min="3778" max="3778" width="14.5703125" style="52" customWidth="1"/>
    <col min="3779" max="3779" width="10.7109375" style="52" customWidth="1"/>
    <col min="3780" max="3780" width="25" style="52" customWidth="1"/>
    <col min="3781" max="3782" width="10.5703125" style="52" customWidth="1"/>
    <col min="3783" max="3784" width="15.7109375" style="52" customWidth="1"/>
    <col min="3785" max="3785" width="9.140625" style="52" customWidth="1"/>
    <col min="3786" max="3789" width="4.7109375" style="52" customWidth="1"/>
    <col min="3790" max="4031" width="9.140625" style="52" customWidth="1"/>
    <col min="4032" max="4032" width="14.5703125" style="52"/>
    <col min="4033" max="4033" width="9.140625" style="52" customWidth="1"/>
    <col min="4034" max="4034" width="14.5703125" style="52" customWidth="1"/>
    <col min="4035" max="4035" width="10.7109375" style="52" customWidth="1"/>
    <col min="4036" max="4036" width="25" style="52" customWidth="1"/>
    <col min="4037" max="4038" width="10.5703125" style="52" customWidth="1"/>
    <col min="4039" max="4040" width="15.7109375" style="52" customWidth="1"/>
    <col min="4041" max="4041" width="9.140625" style="52" customWidth="1"/>
    <col min="4042" max="4045" width="4.7109375" style="52" customWidth="1"/>
    <col min="4046" max="4287" width="9.140625" style="52" customWidth="1"/>
    <col min="4288" max="4288" width="14.5703125" style="52"/>
    <col min="4289" max="4289" width="9.140625" style="52" customWidth="1"/>
    <col min="4290" max="4290" width="14.5703125" style="52" customWidth="1"/>
    <col min="4291" max="4291" width="10.7109375" style="52" customWidth="1"/>
    <col min="4292" max="4292" width="25" style="52" customWidth="1"/>
    <col min="4293" max="4294" width="10.5703125" style="52" customWidth="1"/>
    <col min="4295" max="4296" width="15.7109375" style="52" customWidth="1"/>
    <col min="4297" max="4297" width="9.140625" style="52" customWidth="1"/>
    <col min="4298" max="4301" width="4.7109375" style="52" customWidth="1"/>
    <col min="4302" max="4543" width="9.140625" style="52" customWidth="1"/>
    <col min="4544" max="4544" width="14.5703125" style="52"/>
    <col min="4545" max="4545" width="9.140625" style="52" customWidth="1"/>
    <col min="4546" max="4546" width="14.5703125" style="52" customWidth="1"/>
    <col min="4547" max="4547" width="10.7109375" style="52" customWidth="1"/>
    <col min="4548" max="4548" width="25" style="52" customWidth="1"/>
    <col min="4549" max="4550" width="10.5703125" style="52" customWidth="1"/>
    <col min="4551" max="4552" width="15.7109375" style="52" customWidth="1"/>
    <col min="4553" max="4553" width="9.140625" style="52" customWidth="1"/>
    <col min="4554" max="4557" width="4.7109375" style="52" customWidth="1"/>
    <col min="4558" max="4799" width="9.140625" style="52" customWidth="1"/>
    <col min="4800" max="4800" width="14.5703125" style="52"/>
    <col min="4801" max="4801" width="9.140625" style="52" customWidth="1"/>
    <col min="4802" max="4802" width="14.5703125" style="52" customWidth="1"/>
    <col min="4803" max="4803" width="10.7109375" style="52" customWidth="1"/>
    <col min="4804" max="4804" width="25" style="52" customWidth="1"/>
    <col min="4805" max="4806" width="10.5703125" style="52" customWidth="1"/>
    <col min="4807" max="4808" width="15.7109375" style="52" customWidth="1"/>
    <col min="4809" max="4809" width="9.140625" style="52" customWidth="1"/>
    <col min="4810" max="4813" width="4.7109375" style="52" customWidth="1"/>
    <col min="4814" max="5055" width="9.140625" style="52" customWidth="1"/>
    <col min="5056" max="5056" width="14.5703125" style="52"/>
    <col min="5057" max="5057" width="9.140625" style="52" customWidth="1"/>
    <col min="5058" max="5058" width="14.5703125" style="52" customWidth="1"/>
    <col min="5059" max="5059" width="10.7109375" style="52" customWidth="1"/>
    <col min="5060" max="5060" width="25" style="52" customWidth="1"/>
    <col min="5061" max="5062" width="10.5703125" style="52" customWidth="1"/>
    <col min="5063" max="5064" width="15.7109375" style="52" customWidth="1"/>
    <col min="5065" max="5065" width="9.140625" style="52" customWidth="1"/>
    <col min="5066" max="5069" width="4.7109375" style="52" customWidth="1"/>
    <col min="5070" max="5311" width="9.140625" style="52" customWidth="1"/>
    <col min="5312" max="5312" width="14.5703125" style="52"/>
    <col min="5313" max="5313" width="9.140625" style="52" customWidth="1"/>
    <col min="5314" max="5314" width="14.5703125" style="52" customWidth="1"/>
    <col min="5315" max="5315" width="10.7109375" style="52" customWidth="1"/>
    <col min="5316" max="5316" width="25" style="52" customWidth="1"/>
    <col min="5317" max="5318" width="10.5703125" style="52" customWidth="1"/>
    <col min="5319" max="5320" width="15.7109375" style="52" customWidth="1"/>
    <col min="5321" max="5321" width="9.140625" style="52" customWidth="1"/>
    <col min="5322" max="5325" width="4.7109375" style="52" customWidth="1"/>
    <col min="5326" max="5567" width="9.140625" style="52" customWidth="1"/>
    <col min="5568" max="5568" width="14.5703125" style="52"/>
    <col min="5569" max="5569" width="9.140625" style="52" customWidth="1"/>
    <col min="5570" max="5570" width="14.5703125" style="52" customWidth="1"/>
    <col min="5571" max="5571" width="10.7109375" style="52" customWidth="1"/>
    <col min="5572" max="5572" width="25" style="52" customWidth="1"/>
    <col min="5573" max="5574" width="10.5703125" style="52" customWidth="1"/>
    <col min="5575" max="5576" width="15.7109375" style="52" customWidth="1"/>
    <col min="5577" max="5577" width="9.140625" style="52" customWidth="1"/>
    <col min="5578" max="5581" width="4.7109375" style="52" customWidth="1"/>
    <col min="5582" max="5823" width="9.140625" style="52" customWidth="1"/>
    <col min="5824" max="5824" width="14.5703125" style="52"/>
    <col min="5825" max="5825" width="9.140625" style="52" customWidth="1"/>
    <col min="5826" max="5826" width="14.5703125" style="52" customWidth="1"/>
    <col min="5827" max="5827" width="10.7109375" style="52" customWidth="1"/>
    <col min="5828" max="5828" width="25" style="52" customWidth="1"/>
    <col min="5829" max="5830" width="10.5703125" style="52" customWidth="1"/>
    <col min="5831" max="5832" width="15.7109375" style="52" customWidth="1"/>
    <col min="5833" max="5833" width="9.140625" style="52" customWidth="1"/>
    <col min="5834" max="5837" width="4.7109375" style="52" customWidth="1"/>
    <col min="5838" max="6079" width="9.140625" style="52" customWidth="1"/>
    <col min="6080" max="6080" width="14.5703125" style="52"/>
    <col min="6081" max="6081" width="9.140625" style="52" customWidth="1"/>
    <col min="6082" max="6082" width="14.5703125" style="52" customWidth="1"/>
    <col min="6083" max="6083" width="10.7109375" style="52" customWidth="1"/>
    <col min="6084" max="6084" width="25" style="52" customWidth="1"/>
    <col min="6085" max="6086" width="10.5703125" style="52" customWidth="1"/>
    <col min="6087" max="6088" width="15.7109375" style="52" customWidth="1"/>
    <col min="6089" max="6089" width="9.140625" style="52" customWidth="1"/>
    <col min="6090" max="6093" width="4.7109375" style="52" customWidth="1"/>
    <col min="6094" max="6335" width="9.140625" style="52" customWidth="1"/>
    <col min="6336" max="6336" width="14.5703125" style="52"/>
    <col min="6337" max="6337" width="9.140625" style="52" customWidth="1"/>
    <col min="6338" max="6338" width="14.5703125" style="52" customWidth="1"/>
    <col min="6339" max="6339" width="10.7109375" style="52" customWidth="1"/>
    <col min="6340" max="6340" width="25" style="52" customWidth="1"/>
    <col min="6341" max="6342" width="10.5703125" style="52" customWidth="1"/>
    <col min="6343" max="6344" width="15.7109375" style="52" customWidth="1"/>
    <col min="6345" max="6345" width="9.140625" style="52" customWidth="1"/>
    <col min="6346" max="6349" width="4.7109375" style="52" customWidth="1"/>
    <col min="6350" max="6591" width="9.140625" style="52" customWidth="1"/>
    <col min="6592" max="6592" width="14.5703125" style="52"/>
    <col min="6593" max="6593" width="9.140625" style="52" customWidth="1"/>
    <col min="6594" max="6594" width="14.5703125" style="52" customWidth="1"/>
    <col min="6595" max="6595" width="10.7109375" style="52" customWidth="1"/>
    <col min="6596" max="6596" width="25" style="52" customWidth="1"/>
    <col min="6597" max="6598" width="10.5703125" style="52" customWidth="1"/>
    <col min="6599" max="6600" width="15.7109375" style="52" customWidth="1"/>
    <col min="6601" max="6601" width="9.140625" style="52" customWidth="1"/>
    <col min="6602" max="6605" width="4.7109375" style="52" customWidth="1"/>
    <col min="6606" max="6847" width="9.140625" style="52" customWidth="1"/>
    <col min="6848" max="6848" width="14.5703125" style="52"/>
    <col min="6849" max="6849" width="9.140625" style="52" customWidth="1"/>
    <col min="6850" max="6850" width="14.5703125" style="52" customWidth="1"/>
    <col min="6851" max="6851" width="10.7109375" style="52" customWidth="1"/>
    <col min="6852" max="6852" width="25" style="52" customWidth="1"/>
    <col min="6853" max="6854" width="10.5703125" style="52" customWidth="1"/>
    <col min="6855" max="6856" width="15.7109375" style="52" customWidth="1"/>
    <col min="6857" max="6857" width="9.140625" style="52" customWidth="1"/>
    <col min="6858" max="6861" width="4.7109375" style="52" customWidth="1"/>
    <col min="6862" max="7103" width="9.140625" style="52" customWidth="1"/>
    <col min="7104" max="7104" width="14.5703125" style="52"/>
    <col min="7105" max="7105" width="9.140625" style="52" customWidth="1"/>
    <col min="7106" max="7106" width="14.5703125" style="52" customWidth="1"/>
    <col min="7107" max="7107" width="10.7109375" style="52" customWidth="1"/>
    <col min="7108" max="7108" width="25" style="52" customWidth="1"/>
    <col min="7109" max="7110" width="10.5703125" style="52" customWidth="1"/>
    <col min="7111" max="7112" width="15.7109375" style="52" customWidth="1"/>
    <col min="7113" max="7113" width="9.140625" style="52" customWidth="1"/>
    <col min="7114" max="7117" width="4.7109375" style="52" customWidth="1"/>
    <col min="7118" max="7359" width="9.140625" style="52" customWidth="1"/>
    <col min="7360" max="7360" width="14.5703125" style="52"/>
    <col min="7361" max="7361" width="9.140625" style="52" customWidth="1"/>
    <col min="7362" max="7362" width="14.5703125" style="52" customWidth="1"/>
    <col min="7363" max="7363" width="10.7109375" style="52" customWidth="1"/>
    <col min="7364" max="7364" width="25" style="52" customWidth="1"/>
    <col min="7365" max="7366" width="10.5703125" style="52" customWidth="1"/>
    <col min="7367" max="7368" width="15.7109375" style="52" customWidth="1"/>
    <col min="7369" max="7369" width="9.140625" style="52" customWidth="1"/>
    <col min="7370" max="7373" width="4.7109375" style="52" customWidth="1"/>
    <col min="7374" max="7615" width="9.140625" style="52" customWidth="1"/>
    <col min="7616" max="7616" width="14.5703125" style="52"/>
    <col min="7617" max="7617" width="9.140625" style="52" customWidth="1"/>
    <col min="7618" max="7618" width="14.5703125" style="52" customWidth="1"/>
    <col min="7619" max="7619" width="10.7109375" style="52" customWidth="1"/>
    <col min="7620" max="7620" width="25" style="52" customWidth="1"/>
    <col min="7621" max="7622" width="10.5703125" style="52" customWidth="1"/>
    <col min="7623" max="7624" width="15.7109375" style="52" customWidth="1"/>
    <col min="7625" max="7625" width="9.140625" style="52" customWidth="1"/>
    <col min="7626" max="7629" width="4.7109375" style="52" customWidth="1"/>
    <col min="7630" max="7871" width="9.140625" style="52" customWidth="1"/>
    <col min="7872" max="7872" width="14.5703125" style="52"/>
    <col min="7873" max="7873" width="9.140625" style="52" customWidth="1"/>
    <col min="7874" max="7874" width="14.5703125" style="52" customWidth="1"/>
    <col min="7875" max="7875" width="10.7109375" style="52" customWidth="1"/>
    <col min="7876" max="7876" width="25" style="52" customWidth="1"/>
    <col min="7877" max="7878" width="10.5703125" style="52" customWidth="1"/>
    <col min="7879" max="7880" width="15.7109375" style="52" customWidth="1"/>
    <col min="7881" max="7881" width="9.140625" style="52" customWidth="1"/>
    <col min="7882" max="7885" width="4.7109375" style="52" customWidth="1"/>
    <col min="7886" max="8127" width="9.140625" style="52" customWidth="1"/>
    <col min="8128" max="8128" width="14.5703125" style="52"/>
    <col min="8129" max="8129" width="9.140625" style="52" customWidth="1"/>
    <col min="8130" max="8130" width="14.5703125" style="52" customWidth="1"/>
    <col min="8131" max="8131" width="10.7109375" style="52" customWidth="1"/>
    <col min="8132" max="8132" width="25" style="52" customWidth="1"/>
    <col min="8133" max="8134" width="10.5703125" style="52" customWidth="1"/>
    <col min="8135" max="8136" width="15.7109375" style="52" customWidth="1"/>
    <col min="8137" max="8137" width="9.140625" style="52" customWidth="1"/>
    <col min="8138" max="8141" width="4.7109375" style="52" customWidth="1"/>
    <col min="8142" max="8383" width="9.140625" style="52" customWidth="1"/>
    <col min="8384" max="8384" width="14.5703125" style="52"/>
    <col min="8385" max="8385" width="9.140625" style="52" customWidth="1"/>
    <col min="8386" max="8386" width="14.5703125" style="52" customWidth="1"/>
    <col min="8387" max="8387" width="10.7109375" style="52" customWidth="1"/>
    <col min="8388" max="8388" width="25" style="52" customWidth="1"/>
    <col min="8389" max="8390" width="10.5703125" style="52" customWidth="1"/>
    <col min="8391" max="8392" width="15.7109375" style="52" customWidth="1"/>
    <col min="8393" max="8393" width="9.140625" style="52" customWidth="1"/>
    <col min="8394" max="8397" width="4.7109375" style="52" customWidth="1"/>
    <col min="8398" max="8639" width="9.140625" style="52" customWidth="1"/>
    <col min="8640" max="8640" width="14.5703125" style="52"/>
    <col min="8641" max="8641" width="9.140625" style="52" customWidth="1"/>
    <col min="8642" max="8642" width="14.5703125" style="52" customWidth="1"/>
    <col min="8643" max="8643" width="10.7109375" style="52" customWidth="1"/>
    <col min="8644" max="8644" width="25" style="52" customWidth="1"/>
    <col min="8645" max="8646" width="10.5703125" style="52" customWidth="1"/>
    <col min="8647" max="8648" width="15.7109375" style="52" customWidth="1"/>
    <col min="8649" max="8649" width="9.140625" style="52" customWidth="1"/>
    <col min="8650" max="8653" width="4.7109375" style="52" customWidth="1"/>
    <col min="8654" max="8895" width="9.140625" style="52" customWidth="1"/>
    <col min="8896" max="8896" width="14.5703125" style="52"/>
    <col min="8897" max="8897" width="9.140625" style="52" customWidth="1"/>
    <col min="8898" max="8898" width="14.5703125" style="52" customWidth="1"/>
    <col min="8899" max="8899" width="10.7109375" style="52" customWidth="1"/>
    <col min="8900" max="8900" width="25" style="52" customWidth="1"/>
    <col min="8901" max="8902" width="10.5703125" style="52" customWidth="1"/>
    <col min="8903" max="8904" width="15.7109375" style="52" customWidth="1"/>
    <col min="8905" max="8905" width="9.140625" style="52" customWidth="1"/>
    <col min="8906" max="8909" width="4.7109375" style="52" customWidth="1"/>
    <col min="8910" max="9151" width="9.140625" style="52" customWidth="1"/>
    <col min="9152" max="9152" width="14.5703125" style="52"/>
    <col min="9153" max="9153" width="9.140625" style="52" customWidth="1"/>
    <col min="9154" max="9154" width="14.5703125" style="52" customWidth="1"/>
    <col min="9155" max="9155" width="10.7109375" style="52" customWidth="1"/>
    <col min="9156" max="9156" width="25" style="52" customWidth="1"/>
    <col min="9157" max="9158" width="10.5703125" style="52" customWidth="1"/>
    <col min="9159" max="9160" width="15.7109375" style="52" customWidth="1"/>
    <col min="9161" max="9161" width="9.140625" style="52" customWidth="1"/>
    <col min="9162" max="9165" width="4.7109375" style="52" customWidth="1"/>
    <col min="9166" max="9407" width="9.140625" style="52" customWidth="1"/>
    <col min="9408" max="9408" width="14.5703125" style="52"/>
    <col min="9409" max="9409" width="9.140625" style="52" customWidth="1"/>
    <col min="9410" max="9410" width="14.5703125" style="52" customWidth="1"/>
    <col min="9411" max="9411" width="10.7109375" style="52" customWidth="1"/>
    <col min="9412" max="9412" width="25" style="52" customWidth="1"/>
    <col min="9413" max="9414" width="10.5703125" style="52" customWidth="1"/>
    <col min="9415" max="9416" width="15.7109375" style="52" customWidth="1"/>
    <col min="9417" max="9417" width="9.140625" style="52" customWidth="1"/>
    <col min="9418" max="9421" width="4.7109375" style="52" customWidth="1"/>
    <col min="9422" max="9663" width="9.140625" style="52" customWidth="1"/>
    <col min="9664" max="9664" width="14.5703125" style="52"/>
    <col min="9665" max="9665" width="9.140625" style="52" customWidth="1"/>
    <col min="9666" max="9666" width="14.5703125" style="52" customWidth="1"/>
    <col min="9667" max="9667" width="10.7109375" style="52" customWidth="1"/>
    <col min="9668" max="9668" width="25" style="52" customWidth="1"/>
    <col min="9669" max="9670" width="10.5703125" style="52" customWidth="1"/>
    <col min="9671" max="9672" width="15.7109375" style="52" customWidth="1"/>
    <col min="9673" max="9673" width="9.140625" style="52" customWidth="1"/>
    <col min="9674" max="9677" width="4.7109375" style="52" customWidth="1"/>
    <col min="9678" max="9919" width="9.140625" style="52" customWidth="1"/>
    <col min="9920" max="9920" width="14.5703125" style="52"/>
    <col min="9921" max="9921" width="9.140625" style="52" customWidth="1"/>
    <col min="9922" max="9922" width="14.5703125" style="52" customWidth="1"/>
    <col min="9923" max="9923" width="10.7109375" style="52" customWidth="1"/>
    <col min="9924" max="9924" width="25" style="52" customWidth="1"/>
    <col min="9925" max="9926" width="10.5703125" style="52" customWidth="1"/>
    <col min="9927" max="9928" width="15.7109375" style="52" customWidth="1"/>
    <col min="9929" max="9929" width="9.140625" style="52" customWidth="1"/>
    <col min="9930" max="9933" width="4.7109375" style="52" customWidth="1"/>
    <col min="9934" max="10175" width="9.140625" style="52" customWidth="1"/>
    <col min="10176" max="10176" width="14.5703125" style="52"/>
    <col min="10177" max="10177" width="9.140625" style="52" customWidth="1"/>
    <col min="10178" max="10178" width="14.5703125" style="52" customWidth="1"/>
    <col min="10179" max="10179" width="10.7109375" style="52" customWidth="1"/>
    <col min="10180" max="10180" width="25" style="52" customWidth="1"/>
    <col min="10181" max="10182" width="10.5703125" style="52" customWidth="1"/>
    <col min="10183" max="10184" width="15.7109375" style="52" customWidth="1"/>
    <col min="10185" max="10185" width="9.140625" style="52" customWidth="1"/>
    <col min="10186" max="10189" width="4.7109375" style="52" customWidth="1"/>
    <col min="10190" max="10431" width="9.140625" style="52" customWidth="1"/>
    <col min="10432" max="10432" width="14.5703125" style="52"/>
    <col min="10433" max="10433" width="9.140625" style="52" customWidth="1"/>
    <col min="10434" max="10434" width="14.5703125" style="52" customWidth="1"/>
    <col min="10435" max="10435" width="10.7109375" style="52" customWidth="1"/>
    <col min="10436" max="10436" width="25" style="52" customWidth="1"/>
    <col min="10437" max="10438" width="10.5703125" style="52" customWidth="1"/>
    <col min="10439" max="10440" width="15.7109375" style="52" customWidth="1"/>
    <col min="10441" max="10441" width="9.140625" style="52" customWidth="1"/>
    <col min="10442" max="10445" width="4.7109375" style="52" customWidth="1"/>
    <col min="10446" max="10687" width="9.140625" style="52" customWidth="1"/>
    <col min="10688" max="10688" width="14.5703125" style="52"/>
    <col min="10689" max="10689" width="9.140625" style="52" customWidth="1"/>
    <col min="10690" max="10690" width="14.5703125" style="52" customWidth="1"/>
    <col min="10691" max="10691" width="10.7109375" style="52" customWidth="1"/>
    <col min="10692" max="10692" width="25" style="52" customWidth="1"/>
    <col min="10693" max="10694" width="10.5703125" style="52" customWidth="1"/>
    <col min="10695" max="10696" width="15.7109375" style="52" customWidth="1"/>
    <col min="10697" max="10697" width="9.140625" style="52" customWidth="1"/>
    <col min="10698" max="10701" width="4.7109375" style="52" customWidth="1"/>
    <col min="10702" max="10943" width="9.140625" style="52" customWidth="1"/>
    <col min="10944" max="10944" width="14.5703125" style="52"/>
    <col min="10945" max="10945" width="9.140625" style="52" customWidth="1"/>
    <col min="10946" max="10946" width="14.5703125" style="52" customWidth="1"/>
    <col min="10947" max="10947" width="10.7109375" style="52" customWidth="1"/>
    <col min="10948" max="10948" width="25" style="52" customWidth="1"/>
    <col min="10949" max="10950" width="10.5703125" style="52" customWidth="1"/>
    <col min="10951" max="10952" width="15.7109375" style="52" customWidth="1"/>
    <col min="10953" max="10953" width="9.140625" style="52" customWidth="1"/>
    <col min="10954" max="10957" width="4.7109375" style="52" customWidth="1"/>
    <col min="10958" max="11199" width="9.140625" style="52" customWidth="1"/>
    <col min="11200" max="11200" width="14.5703125" style="52"/>
    <col min="11201" max="11201" width="9.140625" style="52" customWidth="1"/>
    <col min="11202" max="11202" width="14.5703125" style="52" customWidth="1"/>
    <col min="11203" max="11203" width="10.7109375" style="52" customWidth="1"/>
    <col min="11204" max="11204" width="25" style="52" customWidth="1"/>
    <col min="11205" max="11206" width="10.5703125" style="52" customWidth="1"/>
    <col min="11207" max="11208" width="15.7109375" style="52" customWidth="1"/>
    <col min="11209" max="11209" width="9.140625" style="52" customWidth="1"/>
    <col min="11210" max="11213" width="4.7109375" style="52" customWidth="1"/>
    <col min="11214" max="11455" width="9.140625" style="52" customWidth="1"/>
    <col min="11456" max="11456" width="14.5703125" style="52"/>
    <col min="11457" max="11457" width="9.140625" style="52" customWidth="1"/>
    <col min="11458" max="11458" width="14.5703125" style="52" customWidth="1"/>
    <col min="11459" max="11459" width="10.7109375" style="52" customWidth="1"/>
    <col min="11460" max="11460" width="25" style="52" customWidth="1"/>
    <col min="11461" max="11462" width="10.5703125" style="52" customWidth="1"/>
    <col min="11463" max="11464" width="15.7109375" style="52" customWidth="1"/>
    <col min="11465" max="11465" width="9.140625" style="52" customWidth="1"/>
    <col min="11466" max="11469" width="4.7109375" style="52" customWidth="1"/>
    <col min="11470" max="11711" width="9.140625" style="52" customWidth="1"/>
    <col min="11712" max="11712" width="14.5703125" style="52"/>
    <col min="11713" max="11713" width="9.140625" style="52" customWidth="1"/>
    <col min="11714" max="11714" width="14.5703125" style="52" customWidth="1"/>
    <col min="11715" max="11715" width="10.7109375" style="52" customWidth="1"/>
    <col min="11716" max="11716" width="25" style="52" customWidth="1"/>
    <col min="11717" max="11718" width="10.5703125" style="52" customWidth="1"/>
    <col min="11719" max="11720" width="15.7109375" style="52" customWidth="1"/>
    <col min="11721" max="11721" width="9.140625" style="52" customWidth="1"/>
    <col min="11722" max="11725" width="4.7109375" style="52" customWidth="1"/>
    <col min="11726" max="11967" width="9.140625" style="52" customWidth="1"/>
    <col min="11968" max="11968" width="14.5703125" style="52"/>
    <col min="11969" max="11969" width="9.140625" style="52" customWidth="1"/>
    <col min="11970" max="11970" width="14.5703125" style="52" customWidth="1"/>
    <col min="11971" max="11971" width="10.7109375" style="52" customWidth="1"/>
    <col min="11972" max="11972" width="25" style="52" customWidth="1"/>
    <col min="11973" max="11974" width="10.5703125" style="52" customWidth="1"/>
    <col min="11975" max="11976" width="15.7109375" style="52" customWidth="1"/>
    <col min="11977" max="11977" width="9.140625" style="52" customWidth="1"/>
    <col min="11978" max="11981" width="4.7109375" style="52" customWidth="1"/>
    <col min="11982" max="12223" width="9.140625" style="52" customWidth="1"/>
    <col min="12224" max="12224" width="14.5703125" style="52"/>
    <col min="12225" max="12225" width="9.140625" style="52" customWidth="1"/>
    <col min="12226" max="12226" width="14.5703125" style="52" customWidth="1"/>
    <col min="12227" max="12227" width="10.7109375" style="52" customWidth="1"/>
    <col min="12228" max="12228" width="25" style="52" customWidth="1"/>
    <col min="12229" max="12230" width="10.5703125" style="52" customWidth="1"/>
    <col min="12231" max="12232" width="15.7109375" style="52" customWidth="1"/>
    <col min="12233" max="12233" width="9.140625" style="52" customWidth="1"/>
    <col min="12234" max="12237" width="4.7109375" style="52" customWidth="1"/>
    <col min="12238" max="12479" width="9.140625" style="52" customWidth="1"/>
    <col min="12480" max="12480" width="14.5703125" style="52"/>
    <col min="12481" max="12481" width="9.140625" style="52" customWidth="1"/>
    <col min="12482" max="12482" width="14.5703125" style="52" customWidth="1"/>
    <col min="12483" max="12483" width="10.7109375" style="52" customWidth="1"/>
    <col min="12484" max="12484" width="25" style="52" customWidth="1"/>
    <col min="12485" max="12486" width="10.5703125" style="52" customWidth="1"/>
    <col min="12487" max="12488" width="15.7109375" style="52" customWidth="1"/>
    <col min="12489" max="12489" width="9.140625" style="52" customWidth="1"/>
    <col min="12490" max="12493" width="4.7109375" style="52" customWidth="1"/>
    <col min="12494" max="12735" width="9.140625" style="52" customWidth="1"/>
    <col min="12736" max="12736" width="14.5703125" style="52"/>
    <col min="12737" max="12737" width="9.140625" style="52" customWidth="1"/>
    <col min="12738" max="12738" width="14.5703125" style="52" customWidth="1"/>
    <col min="12739" max="12739" width="10.7109375" style="52" customWidth="1"/>
    <col min="12740" max="12740" width="25" style="52" customWidth="1"/>
    <col min="12741" max="12742" width="10.5703125" style="52" customWidth="1"/>
    <col min="12743" max="12744" width="15.7109375" style="52" customWidth="1"/>
    <col min="12745" max="12745" width="9.140625" style="52" customWidth="1"/>
    <col min="12746" max="12749" width="4.7109375" style="52" customWidth="1"/>
    <col min="12750" max="12991" width="9.140625" style="52" customWidth="1"/>
    <col min="12992" max="12992" width="14.5703125" style="52"/>
    <col min="12993" max="12993" width="9.140625" style="52" customWidth="1"/>
    <col min="12994" max="12994" width="14.5703125" style="52" customWidth="1"/>
    <col min="12995" max="12995" width="10.7109375" style="52" customWidth="1"/>
    <col min="12996" max="12996" width="25" style="52" customWidth="1"/>
    <col min="12997" max="12998" width="10.5703125" style="52" customWidth="1"/>
    <col min="12999" max="13000" width="15.7109375" style="52" customWidth="1"/>
    <col min="13001" max="13001" width="9.140625" style="52" customWidth="1"/>
    <col min="13002" max="13005" width="4.7109375" style="52" customWidth="1"/>
    <col min="13006" max="13247" width="9.140625" style="52" customWidth="1"/>
    <col min="13248" max="13248" width="14.5703125" style="52"/>
    <col min="13249" max="13249" width="9.140625" style="52" customWidth="1"/>
    <col min="13250" max="13250" width="14.5703125" style="52" customWidth="1"/>
    <col min="13251" max="13251" width="10.7109375" style="52" customWidth="1"/>
    <col min="13252" max="13252" width="25" style="52" customWidth="1"/>
    <col min="13253" max="13254" width="10.5703125" style="52" customWidth="1"/>
    <col min="13255" max="13256" width="15.7109375" style="52" customWidth="1"/>
    <col min="13257" max="13257" width="9.140625" style="52" customWidth="1"/>
    <col min="13258" max="13261" width="4.7109375" style="52" customWidth="1"/>
    <col min="13262" max="13503" width="9.140625" style="52" customWidth="1"/>
    <col min="13504" max="13504" width="14.5703125" style="52"/>
    <col min="13505" max="13505" width="9.140625" style="52" customWidth="1"/>
    <col min="13506" max="13506" width="14.5703125" style="52" customWidth="1"/>
    <col min="13507" max="13507" width="10.7109375" style="52" customWidth="1"/>
    <col min="13508" max="13508" width="25" style="52" customWidth="1"/>
    <col min="13509" max="13510" width="10.5703125" style="52" customWidth="1"/>
    <col min="13511" max="13512" width="15.7109375" style="52" customWidth="1"/>
    <col min="13513" max="13513" width="9.140625" style="52" customWidth="1"/>
    <col min="13514" max="13517" width="4.7109375" style="52" customWidth="1"/>
    <col min="13518" max="13759" width="9.140625" style="52" customWidth="1"/>
    <col min="13760" max="13760" width="14.5703125" style="52"/>
    <col min="13761" max="13761" width="9.140625" style="52" customWidth="1"/>
    <col min="13762" max="13762" width="14.5703125" style="52" customWidth="1"/>
    <col min="13763" max="13763" width="10.7109375" style="52" customWidth="1"/>
    <col min="13764" max="13764" width="25" style="52" customWidth="1"/>
    <col min="13765" max="13766" width="10.5703125" style="52" customWidth="1"/>
    <col min="13767" max="13768" width="15.7109375" style="52" customWidth="1"/>
    <col min="13769" max="13769" width="9.140625" style="52" customWidth="1"/>
    <col min="13770" max="13773" width="4.7109375" style="52" customWidth="1"/>
    <col min="13774" max="14015" width="9.140625" style="52" customWidth="1"/>
    <col min="14016" max="14016" width="14.5703125" style="52"/>
    <col min="14017" max="14017" width="9.140625" style="52" customWidth="1"/>
    <col min="14018" max="14018" width="14.5703125" style="52" customWidth="1"/>
    <col min="14019" max="14019" width="10.7109375" style="52" customWidth="1"/>
    <col min="14020" max="14020" width="25" style="52" customWidth="1"/>
    <col min="14021" max="14022" width="10.5703125" style="52" customWidth="1"/>
    <col min="14023" max="14024" width="15.7109375" style="52" customWidth="1"/>
    <col min="14025" max="14025" width="9.140625" style="52" customWidth="1"/>
    <col min="14026" max="14029" width="4.7109375" style="52" customWidth="1"/>
    <col min="14030" max="14271" width="9.140625" style="52" customWidth="1"/>
    <col min="14272" max="14272" width="14.5703125" style="52"/>
    <col min="14273" max="14273" width="9.140625" style="52" customWidth="1"/>
    <col min="14274" max="14274" width="14.5703125" style="52" customWidth="1"/>
    <col min="14275" max="14275" width="10.7109375" style="52" customWidth="1"/>
    <col min="14276" max="14276" width="25" style="52" customWidth="1"/>
    <col min="14277" max="14278" width="10.5703125" style="52" customWidth="1"/>
    <col min="14279" max="14280" width="15.7109375" style="52" customWidth="1"/>
    <col min="14281" max="14281" width="9.140625" style="52" customWidth="1"/>
    <col min="14282" max="14285" width="4.7109375" style="52" customWidth="1"/>
    <col min="14286" max="14527" width="9.140625" style="52" customWidth="1"/>
    <col min="14528" max="14528" width="14.5703125" style="52"/>
    <col min="14529" max="14529" width="9.140625" style="52" customWidth="1"/>
    <col min="14530" max="14530" width="14.5703125" style="52" customWidth="1"/>
    <col min="14531" max="14531" width="10.7109375" style="52" customWidth="1"/>
    <col min="14532" max="14532" width="25" style="52" customWidth="1"/>
    <col min="14533" max="14534" width="10.5703125" style="52" customWidth="1"/>
    <col min="14535" max="14536" width="15.7109375" style="52" customWidth="1"/>
    <col min="14537" max="14537" width="9.140625" style="52" customWidth="1"/>
    <col min="14538" max="14541" width="4.7109375" style="52" customWidth="1"/>
    <col min="14542" max="14783" width="9.140625" style="52" customWidth="1"/>
    <col min="14784" max="14784" width="14.5703125" style="52"/>
    <col min="14785" max="14785" width="9.140625" style="52" customWidth="1"/>
    <col min="14786" max="14786" width="14.5703125" style="52" customWidth="1"/>
    <col min="14787" max="14787" width="10.7109375" style="52" customWidth="1"/>
    <col min="14788" max="14788" width="25" style="52" customWidth="1"/>
    <col min="14789" max="14790" width="10.5703125" style="52" customWidth="1"/>
    <col min="14791" max="14792" width="15.7109375" style="52" customWidth="1"/>
    <col min="14793" max="14793" width="9.140625" style="52" customWidth="1"/>
    <col min="14794" max="14797" width="4.7109375" style="52" customWidth="1"/>
    <col min="14798" max="15039" width="9.140625" style="52" customWidth="1"/>
    <col min="15040" max="15040" width="14.5703125" style="52"/>
    <col min="15041" max="15041" width="9.140625" style="52" customWidth="1"/>
    <col min="15042" max="15042" width="14.5703125" style="52" customWidth="1"/>
    <col min="15043" max="15043" width="10.7109375" style="52" customWidth="1"/>
    <col min="15044" max="15044" width="25" style="52" customWidth="1"/>
    <col min="15045" max="15046" width="10.5703125" style="52" customWidth="1"/>
    <col min="15047" max="15048" width="15.7109375" style="52" customWidth="1"/>
    <col min="15049" max="15049" width="9.140625" style="52" customWidth="1"/>
    <col min="15050" max="15053" width="4.7109375" style="52" customWidth="1"/>
    <col min="15054" max="15295" width="9.140625" style="52" customWidth="1"/>
    <col min="15296" max="15296" width="14.5703125" style="52"/>
    <col min="15297" max="15297" width="9.140625" style="52" customWidth="1"/>
    <col min="15298" max="15298" width="14.5703125" style="52" customWidth="1"/>
    <col min="15299" max="15299" width="10.7109375" style="52" customWidth="1"/>
    <col min="15300" max="15300" width="25" style="52" customWidth="1"/>
    <col min="15301" max="15302" width="10.5703125" style="52" customWidth="1"/>
    <col min="15303" max="15304" width="15.7109375" style="52" customWidth="1"/>
    <col min="15305" max="15305" width="9.140625" style="52" customWidth="1"/>
    <col min="15306" max="15309" width="4.7109375" style="52" customWidth="1"/>
    <col min="15310" max="15551" width="9.140625" style="52" customWidth="1"/>
    <col min="15552" max="15552" width="14.5703125" style="52"/>
    <col min="15553" max="15553" width="9.140625" style="52" customWidth="1"/>
    <col min="15554" max="15554" width="14.5703125" style="52" customWidth="1"/>
    <col min="15555" max="15555" width="10.7109375" style="52" customWidth="1"/>
    <col min="15556" max="15556" width="25" style="52" customWidth="1"/>
    <col min="15557" max="15558" width="10.5703125" style="52" customWidth="1"/>
    <col min="15559" max="15560" width="15.7109375" style="52" customWidth="1"/>
    <col min="15561" max="15561" width="9.140625" style="52" customWidth="1"/>
    <col min="15562" max="15565" width="4.7109375" style="52" customWidth="1"/>
    <col min="15566" max="15807" width="9.140625" style="52" customWidth="1"/>
    <col min="15808" max="15808" width="14.5703125" style="52"/>
    <col min="15809" max="15809" width="9.140625" style="52" customWidth="1"/>
    <col min="15810" max="15810" width="14.5703125" style="52" customWidth="1"/>
    <col min="15811" max="15811" width="10.7109375" style="52" customWidth="1"/>
    <col min="15812" max="15812" width="25" style="52" customWidth="1"/>
    <col min="15813" max="15814" width="10.5703125" style="52" customWidth="1"/>
    <col min="15815" max="15816" width="15.7109375" style="52" customWidth="1"/>
    <col min="15817" max="15817" width="9.140625" style="52" customWidth="1"/>
    <col min="15818" max="15821" width="4.7109375" style="52" customWidth="1"/>
    <col min="15822" max="16384" width="9.140625" style="52" customWidth="1"/>
  </cols>
  <sheetData>
    <row r="2" spans="2:18">
      <c r="Q2" s="123"/>
      <c r="R2" s="123"/>
    </row>
    <row r="3" spans="2:18" s="87" customFormat="1" ht="26.25" customHeight="1">
      <c r="C3" s="88"/>
      <c r="D3" s="88"/>
      <c r="E3" s="88"/>
      <c r="F3" s="88"/>
      <c r="P3" s="87" t="s">
        <v>7181</v>
      </c>
      <c r="Q3" s="125"/>
      <c r="R3" s="125"/>
    </row>
    <row r="4" spans="2:18" s="87" customFormat="1" ht="26.25" customHeight="1">
      <c r="B4" s="88"/>
      <c r="C4" s="88"/>
      <c r="P4" s="87" t="s">
        <v>7182</v>
      </c>
      <c r="Q4" s="125"/>
      <c r="R4" s="125"/>
    </row>
    <row r="5" spans="2:18" s="87" customFormat="1" ht="15.75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N5" s="78"/>
      <c r="O5" s="78"/>
      <c r="Q5" s="126" t="s">
        <v>7564</v>
      </c>
      <c r="R5" s="126" t="s">
        <v>7564</v>
      </c>
    </row>
    <row r="6" spans="2:18" s="87" customFormat="1" ht="18.75">
      <c r="B6" s="88"/>
      <c r="C6" s="78"/>
      <c r="E6" s="88"/>
      <c r="F6" s="8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</row>
    <row r="7" spans="2:18" s="87" customFormat="1" ht="24.75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78"/>
      <c r="M7" s="78"/>
      <c r="N7" s="78"/>
      <c r="O7" s="78"/>
      <c r="P7" s="95">
        <f>COUNTA(Q7:AF7)</f>
        <v>2</v>
      </c>
      <c r="Q7" s="128" t="s">
        <v>7622</v>
      </c>
      <c r="R7" s="128" t="s">
        <v>7622</v>
      </c>
    </row>
    <row r="8" spans="2:18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</row>
    <row r="9" spans="2:18" s="132" customFormat="1" ht="24">
      <c r="B9" s="98" t="s">
        <v>7144</v>
      </c>
      <c r="C9" s="99" t="s">
        <v>7145</v>
      </c>
      <c r="D9" s="100" t="s">
        <v>7146</v>
      </c>
      <c r="E9" s="101" t="s">
        <v>7147</v>
      </c>
      <c r="F9" s="101" t="s">
        <v>7148</v>
      </c>
      <c r="G9" s="101" t="s">
        <v>7149</v>
      </c>
      <c r="H9" s="102" t="s">
        <v>7150</v>
      </c>
      <c r="I9" s="102" t="s">
        <v>7151</v>
      </c>
      <c r="J9" s="102" t="s">
        <v>7152</v>
      </c>
      <c r="K9" s="101" t="s">
        <v>7153</v>
      </c>
      <c r="L9" s="101" t="s">
        <v>7154</v>
      </c>
      <c r="M9" s="101" t="s">
        <v>7155</v>
      </c>
      <c r="N9" s="101" t="s">
        <v>7156</v>
      </c>
      <c r="O9" s="101" t="s">
        <v>7157</v>
      </c>
      <c r="P9" s="101" t="s">
        <v>7150</v>
      </c>
      <c r="Q9" s="131">
        <v>1</v>
      </c>
      <c r="R9" s="131">
        <v>2</v>
      </c>
    </row>
    <row r="10" spans="2:18" s="138" customFormat="1" ht="15" customHeight="1">
      <c r="B10" s="82"/>
      <c r="C10" s="150" t="s">
        <v>6940</v>
      </c>
      <c r="D10" s="133">
        <v>100</v>
      </c>
      <c r="E10" s="513" t="str">
        <f>CONCATENATE("1FE19L1",MID(F10,9,3),IF(MID(F10,13,1)="",0,MID(F10,13,1)),IF(MID(F10,14,1)="",0,MID(F10,14,1)),G10)</f>
        <v>1FE19L1113B0A</v>
      </c>
      <c r="F10" s="512" t="s">
        <v>2239</v>
      </c>
      <c r="G10" s="115" t="s">
        <v>6833</v>
      </c>
      <c r="H10" s="115"/>
      <c r="I10" s="512" t="s">
        <v>7623</v>
      </c>
      <c r="J10" s="106"/>
      <c r="K10" s="139" t="s">
        <v>7624</v>
      </c>
      <c r="L10" s="152" t="s">
        <v>7196</v>
      </c>
      <c r="M10" s="139" t="s">
        <v>5150</v>
      </c>
      <c r="N10" s="121" t="s">
        <v>2240</v>
      </c>
      <c r="O10" s="111">
        <v>0.98</v>
      </c>
      <c r="P10" s="111"/>
      <c r="Q10" s="137" t="s">
        <v>315</v>
      </c>
      <c r="R10" s="137" t="s">
        <v>315</v>
      </c>
    </row>
    <row r="11" spans="2:18" s="138" customFormat="1" ht="15" customHeight="1">
      <c r="B11" s="82"/>
      <c r="C11" s="150" t="s">
        <v>6940</v>
      </c>
      <c r="D11" s="133">
        <v>200</v>
      </c>
      <c r="E11" s="513" t="str">
        <f>CONCATENATE("1FE14L3",MID(F11,9,3),IF(MID(F11,13,1)="",0,MID(F11,13,1)),IF(MID(F11,14,1)="",0,MID(F11,14,1)),G11)</f>
        <v>1FE14L321400A</v>
      </c>
      <c r="F11" s="512" t="s">
        <v>2525</v>
      </c>
      <c r="G11" s="115" t="s">
        <v>6833</v>
      </c>
      <c r="H11" s="115"/>
      <c r="I11" s="512" t="s">
        <v>7625</v>
      </c>
      <c r="J11" s="106"/>
      <c r="K11" s="156">
        <v>214001</v>
      </c>
      <c r="L11" s="152" t="s">
        <v>7196</v>
      </c>
      <c r="M11" s="139" t="s">
        <v>5150</v>
      </c>
      <c r="N11" s="121" t="s">
        <v>2240</v>
      </c>
      <c r="O11" s="111">
        <v>0.98</v>
      </c>
      <c r="P11" s="111"/>
      <c r="Q11" s="137" t="s">
        <v>7196</v>
      </c>
      <c r="R11" s="137" t="s">
        <v>315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T12"/>
  <sheetViews>
    <sheetView zoomScale="80" zoomScaleNormal="80" workbookViewId="0">
      <selection activeCell="U8" sqref="U8"/>
    </sheetView>
  </sheetViews>
  <sheetFormatPr baseColWidth="10" defaultColWidth="14.5703125" defaultRowHeight="15" outlineLevelCol="1"/>
  <cols>
    <col min="1" max="1" width="9.140625" style="52" customWidth="1"/>
    <col min="2" max="2" width="8" style="52" customWidth="1"/>
    <col min="3" max="3" width="10.7109375" style="52" customWidth="1"/>
    <col min="4" max="4" width="11.28515625" style="52" customWidth="1"/>
    <col min="5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7.140625" style="52" customWidth="1"/>
    <col min="11" max="13" width="30.7109375" style="52" hidden="1" customWidth="1" outlineLevel="1"/>
    <col min="14" max="14" width="23" style="52" customWidth="1" collapsed="1"/>
    <col min="15" max="15" width="9" style="52" customWidth="1"/>
    <col min="16" max="16" width="8" style="52" customWidth="1"/>
    <col min="17" max="20" width="3.85546875" style="52" customWidth="1"/>
    <col min="21" max="190" width="9.140625" style="52" customWidth="1"/>
    <col min="191" max="191" width="14.5703125" style="52"/>
    <col min="192" max="192" width="9.140625" style="52" customWidth="1"/>
    <col min="193" max="193" width="14.5703125" style="52" customWidth="1"/>
    <col min="194" max="194" width="10.7109375" style="52" customWidth="1"/>
    <col min="195" max="195" width="25" style="52" customWidth="1"/>
    <col min="196" max="197" width="10.5703125" style="52" customWidth="1"/>
    <col min="198" max="199" width="15.7109375" style="52" customWidth="1"/>
    <col min="200" max="200" width="9.140625" style="52" customWidth="1"/>
    <col min="201" max="204" width="4.7109375" style="52" customWidth="1"/>
    <col min="205" max="446" width="9.140625" style="52" customWidth="1"/>
    <col min="447" max="447" width="14.5703125" style="52"/>
    <col min="448" max="448" width="9.140625" style="52" customWidth="1"/>
    <col min="449" max="449" width="14.5703125" style="52" customWidth="1"/>
    <col min="450" max="450" width="10.7109375" style="52" customWidth="1"/>
    <col min="451" max="451" width="25" style="52" customWidth="1"/>
    <col min="452" max="453" width="10.5703125" style="52" customWidth="1"/>
    <col min="454" max="455" width="15.7109375" style="52" customWidth="1"/>
    <col min="456" max="456" width="9.140625" style="52" customWidth="1"/>
    <col min="457" max="460" width="4.7109375" style="52" customWidth="1"/>
    <col min="461" max="702" width="9.140625" style="52" customWidth="1"/>
    <col min="703" max="703" width="14.5703125" style="52"/>
    <col min="704" max="704" width="9.140625" style="52" customWidth="1"/>
    <col min="705" max="705" width="14.5703125" style="52" customWidth="1"/>
    <col min="706" max="706" width="10.7109375" style="52" customWidth="1"/>
    <col min="707" max="707" width="25" style="52" customWidth="1"/>
    <col min="708" max="709" width="10.5703125" style="52" customWidth="1"/>
    <col min="710" max="711" width="15.7109375" style="52" customWidth="1"/>
    <col min="712" max="712" width="9.140625" style="52" customWidth="1"/>
    <col min="713" max="716" width="4.7109375" style="52" customWidth="1"/>
    <col min="717" max="958" width="9.140625" style="52" customWidth="1"/>
    <col min="959" max="959" width="14.5703125" style="52"/>
    <col min="960" max="960" width="9.140625" style="52" customWidth="1"/>
    <col min="961" max="961" width="14.5703125" style="52" customWidth="1"/>
    <col min="962" max="962" width="10.7109375" style="52" customWidth="1"/>
    <col min="963" max="963" width="25" style="52" customWidth="1"/>
    <col min="964" max="965" width="10.5703125" style="52" customWidth="1"/>
    <col min="966" max="967" width="15.7109375" style="52" customWidth="1"/>
    <col min="968" max="968" width="9.140625" style="52" customWidth="1"/>
    <col min="969" max="972" width="4.7109375" style="52" customWidth="1"/>
    <col min="973" max="1214" width="9.140625" style="52" customWidth="1"/>
    <col min="1215" max="1215" width="14.5703125" style="52"/>
    <col min="1216" max="1216" width="9.140625" style="52" customWidth="1"/>
    <col min="1217" max="1217" width="14.5703125" style="52" customWidth="1"/>
    <col min="1218" max="1218" width="10.7109375" style="52" customWidth="1"/>
    <col min="1219" max="1219" width="25" style="52" customWidth="1"/>
    <col min="1220" max="1221" width="10.5703125" style="52" customWidth="1"/>
    <col min="1222" max="1223" width="15.7109375" style="52" customWidth="1"/>
    <col min="1224" max="1224" width="9.140625" style="52" customWidth="1"/>
    <col min="1225" max="1228" width="4.7109375" style="52" customWidth="1"/>
    <col min="1229" max="1470" width="9.140625" style="52" customWidth="1"/>
    <col min="1471" max="1471" width="14.5703125" style="52"/>
    <col min="1472" max="1472" width="9.140625" style="52" customWidth="1"/>
    <col min="1473" max="1473" width="14.5703125" style="52" customWidth="1"/>
    <col min="1474" max="1474" width="10.7109375" style="52" customWidth="1"/>
    <col min="1475" max="1475" width="25" style="52" customWidth="1"/>
    <col min="1476" max="1477" width="10.5703125" style="52" customWidth="1"/>
    <col min="1478" max="1479" width="15.7109375" style="52" customWidth="1"/>
    <col min="1480" max="1480" width="9.140625" style="52" customWidth="1"/>
    <col min="1481" max="1484" width="4.7109375" style="52" customWidth="1"/>
    <col min="1485" max="1726" width="9.140625" style="52" customWidth="1"/>
    <col min="1727" max="1727" width="14.5703125" style="52"/>
    <col min="1728" max="1728" width="9.140625" style="52" customWidth="1"/>
    <col min="1729" max="1729" width="14.5703125" style="52" customWidth="1"/>
    <col min="1730" max="1730" width="10.7109375" style="52" customWidth="1"/>
    <col min="1731" max="1731" width="25" style="52" customWidth="1"/>
    <col min="1732" max="1733" width="10.5703125" style="52" customWidth="1"/>
    <col min="1734" max="1735" width="15.7109375" style="52" customWidth="1"/>
    <col min="1736" max="1736" width="9.140625" style="52" customWidth="1"/>
    <col min="1737" max="1740" width="4.7109375" style="52" customWidth="1"/>
    <col min="1741" max="1982" width="9.140625" style="52" customWidth="1"/>
    <col min="1983" max="1983" width="14.5703125" style="52"/>
    <col min="1984" max="1984" width="9.140625" style="52" customWidth="1"/>
    <col min="1985" max="1985" width="14.5703125" style="52" customWidth="1"/>
    <col min="1986" max="1986" width="10.7109375" style="52" customWidth="1"/>
    <col min="1987" max="1987" width="25" style="52" customWidth="1"/>
    <col min="1988" max="1989" width="10.5703125" style="52" customWidth="1"/>
    <col min="1990" max="1991" width="15.7109375" style="52" customWidth="1"/>
    <col min="1992" max="1992" width="9.140625" style="52" customWidth="1"/>
    <col min="1993" max="1996" width="4.7109375" style="52" customWidth="1"/>
    <col min="1997" max="2238" width="9.140625" style="52" customWidth="1"/>
    <col min="2239" max="2239" width="14.5703125" style="52"/>
    <col min="2240" max="2240" width="9.140625" style="52" customWidth="1"/>
    <col min="2241" max="2241" width="14.5703125" style="52" customWidth="1"/>
    <col min="2242" max="2242" width="10.7109375" style="52" customWidth="1"/>
    <col min="2243" max="2243" width="25" style="52" customWidth="1"/>
    <col min="2244" max="2245" width="10.5703125" style="52" customWidth="1"/>
    <col min="2246" max="2247" width="15.7109375" style="52" customWidth="1"/>
    <col min="2248" max="2248" width="9.140625" style="52" customWidth="1"/>
    <col min="2249" max="2252" width="4.7109375" style="52" customWidth="1"/>
    <col min="2253" max="2494" width="9.140625" style="52" customWidth="1"/>
    <col min="2495" max="2495" width="14.5703125" style="52"/>
    <col min="2496" max="2496" width="9.140625" style="52" customWidth="1"/>
    <col min="2497" max="2497" width="14.5703125" style="52" customWidth="1"/>
    <col min="2498" max="2498" width="10.7109375" style="52" customWidth="1"/>
    <col min="2499" max="2499" width="25" style="52" customWidth="1"/>
    <col min="2500" max="2501" width="10.5703125" style="52" customWidth="1"/>
    <col min="2502" max="2503" width="15.7109375" style="52" customWidth="1"/>
    <col min="2504" max="2504" width="9.140625" style="52" customWidth="1"/>
    <col min="2505" max="2508" width="4.7109375" style="52" customWidth="1"/>
    <col min="2509" max="2750" width="9.140625" style="52" customWidth="1"/>
    <col min="2751" max="2751" width="14.5703125" style="52"/>
    <col min="2752" max="2752" width="9.140625" style="52" customWidth="1"/>
    <col min="2753" max="2753" width="14.5703125" style="52" customWidth="1"/>
    <col min="2754" max="2754" width="10.7109375" style="52" customWidth="1"/>
    <col min="2755" max="2755" width="25" style="52" customWidth="1"/>
    <col min="2756" max="2757" width="10.5703125" style="52" customWidth="1"/>
    <col min="2758" max="2759" width="15.7109375" style="52" customWidth="1"/>
    <col min="2760" max="2760" width="9.140625" style="52" customWidth="1"/>
    <col min="2761" max="2764" width="4.7109375" style="52" customWidth="1"/>
    <col min="2765" max="3006" width="9.140625" style="52" customWidth="1"/>
    <col min="3007" max="3007" width="14.5703125" style="52"/>
    <col min="3008" max="3008" width="9.140625" style="52" customWidth="1"/>
    <col min="3009" max="3009" width="14.5703125" style="52" customWidth="1"/>
    <col min="3010" max="3010" width="10.7109375" style="52" customWidth="1"/>
    <col min="3011" max="3011" width="25" style="52" customWidth="1"/>
    <col min="3012" max="3013" width="10.5703125" style="52" customWidth="1"/>
    <col min="3014" max="3015" width="15.7109375" style="52" customWidth="1"/>
    <col min="3016" max="3016" width="9.140625" style="52" customWidth="1"/>
    <col min="3017" max="3020" width="4.7109375" style="52" customWidth="1"/>
    <col min="3021" max="3262" width="9.140625" style="52" customWidth="1"/>
    <col min="3263" max="3263" width="14.5703125" style="52"/>
    <col min="3264" max="3264" width="9.140625" style="52" customWidth="1"/>
    <col min="3265" max="3265" width="14.5703125" style="52" customWidth="1"/>
    <col min="3266" max="3266" width="10.7109375" style="52" customWidth="1"/>
    <col min="3267" max="3267" width="25" style="52" customWidth="1"/>
    <col min="3268" max="3269" width="10.5703125" style="52" customWidth="1"/>
    <col min="3270" max="3271" width="15.7109375" style="52" customWidth="1"/>
    <col min="3272" max="3272" width="9.140625" style="52" customWidth="1"/>
    <col min="3273" max="3276" width="4.7109375" style="52" customWidth="1"/>
    <col min="3277" max="3518" width="9.140625" style="52" customWidth="1"/>
    <col min="3519" max="3519" width="14.5703125" style="52"/>
    <col min="3520" max="3520" width="9.140625" style="52" customWidth="1"/>
    <col min="3521" max="3521" width="14.5703125" style="52" customWidth="1"/>
    <col min="3522" max="3522" width="10.7109375" style="52" customWidth="1"/>
    <col min="3523" max="3523" width="25" style="52" customWidth="1"/>
    <col min="3524" max="3525" width="10.5703125" style="52" customWidth="1"/>
    <col min="3526" max="3527" width="15.7109375" style="52" customWidth="1"/>
    <col min="3528" max="3528" width="9.140625" style="52" customWidth="1"/>
    <col min="3529" max="3532" width="4.7109375" style="52" customWidth="1"/>
    <col min="3533" max="3774" width="9.140625" style="52" customWidth="1"/>
    <col min="3775" max="3775" width="14.5703125" style="52"/>
    <col min="3776" max="3776" width="9.140625" style="52" customWidth="1"/>
    <col min="3777" max="3777" width="14.5703125" style="52" customWidth="1"/>
    <col min="3778" max="3778" width="10.7109375" style="52" customWidth="1"/>
    <col min="3779" max="3779" width="25" style="52" customWidth="1"/>
    <col min="3780" max="3781" width="10.5703125" style="52" customWidth="1"/>
    <col min="3782" max="3783" width="15.7109375" style="52" customWidth="1"/>
    <col min="3784" max="3784" width="9.140625" style="52" customWidth="1"/>
    <col min="3785" max="3788" width="4.7109375" style="52" customWidth="1"/>
    <col min="3789" max="4030" width="9.140625" style="52" customWidth="1"/>
    <col min="4031" max="4031" width="14.5703125" style="52"/>
    <col min="4032" max="4032" width="9.140625" style="52" customWidth="1"/>
    <col min="4033" max="4033" width="14.5703125" style="52" customWidth="1"/>
    <col min="4034" max="4034" width="10.7109375" style="52" customWidth="1"/>
    <col min="4035" max="4035" width="25" style="52" customWidth="1"/>
    <col min="4036" max="4037" width="10.5703125" style="52" customWidth="1"/>
    <col min="4038" max="4039" width="15.7109375" style="52" customWidth="1"/>
    <col min="4040" max="4040" width="9.140625" style="52" customWidth="1"/>
    <col min="4041" max="4044" width="4.7109375" style="52" customWidth="1"/>
    <col min="4045" max="4286" width="9.140625" style="52" customWidth="1"/>
    <col min="4287" max="4287" width="14.5703125" style="52"/>
    <col min="4288" max="4288" width="9.140625" style="52" customWidth="1"/>
    <col min="4289" max="4289" width="14.5703125" style="52" customWidth="1"/>
    <col min="4290" max="4290" width="10.7109375" style="52" customWidth="1"/>
    <col min="4291" max="4291" width="25" style="52" customWidth="1"/>
    <col min="4292" max="4293" width="10.5703125" style="52" customWidth="1"/>
    <col min="4294" max="4295" width="15.7109375" style="52" customWidth="1"/>
    <col min="4296" max="4296" width="9.140625" style="52" customWidth="1"/>
    <col min="4297" max="4300" width="4.7109375" style="52" customWidth="1"/>
    <col min="4301" max="4542" width="9.140625" style="52" customWidth="1"/>
    <col min="4543" max="4543" width="14.5703125" style="52"/>
    <col min="4544" max="4544" width="9.140625" style="52" customWidth="1"/>
    <col min="4545" max="4545" width="14.5703125" style="52" customWidth="1"/>
    <col min="4546" max="4546" width="10.7109375" style="52" customWidth="1"/>
    <col min="4547" max="4547" width="25" style="52" customWidth="1"/>
    <col min="4548" max="4549" width="10.5703125" style="52" customWidth="1"/>
    <col min="4550" max="4551" width="15.7109375" style="52" customWidth="1"/>
    <col min="4552" max="4552" width="9.140625" style="52" customWidth="1"/>
    <col min="4553" max="4556" width="4.7109375" style="52" customWidth="1"/>
    <col min="4557" max="4798" width="9.140625" style="52" customWidth="1"/>
    <col min="4799" max="4799" width="14.5703125" style="52"/>
    <col min="4800" max="4800" width="9.140625" style="52" customWidth="1"/>
    <col min="4801" max="4801" width="14.5703125" style="52" customWidth="1"/>
    <col min="4802" max="4802" width="10.7109375" style="52" customWidth="1"/>
    <col min="4803" max="4803" width="25" style="52" customWidth="1"/>
    <col min="4804" max="4805" width="10.5703125" style="52" customWidth="1"/>
    <col min="4806" max="4807" width="15.7109375" style="52" customWidth="1"/>
    <col min="4808" max="4808" width="9.140625" style="52" customWidth="1"/>
    <col min="4809" max="4812" width="4.7109375" style="52" customWidth="1"/>
    <col min="4813" max="5054" width="9.140625" style="52" customWidth="1"/>
    <col min="5055" max="5055" width="14.5703125" style="52"/>
    <col min="5056" max="5056" width="9.140625" style="52" customWidth="1"/>
    <col min="5057" max="5057" width="14.5703125" style="52" customWidth="1"/>
    <col min="5058" max="5058" width="10.7109375" style="52" customWidth="1"/>
    <col min="5059" max="5059" width="25" style="52" customWidth="1"/>
    <col min="5060" max="5061" width="10.5703125" style="52" customWidth="1"/>
    <col min="5062" max="5063" width="15.7109375" style="52" customWidth="1"/>
    <col min="5064" max="5064" width="9.140625" style="52" customWidth="1"/>
    <col min="5065" max="5068" width="4.7109375" style="52" customWidth="1"/>
    <col min="5069" max="5310" width="9.140625" style="52" customWidth="1"/>
    <col min="5311" max="5311" width="14.5703125" style="52"/>
    <col min="5312" max="5312" width="9.140625" style="52" customWidth="1"/>
    <col min="5313" max="5313" width="14.5703125" style="52" customWidth="1"/>
    <col min="5314" max="5314" width="10.7109375" style="52" customWidth="1"/>
    <col min="5315" max="5315" width="25" style="52" customWidth="1"/>
    <col min="5316" max="5317" width="10.5703125" style="52" customWidth="1"/>
    <col min="5318" max="5319" width="15.7109375" style="52" customWidth="1"/>
    <col min="5320" max="5320" width="9.140625" style="52" customWidth="1"/>
    <col min="5321" max="5324" width="4.7109375" style="52" customWidth="1"/>
    <col min="5325" max="5566" width="9.140625" style="52" customWidth="1"/>
    <col min="5567" max="5567" width="14.5703125" style="52"/>
    <col min="5568" max="5568" width="9.140625" style="52" customWidth="1"/>
    <col min="5569" max="5569" width="14.5703125" style="52" customWidth="1"/>
    <col min="5570" max="5570" width="10.7109375" style="52" customWidth="1"/>
    <col min="5571" max="5571" width="25" style="52" customWidth="1"/>
    <col min="5572" max="5573" width="10.5703125" style="52" customWidth="1"/>
    <col min="5574" max="5575" width="15.7109375" style="52" customWidth="1"/>
    <col min="5576" max="5576" width="9.140625" style="52" customWidth="1"/>
    <col min="5577" max="5580" width="4.7109375" style="52" customWidth="1"/>
    <col min="5581" max="5822" width="9.140625" style="52" customWidth="1"/>
    <col min="5823" max="5823" width="14.5703125" style="52"/>
    <col min="5824" max="5824" width="9.140625" style="52" customWidth="1"/>
    <col min="5825" max="5825" width="14.5703125" style="52" customWidth="1"/>
    <col min="5826" max="5826" width="10.7109375" style="52" customWidth="1"/>
    <col min="5827" max="5827" width="25" style="52" customWidth="1"/>
    <col min="5828" max="5829" width="10.5703125" style="52" customWidth="1"/>
    <col min="5830" max="5831" width="15.7109375" style="52" customWidth="1"/>
    <col min="5832" max="5832" width="9.140625" style="52" customWidth="1"/>
    <col min="5833" max="5836" width="4.7109375" style="52" customWidth="1"/>
    <col min="5837" max="6078" width="9.140625" style="52" customWidth="1"/>
    <col min="6079" max="6079" width="14.5703125" style="52"/>
    <col min="6080" max="6080" width="9.140625" style="52" customWidth="1"/>
    <col min="6081" max="6081" width="14.5703125" style="52" customWidth="1"/>
    <col min="6082" max="6082" width="10.7109375" style="52" customWidth="1"/>
    <col min="6083" max="6083" width="25" style="52" customWidth="1"/>
    <col min="6084" max="6085" width="10.5703125" style="52" customWidth="1"/>
    <col min="6086" max="6087" width="15.7109375" style="52" customWidth="1"/>
    <col min="6088" max="6088" width="9.140625" style="52" customWidth="1"/>
    <col min="6089" max="6092" width="4.7109375" style="52" customWidth="1"/>
    <col min="6093" max="6334" width="9.140625" style="52" customWidth="1"/>
    <col min="6335" max="6335" width="14.5703125" style="52"/>
    <col min="6336" max="6336" width="9.140625" style="52" customWidth="1"/>
    <col min="6337" max="6337" width="14.5703125" style="52" customWidth="1"/>
    <col min="6338" max="6338" width="10.7109375" style="52" customWidth="1"/>
    <col min="6339" max="6339" width="25" style="52" customWidth="1"/>
    <col min="6340" max="6341" width="10.5703125" style="52" customWidth="1"/>
    <col min="6342" max="6343" width="15.7109375" style="52" customWidth="1"/>
    <col min="6344" max="6344" width="9.140625" style="52" customWidth="1"/>
    <col min="6345" max="6348" width="4.7109375" style="52" customWidth="1"/>
    <col min="6349" max="6590" width="9.140625" style="52" customWidth="1"/>
    <col min="6591" max="6591" width="14.5703125" style="52"/>
    <col min="6592" max="6592" width="9.140625" style="52" customWidth="1"/>
    <col min="6593" max="6593" width="14.5703125" style="52" customWidth="1"/>
    <col min="6594" max="6594" width="10.7109375" style="52" customWidth="1"/>
    <col min="6595" max="6595" width="25" style="52" customWidth="1"/>
    <col min="6596" max="6597" width="10.5703125" style="52" customWidth="1"/>
    <col min="6598" max="6599" width="15.7109375" style="52" customWidth="1"/>
    <col min="6600" max="6600" width="9.140625" style="52" customWidth="1"/>
    <col min="6601" max="6604" width="4.7109375" style="52" customWidth="1"/>
    <col min="6605" max="6846" width="9.140625" style="52" customWidth="1"/>
    <col min="6847" max="6847" width="14.5703125" style="52"/>
    <col min="6848" max="6848" width="9.140625" style="52" customWidth="1"/>
    <col min="6849" max="6849" width="14.5703125" style="52" customWidth="1"/>
    <col min="6850" max="6850" width="10.7109375" style="52" customWidth="1"/>
    <col min="6851" max="6851" width="25" style="52" customWidth="1"/>
    <col min="6852" max="6853" width="10.5703125" style="52" customWidth="1"/>
    <col min="6854" max="6855" width="15.7109375" style="52" customWidth="1"/>
    <col min="6856" max="6856" width="9.140625" style="52" customWidth="1"/>
    <col min="6857" max="6860" width="4.7109375" style="52" customWidth="1"/>
    <col min="6861" max="7102" width="9.140625" style="52" customWidth="1"/>
    <col min="7103" max="7103" width="14.5703125" style="52"/>
    <col min="7104" max="7104" width="9.140625" style="52" customWidth="1"/>
    <col min="7105" max="7105" width="14.5703125" style="52" customWidth="1"/>
    <col min="7106" max="7106" width="10.7109375" style="52" customWidth="1"/>
    <col min="7107" max="7107" width="25" style="52" customWidth="1"/>
    <col min="7108" max="7109" width="10.5703125" style="52" customWidth="1"/>
    <col min="7110" max="7111" width="15.7109375" style="52" customWidth="1"/>
    <col min="7112" max="7112" width="9.140625" style="52" customWidth="1"/>
    <col min="7113" max="7116" width="4.7109375" style="52" customWidth="1"/>
    <col min="7117" max="7358" width="9.140625" style="52" customWidth="1"/>
    <col min="7359" max="7359" width="14.5703125" style="52"/>
    <col min="7360" max="7360" width="9.140625" style="52" customWidth="1"/>
    <col min="7361" max="7361" width="14.5703125" style="52" customWidth="1"/>
    <col min="7362" max="7362" width="10.7109375" style="52" customWidth="1"/>
    <col min="7363" max="7363" width="25" style="52" customWidth="1"/>
    <col min="7364" max="7365" width="10.5703125" style="52" customWidth="1"/>
    <col min="7366" max="7367" width="15.7109375" style="52" customWidth="1"/>
    <col min="7368" max="7368" width="9.140625" style="52" customWidth="1"/>
    <col min="7369" max="7372" width="4.7109375" style="52" customWidth="1"/>
    <col min="7373" max="7614" width="9.140625" style="52" customWidth="1"/>
    <col min="7615" max="7615" width="14.5703125" style="52"/>
    <col min="7616" max="7616" width="9.140625" style="52" customWidth="1"/>
    <col min="7617" max="7617" width="14.5703125" style="52" customWidth="1"/>
    <col min="7618" max="7618" width="10.7109375" style="52" customWidth="1"/>
    <col min="7619" max="7619" width="25" style="52" customWidth="1"/>
    <col min="7620" max="7621" width="10.5703125" style="52" customWidth="1"/>
    <col min="7622" max="7623" width="15.7109375" style="52" customWidth="1"/>
    <col min="7624" max="7624" width="9.140625" style="52" customWidth="1"/>
    <col min="7625" max="7628" width="4.7109375" style="52" customWidth="1"/>
    <col min="7629" max="7870" width="9.140625" style="52" customWidth="1"/>
    <col min="7871" max="7871" width="14.5703125" style="52"/>
    <col min="7872" max="7872" width="9.140625" style="52" customWidth="1"/>
    <col min="7873" max="7873" width="14.5703125" style="52" customWidth="1"/>
    <col min="7874" max="7874" width="10.7109375" style="52" customWidth="1"/>
    <col min="7875" max="7875" width="25" style="52" customWidth="1"/>
    <col min="7876" max="7877" width="10.5703125" style="52" customWidth="1"/>
    <col min="7878" max="7879" width="15.7109375" style="52" customWidth="1"/>
    <col min="7880" max="7880" width="9.140625" style="52" customWidth="1"/>
    <col min="7881" max="7884" width="4.7109375" style="52" customWidth="1"/>
    <col min="7885" max="8126" width="9.140625" style="52" customWidth="1"/>
    <col min="8127" max="8127" width="14.5703125" style="52"/>
    <col min="8128" max="8128" width="9.140625" style="52" customWidth="1"/>
    <col min="8129" max="8129" width="14.5703125" style="52" customWidth="1"/>
    <col min="8130" max="8130" width="10.7109375" style="52" customWidth="1"/>
    <col min="8131" max="8131" width="25" style="52" customWidth="1"/>
    <col min="8132" max="8133" width="10.5703125" style="52" customWidth="1"/>
    <col min="8134" max="8135" width="15.7109375" style="52" customWidth="1"/>
    <col min="8136" max="8136" width="9.140625" style="52" customWidth="1"/>
    <col min="8137" max="8140" width="4.7109375" style="52" customWidth="1"/>
    <col min="8141" max="8382" width="9.140625" style="52" customWidth="1"/>
    <col min="8383" max="8383" width="14.5703125" style="52"/>
    <col min="8384" max="8384" width="9.140625" style="52" customWidth="1"/>
    <col min="8385" max="8385" width="14.5703125" style="52" customWidth="1"/>
    <col min="8386" max="8386" width="10.7109375" style="52" customWidth="1"/>
    <col min="8387" max="8387" width="25" style="52" customWidth="1"/>
    <col min="8388" max="8389" width="10.5703125" style="52" customWidth="1"/>
    <col min="8390" max="8391" width="15.7109375" style="52" customWidth="1"/>
    <col min="8392" max="8392" width="9.140625" style="52" customWidth="1"/>
    <col min="8393" max="8396" width="4.7109375" style="52" customWidth="1"/>
    <col min="8397" max="8638" width="9.140625" style="52" customWidth="1"/>
    <col min="8639" max="8639" width="14.5703125" style="52"/>
    <col min="8640" max="8640" width="9.140625" style="52" customWidth="1"/>
    <col min="8641" max="8641" width="14.5703125" style="52" customWidth="1"/>
    <col min="8642" max="8642" width="10.7109375" style="52" customWidth="1"/>
    <col min="8643" max="8643" width="25" style="52" customWidth="1"/>
    <col min="8644" max="8645" width="10.5703125" style="52" customWidth="1"/>
    <col min="8646" max="8647" width="15.7109375" style="52" customWidth="1"/>
    <col min="8648" max="8648" width="9.140625" style="52" customWidth="1"/>
    <col min="8649" max="8652" width="4.7109375" style="52" customWidth="1"/>
    <col min="8653" max="8894" width="9.140625" style="52" customWidth="1"/>
    <col min="8895" max="8895" width="14.5703125" style="52"/>
    <col min="8896" max="8896" width="9.140625" style="52" customWidth="1"/>
    <col min="8897" max="8897" width="14.5703125" style="52" customWidth="1"/>
    <col min="8898" max="8898" width="10.7109375" style="52" customWidth="1"/>
    <col min="8899" max="8899" width="25" style="52" customWidth="1"/>
    <col min="8900" max="8901" width="10.5703125" style="52" customWidth="1"/>
    <col min="8902" max="8903" width="15.7109375" style="52" customWidth="1"/>
    <col min="8904" max="8904" width="9.140625" style="52" customWidth="1"/>
    <col min="8905" max="8908" width="4.7109375" style="52" customWidth="1"/>
    <col min="8909" max="9150" width="9.140625" style="52" customWidth="1"/>
    <col min="9151" max="9151" width="14.5703125" style="52"/>
    <col min="9152" max="9152" width="9.140625" style="52" customWidth="1"/>
    <col min="9153" max="9153" width="14.5703125" style="52" customWidth="1"/>
    <col min="9154" max="9154" width="10.7109375" style="52" customWidth="1"/>
    <col min="9155" max="9155" width="25" style="52" customWidth="1"/>
    <col min="9156" max="9157" width="10.5703125" style="52" customWidth="1"/>
    <col min="9158" max="9159" width="15.7109375" style="52" customWidth="1"/>
    <col min="9160" max="9160" width="9.140625" style="52" customWidth="1"/>
    <col min="9161" max="9164" width="4.7109375" style="52" customWidth="1"/>
    <col min="9165" max="9406" width="9.140625" style="52" customWidth="1"/>
    <col min="9407" max="9407" width="14.5703125" style="52"/>
    <col min="9408" max="9408" width="9.140625" style="52" customWidth="1"/>
    <col min="9409" max="9409" width="14.5703125" style="52" customWidth="1"/>
    <col min="9410" max="9410" width="10.7109375" style="52" customWidth="1"/>
    <col min="9411" max="9411" width="25" style="52" customWidth="1"/>
    <col min="9412" max="9413" width="10.5703125" style="52" customWidth="1"/>
    <col min="9414" max="9415" width="15.7109375" style="52" customWidth="1"/>
    <col min="9416" max="9416" width="9.140625" style="52" customWidth="1"/>
    <col min="9417" max="9420" width="4.7109375" style="52" customWidth="1"/>
    <col min="9421" max="9662" width="9.140625" style="52" customWidth="1"/>
    <col min="9663" max="9663" width="14.5703125" style="52"/>
    <col min="9664" max="9664" width="9.140625" style="52" customWidth="1"/>
    <col min="9665" max="9665" width="14.5703125" style="52" customWidth="1"/>
    <col min="9666" max="9666" width="10.7109375" style="52" customWidth="1"/>
    <col min="9667" max="9667" width="25" style="52" customWidth="1"/>
    <col min="9668" max="9669" width="10.5703125" style="52" customWidth="1"/>
    <col min="9670" max="9671" width="15.7109375" style="52" customWidth="1"/>
    <col min="9672" max="9672" width="9.140625" style="52" customWidth="1"/>
    <col min="9673" max="9676" width="4.7109375" style="52" customWidth="1"/>
    <col min="9677" max="9918" width="9.140625" style="52" customWidth="1"/>
    <col min="9919" max="9919" width="14.5703125" style="52"/>
    <col min="9920" max="9920" width="9.140625" style="52" customWidth="1"/>
    <col min="9921" max="9921" width="14.5703125" style="52" customWidth="1"/>
    <col min="9922" max="9922" width="10.7109375" style="52" customWidth="1"/>
    <col min="9923" max="9923" width="25" style="52" customWidth="1"/>
    <col min="9924" max="9925" width="10.5703125" style="52" customWidth="1"/>
    <col min="9926" max="9927" width="15.7109375" style="52" customWidth="1"/>
    <col min="9928" max="9928" width="9.140625" style="52" customWidth="1"/>
    <col min="9929" max="9932" width="4.7109375" style="52" customWidth="1"/>
    <col min="9933" max="10174" width="9.140625" style="52" customWidth="1"/>
    <col min="10175" max="10175" width="14.5703125" style="52"/>
    <col min="10176" max="10176" width="9.140625" style="52" customWidth="1"/>
    <col min="10177" max="10177" width="14.5703125" style="52" customWidth="1"/>
    <col min="10178" max="10178" width="10.7109375" style="52" customWidth="1"/>
    <col min="10179" max="10179" width="25" style="52" customWidth="1"/>
    <col min="10180" max="10181" width="10.5703125" style="52" customWidth="1"/>
    <col min="10182" max="10183" width="15.7109375" style="52" customWidth="1"/>
    <col min="10184" max="10184" width="9.140625" style="52" customWidth="1"/>
    <col min="10185" max="10188" width="4.7109375" style="52" customWidth="1"/>
    <col min="10189" max="10430" width="9.140625" style="52" customWidth="1"/>
    <col min="10431" max="10431" width="14.5703125" style="52"/>
    <col min="10432" max="10432" width="9.140625" style="52" customWidth="1"/>
    <col min="10433" max="10433" width="14.5703125" style="52" customWidth="1"/>
    <col min="10434" max="10434" width="10.7109375" style="52" customWidth="1"/>
    <col min="10435" max="10435" width="25" style="52" customWidth="1"/>
    <col min="10436" max="10437" width="10.5703125" style="52" customWidth="1"/>
    <col min="10438" max="10439" width="15.7109375" style="52" customWidth="1"/>
    <col min="10440" max="10440" width="9.140625" style="52" customWidth="1"/>
    <col min="10441" max="10444" width="4.7109375" style="52" customWidth="1"/>
    <col min="10445" max="10686" width="9.140625" style="52" customWidth="1"/>
    <col min="10687" max="10687" width="14.5703125" style="52"/>
    <col min="10688" max="10688" width="9.140625" style="52" customWidth="1"/>
    <col min="10689" max="10689" width="14.5703125" style="52" customWidth="1"/>
    <col min="10690" max="10690" width="10.7109375" style="52" customWidth="1"/>
    <col min="10691" max="10691" width="25" style="52" customWidth="1"/>
    <col min="10692" max="10693" width="10.5703125" style="52" customWidth="1"/>
    <col min="10694" max="10695" width="15.7109375" style="52" customWidth="1"/>
    <col min="10696" max="10696" width="9.140625" style="52" customWidth="1"/>
    <col min="10697" max="10700" width="4.7109375" style="52" customWidth="1"/>
    <col min="10701" max="10942" width="9.140625" style="52" customWidth="1"/>
    <col min="10943" max="10943" width="14.5703125" style="52"/>
    <col min="10944" max="10944" width="9.140625" style="52" customWidth="1"/>
    <col min="10945" max="10945" width="14.5703125" style="52" customWidth="1"/>
    <col min="10946" max="10946" width="10.7109375" style="52" customWidth="1"/>
    <col min="10947" max="10947" width="25" style="52" customWidth="1"/>
    <col min="10948" max="10949" width="10.5703125" style="52" customWidth="1"/>
    <col min="10950" max="10951" width="15.7109375" style="52" customWidth="1"/>
    <col min="10952" max="10952" width="9.140625" style="52" customWidth="1"/>
    <col min="10953" max="10956" width="4.7109375" style="52" customWidth="1"/>
    <col min="10957" max="11198" width="9.140625" style="52" customWidth="1"/>
    <col min="11199" max="11199" width="14.5703125" style="52"/>
    <col min="11200" max="11200" width="9.140625" style="52" customWidth="1"/>
    <col min="11201" max="11201" width="14.5703125" style="52" customWidth="1"/>
    <col min="11202" max="11202" width="10.7109375" style="52" customWidth="1"/>
    <col min="11203" max="11203" width="25" style="52" customWidth="1"/>
    <col min="11204" max="11205" width="10.5703125" style="52" customWidth="1"/>
    <col min="11206" max="11207" width="15.7109375" style="52" customWidth="1"/>
    <col min="11208" max="11208" width="9.140625" style="52" customWidth="1"/>
    <col min="11209" max="11212" width="4.7109375" style="52" customWidth="1"/>
    <col min="11213" max="11454" width="9.140625" style="52" customWidth="1"/>
    <col min="11455" max="11455" width="14.5703125" style="52"/>
    <col min="11456" max="11456" width="9.140625" style="52" customWidth="1"/>
    <col min="11457" max="11457" width="14.5703125" style="52" customWidth="1"/>
    <col min="11458" max="11458" width="10.7109375" style="52" customWidth="1"/>
    <col min="11459" max="11459" width="25" style="52" customWidth="1"/>
    <col min="11460" max="11461" width="10.5703125" style="52" customWidth="1"/>
    <col min="11462" max="11463" width="15.7109375" style="52" customWidth="1"/>
    <col min="11464" max="11464" width="9.140625" style="52" customWidth="1"/>
    <col min="11465" max="11468" width="4.7109375" style="52" customWidth="1"/>
    <col min="11469" max="11710" width="9.140625" style="52" customWidth="1"/>
    <col min="11711" max="11711" width="14.5703125" style="52"/>
    <col min="11712" max="11712" width="9.140625" style="52" customWidth="1"/>
    <col min="11713" max="11713" width="14.5703125" style="52" customWidth="1"/>
    <col min="11714" max="11714" width="10.7109375" style="52" customWidth="1"/>
    <col min="11715" max="11715" width="25" style="52" customWidth="1"/>
    <col min="11716" max="11717" width="10.5703125" style="52" customWidth="1"/>
    <col min="11718" max="11719" width="15.7109375" style="52" customWidth="1"/>
    <col min="11720" max="11720" width="9.140625" style="52" customWidth="1"/>
    <col min="11721" max="11724" width="4.7109375" style="52" customWidth="1"/>
    <col min="11725" max="11966" width="9.140625" style="52" customWidth="1"/>
    <col min="11967" max="11967" width="14.5703125" style="52"/>
    <col min="11968" max="11968" width="9.140625" style="52" customWidth="1"/>
    <col min="11969" max="11969" width="14.5703125" style="52" customWidth="1"/>
    <col min="11970" max="11970" width="10.7109375" style="52" customWidth="1"/>
    <col min="11971" max="11971" width="25" style="52" customWidth="1"/>
    <col min="11972" max="11973" width="10.5703125" style="52" customWidth="1"/>
    <col min="11974" max="11975" width="15.7109375" style="52" customWidth="1"/>
    <col min="11976" max="11976" width="9.140625" style="52" customWidth="1"/>
    <col min="11977" max="11980" width="4.7109375" style="52" customWidth="1"/>
    <col min="11981" max="12222" width="9.140625" style="52" customWidth="1"/>
    <col min="12223" max="12223" width="14.5703125" style="52"/>
    <col min="12224" max="12224" width="9.140625" style="52" customWidth="1"/>
    <col min="12225" max="12225" width="14.5703125" style="52" customWidth="1"/>
    <col min="12226" max="12226" width="10.7109375" style="52" customWidth="1"/>
    <col min="12227" max="12227" width="25" style="52" customWidth="1"/>
    <col min="12228" max="12229" width="10.5703125" style="52" customWidth="1"/>
    <col min="12230" max="12231" width="15.7109375" style="52" customWidth="1"/>
    <col min="12232" max="12232" width="9.140625" style="52" customWidth="1"/>
    <col min="12233" max="12236" width="4.7109375" style="52" customWidth="1"/>
    <col min="12237" max="12478" width="9.140625" style="52" customWidth="1"/>
    <col min="12479" max="12479" width="14.5703125" style="52"/>
    <col min="12480" max="12480" width="9.140625" style="52" customWidth="1"/>
    <col min="12481" max="12481" width="14.5703125" style="52" customWidth="1"/>
    <col min="12482" max="12482" width="10.7109375" style="52" customWidth="1"/>
    <col min="12483" max="12483" width="25" style="52" customWidth="1"/>
    <col min="12484" max="12485" width="10.5703125" style="52" customWidth="1"/>
    <col min="12486" max="12487" width="15.7109375" style="52" customWidth="1"/>
    <col min="12488" max="12488" width="9.140625" style="52" customWidth="1"/>
    <col min="12489" max="12492" width="4.7109375" style="52" customWidth="1"/>
    <col min="12493" max="12734" width="9.140625" style="52" customWidth="1"/>
    <col min="12735" max="12735" width="14.5703125" style="52"/>
    <col min="12736" max="12736" width="9.140625" style="52" customWidth="1"/>
    <col min="12737" max="12737" width="14.5703125" style="52" customWidth="1"/>
    <col min="12738" max="12738" width="10.7109375" style="52" customWidth="1"/>
    <col min="12739" max="12739" width="25" style="52" customWidth="1"/>
    <col min="12740" max="12741" width="10.5703125" style="52" customWidth="1"/>
    <col min="12742" max="12743" width="15.7109375" style="52" customWidth="1"/>
    <col min="12744" max="12744" width="9.140625" style="52" customWidth="1"/>
    <col min="12745" max="12748" width="4.7109375" style="52" customWidth="1"/>
    <col min="12749" max="12990" width="9.140625" style="52" customWidth="1"/>
    <col min="12991" max="12991" width="14.5703125" style="52"/>
    <col min="12992" max="12992" width="9.140625" style="52" customWidth="1"/>
    <col min="12993" max="12993" width="14.5703125" style="52" customWidth="1"/>
    <col min="12994" max="12994" width="10.7109375" style="52" customWidth="1"/>
    <col min="12995" max="12995" width="25" style="52" customWidth="1"/>
    <col min="12996" max="12997" width="10.5703125" style="52" customWidth="1"/>
    <col min="12998" max="12999" width="15.7109375" style="52" customWidth="1"/>
    <col min="13000" max="13000" width="9.140625" style="52" customWidth="1"/>
    <col min="13001" max="13004" width="4.7109375" style="52" customWidth="1"/>
    <col min="13005" max="13246" width="9.140625" style="52" customWidth="1"/>
    <col min="13247" max="13247" width="14.5703125" style="52"/>
    <col min="13248" max="13248" width="9.140625" style="52" customWidth="1"/>
    <col min="13249" max="13249" width="14.5703125" style="52" customWidth="1"/>
    <col min="13250" max="13250" width="10.7109375" style="52" customWidth="1"/>
    <col min="13251" max="13251" width="25" style="52" customWidth="1"/>
    <col min="13252" max="13253" width="10.5703125" style="52" customWidth="1"/>
    <col min="13254" max="13255" width="15.7109375" style="52" customWidth="1"/>
    <col min="13256" max="13256" width="9.140625" style="52" customWidth="1"/>
    <col min="13257" max="13260" width="4.7109375" style="52" customWidth="1"/>
    <col min="13261" max="13502" width="9.140625" style="52" customWidth="1"/>
    <col min="13503" max="13503" width="14.5703125" style="52"/>
    <col min="13504" max="13504" width="9.140625" style="52" customWidth="1"/>
    <col min="13505" max="13505" width="14.5703125" style="52" customWidth="1"/>
    <col min="13506" max="13506" width="10.7109375" style="52" customWidth="1"/>
    <col min="13507" max="13507" width="25" style="52" customWidth="1"/>
    <col min="13508" max="13509" width="10.5703125" style="52" customWidth="1"/>
    <col min="13510" max="13511" width="15.7109375" style="52" customWidth="1"/>
    <col min="13512" max="13512" width="9.140625" style="52" customWidth="1"/>
    <col min="13513" max="13516" width="4.7109375" style="52" customWidth="1"/>
    <col min="13517" max="13758" width="9.140625" style="52" customWidth="1"/>
    <col min="13759" max="13759" width="14.5703125" style="52"/>
    <col min="13760" max="13760" width="9.140625" style="52" customWidth="1"/>
    <col min="13761" max="13761" width="14.5703125" style="52" customWidth="1"/>
    <col min="13762" max="13762" width="10.7109375" style="52" customWidth="1"/>
    <col min="13763" max="13763" width="25" style="52" customWidth="1"/>
    <col min="13764" max="13765" width="10.5703125" style="52" customWidth="1"/>
    <col min="13766" max="13767" width="15.7109375" style="52" customWidth="1"/>
    <col min="13768" max="13768" width="9.140625" style="52" customWidth="1"/>
    <col min="13769" max="13772" width="4.7109375" style="52" customWidth="1"/>
    <col min="13773" max="14014" width="9.140625" style="52" customWidth="1"/>
    <col min="14015" max="14015" width="14.5703125" style="52"/>
    <col min="14016" max="14016" width="9.140625" style="52" customWidth="1"/>
    <col min="14017" max="14017" width="14.5703125" style="52" customWidth="1"/>
    <col min="14018" max="14018" width="10.7109375" style="52" customWidth="1"/>
    <col min="14019" max="14019" width="25" style="52" customWidth="1"/>
    <col min="14020" max="14021" width="10.5703125" style="52" customWidth="1"/>
    <col min="14022" max="14023" width="15.7109375" style="52" customWidth="1"/>
    <col min="14024" max="14024" width="9.140625" style="52" customWidth="1"/>
    <col min="14025" max="14028" width="4.7109375" style="52" customWidth="1"/>
    <col min="14029" max="14270" width="9.140625" style="52" customWidth="1"/>
    <col min="14271" max="14271" width="14.5703125" style="52"/>
    <col min="14272" max="14272" width="9.140625" style="52" customWidth="1"/>
    <col min="14273" max="14273" width="14.5703125" style="52" customWidth="1"/>
    <col min="14274" max="14274" width="10.7109375" style="52" customWidth="1"/>
    <col min="14275" max="14275" width="25" style="52" customWidth="1"/>
    <col min="14276" max="14277" width="10.5703125" style="52" customWidth="1"/>
    <col min="14278" max="14279" width="15.7109375" style="52" customWidth="1"/>
    <col min="14280" max="14280" width="9.140625" style="52" customWidth="1"/>
    <col min="14281" max="14284" width="4.7109375" style="52" customWidth="1"/>
    <col min="14285" max="14526" width="9.140625" style="52" customWidth="1"/>
    <col min="14527" max="14527" width="14.5703125" style="52"/>
    <col min="14528" max="14528" width="9.140625" style="52" customWidth="1"/>
    <col min="14529" max="14529" width="14.5703125" style="52" customWidth="1"/>
    <col min="14530" max="14530" width="10.7109375" style="52" customWidth="1"/>
    <col min="14531" max="14531" width="25" style="52" customWidth="1"/>
    <col min="14532" max="14533" width="10.5703125" style="52" customWidth="1"/>
    <col min="14534" max="14535" width="15.7109375" style="52" customWidth="1"/>
    <col min="14536" max="14536" width="9.140625" style="52" customWidth="1"/>
    <col min="14537" max="14540" width="4.7109375" style="52" customWidth="1"/>
    <col min="14541" max="14782" width="9.140625" style="52" customWidth="1"/>
    <col min="14783" max="14783" width="14.5703125" style="52"/>
    <col min="14784" max="14784" width="9.140625" style="52" customWidth="1"/>
    <col min="14785" max="14785" width="14.5703125" style="52" customWidth="1"/>
    <col min="14786" max="14786" width="10.7109375" style="52" customWidth="1"/>
    <col min="14787" max="14787" width="25" style="52" customWidth="1"/>
    <col min="14788" max="14789" width="10.5703125" style="52" customWidth="1"/>
    <col min="14790" max="14791" width="15.7109375" style="52" customWidth="1"/>
    <col min="14792" max="14792" width="9.140625" style="52" customWidth="1"/>
    <col min="14793" max="14796" width="4.7109375" style="52" customWidth="1"/>
    <col min="14797" max="15038" width="9.140625" style="52" customWidth="1"/>
    <col min="15039" max="15039" width="14.5703125" style="52"/>
    <col min="15040" max="15040" width="9.140625" style="52" customWidth="1"/>
    <col min="15041" max="15041" width="14.5703125" style="52" customWidth="1"/>
    <col min="15042" max="15042" width="10.7109375" style="52" customWidth="1"/>
    <col min="15043" max="15043" width="25" style="52" customWidth="1"/>
    <col min="15044" max="15045" width="10.5703125" style="52" customWidth="1"/>
    <col min="15046" max="15047" width="15.7109375" style="52" customWidth="1"/>
    <col min="15048" max="15048" width="9.140625" style="52" customWidth="1"/>
    <col min="15049" max="15052" width="4.7109375" style="52" customWidth="1"/>
    <col min="15053" max="15294" width="9.140625" style="52" customWidth="1"/>
    <col min="15295" max="15295" width="14.5703125" style="52"/>
    <col min="15296" max="15296" width="9.140625" style="52" customWidth="1"/>
    <col min="15297" max="15297" width="14.5703125" style="52" customWidth="1"/>
    <col min="15298" max="15298" width="10.7109375" style="52" customWidth="1"/>
    <col min="15299" max="15299" width="25" style="52" customWidth="1"/>
    <col min="15300" max="15301" width="10.5703125" style="52" customWidth="1"/>
    <col min="15302" max="15303" width="15.7109375" style="52" customWidth="1"/>
    <col min="15304" max="15304" width="9.140625" style="52" customWidth="1"/>
    <col min="15305" max="15308" width="4.7109375" style="52" customWidth="1"/>
    <col min="15309" max="15550" width="9.140625" style="52" customWidth="1"/>
    <col min="15551" max="15551" width="14.5703125" style="52"/>
    <col min="15552" max="15552" width="9.140625" style="52" customWidth="1"/>
    <col min="15553" max="15553" width="14.5703125" style="52" customWidth="1"/>
    <col min="15554" max="15554" width="10.7109375" style="52" customWidth="1"/>
    <col min="15555" max="15555" width="25" style="52" customWidth="1"/>
    <col min="15556" max="15557" width="10.5703125" style="52" customWidth="1"/>
    <col min="15558" max="15559" width="15.7109375" style="52" customWidth="1"/>
    <col min="15560" max="15560" width="9.140625" style="52" customWidth="1"/>
    <col min="15561" max="15564" width="4.7109375" style="52" customWidth="1"/>
    <col min="15565" max="15806" width="9.140625" style="52" customWidth="1"/>
    <col min="15807" max="15807" width="14.5703125" style="52"/>
    <col min="15808" max="15808" width="9.140625" style="52" customWidth="1"/>
    <col min="15809" max="15809" width="14.5703125" style="52" customWidth="1"/>
    <col min="15810" max="15810" width="10.7109375" style="52" customWidth="1"/>
    <col min="15811" max="15811" width="25" style="52" customWidth="1"/>
    <col min="15812" max="15813" width="10.5703125" style="52" customWidth="1"/>
    <col min="15814" max="15815" width="15.7109375" style="52" customWidth="1"/>
    <col min="15816" max="15816" width="9.140625" style="52" customWidth="1"/>
    <col min="15817" max="15820" width="4.7109375" style="52" customWidth="1"/>
    <col min="15821" max="16384" width="9.140625" style="52" customWidth="1"/>
  </cols>
  <sheetData>
    <row r="2" spans="2:20">
      <c r="Q2" s="123"/>
      <c r="R2" s="123"/>
      <c r="S2" s="123"/>
      <c r="T2" s="123"/>
    </row>
    <row r="3" spans="2:20" s="87" customFormat="1" ht="25.5" customHeight="1">
      <c r="C3" s="88"/>
      <c r="D3" s="88"/>
      <c r="E3" s="88"/>
      <c r="F3" s="88"/>
      <c r="P3" s="87" t="s">
        <v>7181</v>
      </c>
      <c r="Q3" s="125"/>
      <c r="R3" s="125"/>
      <c r="S3" s="125"/>
      <c r="T3" s="125"/>
    </row>
    <row r="4" spans="2:20" s="87" customFormat="1" ht="25.5" customHeight="1">
      <c r="B4" s="88"/>
      <c r="C4" s="88"/>
      <c r="P4" s="87" t="s">
        <v>7182</v>
      </c>
      <c r="Q4" s="125"/>
      <c r="R4" s="125"/>
      <c r="S4" s="125"/>
      <c r="T4" s="125"/>
    </row>
    <row r="5" spans="2:20" s="87" customFormat="1" ht="15.75">
      <c r="B5" s="88"/>
      <c r="C5" s="88"/>
      <c r="D5" s="78"/>
      <c r="E5" s="77"/>
      <c r="F5" s="77"/>
      <c r="G5" s="78"/>
      <c r="H5" s="78"/>
      <c r="I5" s="78"/>
      <c r="J5" s="78"/>
      <c r="K5" s="78"/>
      <c r="L5" s="78"/>
      <c r="M5" s="78"/>
      <c r="N5" s="78"/>
      <c r="O5" s="78"/>
      <c r="Q5" s="126" t="s">
        <v>7564</v>
      </c>
      <c r="R5" s="126" t="s">
        <v>7564</v>
      </c>
      <c r="S5" s="126" t="s">
        <v>7564</v>
      </c>
      <c r="T5" s="126" t="s">
        <v>7564</v>
      </c>
    </row>
    <row r="6" spans="2:20" s="87" customFormat="1" ht="18.75">
      <c r="B6" s="88"/>
      <c r="C6" s="78"/>
      <c r="E6" s="88"/>
      <c r="F6" s="88"/>
      <c r="G6" s="78"/>
      <c r="H6" s="78"/>
      <c r="I6" s="78"/>
      <c r="J6" s="78"/>
      <c r="K6" s="78"/>
      <c r="L6" s="78"/>
      <c r="M6" s="78"/>
      <c r="N6" s="78"/>
      <c r="O6" s="78"/>
      <c r="Q6" s="127" t="s">
        <v>7184</v>
      </c>
      <c r="R6" s="127" t="s">
        <v>7185</v>
      </c>
      <c r="S6" s="127" t="s">
        <v>7186</v>
      </c>
      <c r="T6" s="127" t="s">
        <v>7187</v>
      </c>
    </row>
    <row r="7" spans="2:20" s="87" customFormat="1" ht="24.75">
      <c r="B7" s="88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7"/>
      <c r="L7" s="78"/>
      <c r="M7" s="78"/>
      <c r="N7" s="78"/>
      <c r="O7" s="78"/>
      <c r="P7" s="95">
        <f>COUNTA(Q7:AE7)</f>
        <v>4</v>
      </c>
      <c r="Q7" s="128" t="s">
        <v>7626</v>
      </c>
      <c r="R7" s="128" t="s">
        <v>7626</v>
      </c>
      <c r="S7" s="128" t="s">
        <v>7626</v>
      </c>
      <c r="T7" s="128" t="s">
        <v>7626</v>
      </c>
    </row>
    <row r="8" spans="2:20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130" t="s">
        <v>7193</v>
      </c>
      <c r="R8" s="130" t="s">
        <v>7193</v>
      </c>
      <c r="S8" s="130" t="s">
        <v>7193</v>
      </c>
      <c r="T8" s="130" t="s">
        <v>7193</v>
      </c>
    </row>
    <row r="9" spans="2:20" s="132" customFormat="1" ht="24">
      <c r="B9" s="98" t="s">
        <v>7144</v>
      </c>
      <c r="C9" s="99" t="s">
        <v>7145</v>
      </c>
      <c r="D9" s="100" t="s">
        <v>7146</v>
      </c>
      <c r="E9" s="101" t="s">
        <v>7147</v>
      </c>
      <c r="F9" s="101" t="s">
        <v>7148</v>
      </c>
      <c r="G9" s="101" t="s">
        <v>7149</v>
      </c>
      <c r="H9" s="102" t="s">
        <v>7150</v>
      </c>
      <c r="I9" s="102" t="s">
        <v>7151</v>
      </c>
      <c r="J9" s="102" t="s">
        <v>7152</v>
      </c>
      <c r="K9" s="101" t="s">
        <v>7153</v>
      </c>
      <c r="L9" s="101" t="s">
        <v>7154</v>
      </c>
      <c r="M9" s="101" t="s">
        <v>7155</v>
      </c>
      <c r="N9" s="101" t="s">
        <v>7156</v>
      </c>
      <c r="O9" s="101" t="s">
        <v>7157</v>
      </c>
      <c r="P9" s="101" t="s">
        <v>7150</v>
      </c>
      <c r="Q9" s="131">
        <v>1</v>
      </c>
      <c r="R9" s="131">
        <v>2</v>
      </c>
      <c r="S9" s="131">
        <v>3</v>
      </c>
      <c r="T9" s="131">
        <v>4</v>
      </c>
    </row>
    <row r="10" spans="2:20" s="138" customFormat="1" ht="15" customHeight="1">
      <c r="B10" s="82"/>
      <c r="C10" s="150" t="s">
        <v>6943</v>
      </c>
      <c r="D10" s="133">
        <v>100</v>
      </c>
      <c r="E10" s="513" t="str">
        <f>CONCATENATE("1FE19L1",MID(F10,9,3),IF(MID(F10,13,1)="",0,MID(F10,13,1)),IF(MID(F10,14,1)="",0,MID(F10,14,1)),G10)</f>
        <v>1FE19L1226B0A</v>
      </c>
      <c r="F10" s="512" t="s">
        <v>2574</v>
      </c>
      <c r="G10" s="115" t="s">
        <v>6833</v>
      </c>
      <c r="H10" s="115"/>
      <c r="I10" s="512" t="s">
        <v>7627</v>
      </c>
      <c r="J10" s="106"/>
      <c r="K10" s="139">
        <v>226008</v>
      </c>
      <c r="L10" s="152" t="s">
        <v>7196</v>
      </c>
      <c r="M10" s="139" t="s">
        <v>5573</v>
      </c>
      <c r="N10" s="121" t="s">
        <v>2575</v>
      </c>
      <c r="O10" s="111">
        <v>0.32</v>
      </c>
      <c r="P10" s="111"/>
      <c r="Q10" s="137" t="s">
        <v>7196</v>
      </c>
      <c r="R10" s="137" t="s">
        <v>7196</v>
      </c>
      <c r="S10" s="137" t="s">
        <v>315</v>
      </c>
      <c r="T10" s="137" t="s">
        <v>315</v>
      </c>
    </row>
    <row r="11" spans="2:20" s="138" customFormat="1" ht="15" customHeight="1">
      <c r="B11" s="157"/>
      <c r="C11" s="150" t="s">
        <v>6943</v>
      </c>
      <c r="D11" s="133">
        <v>200</v>
      </c>
      <c r="E11" s="513" t="str">
        <f>CONCATENATE("1FE19L1",MID(F11,9,3),IF(MID(F11,13,1)="",0,MID(F11,13,1)),IF(MID(F11,14,1)="",0,MID(F11,14,1)),G11)</f>
        <v>1FE19L1909A0A</v>
      </c>
      <c r="F11" s="512" t="s">
        <v>3348</v>
      </c>
      <c r="G11" s="115" t="s">
        <v>6833</v>
      </c>
      <c r="H11" s="115"/>
      <c r="I11" s="512" t="s">
        <v>7628</v>
      </c>
      <c r="J11" s="106"/>
      <c r="K11" s="139" t="s">
        <v>7629</v>
      </c>
      <c r="L11" s="152" t="s">
        <v>7196</v>
      </c>
      <c r="M11" s="139" t="s">
        <v>5573</v>
      </c>
      <c r="N11" s="121" t="s">
        <v>3349</v>
      </c>
      <c r="O11" s="111">
        <v>0.08</v>
      </c>
      <c r="P11" s="111"/>
      <c r="Q11" s="137" t="s">
        <v>315</v>
      </c>
      <c r="R11" s="137" t="s">
        <v>7196</v>
      </c>
      <c r="S11" s="137" t="s">
        <v>315</v>
      </c>
      <c r="T11" s="137" t="s">
        <v>7196</v>
      </c>
    </row>
    <row r="12" spans="2:20" s="138" customFormat="1" ht="15" customHeight="1">
      <c r="B12" s="137"/>
      <c r="C12" s="150" t="s">
        <v>6943</v>
      </c>
      <c r="D12" s="133">
        <v>201</v>
      </c>
      <c r="E12" s="513" t="str">
        <f>CONCATENATE("1FE19L1",MID(F12,9,3),IF(MID(F12,13,1)="",0,MID(F12,13,1)),IF(MID(F12,14,1)="",0,MID(F12,14,1)),G12)</f>
        <v>1FE19L1909B0A</v>
      </c>
      <c r="F12" s="512" t="s">
        <v>3350</v>
      </c>
      <c r="G12" s="115" t="s">
        <v>6833</v>
      </c>
      <c r="H12" s="115"/>
      <c r="I12" s="512" t="s">
        <v>7630</v>
      </c>
      <c r="J12" s="106"/>
      <c r="K12" s="139" t="s">
        <v>7631</v>
      </c>
      <c r="L12" s="152" t="s">
        <v>7196</v>
      </c>
      <c r="M12" s="139" t="s">
        <v>5573</v>
      </c>
      <c r="N12" s="121" t="s">
        <v>3351</v>
      </c>
      <c r="O12" s="111">
        <v>0.24</v>
      </c>
      <c r="P12" s="111"/>
      <c r="Q12" s="137" t="s">
        <v>7196</v>
      </c>
      <c r="R12" s="137" t="s">
        <v>315</v>
      </c>
      <c r="S12" s="137" t="s">
        <v>7196</v>
      </c>
      <c r="T12" s="137" t="s">
        <v>315</v>
      </c>
    </row>
  </sheetData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B2:R17"/>
  <sheetViews>
    <sheetView zoomScale="80" zoomScaleNormal="80" workbookViewId="0">
      <selection activeCell="S8" sqref="S8"/>
    </sheetView>
  </sheetViews>
  <sheetFormatPr baseColWidth="10" defaultColWidth="14.5703125" defaultRowHeight="15" outlineLevelCol="1"/>
  <cols>
    <col min="1" max="1" width="9.140625" style="52" customWidth="1"/>
    <col min="2" max="2" width="13.140625" style="52" customWidth="1"/>
    <col min="3" max="3" width="10.7109375" style="52" customWidth="1"/>
    <col min="4" max="4" width="11.28515625" style="52" customWidth="1"/>
    <col min="5" max="6" width="15.7109375" style="52" customWidth="1"/>
    <col min="7" max="7" width="11" style="52" customWidth="1"/>
    <col min="8" max="8" width="9.42578125" style="52" customWidth="1"/>
    <col min="9" max="9" width="20.7109375" style="52" customWidth="1"/>
    <col min="10" max="10" width="10.5703125" style="52" customWidth="1"/>
    <col min="11" max="11" width="30.85546875" style="52" hidden="1" customWidth="1" outlineLevel="1"/>
    <col min="12" max="12" width="9.140625" style="52" hidden="1" customWidth="1" outlineLevel="1"/>
    <col min="13" max="13" width="35.7109375" style="52" hidden="1" customWidth="1" outlineLevel="1"/>
    <col min="14" max="14" width="23" style="52" customWidth="1" collapsed="1"/>
    <col min="15" max="15" width="9" style="52" customWidth="1"/>
    <col min="16" max="16" width="8" style="52" customWidth="1"/>
    <col min="17" max="18" width="3.85546875" style="52" customWidth="1"/>
    <col min="19" max="191" width="9.140625" style="52" customWidth="1"/>
    <col min="192" max="192" width="14.5703125" style="52"/>
    <col min="193" max="193" width="9.140625" style="52" customWidth="1"/>
    <col min="194" max="194" width="14.5703125" style="52" customWidth="1"/>
    <col min="195" max="195" width="10.7109375" style="52" customWidth="1"/>
    <col min="196" max="196" width="25" style="52" customWidth="1"/>
    <col min="197" max="198" width="10.5703125" style="52" customWidth="1"/>
    <col min="199" max="200" width="15.7109375" style="52" customWidth="1"/>
    <col min="201" max="201" width="9.140625" style="52" customWidth="1"/>
    <col min="202" max="205" width="4.7109375" style="52" customWidth="1"/>
    <col min="206" max="447" width="9.140625" style="52" customWidth="1"/>
    <col min="448" max="448" width="14.5703125" style="52"/>
    <col min="449" max="449" width="9.140625" style="52" customWidth="1"/>
    <col min="450" max="450" width="14.5703125" style="52" customWidth="1"/>
    <col min="451" max="451" width="10.7109375" style="52" customWidth="1"/>
    <col min="452" max="452" width="25" style="52" customWidth="1"/>
    <col min="453" max="454" width="10.5703125" style="52" customWidth="1"/>
    <col min="455" max="456" width="15.7109375" style="52" customWidth="1"/>
    <col min="457" max="457" width="9.140625" style="52" customWidth="1"/>
    <col min="458" max="461" width="4.7109375" style="52" customWidth="1"/>
    <col min="462" max="703" width="9.140625" style="52" customWidth="1"/>
    <col min="704" max="704" width="14.5703125" style="52"/>
    <col min="705" max="705" width="9.140625" style="52" customWidth="1"/>
    <col min="706" max="706" width="14.5703125" style="52" customWidth="1"/>
    <col min="707" max="707" width="10.7109375" style="52" customWidth="1"/>
    <col min="708" max="708" width="25" style="52" customWidth="1"/>
    <col min="709" max="710" width="10.5703125" style="52" customWidth="1"/>
    <col min="711" max="712" width="15.7109375" style="52" customWidth="1"/>
    <col min="713" max="713" width="9.140625" style="52" customWidth="1"/>
    <col min="714" max="717" width="4.7109375" style="52" customWidth="1"/>
    <col min="718" max="959" width="9.140625" style="52" customWidth="1"/>
    <col min="960" max="960" width="14.5703125" style="52"/>
    <col min="961" max="961" width="9.140625" style="52" customWidth="1"/>
    <col min="962" max="962" width="14.5703125" style="52" customWidth="1"/>
    <col min="963" max="963" width="10.7109375" style="52" customWidth="1"/>
    <col min="964" max="964" width="25" style="52" customWidth="1"/>
    <col min="965" max="966" width="10.5703125" style="52" customWidth="1"/>
    <col min="967" max="968" width="15.7109375" style="52" customWidth="1"/>
    <col min="969" max="969" width="9.140625" style="52" customWidth="1"/>
    <col min="970" max="973" width="4.7109375" style="52" customWidth="1"/>
    <col min="974" max="1215" width="9.140625" style="52" customWidth="1"/>
    <col min="1216" max="1216" width="14.5703125" style="52"/>
    <col min="1217" max="1217" width="9.140625" style="52" customWidth="1"/>
    <col min="1218" max="1218" width="14.5703125" style="52" customWidth="1"/>
    <col min="1219" max="1219" width="10.7109375" style="52" customWidth="1"/>
    <col min="1220" max="1220" width="25" style="52" customWidth="1"/>
    <col min="1221" max="1222" width="10.5703125" style="52" customWidth="1"/>
    <col min="1223" max="1224" width="15.7109375" style="52" customWidth="1"/>
    <col min="1225" max="1225" width="9.140625" style="52" customWidth="1"/>
    <col min="1226" max="1229" width="4.7109375" style="52" customWidth="1"/>
    <col min="1230" max="1471" width="9.140625" style="52" customWidth="1"/>
    <col min="1472" max="1472" width="14.5703125" style="52"/>
    <col min="1473" max="1473" width="9.140625" style="52" customWidth="1"/>
    <col min="1474" max="1474" width="14.5703125" style="52" customWidth="1"/>
    <col min="1475" max="1475" width="10.7109375" style="52" customWidth="1"/>
    <col min="1476" max="1476" width="25" style="52" customWidth="1"/>
    <col min="1477" max="1478" width="10.5703125" style="52" customWidth="1"/>
    <col min="1479" max="1480" width="15.7109375" style="52" customWidth="1"/>
    <col min="1481" max="1481" width="9.140625" style="52" customWidth="1"/>
    <col min="1482" max="1485" width="4.7109375" style="52" customWidth="1"/>
    <col min="1486" max="1727" width="9.140625" style="52" customWidth="1"/>
    <col min="1728" max="1728" width="14.5703125" style="52"/>
    <col min="1729" max="1729" width="9.140625" style="52" customWidth="1"/>
    <col min="1730" max="1730" width="14.5703125" style="52" customWidth="1"/>
    <col min="1731" max="1731" width="10.7109375" style="52" customWidth="1"/>
    <col min="1732" max="1732" width="25" style="52" customWidth="1"/>
    <col min="1733" max="1734" width="10.5703125" style="52" customWidth="1"/>
    <col min="1735" max="1736" width="15.7109375" style="52" customWidth="1"/>
    <col min="1737" max="1737" width="9.140625" style="52" customWidth="1"/>
    <col min="1738" max="1741" width="4.7109375" style="52" customWidth="1"/>
    <col min="1742" max="1983" width="9.140625" style="52" customWidth="1"/>
    <col min="1984" max="1984" width="14.5703125" style="52"/>
    <col min="1985" max="1985" width="9.140625" style="52" customWidth="1"/>
    <col min="1986" max="1986" width="14.5703125" style="52" customWidth="1"/>
    <col min="1987" max="1987" width="10.7109375" style="52" customWidth="1"/>
    <col min="1988" max="1988" width="25" style="52" customWidth="1"/>
    <col min="1989" max="1990" width="10.5703125" style="52" customWidth="1"/>
    <col min="1991" max="1992" width="15.7109375" style="52" customWidth="1"/>
    <col min="1993" max="1993" width="9.140625" style="52" customWidth="1"/>
    <col min="1994" max="1997" width="4.7109375" style="52" customWidth="1"/>
    <col min="1998" max="2239" width="9.140625" style="52" customWidth="1"/>
    <col min="2240" max="2240" width="14.5703125" style="52"/>
    <col min="2241" max="2241" width="9.140625" style="52" customWidth="1"/>
    <col min="2242" max="2242" width="14.5703125" style="52" customWidth="1"/>
    <col min="2243" max="2243" width="10.7109375" style="52" customWidth="1"/>
    <col min="2244" max="2244" width="25" style="52" customWidth="1"/>
    <col min="2245" max="2246" width="10.5703125" style="52" customWidth="1"/>
    <col min="2247" max="2248" width="15.7109375" style="52" customWidth="1"/>
    <col min="2249" max="2249" width="9.140625" style="52" customWidth="1"/>
    <col min="2250" max="2253" width="4.7109375" style="52" customWidth="1"/>
    <col min="2254" max="2495" width="9.140625" style="52" customWidth="1"/>
    <col min="2496" max="2496" width="14.5703125" style="52"/>
    <col min="2497" max="2497" width="9.140625" style="52" customWidth="1"/>
    <col min="2498" max="2498" width="14.5703125" style="52" customWidth="1"/>
    <col min="2499" max="2499" width="10.7109375" style="52" customWidth="1"/>
    <col min="2500" max="2500" width="25" style="52" customWidth="1"/>
    <col min="2501" max="2502" width="10.5703125" style="52" customWidth="1"/>
    <col min="2503" max="2504" width="15.7109375" style="52" customWidth="1"/>
    <col min="2505" max="2505" width="9.140625" style="52" customWidth="1"/>
    <col min="2506" max="2509" width="4.7109375" style="52" customWidth="1"/>
    <col min="2510" max="2751" width="9.140625" style="52" customWidth="1"/>
    <col min="2752" max="2752" width="14.5703125" style="52"/>
    <col min="2753" max="2753" width="9.140625" style="52" customWidth="1"/>
    <col min="2754" max="2754" width="14.5703125" style="52" customWidth="1"/>
    <col min="2755" max="2755" width="10.7109375" style="52" customWidth="1"/>
    <col min="2756" max="2756" width="25" style="52" customWidth="1"/>
    <col min="2757" max="2758" width="10.5703125" style="52" customWidth="1"/>
    <col min="2759" max="2760" width="15.7109375" style="52" customWidth="1"/>
    <col min="2761" max="2761" width="9.140625" style="52" customWidth="1"/>
    <col min="2762" max="2765" width="4.7109375" style="52" customWidth="1"/>
    <col min="2766" max="3007" width="9.140625" style="52" customWidth="1"/>
    <col min="3008" max="3008" width="14.5703125" style="52"/>
    <col min="3009" max="3009" width="9.140625" style="52" customWidth="1"/>
    <col min="3010" max="3010" width="14.5703125" style="52" customWidth="1"/>
    <col min="3011" max="3011" width="10.7109375" style="52" customWidth="1"/>
    <col min="3012" max="3012" width="25" style="52" customWidth="1"/>
    <col min="3013" max="3014" width="10.5703125" style="52" customWidth="1"/>
    <col min="3015" max="3016" width="15.7109375" style="52" customWidth="1"/>
    <col min="3017" max="3017" width="9.140625" style="52" customWidth="1"/>
    <col min="3018" max="3021" width="4.7109375" style="52" customWidth="1"/>
    <col min="3022" max="3263" width="9.140625" style="52" customWidth="1"/>
    <col min="3264" max="3264" width="14.5703125" style="52"/>
    <col min="3265" max="3265" width="9.140625" style="52" customWidth="1"/>
    <col min="3266" max="3266" width="14.5703125" style="52" customWidth="1"/>
    <col min="3267" max="3267" width="10.7109375" style="52" customWidth="1"/>
    <col min="3268" max="3268" width="25" style="52" customWidth="1"/>
    <col min="3269" max="3270" width="10.5703125" style="52" customWidth="1"/>
    <col min="3271" max="3272" width="15.7109375" style="52" customWidth="1"/>
    <col min="3273" max="3273" width="9.140625" style="52" customWidth="1"/>
    <col min="3274" max="3277" width="4.7109375" style="52" customWidth="1"/>
    <col min="3278" max="3519" width="9.140625" style="52" customWidth="1"/>
    <col min="3520" max="3520" width="14.5703125" style="52"/>
    <col min="3521" max="3521" width="9.140625" style="52" customWidth="1"/>
    <col min="3522" max="3522" width="14.5703125" style="52" customWidth="1"/>
    <col min="3523" max="3523" width="10.7109375" style="52" customWidth="1"/>
    <col min="3524" max="3524" width="25" style="52" customWidth="1"/>
    <col min="3525" max="3526" width="10.5703125" style="52" customWidth="1"/>
    <col min="3527" max="3528" width="15.7109375" style="52" customWidth="1"/>
    <col min="3529" max="3529" width="9.140625" style="52" customWidth="1"/>
    <col min="3530" max="3533" width="4.7109375" style="52" customWidth="1"/>
    <col min="3534" max="3775" width="9.140625" style="52" customWidth="1"/>
    <col min="3776" max="3776" width="14.5703125" style="52"/>
    <col min="3777" max="3777" width="9.140625" style="52" customWidth="1"/>
    <col min="3778" max="3778" width="14.5703125" style="52" customWidth="1"/>
    <col min="3779" max="3779" width="10.7109375" style="52" customWidth="1"/>
    <col min="3780" max="3780" width="25" style="52" customWidth="1"/>
    <col min="3781" max="3782" width="10.5703125" style="52" customWidth="1"/>
    <col min="3783" max="3784" width="15.7109375" style="52" customWidth="1"/>
    <col min="3785" max="3785" width="9.140625" style="52" customWidth="1"/>
    <col min="3786" max="3789" width="4.7109375" style="52" customWidth="1"/>
    <col min="3790" max="4031" width="9.140625" style="52" customWidth="1"/>
    <col min="4032" max="4032" width="14.5703125" style="52"/>
    <col min="4033" max="4033" width="9.140625" style="52" customWidth="1"/>
    <col min="4034" max="4034" width="14.5703125" style="52" customWidth="1"/>
    <col min="4035" max="4035" width="10.7109375" style="52" customWidth="1"/>
    <col min="4036" max="4036" width="25" style="52" customWidth="1"/>
    <col min="4037" max="4038" width="10.5703125" style="52" customWidth="1"/>
    <col min="4039" max="4040" width="15.7109375" style="52" customWidth="1"/>
    <col min="4041" max="4041" width="9.140625" style="52" customWidth="1"/>
    <col min="4042" max="4045" width="4.7109375" style="52" customWidth="1"/>
    <col min="4046" max="4287" width="9.140625" style="52" customWidth="1"/>
    <col min="4288" max="4288" width="14.5703125" style="52"/>
    <col min="4289" max="4289" width="9.140625" style="52" customWidth="1"/>
    <col min="4290" max="4290" width="14.5703125" style="52" customWidth="1"/>
    <col min="4291" max="4291" width="10.7109375" style="52" customWidth="1"/>
    <col min="4292" max="4292" width="25" style="52" customWidth="1"/>
    <col min="4293" max="4294" width="10.5703125" style="52" customWidth="1"/>
    <col min="4295" max="4296" width="15.7109375" style="52" customWidth="1"/>
    <col min="4297" max="4297" width="9.140625" style="52" customWidth="1"/>
    <col min="4298" max="4301" width="4.7109375" style="52" customWidth="1"/>
    <col min="4302" max="4543" width="9.140625" style="52" customWidth="1"/>
    <col min="4544" max="4544" width="14.5703125" style="52"/>
    <col min="4545" max="4545" width="9.140625" style="52" customWidth="1"/>
    <col min="4546" max="4546" width="14.5703125" style="52" customWidth="1"/>
    <col min="4547" max="4547" width="10.7109375" style="52" customWidth="1"/>
    <col min="4548" max="4548" width="25" style="52" customWidth="1"/>
    <col min="4549" max="4550" width="10.5703125" style="52" customWidth="1"/>
    <col min="4551" max="4552" width="15.7109375" style="52" customWidth="1"/>
    <col min="4553" max="4553" width="9.140625" style="52" customWidth="1"/>
    <col min="4554" max="4557" width="4.7109375" style="52" customWidth="1"/>
    <col min="4558" max="4799" width="9.140625" style="52" customWidth="1"/>
    <col min="4800" max="4800" width="14.5703125" style="52"/>
    <col min="4801" max="4801" width="9.140625" style="52" customWidth="1"/>
    <col min="4802" max="4802" width="14.5703125" style="52" customWidth="1"/>
    <col min="4803" max="4803" width="10.7109375" style="52" customWidth="1"/>
    <col min="4804" max="4804" width="25" style="52" customWidth="1"/>
    <col min="4805" max="4806" width="10.5703125" style="52" customWidth="1"/>
    <col min="4807" max="4808" width="15.7109375" style="52" customWidth="1"/>
    <col min="4809" max="4809" width="9.140625" style="52" customWidth="1"/>
    <col min="4810" max="4813" width="4.7109375" style="52" customWidth="1"/>
    <col min="4814" max="5055" width="9.140625" style="52" customWidth="1"/>
    <col min="5056" max="5056" width="14.5703125" style="52"/>
    <col min="5057" max="5057" width="9.140625" style="52" customWidth="1"/>
    <col min="5058" max="5058" width="14.5703125" style="52" customWidth="1"/>
    <col min="5059" max="5059" width="10.7109375" style="52" customWidth="1"/>
    <col min="5060" max="5060" width="25" style="52" customWidth="1"/>
    <col min="5061" max="5062" width="10.5703125" style="52" customWidth="1"/>
    <col min="5063" max="5064" width="15.7109375" style="52" customWidth="1"/>
    <col min="5065" max="5065" width="9.140625" style="52" customWidth="1"/>
    <col min="5066" max="5069" width="4.7109375" style="52" customWidth="1"/>
    <col min="5070" max="5311" width="9.140625" style="52" customWidth="1"/>
    <col min="5312" max="5312" width="14.5703125" style="52"/>
    <col min="5313" max="5313" width="9.140625" style="52" customWidth="1"/>
    <col min="5314" max="5314" width="14.5703125" style="52" customWidth="1"/>
    <col min="5315" max="5315" width="10.7109375" style="52" customWidth="1"/>
    <col min="5316" max="5316" width="25" style="52" customWidth="1"/>
    <col min="5317" max="5318" width="10.5703125" style="52" customWidth="1"/>
    <col min="5319" max="5320" width="15.7109375" style="52" customWidth="1"/>
    <col min="5321" max="5321" width="9.140625" style="52" customWidth="1"/>
    <col min="5322" max="5325" width="4.7109375" style="52" customWidth="1"/>
    <col min="5326" max="5567" width="9.140625" style="52" customWidth="1"/>
    <col min="5568" max="5568" width="14.5703125" style="52"/>
    <col min="5569" max="5569" width="9.140625" style="52" customWidth="1"/>
    <col min="5570" max="5570" width="14.5703125" style="52" customWidth="1"/>
    <col min="5571" max="5571" width="10.7109375" style="52" customWidth="1"/>
    <col min="5572" max="5572" width="25" style="52" customWidth="1"/>
    <col min="5573" max="5574" width="10.5703125" style="52" customWidth="1"/>
    <col min="5575" max="5576" width="15.7109375" style="52" customWidth="1"/>
    <col min="5577" max="5577" width="9.140625" style="52" customWidth="1"/>
    <col min="5578" max="5581" width="4.7109375" style="52" customWidth="1"/>
    <col min="5582" max="5823" width="9.140625" style="52" customWidth="1"/>
    <col min="5824" max="5824" width="14.5703125" style="52"/>
    <col min="5825" max="5825" width="9.140625" style="52" customWidth="1"/>
    <col min="5826" max="5826" width="14.5703125" style="52" customWidth="1"/>
    <col min="5827" max="5827" width="10.7109375" style="52" customWidth="1"/>
    <col min="5828" max="5828" width="25" style="52" customWidth="1"/>
    <col min="5829" max="5830" width="10.5703125" style="52" customWidth="1"/>
    <col min="5831" max="5832" width="15.7109375" style="52" customWidth="1"/>
    <col min="5833" max="5833" width="9.140625" style="52" customWidth="1"/>
    <col min="5834" max="5837" width="4.7109375" style="52" customWidth="1"/>
    <col min="5838" max="6079" width="9.140625" style="52" customWidth="1"/>
    <col min="6080" max="6080" width="14.5703125" style="52"/>
    <col min="6081" max="6081" width="9.140625" style="52" customWidth="1"/>
    <col min="6082" max="6082" width="14.5703125" style="52" customWidth="1"/>
    <col min="6083" max="6083" width="10.7109375" style="52" customWidth="1"/>
    <col min="6084" max="6084" width="25" style="52" customWidth="1"/>
    <col min="6085" max="6086" width="10.5703125" style="52" customWidth="1"/>
    <col min="6087" max="6088" width="15.7109375" style="52" customWidth="1"/>
    <col min="6089" max="6089" width="9.140625" style="52" customWidth="1"/>
    <col min="6090" max="6093" width="4.7109375" style="52" customWidth="1"/>
    <col min="6094" max="6335" width="9.140625" style="52" customWidth="1"/>
    <col min="6336" max="6336" width="14.5703125" style="52"/>
    <col min="6337" max="6337" width="9.140625" style="52" customWidth="1"/>
    <col min="6338" max="6338" width="14.5703125" style="52" customWidth="1"/>
    <col min="6339" max="6339" width="10.7109375" style="52" customWidth="1"/>
    <col min="6340" max="6340" width="25" style="52" customWidth="1"/>
    <col min="6341" max="6342" width="10.5703125" style="52" customWidth="1"/>
    <col min="6343" max="6344" width="15.7109375" style="52" customWidth="1"/>
    <col min="6345" max="6345" width="9.140625" style="52" customWidth="1"/>
    <col min="6346" max="6349" width="4.7109375" style="52" customWidth="1"/>
    <col min="6350" max="6591" width="9.140625" style="52" customWidth="1"/>
    <col min="6592" max="6592" width="14.5703125" style="52"/>
    <col min="6593" max="6593" width="9.140625" style="52" customWidth="1"/>
    <col min="6594" max="6594" width="14.5703125" style="52" customWidth="1"/>
    <col min="6595" max="6595" width="10.7109375" style="52" customWidth="1"/>
    <col min="6596" max="6596" width="25" style="52" customWidth="1"/>
    <col min="6597" max="6598" width="10.5703125" style="52" customWidth="1"/>
    <col min="6599" max="6600" width="15.7109375" style="52" customWidth="1"/>
    <col min="6601" max="6601" width="9.140625" style="52" customWidth="1"/>
    <col min="6602" max="6605" width="4.7109375" style="52" customWidth="1"/>
    <col min="6606" max="6847" width="9.140625" style="52" customWidth="1"/>
    <col min="6848" max="6848" width="14.5703125" style="52"/>
    <col min="6849" max="6849" width="9.140625" style="52" customWidth="1"/>
    <col min="6850" max="6850" width="14.5703125" style="52" customWidth="1"/>
    <col min="6851" max="6851" width="10.7109375" style="52" customWidth="1"/>
    <col min="6852" max="6852" width="25" style="52" customWidth="1"/>
    <col min="6853" max="6854" width="10.5703125" style="52" customWidth="1"/>
    <col min="6855" max="6856" width="15.7109375" style="52" customWidth="1"/>
    <col min="6857" max="6857" width="9.140625" style="52" customWidth="1"/>
    <col min="6858" max="6861" width="4.7109375" style="52" customWidth="1"/>
    <col min="6862" max="7103" width="9.140625" style="52" customWidth="1"/>
    <col min="7104" max="7104" width="14.5703125" style="52"/>
    <col min="7105" max="7105" width="9.140625" style="52" customWidth="1"/>
    <col min="7106" max="7106" width="14.5703125" style="52" customWidth="1"/>
    <col min="7107" max="7107" width="10.7109375" style="52" customWidth="1"/>
    <col min="7108" max="7108" width="25" style="52" customWidth="1"/>
    <col min="7109" max="7110" width="10.5703125" style="52" customWidth="1"/>
    <col min="7111" max="7112" width="15.7109375" style="52" customWidth="1"/>
    <col min="7113" max="7113" width="9.140625" style="52" customWidth="1"/>
    <col min="7114" max="7117" width="4.7109375" style="52" customWidth="1"/>
    <col min="7118" max="7359" width="9.140625" style="52" customWidth="1"/>
    <col min="7360" max="7360" width="14.5703125" style="52"/>
    <col min="7361" max="7361" width="9.140625" style="52" customWidth="1"/>
    <col min="7362" max="7362" width="14.5703125" style="52" customWidth="1"/>
    <col min="7363" max="7363" width="10.7109375" style="52" customWidth="1"/>
    <col min="7364" max="7364" width="25" style="52" customWidth="1"/>
    <col min="7365" max="7366" width="10.5703125" style="52" customWidth="1"/>
    <col min="7367" max="7368" width="15.7109375" style="52" customWidth="1"/>
    <col min="7369" max="7369" width="9.140625" style="52" customWidth="1"/>
    <col min="7370" max="7373" width="4.7109375" style="52" customWidth="1"/>
    <col min="7374" max="7615" width="9.140625" style="52" customWidth="1"/>
    <col min="7616" max="7616" width="14.5703125" style="52"/>
    <col min="7617" max="7617" width="9.140625" style="52" customWidth="1"/>
    <col min="7618" max="7618" width="14.5703125" style="52" customWidth="1"/>
    <col min="7619" max="7619" width="10.7109375" style="52" customWidth="1"/>
    <col min="7620" max="7620" width="25" style="52" customWidth="1"/>
    <col min="7621" max="7622" width="10.5703125" style="52" customWidth="1"/>
    <col min="7623" max="7624" width="15.7109375" style="52" customWidth="1"/>
    <col min="7625" max="7625" width="9.140625" style="52" customWidth="1"/>
    <col min="7626" max="7629" width="4.7109375" style="52" customWidth="1"/>
    <col min="7630" max="7871" width="9.140625" style="52" customWidth="1"/>
    <col min="7872" max="7872" width="14.5703125" style="52"/>
    <col min="7873" max="7873" width="9.140625" style="52" customWidth="1"/>
    <col min="7874" max="7874" width="14.5703125" style="52" customWidth="1"/>
    <col min="7875" max="7875" width="10.7109375" style="52" customWidth="1"/>
    <col min="7876" max="7876" width="25" style="52" customWidth="1"/>
    <col min="7877" max="7878" width="10.5703125" style="52" customWidth="1"/>
    <col min="7879" max="7880" width="15.7109375" style="52" customWidth="1"/>
    <col min="7881" max="7881" width="9.140625" style="52" customWidth="1"/>
    <col min="7882" max="7885" width="4.7109375" style="52" customWidth="1"/>
    <col min="7886" max="8127" width="9.140625" style="52" customWidth="1"/>
    <col min="8128" max="8128" width="14.5703125" style="52"/>
    <col min="8129" max="8129" width="9.140625" style="52" customWidth="1"/>
    <col min="8130" max="8130" width="14.5703125" style="52" customWidth="1"/>
    <col min="8131" max="8131" width="10.7109375" style="52" customWidth="1"/>
    <col min="8132" max="8132" width="25" style="52" customWidth="1"/>
    <col min="8133" max="8134" width="10.5703125" style="52" customWidth="1"/>
    <col min="8135" max="8136" width="15.7109375" style="52" customWidth="1"/>
    <col min="8137" max="8137" width="9.140625" style="52" customWidth="1"/>
    <col min="8138" max="8141" width="4.7109375" style="52" customWidth="1"/>
    <col min="8142" max="8383" width="9.140625" style="52" customWidth="1"/>
    <col min="8384" max="8384" width="14.5703125" style="52"/>
    <col min="8385" max="8385" width="9.140625" style="52" customWidth="1"/>
    <col min="8386" max="8386" width="14.5703125" style="52" customWidth="1"/>
    <col min="8387" max="8387" width="10.7109375" style="52" customWidth="1"/>
    <col min="8388" max="8388" width="25" style="52" customWidth="1"/>
    <col min="8389" max="8390" width="10.5703125" style="52" customWidth="1"/>
    <col min="8391" max="8392" width="15.7109375" style="52" customWidth="1"/>
    <col min="8393" max="8393" width="9.140625" style="52" customWidth="1"/>
    <col min="8394" max="8397" width="4.7109375" style="52" customWidth="1"/>
    <col min="8398" max="8639" width="9.140625" style="52" customWidth="1"/>
    <col min="8640" max="8640" width="14.5703125" style="52"/>
    <col min="8641" max="8641" width="9.140625" style="52" customWidth="1"/>
    <col min="8642" max="8642" width="14.5703125" style="52" customWidth="1"/>
    <col min="8643" max="8643" width="10.7109375" style="52" customWidth="1"/>
    <col min="8644" max="8644" width="25" style="52" customWidth="1"/>
    <col min="8645" max="8646" width="10.5703125" style="52" customWidth="1"/>
    <col min="8647" max="8648" width="15.7109375" style="52" customWidth="1"/>
    <col min="8649" max="8649" width="9.140625" style="52" customWidth="1"/>
    <col min="8650" max="8653" width="4.7109375" style="52" customWidth="1"/>
    <col min="8654" max="8895" width="9.140625" style="52" customWidth="1"/>
    <col min="8896" max="8896" width="14.5703125" style="52"/>
    <col min="8897" max="8897" width="9.140625" style="52" customWidth="1"/>
    <col min="8898" max="8898" width="14.5703125" style="52" customWidth="1"/>
    <col min="8899" max="8899" width="10.7109375" style="52" customWidth="1"/>
    <col min="8900" max="8900" width="25" style="52" customWidth="1"/>
    <col min="8901" max="8902" width="10.5703125" style="52" customWidth="1"/>
    <col min="8903" max="8904" width="15.7109375" style="52" customWidth="1"/>
    <col min="8905" max="8905" width="9.140625" style="52" customWidth="1"/>
    <col min="8906" max="8909" width="4.7109375" style="52" customWidth="1"/>
    <col min="8910" max="9151" width="9.140625" style="52" customWidth="1"/>
    <col min="9152" max="9152" width="14.5703125" style="52"/>
    <col min="9153" max="9153" width="9.140625" style="52" customWidth="1"/>
    <col min="9154" max="9154" width="14.5703125" style="52" customWidth="1"/>
    <col min="9155" max="9155" width="10.7109375" style="52" customWidth="1"/>
    <col min="9156" max="9156" width="25" style="52" customWidth="1"/>
    <col min="9157" max="9158" width="10.5703125" style="52" customWidth="1"/>
    <col min="9159" max="9160" width="15.7109375" style="52" customWidth="1"/>
    <col min="9161" max="9161" width="9.140625" style="52" customWidth="1"/>
    <col min="9162" max="9165" width="4.7109375" style="52" customWidth="1"/>
    <col min="9166" max="9407" width="9.140625" style="52" customWidth="1"/>
    <col min="9408" max="9408" width="14.5703125" style="52"/>
    <col min="9409" max="9409" width="9.140625" style="52" customWidth="1"/>
    <col min="9410" max="9410" width="14.5703125" style="52" customWidth="1"/>
    <col min="9411" max="9411" width="10.7109375" style="52" customWidth="1"/>
    <col min="9412" max="9412" width="25" style="52" customWidth="1"/>
    <col min="9413" max="9414" width="10.5703125" style="52" customWidth="1"/>
    <col min="9415" max="9416" width="15.7109375" style="52" customWidth="1"/>
    <col min="9417" max="9417" width="9.140625" style="52" customWidth="1"/>
    <col min="9418" max="9421" width="4.7109375" style="52" customWidth="1"/>
    <col min="9422" max="9663" width="9.140625" style="52" customWidth="1"/>
    <col min="9664" max="9664" width="14.5703125" style="52"/>
    <col min="9665" max="9665" width="9.140625" style="52" customWidth="1"/>
    <col min="9666" max="9666" width="14.5703125" style="52" customWidth="1"/>
    <col min="9667" max="9667" width="10.7109375" style="52" customWidth="1"/>
    <col min="9668" max="9668" width="25" style="52" customWidth="1"/>
    <col min="9669" max="9670" width="10.5703125" style="52" customWidth="1"/>
    <col min="9671" max="9672" width="15.7109375" style="52" customWidth="1"/>
    <col min="9673" max="9673" width="9.140625" style="52" customWidth="1"/>
    <col min="9674" max="9677" width="4.7109375" style="52" customWidth="1"/>
    <col min="9678" max="9919" width="9.140625" style="52" customWidth="1"/>
    <col min="9920" max="9920" width="14.5703125" style="52"/>
    <col min="9921" max="9921" width="9.140625" style="52" customWidth="1"/>
    <col min="9922" max="9922" width="14.5703125" style="52" customWidth="1"/>
    <col min="9923" max="9923" width="10.7109375" style="52" customWidth="1"/>
    <col min="9924" max="9924" width="25" style="52" customWidth="1"/>
    <col min="9925" max="9926" width="10.5703125" style="52" customWidth="1"/>
    <col min="9927" max="9928" width="15.7109375" style="52" customWidth="1"/>
    <col min="9929" max="9929" width="9.140625" style="52" customWidth="1"/>
    <col min="9930" max="9933" width="4.7109375" style="52" customWidth="1"/>
    <col min="9934" max="10175" width="9.140625" style="52" customWidth="1"/>
    <col min="10176" max="10176" width="14.5703125" style="52"/>
    <col min="10177" max="10177" width="9.140625" style="52" customWidth="1"/>
    <col min="10178" max="10178" width="14.5703125" style="52" customWidth="1"/>
    <col min="10179" max="10179" width="10.7109375" style="52" customWidth="1"/>
    <col min="10180" max="10180" width="25" style="52" customWidth="1"/>
    <col min="10181" max="10182" width="10.5703125" style="52" customWidth="1"/>
    <col min="10183" max="10184" width="15.7109375" style="52" customWidth="1"/>
    <col min="10185" max="10185" width="9.140625" style="52" customWidth="1"/>
    <col min="10186" max="10189" width="4.7109375" style="52" customWidth="1"/>
    <col min="10190" max="10431" width="9.140625" style="52" customWidth="1"/>
    <col min="10432" max="10432" width="14.5703125" style="52"/>
    <col min="10433" max="10433" width="9.140625" style="52" customWidth="1"/>
    <col min="10434" max="10434" width="14.5703125" style="52" customWidth="1"/>
    <col min="10435" max="10435" width="10.7109375" style="52" customWidth="1"/>
    <col min="10436" max="10436" width="25" style="52" customWidth="1"/>
    <col min="10437" max="10438" width="10.5703125" style="52" customWidth="1"/>
    <col min="10439" max="10440" width="15.7109375" style="52" customWidth="1"/>
    <col min="10441" max="10441" width="9.140625" style="52" customWidth="1"/>
    <col min="10442" max="10445" width="4.7109375" style="52" customWidth="1"/>
    <col min="10446" max="10687" width="9.140625" style="52" customWidth="1"/>
    <col min="10688" max="10688" width="14.5703125" style="52"/>
    <col min="10689" max="10689" width="9.140625" style="52" customWidth="1"/>
    <col min="10690" max="10690" width="14.5703125" style="52" customWidth="1"/>
    <col min="10691" max="10691" width="10.7109375" style="52" customWidth="1"/>
    <col min="10692" max="10692" width="25" style="52" customWidth="1"/>
    <col min="10693" max="10694" width="10.5703125" style="52" customWidth="1"/>
    <col min="10695" max="10696" width="15.7109375" style="52" customWidth="1"/>
    <col min="10697" max="10697" width="9.140625" style="52" customWidth="1"/>
    <col min="10698" max="10701" width="4.7109375" style="52" customWidth="1"/>
    <col min="10702" max="10943" width="9.140625" style="52" customWidth="1"/>
    <col min="10944" max="10944" width="14.5703125" style="52"/>
    <col min="10945" max="10945" width="9.140625" style="52" customWidth="1"/>
    <col min="10946" max="10946" width="14.5703125" style="52" customWidth="1"/>
    <col min="10947" max="10947" width="10.7109375" style="52" customWidth="1"/>
    <col min="10948" max="10948" width="25" style="52" customWidth="1"/>
    <col min="10949" max="10950" width="10.5703125" style="52" customWidth="1"/>
    <col min="10951" max="10952" width="15.7109375" style="52" customWidth="1"/>
    <col min="10953" max="10953" width="9.140625" style="52" customWidth="1"/>
    <col min="10954" max="10957" width="4.7109375" style="52" customWidth="1"/>
    <col min="10958" max="11199" width="9.140625" style="52" customWidth="1"/>
    <col min="11200" max="11200" width="14.5703125" style="52"/>
    <col min="11201" max="11201" width="9.140625" style="52" customWidth="1"/>
    <col min="11202" max="11202" width="14.5703125" style="52" customWidth="1"/>
    <col min="11203" max="11203" width="10.7109375" style="52" customWidth="1"/>
    <col min="11204" max="11204" width="25" style="52" customWidth="1"/>
    <col min="11205" max="11206" width="10.5703125" style="52" customWidth="1"/>
    <col min="11207" max="11208" width="15.7109375" style="52" customWidth="1"/>
    <col min="11209" max="11209" width="9.140625" style="52" customWidth="1"/>
    <col min="11210" max="11213" width="4.7109375" style="52" customWidth="1"/>
    <col min="11214" max="11455" width="9.140625" style="52" customWidth="1"/>
    <col min="11456" max="11456" width="14.5703125" style="52"/>
    <col min="11457" max="11457" width="9.140625" style="52" customWidth="1"/>
    <col min="11458" max="11458" width="14.5703125" style="52" customWidth="1"/>
    <col min="11459" max="11459" width="10.7109375" style="52" customWidth="1"/>
    <col min="11460" max="11460" width="25" style="52" customWidth="1"/>
    <col min="11461" max="11462" width="10.5703125" style="52" customWidth="1"/>
    <col min="11463" max="11464" width="15.7109375" style="52" customWidth="1"/>
    <col min="11465" max="11465" width="9.140625" style="52" customWidth="1"/>
    <col min="11466" max="11469" width="4.7109375" style="52" customWidth="1"/>
    <col min="11470" max="11711" width="9.140625" style="52" customWidth="1"/>
    <col min="11712" max="11712" width="14.5703125" style="52"/>
    <col min="11713" max="11713" width="9.140625" style="52" customWidth="1"/>
    <col min="11714" max="11714" width="14.5703125" style="52" customWidth="1"/>
    <col min="11715" max="11715" width="10.7109375" style="52" customWidth="1"/>
    <col min="11716" max="11716" width="25" style="52" customWidth="1"/>
    <col min="11717" max="11718" width="10.5703125" style="52" customWidth="1"/>
    <col min="11719" max="11720" width="15.7109375" style="52" customWidth="1"/>
    <col min="11721" max="11721" width="9.140625" style="52" customWidth="1"/>
    <col min="11722" max="11725" width="4.7109375" style="52" customWidth="1"/>
    <col min="11726" max="11967" width="9.140625" style="52" customWidth="1"/>
    <col min="11968" max="11968" width="14.5703125" style="52"/>
    <col min="11969" max="11969" width="9.140625" style="52" customWidth="1"/>
    <col min="11970" max="11970" width="14.5703125" style="52" customWidth="1"/>
    <col min="11971" max="11971" width="10.7109375" style="52" customWidth="1"/>
    <col min="11972" max="11972" width="25" style="52" customWidth="1"/>
    <col min="11973" max="11974" width="10.5703125" style="52" customWidth="1"/>
    <col min="11975" max="11976" width="15.7109375" style="52" customWidth="1"/>
    <col min="11977" max="11977" width="9.140625" style="52" customWidth="1"/>
    <col min="11978" max="11981" width="4.7109375" style="52" customWidth="1"/>
    <col min="11982" max="12223" width="9.140625" style="52" customWidth="1"/>
    <col min="12224" max="12224" width="14.5703125" style="52"/>
    <col min="12225" max="12225" width="9.140625" style="52" customWidth="1"/>
    <col min="12226" max="12226" width="14.5703125" style="52" customWidth="1"/>
    <col min="12227" max="12227" width="10.7109375" style="52" customWidth="1"/>
    <col min="12228" max="12228" width="25" style="52" customWidth="1"/>
    <col min="12229" max="12230" width="10.5703125" style="52" customWidth="1"/>
    <col min="12231" max="12232" width="15.7109375" style="52" customWidth="1"/>
    <col min="12233" max="12233" width="9.140625" style="52" customWidth="1"/>
    <col min="12234" max="12237" width="4.7109375" style="52" customWidth="1"/>
    <col min="12238" max="12479" width="9.140625" style="52" customWidth="1"/>
    <col min="12480" max="12480" width="14.5703125" style="52"/>
    <col min="12481" max="12481" width="9.140625" style="52" customWidth="1"/>
    <col min="12482" max="12482" width="14.5703125" style="52" customWidth="1"/>
    <col min="12483" max="12483" width="10.7109375" style="52" customWidth="1"/>
    <col min="12484" max="12484" width="25" style="52" customWidth="1"/>
    <col min="12485" max="12486" width="10.5703125" style="52" customWidth="1"/>
    <col min="12487" max="12488" width="15.7109375" style="52" customWidth="1"/>
    <col min="12489" max="12489" width="9.140625" style="52" customWidth="1"/>
    <col min="12490" max="12493" width="4.7109375" style="52" customWidth="1"/>
    <col min="12494" max="12735" width="9.140625" style="52" customWidth="1"/>
    <col min="12736" max="12736" width="14.5703125" style="52"/>
    <col min="12737" max="12737" width="9.140625" style="52" customWidth="1"/>
    <col min="12738" max="12738" width="14.5703125" style="52" customWidth="1"/>
    <col min="12739" max="12739" width="10.7109375" style="52" customWidth="1"/>
    <col min="12740" max="12740" width="25" style="52" customWidth="1"/>
    <col min="12741" max="12742" width="10.5703125" style="52" customWidth="1"/>
    <col min="12743" max="12744" width="15.7109375" style="52" customWidth="1"/>
    <col min="12745" max="12745" width="9.140625" style="52" customWidth="1"/>
    <col min="12746" max="12749" width="4.7109375" style="52" customWidth="1"/>
    <col min="12750" max="12991" width="9.140625" style="52" customWidth="1"/>
    <col min="12992" max="12992" width="14.5703125" style="52"/>
    <col min="12993" max="12993" width="9.140625" style="52" customWidth="1"/>
    <col min="12994" max="12994" width="14.5703125" style="52" customWidth="1"/>
    <col min="12995" max="12995" width="10.7109375" style="52" customWidth="1"/>
    <col min="12996" max="12996" width="25" style="52" customWidth="1"/>
    <col min="12997" max="12998" width="10.5703125" style="52" customWidth="1"/>
    <col min="12999" max="13000" width="15.7109375" style="52" customWidth="1"/>
    <col min="13001" max="13001" width="9.140625" style="52" customWidth="1"/>
    <col min="13002" max="13005" width="4.7109375" style="52" customWidth="1"/>
    <col min="13006" max="13247" width="9.140625" style="52" customWidth="1"/>
    <col min="13248" max="13248" width="14.5703125" style="52"/>
    <col min="13249" max="13249" width="9.140625" style="52" customWidth="1"/>
    <col min="13250" max="13250" width="14.5703125" style="52" customWidth="1"/>
    <col min="13251" max="13251" width="10.7109375" style="52" customWidth="1"/>
    <col min="13252" max="13252" width="25" style="52" customWidth="1"/>
    <col min="13253" max="13254" width="10.5703125" style="52" customWidth="1"/>
    <col min="13255" max="13256" width="15.7109375" style="52" customWidth="1"/>
    <col min="13257" max="13257" width="9.140625" style="52" customWidth="1"/>
    <col min="13258" max="13261" width="4.7109375" style="52" customWidth="1"/>
    <col min="13262" max="13503" width="9.140625" style="52" customWidth="1"/>
    <col min="13504" max="13504" width="14.5703125" style="52"/>
    <col min="13505" max="13505" width="9.140625" style="52" customWidth="1"/>
    <col min="13506" max="13506" width="14.5703125" style="52" customWidth="1"/>
    <col min="13507" max="13507" width="10.7109375" style="52" customWidth="1"/>
    <col min="13508" max="13508" width="25" style="52" customWidth="1"/>
    <col min="13509" max="13510" width="10.5703125" style="52" customWidth="1"/>
    <col min="13511" max="13512" width="15.7109375" style="52" customWidth="1"/>
    <col min="13513" max="13513" width="9.140625" style="52" customWidth="1"/>
    <col min="13514" max="13517" width="4.7109375" style="52" customWidth="1"/>
    <col min="13518" max="13759" width="9.140625" style="52" customWidth="1"/>
    <col min="13760" max="13760" width="14.5703125" style="52"/>
    <col min="13761" max="13761" width="9.140625" style="52" customWidth="1"/>
    <col min="13762" max="13762" width="14.5703125" style="52" customWidth="1"/>
    <col min="13763" max="13763" width="10.7109375" style="52" customWidth="1"/>
    <col min="13764" max="13764" width="25" style="52" customWidth="1"/>
    <col min="13765" max="13766" width="10.5703125" style="52" customWidth="1"/>
    <col min="13767" max="13768" width="15.7109375" style="52" customWidth="1"/>
    <col min="13769" max="13769" width="9.140625" style="52" customWidth="1"/>
    <col min="13770" max="13773" width="4.7109375" style="52" customWidth="1"/>
    <col min="13774" max="14015" width="9.140625" style="52" customWidth="1"/>
    <col min="14016" max="14016" width="14.5703125" style="52"/>
    <col min="14017" max="14017" width="9.140625" style="52" customWidth="1"/>
    <col min="14018" max="14018" width="14.5703125" style="52" customWidth="1"/>
    <col min="14019" max="14019" width="10.7109375" style="52" customWidth="1"/>
    <col min="14020" max="14020" width="25" style="52" customWidth="1"/>
    <col min="14021" max="14022" width="10.5703125" style="52" customWidth="1"/>
    <col min="14023" max="14024" width="15.7109375" style="52" customWidth="1"/>
    <col min="14025" max="14025" width="9.140625" style="52" customWidth="1"/>
    <col min="14026" max="14029" width="4.7109375" style="52" customWidth="1"/>
    <col min="14030" max="14271" width="9.140625" style="52" customWidth="1"/>
    <col min="14272" max="14272" width="14.5703125" style="52"/>
    <col min="14273" max="14273" width="9.140625" style="52" customWidth="1"/>
    <col min="14274" max="14274" width="14.5703125" style="52" customWidth="1"/>
    <col min="14275" max="14275" width="10.7109375" style="52" customWidth="1"/>
    <col min="14276" max="14276" width="25" style="52" customWidth="1"/>
    <col min="14277" max="14278" width="10.5703125" style="52" customWidth="1"/>
    <col min="14279" max="14280" width="15.7109375" style="52" customWidth="1"/>
    <col min="14281" max="14281" width="9.140625" style="52" customWidth="1"/>
    <col min="14282" max="14285" width="4.7109375" style="52" customWidth="1"/>
    <col min="14286" max="14527" width="9.140625" style="52" customWidth="1"/>
    <col min="14528" max="14528" width="14.5703125" style="52"/>
    <col min="14529" max="14529" width="9.140625" style="52" customWidth="1"/>
    <col min="14530" max="14530" width="14.5703125" style="52" customWidth="1"/>
    <col min="14531" max="14531" width="10.7109375" style="52" customWidth="1"/>
    <col min="14532" max="14532" width="25" style="52" customWidth="1"/>
    <col min="14533" max="14534" width="10.5703125" style="52" customWidth="1"/>
    <col min="14535" max="14536" width="15.7109375" style="52" customWidth="1"/>
    <col min="14537" max="14537" width="9.140625" style="52" customWidth="1"/>
    <col min="14538" max="14541" width="4.7109375" style="52" customWidth="1"/>
    <col min="14542" max="14783" width="9.140625" style="52" customWidth="1"/>
    <col min="14784" max="14784" width="14.5703125" style="52"/>
    <col min="14785" max="14785" width="9.140625" style="52" customWidth="1"/>
    <col min="14786" max="14786" width="14.5703125" style="52" customWidth="1"/>
    <col min="14787" max="14787" width="10.7109375" style="52" customWidth="1"/>
    <col min="14788" max="14788" width="25" style="52" customWidth="1"/>
    <col min="14789" max="14790" width="10.5703125" style="52" customWidth="1"/>
    <col min="14791" max="14792" width="15.7109375" style="52" customWidth="1"/>
    <col min="14793" max="14793" width="9.140625" style="52" customWidth="1"/>
    <col min="14794" max="14797" width="4.7109375" style="52" customWidth="1"/>
    <col min="14798" max="15039" width="9.140625" style="52" customWidth="1"/>
    <col min="15040" max="15040" width="14.5703125" style="52"/>
    <col min="15041" max="15041" width="9.140625" style="52" customWidth="1"/>
    <col min="15042" max="15042" width="14.5703125" style="52" customWidth="1"/>
    <col min="15043" max="15043" width="10.7109375" style="52" customWidth="1"/>
    <col min="15044" max="15044" width="25" style="52" customWidth="1"/>
    <col min="15045" max="15046" width="10.5703125" style="52" customWidth="1"/>
    <col min="15047" max="15048" width="15.7109375" style="52" customWidth="1"/>
    <col min="15049" max="15049" width="9.140625" style="52" customWidth="1"/>
    <col min="15050" max="15053" width="4.7109375" style="52" customWidth="1"/>
    <col min="15054" max="15295" width="9.140625" style="52" customWidth="1"/>
    <col min="15296" max="15296" width="14.5703125" style="52"/>
    <col min="15297" max="15297" width="9.140625" style="52" customWidth="1"/>
    <col min="15298" max="15298" width="14.5703125" style="52" customWidth="1"/>
    <col min="15299" max="15299" width="10.7109375" style="52" customWidth="1"/>
    <col min="15300" max="15300" width="25" style="52" customWidth="1"/>
    <col min="15301" max="15302" width="10.5703125" style="52" customWidth="1"/>
    <col min="15303" max="15304" width="15.7109375" style="52" customWidth="1"/>
    <col min="15305" max="15305" width="9.140625" style="52" customWidth="1"/>
    <col min="15306" max="15309" width="4.7109375" style="52" customWidth="1"/>
    <col min="15310" max="15551" width="9.140625" style="52" customWidth="1"/>
    <col min="15552" max="15552" width="14.5703125" style="52"/>
    <col min="15553" max="15553" width="9.140625" style="52" customWidth="1"/>
    <col min="15554" max="15554" width="14.5703125" style="52" customWidth="1"/>
    <col min="15555" max="15555" width="10.7109375" style="52" customWidth="1"/>
    <col min="15556" max="15556" width="25" style="52" customWidth="1"/>
    <col min="15557" max="15558" width="10.5703125" style="52" customWidth="1"/>
    <col min="15559" max="15560" width="15.7109375" style="52" customWidth="1"/>
    <col min="15561" max="15561" width="9.140625" style="52" customWidth="1"/>
    <col min="15562" max="15565" width="4.7109375" style="52" customWidth="1"/>
    <col min="15566" max="15807" width="9.140625" style="52" customWidth="1"/>
    <col min="15808" max="15808" width="14.5703125" style="52"/>
    <col min="15809" max="15809" width="9.140625" style="52" customWidth="1"/>
    <col min="15810" max="15810" width="14.5703125" style="52" customWidth="1"/>
    <col min="15811" max="15811" width="10.7109375" style="52" customWidth="1"/>
    <col min="15812" max="15812" width="25" style="52" customWidth="1"/>
    <col min="15813" max="15814" width="10.5703125" style="52" customWidth="1"/>
    <col min="15815" max="15816" width="15.7109375" style="52" customWidth="1"/>
    <col min="15817" max="15817" width="9.140625" style="52" customWidth="1"/>
    <col min="15818" max="15821" width="4.7109375" style="52" customWidth="1"/>
    <col min="15822" max="16384" width="9.140625" style="52" customWidth="1"/>
  </cols>
  <sheetData>
    <row r="2" spans="2:18">
      <c r="Q2" s="95"/>
      <c r="R2" s="95"/>
    </row>
    <row r="3" spans="2:18" s="87" customFormat="1" ht="25.5" customHeight="1">
      <c r="P3" s="87" t="s">
        <v>7181</v>
      </c>
      <c r="Q3" s="400"/>
      <c r="R3" s="400"/>
    </row>
    <row r="4" spans="2:18" s="87" customFormat="1" ht="25.5" customHeight="1">
      <c r="P4" s="87" t="s">
        <v>7182</v>
      </c>
      <c r="Q4" s="400"/>
      <c r="R4" s="400"/>
    </row>
    <row r="5" spans="2:18" s="87" customFormat="1" ht="15.75">
      <c r="D5" s="78"/>
      <c r="E5" s="78"/>
      <c r="I5" s="78"/>
      <c r="J5" s="78"/>
      <c r="K5" s="78"/>
      <c r="L5" s="78"/>
      <c r="M5" s="78"/>
      <c r="N5" s="78"/>
      <c r="O5" s="78"/>
      <c r="Q5" s="401" t="s">
        <v>7564</v>
      </c>
      <c r="R5" s="401" t="s">
        <v>7564</v>
      </c>
    </row>
    <row r="6" spans="2:18" s="87" customFormat="1" ht="18.75">
      <c r="C6" s="78"/>
      <c r="G6" s="78"/>
      <c r="H6" s="78"/>
      <c r="I6" s="78"/>
      <c r="J6" s="78"/>
      <c r="K6" s="78"/>
      <c r="L6" s="78"/>
      <c r="M6" s="78"/>
      <c r="N6" s="78"/>
      <c r="O6" s="78"/>
      <c r="Q6" s="402" t="s">
        <v>7184</v>
      </c>
      <c r="R6" s="402" t="s">
        <v>7185</v>
      </c>
    </row>
    <row r="7" spans="2:18" s="87" customFormat="1" ht="24.75">
      <c r="B7" s="87" t="s">
        <v>7138</v>
      </c>
      <c r="C7" s="78"/>
      <c r="D7" s="78"/>
      <c r="E7" s="87" t="str">
        <f>'VT01'!$E$7</f>
        <v>Zdat 10.07.2020</v>
      </c>
      <c r="F7" s="78"/>
      <c r="G7" s="78"/>
      <c r="H7" s="78"/>
      <c r="I7" s="78"/>
      <c r="J7" s="78"/>
      <c r="K7" s="78"/>
      <c r="L7" s="78"/>
      <c r="M7" s="78"/>
      <c r="N7" s="78"/>
      <c r="O7" s="78"/>
      <c r="P7" s="95">
        <f>COUNTA(Q7:AF7)</f>
        <v>2</v>
      </c>
      <c r="Q7" s="403" t="s">
        <v>8111</v>
      </c>
      <c r="R7" s="403" t="s">
        <v>8111</v>
      </c>
    </row>
    <row r="8" spans="2:18" s="87" customFormat="1" ht="23.25">
      <c r="B8" s="78"/>
      <c r="C8" s="78"/>
      <c r="D8" s="129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Q8" s="404" t="s">
        <v>7193</v>
      </c>
      <c r="R8" s="404" t="s">
        <v>7193</v>
      </c>
    </row>
    <row r="9" spans="2:18" s="132" customFormat="1" ht="24">
      <c r="B9" s="369" t="s">
        <v>7144</v>
      </c>
      <c r="C9" s="370" t="s">
        <v>7145</v>
      </c>
      <c r="D9" s="371" t="s">
        <v>7146</v>
      </c>
      <c r="E9" s="372" t="s">
        <v>7147</v>
      </c>
      <c r="F9" s="372" t="s">
        <v>7148</v>
      </c>
      <c r="G9" s="372" t="s">
        <v>7149</v>
      </c>
      <c r="H9" s="373" t="s">
        <v>7150</v>
      </c>
      <c r="I9" s="373" t="s">
        <v>7151</v>
      </c>
      <c r="J9" s="373" t="s">
        <v>7152</v>
      </c>
      <c r="K9" s="372" t="s">
        <v>7153</v>
      </c>
      <c r="L9" s="372" t="s">
        <v>7154</v>
      </c>
      <c r="M9" s="372" t="s">
        <v>7155</v>
      </c>
      <c r="N9" s="372" t="s">
        <v>7156</v>
      </c>
      <c r="O9" s="372" t="s">
        <v>7157</v>
      </c>
      <c r="P9" s="372" t="s">
        <v>7150</v>
      </c>
      <c r="Q9" s="374">
        <v>1</v>
      </c>
      <c r="R9" s="374">
        <v>2</v>
      </c>
    </row>
    <row r="10" spans="2:18" s="132" customFormat="1" ht="12.75">
      <c r="B10" s="375"/>
      <c r="C10" s="376" t="s">
        <v>8108</v>
      </c>
      <c r="D10" s="377">
        <v>100</v>
      </c>
      <c r="E10" s="525" t="str">
        <f>CONCATENATE("1FE14L3",MID(F10,9,3),IF(MID(F10,13,1)="",0,MID(F10,13,1)),IF(MID(F10,14,1)="",0,MID(F10,14,1)),G10)</f>
        <v>1FE14L300000N</v>
      </c>
      <c r="F10" s="526" t="s">
        <v>2</v>
      </c>
      <c r="G10" s="379" t="s">
        <v>7801</v>
      </c>
      <c r="H10" s="379"/>
      <c r="I10" s="526" t="s">
        <v>8109</v>
      </c>
      <c r="J10" s="378"/>
      <c r="K10" s="380" t="s">
        <v>8114</v>
      </c>
      <c r="L10" s="381" t="s">
        <v>7348</v>
      </c>
      <c r="M10" s="380" t="s">
        <v>7263</v>
      </c>
      <c r="N10" s="382" t="s">
        <v>3</v>
      </c>
      <c r="O10" s="383">
        <v>1</v>
      </c>
      <c r="P10" s="383"/>
      <c r="Q10" s="384" t="s">
        <v>315</v>
      </c>
      <c r="R10" s="385" t="s">
        <v>315</v>
      </c>
    </row>
    <row r="11" spans="2:18" s="138" customFormat="1" ht="15" customHeight="1">
      <c r="B11" s="386" t="s">
        <v>8112</v>
      </c>
      <c r="C11" s="376" t="s">
        <v>8108</v>
      </c>
      <c r="D11" s="377">
        <v>200</v>
      </c>
      <c r="E11" s="525" t="str">
        <f>CONCATENATE("1FE19L1",MID(F11,9,3),IF(MID(F11,13,1)="",0,MID(F11,13,1)),IF(MID(F11,14,1)="",0,MID(F11,14,1)),G11)</f>
        <v>1FE19L1909C0B</v>
      </c>
      <c r="F11" s="526" t="s">
        <v>3353</v>
      </c>
      <c r="G11" s="379" t="s">
        <v>6836</v>
      </c>
      <c r="H11" s="379"/>
      <c r="I11" s="526" t="s">
        <v>8110</v>
      </c>
      <c r="J11" s="378"/>
      <c r="K11" s="387" t="s">
        <v>7261</v>
      </c>
      <c r="L11" s="451" t="s">
        <v>7348</v>
      </c>
      <c r="M11" s="387" t="s">
        <v>7262</v>
      </c>
      <c r="N11" s="388" t="s">
        <v>3354</v>
      </c>
      <c r="O11" s="383">
        <v>0.03</v>
      </c>
      <c r="P11" s="383"/>
      <c r="Q11" s="389" t="s">
        <v>7196</v>
      </c>
      <c r="R11" s="384" t="s">
        <v>315</v>
      </c>
    </row>
    <row r="12" spans="2:18" s="138" customFormat="1" ht="15" customHeight="1">
      <c r="B12" s="390" t="s">
        <v>8112</v>
      </c>
      <c r="C12" s="391" t="s">
        <v>8108</v>
      </c>
      <c r="D12" s="392">
        <v>200</v>
      </c>
      <c r="E12" s="527" t="str">
        <f>CONCATENATE("1FE19L1",MID(F12,9,3),IF(MID(F12,13,1)="",0,MID(F12,13,1)),IF(MID(F12,14,1)="",0,MID(F12,14,1)),G12)</f>
        <v>1FE19L1909D0D</v>
      </c>
      <c r="F12" s="528" t="s">
        <v>3356</v>
      </c>
      <c r="G12" s="394" t="s">
        <v>7068</v>
      </c>
      <c r="H12" s="394"/>
      <c r="I12" s="528" t="s">
        <v>8110</v>
      </c>
      <c r="J12" s="393"/>
      <c r="K12" s="395"/>
      <c r="L12" s="452"/>
      <c r="M12" s="395"/>
      <c r="N12" s="396" t="s">
        <v>3357</v>
      </c>
      <c r="O12" s="397">
        <v>0.65</v>
      </c>
      <c r="P12" s="397"/>
      <c r="Q12" s="398" t="s">
        <v>7196</v>
      </c>
      <c r="R12" s="399" t="s">
        <v>315</v>
      </c>
    </row>
    <row r="14" spans="2:18">
      <c r="M14" s="47"/>
    </row>
    <row r="15" spans="2:18">
      <c r="M15" s="47"/>
    </row>
    <row r="16" spans="2:18">
      <c r="M16" s="47"/>
    </row>
    <row r="17" spans="13:13">
      <c r="M17" s="47"/>
    </row>
  </sheetData>
  <mergeCells count="1">
    <mergeCell ref="L11:L12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1:AW94"/>
  <sheetViews>
    <sheetView topLeftCell="AL1" workbookViewId="0">
      <selection activeCell="R95" sqref="R95"/>
    </sheetView>
  </sheetViews>
  <sheetFormatPr baseColWidth="10" defaultRowHeight="15"/>
  <sheetData>
    <row r="1" spans="1:49" ht="91.5" thickBot="1">
      <c r="A1" s="453" t="s">
        <v>8119</v>
      </c>
      <c r="B1" s="454" t="s">
        <v>8120</v>
      </c>
      <c r="C1" s="455" t="s">
        <v>8121</v>
      </c>
      <c r="D1" s="456" t="s">
        <v>8122</v>
      </c>
      <c r="E1" s="453" t="s">
        <v>8123</v>
      </c>
      <c r="F1" s="457" t="s">
        <v>8124</v>
      </c>
      <c r="G1" s="458" t="s">
        <v>8125</v>
      </c>
      <c r="H1" s="457" t="s">
        <v>8126</v>
      </c>
      <c r="I1" s="458" t="s">
        <v>8125</v>
      </c>
      <c r="J1" s="459" t="s">
        <v>8127</v>
      </c>
      <c r="K1" s="459" t="s">
        <v>8128</v>
      </c>
      <c r="L1" s="460" t="s">
        <v>8129</v>
      </c>
      <c r="M1" s="461" t="s">
        <v>6747</v>
      </c>
      <c r="N1" s="462" t="s">
        <v>8130</v>
      </c>
      <c r="O1" s="463" t="s">
        <v>8131</v>
      </c>
      <c r="P1" s="464" t="s">
        <v>8132</v>
      </c>
      <c r="Q1" s="464" t="s">
        <v>8133</v>
      </c>
      <c r="R1" s="464" t="s">
        <v>8134</v>
      </c>
      <c r="S1" s="465" t="s">
        <v>8135</v>
      </c>
      <c r="T1" s="466" t="s">
        <v>8136</v>
      </c>
      <c r="U1" s="467" t="s">
        <v>8137</v>
      </c>
      <c r="V1" s="467" t="s">
        <v>8138</v>
      </c>
      <c r="W1" s="468" t="s">
        <v>8139</v>
      </c>
      <c r="X1" s="469" t="s">
        <v>8140</v>
      </c>
      <c r="Y1" s="459" t="s">
        <v>8141</v>
      </c>
      <c r="Z1" s="459" t="s">
        <v>8142</v>
      </c>
      <c r="AA1" s="459" t="s">
        <v>8143</v>
      </c>
      <c r="AB1" s="456" t="s">
        <v>8144</v>
      </c>
      <c r="AC1" s="456" t="s">
        <v>6926</v>
      </c>
      <c r="AD1" s="456" t="s">
        <v>6908</v>
      </c>
      <c r="AE1" s="456" t="s">
        <v>6915</v>
      </c>
      <c r="AF1" s="456" t="s">
        <v>6902</v>
      </c>
      <c r="AG1" s="456" t="s">
        <v>6904</v>
      </c>
      <c r="AH1" s="456" t="s">
        <v>8145</v>
      </c>
      <c r="AI1" s="456" t="s">
        <v>6906</v>
      </c>
      <c r="AJ1" s="456" t="s">
        <v>6911</v>
      </c>
      <c r="AK1" s="456" t="s">
        <v>6932</v>
      </c>
      <c r="AL1" s="456" t="s">
        <v>6928</v>
      </c>
      <c r="AM1" s="456" t="s">
        <v>6914</v>
      </c>
      <c r="AN1" s="456" t="s">
        <v>6845</v>
      </c>
      <c r="AO1" s="456" t="s">
        <v>6896</v>
      </c>
      <c r="AP1" s="456" t="s">
        <v>6941</v>
      </c>
      <c r="AQ1" s="456" t="s">
        <v>6851</v>
      </c>
      <c r="AR1" s="456" t="s">
        <v>6916</v>
      </c>
      <c r="AS1" s="456" t="s">
        <v>6922</v>
      </c>
      <c r="AT1" s="456" t="s">
        <v>6927</v>
      </c>
      <c r="AU1" s="456" t="s">
        <v>6940</v>
      </c>
      <c r="AV1" s="456" t="s">
        <v>6943</v>
      </c>
      <c r="AW1" s="470" t="s">
        <v>8108</v>
      </c>
    </row>
    <row r="2" spans="1:49" ht="114.75">
      <c r="A2" s="471"/>
      <c r="B2" s="472"/>
      <c r="C2" s="473"/>
      <c r="D2" s="474"/>
      <c r="E2" s="475"/>
      <c r="F2" s="476"/>
      <c r="G2" s="477"/>
      <c r="H2" s="476"/>
      <c r="I2" s="471"/>
      <c r="J2" s="478"/>
      <c r="K2" s="478"/>
      <c r="L2" s="479"/>
      <c r="M2" s="480"/>
      <c r="N2" s="481"/>
      <c r="O2" s="482"/>
      <c r="P2" s="483"/>
      <c r="Q2" s="484"/>
      <c r="R2" s="484"/>
      <c r="S2" s="485" t="s">
        <v>8146</v>
      </c>
      <c r="T2" s="486"/>
      <c r="U2" s="487"/>
      <c r="V2" s="487"/>
      <c r="W2" s="488"/>
      <c r="X2" s="488"/>
      <c r="Y2" s="478"/>
      <c r="Z2" s="478"/>
      <c r="AA2" s="478"/>
      <c r="AB2" s="474"/>
      <c r="AC2" s="474"/>
      <c r="AD2" s="474"/>
      <c r="AE2" s="474"/>
      <c r="AF2" s="474"/>
      <c r="AG2" s="474"/>
      <c r="AH2" s="474"/>
      <c r="AI2" s="474"/>
      <c r="AJ2" s="474"/>
      <c r="AK2" s="474"/>
      <c r="AL2" s="474"/>
      <c r="AM2" s="474"/>
      <c r="AN2" s="474"/>
      <c r="AO2" s="474"/>
      <c r="AP2" s="474"/>
      <c r="AQ2" s="474"/>
      <c r="AR2" s="474"/>
      <c r="AS2" s="474"/>
      <c r="AT2" s="474"/>
      <c r="AU2" s="474"/>
      <c r="AV2" s="474"/>
      <c r="AW2" s="489"/>
    </row>
    <row r="3" spans="1:49" ht="18">
      <c r="A3" s="490"/>
      <c r="B3" s="490"/>
      <c r="C3" s="491"/>
      <c r="D3" s="491"/>
      <c r="E3" s="492"/>
      <c r="F3" s="493"/>
      <c r="G3" s="494"/>
      <c r="H3" s="493"/>
      <c r="I3" s="491"/>
      <c r="J3" s="495"/>
      <c r="K3" s="491"/>
      <c r="L3" s="490"/>
      <c r="M3" s="496"/>
      <c r="N3" s="497"/>
      <c r="O3" s="497"/>
      <c r="P3" s="498"/>
      <c r="Q3" s="498"/>
      <c r="R3" s="498"/>
      <c r="S3" s="499">
        <v>2107</v>
      </c>
      <c r="T3" s="498"/>
      <c r="U3" s="500"/>
      <c r="V3" s="500"/>
      <c r="W3" s="501"/>
      <c r="X3" s="501"/>
      <c r="Y3" s="491"/>
      <c r="Z3" s="491"/>
      <c r="AA3" s="491"/>
      <c r="AB3" s="491"/>
      <c r="AC3" s="491"/>
      <c r="AD3" s="491"/>
      <c r="AE3" s="491"/>
      <c r="AF3" s="491"/>
      <c r="AG3" s="491"/>
      <c r="AH3" s="491"/>
      <c r="AI3" s="491"/>
      <c r="AJ3" s="491"/>
      <c r="AK3" s="491"/>
      <c r="AL3" s="491"/>
      <c r="AM3" s="491"/>
      <c r="AN3" s="491"/>
      <c r="AO3" s="491"/>
      <c r="AP3" s="491"/>
      <c r="AQ3" s="491"/>
      <c r="AR3" s="491"/>
      <c r="AS3" s="491"/>
      <c r="AT3" s="491"/>
      <c r="AU3" s="491"/>
      <c r="AV3" s="491"/>
      <c r="AW3" s="502"/>
    </row>
    <row r="4" spans="1:49">
      <c r="A4" t="s">
        <v>7138</v>
      </c>
      <c r="B4" t="s">
        <v>0</v>
      </c>
      <c r="D4" s="64" t="s">
        <v>315</v>
      </c>
      <c r="E4" t="s">
        <v>8150</v>
      </c>
      <c r="F4" t="s">
        <v>2</v>
      </c>
      <c r="H4" t="s">
        <v>8147</v>
      </c>
      <c r="I4" s="507">
        <v>0</v>
      </c>
      <c r="J4" t="s">
        <v>7801</v>
      </c>
      <c r="L4" t="s">
        <v>3</v>
      </c>
      <c r="M4" t="s">
        <v>8151</v>
      </c>
      <c r="N4">
        <v>2107</v>
      </c>
      <c r="Q4" t="s">
        <v>2</v>
      </c>
      <c r="R4" t="s">
        <v>7829</v>
      </c>
      <c r="S4" s="508" t="str">
        <f t="shared" ref="S4:S17" si="0">IF(N4="-","KEIN LIEFERUMFANG",IF(AND(N4&lt;=S$3,O4=""),"AKTUELL",IF(O4=N4-1,"KEIN SERIENEINSATZ",IF(N4&gt;S$3,"NOCH NICHT AKTUELL",IF(AND(N4&lt;S$3,O4&lt;S$3),"NICHT AKTUELL",IF(N4&lt;=S$3,"AKTUELL"))))))</f>
        <v>AKTUELL</v>
      </c>
      <c r="W4" t="s">
        <v>8148</v>
      </c>
      <c r="Y4" t="s">
        <v>315</v>
      </c>
      <c r="Z4" t="s">
        <v>19</v>
      </c>
      <c r="AA4" t="s">
        <v>19</v>
      </c>
      <c r="AB4" t="s">
        <v>8149</v>
      </c>
      <c r="AC4" t="s">
        <v>7194</v>
      </c>
      <c r="AD4" t="s">
        <v>7234</v>
      </c>
      <c r="AE4" t="s">
        <v>7952</v>
      </c>
      <c r="AF4" t="s">
        <v>7269</v>
      </c>
      <c r="AG4" t="s">
        <v>7858</v>
      </c>
      <c r="AH4" t="s">
        <v>7968</v>
      </c>
      <c r="AI4" t="s">
        <v>7802</v>
      </c>
      <c r="AJ4" t="s">
        <v>7398</v>
      </c>
      <c r="AK4" t="s">
        <v>8084</v>
      </c>
      <c r="AL4" t="s">
        <v>7453</v>
      </c>
      <c r="AM4" t="s">
        <v>7485</v>
      </c>
      <c r="AN4" t="s">
        <v>7803</v>
      </c>
      <c r="AO4" t="s">
        <v>7804</v>
      </c>
      <c r="AQ4" t="s">
        <v>7566</v>
      </c>
      <c r="AR4" t="s">
        <v>7589</v>
      </c>
      <c r="AS4" t="s">
        <v>7603</v>
      </c>
      <c r="AT4" t="s">
        <v>7611</v>
      </c>
      <c r="AW4" s="179" t="s">
        <v>8109</v>
      </c>
    </row>
    <row r="5" spans="1:49">
      <c r="A5" t="s">
        <v>7138</v>
      </c>
      <c r="B5" t="s">
        <v>1645</v>
      </c>
      <c r="D5" s="64" t="s">
        <v>315</v>
      </c>
      <c r="E5" t="s">
        <v>8154</v>
      </c>
      <c r="F5" t="s">
        <v>1646</v>
      </c>
      <c r="H5" t="s">
        <v>8152</v>
      </c>
      <c r="I5" s="507">
        <v>0</v>
      </c>
      <c r="J5" t="s">
        <v>7068</v>
      </c>
      <c r="L5" t="s">
        <v>1647</v>
      </c>
      <c r="M5" t="s">
        <v>8155</v>
      </c>
      <c r="N5">
        <v>2036</v>
      </c>
      <c r="Q5" t="s">
        <v>1646</v>
      </c>
      <c r="R5" t="s">
        <v>7171</v>
      </c>
      <c r="S5" s="508" t="str">
        <f t="shared" si="0"/>
        <v>AKTUELL</v>
      </c>
      <c r="W5" t="s">
        <v>8153</v>
      </c>
      <c r="Y5" t="s">
        <v>315</v>
      </c>
      <c r="Z5" t="s">
        <v>19</v>
      </c>
      <c r="AA5" t="s">
        <v>19</v>
      </c>
      <c r="AI5" t="s">
        <v>7383</v>
      </c>
      <c r="AO5" t="s">
        <v>7539</v>
      </c>
      <c r="AW5" s="178"/>
    </row>
    <row r="6" spans="1:49">
      <c r="A6" t="s">
        <v>7138</v>
      </c>
      <c r="B6" t="s">
        <v>1645</v>
      </c>
      <c r="D6" s="64" t="s">
        <v>315</v>
      </c>
      <c r="E6" t="s">
        <v>8154</v>
      </c>
      <c r="F6" t="s">
        <v>1646</v>
      </c>
      <c r="G6" t="s">
        <v>6836</v>
      </c>
      <c r="H6" t="s">
        <v>8152</v>
      </c>
      <c r="I6" s="64" t="s">
        <v>8156</v>
      </c>
      <c r="J6" t="s">
        <v>7068</v>
      </c>
      <c r="L6" t="s">
        <v>1649</v>
      </c>
      <c r="M6" t="s">
        <v>8158</v>
      </c>
      <c r="N6">
        <v>2036</v>
      </c>
      <c r="Q6" t="s">
        <v>1648</v>
      </c>
      <c r="R6" t="s">
        <v>7172</v>
      </c>
      <c r="S6" s="508" t="str">
        <f t="shared" si="0"/>
        <v>AKTUELL</v>
      </c>
      <c r="W6" t="s">
        <v>8157</v>
      </c>
      <c r="Y6" t="s">
        <v>315</v>
      </c>
      <c r="Z6" t="s">
        <v>315</v>
      </c>
      <c r="AA6" t="s">
        <v>19</v>
      </c>
      <c r="AI6" t="s">
        <v>7379</v>
      </c>
      <c r="AO6" t="s">
        <v>7543</v>
      </c>
      <c r="AW6" s="178"/>
    </row>
    <row r="7" spans="1:49">
      <c r="A7" t="s">
        <v>7138</v>
      </c>
      <c r="B7" t="s">
        <v>1673</v>
      </c>
      <c r="D7" s="64"/>
      <c r="E7" t="s">
        <v>6932</v>
      </c>
      <c r="F7" t="s">
        <v>1674</v>
      </c>
      <c r="H7" t="s">
        <v>8159</v>
      </c>
      <c r="I7" s="507">
        <v>0</v>
      </c>
      <c r="J7" t="s">
        <v>7977</v>
      </c>
      <c r="L7" t="s">
        <v>1675</v>
      </c>
      <c r="N7">
        <v>2107</v>
      </c>
      <c r="Q7" t="s">
        <v>1674</v>
      </c>
      <c r="R7" t="s">
        <v>8089</v>
      </c>
      <c r="S7" s="508" t="str">
        <f t="shared" si="0"/>
        <v>AKTUELL</v>
      </c>
      <c r="W7" t="s">
        <v>8160</v>
      </c>
      <c r="Y7" t="s">
        <v>315</v>
      </c>
      <c r="Z7" t="s">
        <v>315</v>
      </c>
      <c r="AA7" t="s">
        <v>19</v>
      </c>
      <c r="AK7" t="s">
        <v>8081</v>
      </c>
      <c r="AW7" s="178"/>
    </row>
    <row r="8" spans="1:49">
      <c r="A8" t="s">
        <v>7138</v>
      </c>
      <c r="B8" t="s">
        <v>1673</v>
      </c>
      <c r="D8" s="64"/>
      <c r="F8" t="s">
        <v>1674</v>
      </c>
      <c r="G8" t="s">
        <v>6836</v>
      </c>
      <c r="H8" t="s">
        <v>8159</v>
      </c>
      <c r="I8" s="64" t="s">
        <v>8156</v>
      </c>
      <c r="J8" t="s">
        <v>6833</v>
      </c>
      <c r="L8" t="s">
        <v>1678</v>
      </c>
      <c r="N8">
        <v>1943</v>
      </c>
      <c r="Q8" t="s">
        <v>1677</v>
      </c>
      <c r="R8" t="s">
        <v>8161</v>
      </c>
      <c r="S8" s="508" t="str">
        <f t="shared" si="0"/>
        <v>AKTUELL</v>
      </c>
      <c r="W8" t="s">
        <v>8162</v>
      </c>
      <c r="Y8" t="s">
        <v>19</v>
      </c>
      <c r="Z8" t="s">
        <v>315</v>
      </c>
      <c r="AA8" t="s">
        <v>19</v>
      </c>
      <c r="AW8" s="178"/>
    </row>
    <row r="9" spans="1:49">
      <c r="A9" t="s">
        <v>7138</v>
      </c>
      <c r="B9" t="s">
        <v>1673</v>
      </c>
      <c r="D9" s="64"/>
      <c r="E9" t="s">
        <v>6932</v>
      </c>
      <c r="F9" t="s">
        <v>1674</v>
      </c>
      <c r="G9" t="s">
        <v>7068</v>
      </c>
      <c r="H9" t="s">
        <v>8159</v>
      </c>
      <c r="I9" s="64" t="s">
        <v>8163</v>
      </c>
      <c r="J9" t="s">
        <v>6833</v>
      </c>
      <c r="L9" t="s">
        <v>1675</v>
      </c>
      <c r="M9" t="s">
        <v>8164</v>
      </c>
      <c r="N9">
        <v>2107</v>
      </c>
      <c r="Q9" t="s">
        <v>8056</v>
      </c>
      <c r="R9" t="s">
        <v>8064</v>
      </c>
      <c r="S9" s="508" t="str">
        <f t="shared" si="0"/>
        <v>AKTUELL</v>
      </c>
      <c r="W9" t="s">
        <v>8165</v>
      </c>
      <c r="Y9" t="s">
        <v>315</v>
      </c>
      <c r="Z9" t="s">
        <v>315</v>
      </c>
      <c r="AA9" t="s">
        <v>19</v>
      </c>
      <c r="AK9" t="s">
        <v>8061</v>
      </c>
      <c r="AW9" s="178"/>
    </row>
    <row r="10" spans="1:49">
      <c r="A10" t="s">
        <v>7138</v>
      </c>
      <c r="B10" t="s">
        <v>1737</v>
      </c>
      <c r="D10" s="64" t="s">
        <v>8166</v>
      </c>
      <c r="E10" t="s">
        <v>6914</v>
      </c>
      <c r="F10" t="s">
        <v>1738</v>
      </c>
      <c r="H10" t="s">
        <v>8167</v>
      </c>
      <c r="I10" s="507">
        <v>0</v>
      </c>
      <c r="J10" t="s">
        <v>7197</v>
      </c>
      <c r="L10" t="s">
        <v>1739</v>
      </c>
      <c r="M10" t="s">
        <v>8169</v>
      </c>
      <c r="N10">
        <v>2015</v>
      </c>
      <c r="Q10" t="s">
        <v>1738</v>
      </c>
      <c r="R10" t="s">
        <v>7161</v>
      </c>
      <c r="S10" s="508" t="str">
        <f t="shared" si="0"/>
        <v>AKTUELL</v>
      </c>
      <c r="W10" t="s">
        <v>8168</v>
      </c>
      <c r="Y10" t="s">
        <v>315</v>
      </c>
      <c r="Z10" t="s">
        <v>19</v>
      </c>
      <c r="AA10" t="s">
        <v>19</v>
      </c>
      <c r="AM10" t="s">
        <v>7487</v>
      </c>
      <c r="AW10" s="178"/>
    </row>
    <row r="11" spans="1:49">
      <c r="A11" t="s">
        <v>7138</v>
      </c>
      <c r="B11" t="s">
        <v>1758</v>
      </c>
      <c r="D11" s="64" t="s">
        <v>315</v>
      </c>
      <c r="E11" t="s">
        <v>8171</v>
      </c>
      <c r="F11" t="s">
        <v>1759</v>
      </c>
      <c r="H11" t="s">
        <v>8170</v>
      </c>
      <c r="I11" s="507">
        <v>0</v>
      </c>
      <c r="J11" t="s">
        <v>7801</v>
      </c>
      <c r="L11" t="s">
        <v>3</v>
      </c>
      <c r="M11" t="s">
        <v>8172</v>
      </c>
      <c r="N11">
        <v>2107</v>
      </c>
      <c r="Q11" t="s">
        <v>1759</v>
      </c>
      <c r="R11" t="s">
        <v>7871</v>
      </c>
      <c r="S11" s="508" t="str">
        <f t="shared" si="0"/>
        <v>AKTUELL</v>
      </c>
      <c r="W11" t="s">
        <v>8148</v>
      </c>
      <c r="Y11" t="s">
        <v>315</v>
      </c>
      <c r="Z11" t="s">
        <v>315</v>
      </c>
      <c r="AA11" t="s">
        <v>19</v>
      </c>
      <c r="AC11" t="s">
        <v>7201</v>
      </c>
      <c r="AF11" t="s">
        <v>7272</v>
      </c>
      <c r="AJ11" t="s">
        <v>7404</v>
      </c>
      <c r="AL11" t="s">
        <v>7867</v>
      </c>
      <c r="AM11" t="s">
        <v>7868</v>
      </c>
      <c r="AN11" t="s">
        <v>7520</v>
      </c>
      <c r="AQ11" t="s">
        <v>7573</v>
      </c>
      <c r="AR11" t="s">
        <v>7593</v>
      </c>
      <c r="AT11" t="s">
        <v>7614</v>
      </c>
      <c r="AW11" s="178"/>
    </row>
    <row r="12" spans="1:49">
      <c r="A12" t="s">
        <v>7138</v>
      </c>
      <c r="B12" t="s">
        <v>2058</v>
      </c>
      <c r="D12" s="64" t="s">
        <v>315</v>
      </c>
      <c r="E12" t="s">
        <v>8175</v>
      </c>
      <c r="F12" t="s">
        <v>2059</v>
      </c>
      <c r="H12" t="s">
        <v>8173</v>
      </c>
      <c r="I12" s="507">
        <v>0</v>
      </c>
      <c r="J12" t="s">
        <v>7977</v>
      </c>
      <c r="L12" t="s">
        <v>2060</v>
      </c>
      <c r="N12">
        <v>2107</v>
      </c>
      <c r="Q12" t="s">
        <v>2059</v>
      </c>
      <c r="R12" t="s">
        <v>7978</v>
      </c>
      <c r="S12" s="508" t="str">
        <f t="shared" si="0"/>
        <v>AKTUELL</v>
      </c>
      <c r="W12" t="s">
        <v>8174</v>
      </c>
      <c r="Y12" t="s">
        <v>315</v>
      </c>
      <c r="Z12" t="s">
        <v>19</v>
      </c>
      <c r="AA12" t="s">
        <v>19</v>
      </c>
      <c r="AE12" t="s">
        <v>7979</v>
      </c>
      <c r="AH12" t="s">
        <v>7970</v>
      </c>
      <c r="AO12" t="s">
        <v>7545</v>
      </c>
      <c r="AW12" s="178"/>
    </row>
    <row r="13" spans="1:49">
      <c r="A13" t="s">
        <v>7138</v>
      </c>
      <c r="B13" t="s">
        <v>2058</v>
      </c>
      <c r="D13" s="64" t="s">
        <v>315</v>
      </c>
      <c r="E13" t="s">
        <v>6915</v>
      </c>
      <c r="F13" t="s">
        <v>2059</v>
      </c>
      <c r="G13" t="s">
        <v>6836</v>
      </c>
      <c r="H13" t="s">
        <v>8173</v>
      </c>
      <c r="I13" s="64" t="s">
        <v>8156</v>
      </c>
      <c r="J13" t="s">
        <v>6833</v>
      </c>
      <c r="L13" t="s">
        <v>2063</v>
      </c>
      <c r="N13">
        <v>2006</v>
      </c>
      <c r="Q13" t="s">
        <v>2062</v>
      </c>
      <c r="R13" t="s">
        <v>8176</v>
      </c>
      <c r="S13" s="508" t="str">
        <f t="shared" si="0"/>
        <v>AKTUELL</v>
      </c>
      <c r="W13" t="s">
        <v>8177</v>
      </c>
      <c r="Y13" t="s">
        <v>315</v>
      </c>
      <c r="Z13" t="s">
        <v>19</v>
      </c>
      <c r="AA13" t="s">
        <v>19</v>
      </c>
      <c r="AE13" t="s">
        <v>7256</v>
      </c>
      <c r="AW13" s="178"/>
    </row>
    <row r="14" spans="1:49">
      <c r="A14" t="s">
        <v>7138</v>
      </c>
      <c r="B14" t="s">
        <v>2122</v>
      </c>
      <c r="D14" s="64" t="s">
        <v>315</v>
      </c>
      <c r="E14" t="s">
        <v>8180</v>
      </c>
      <c r="F14" t="s">
        <v>2123</v>
      </c>
      <c r="H14" t="s">
        <v>8178</v>
      </c>
      <c r="I14" s="507">
        <v>0</v>
      </c>
      <c r="J14" t="s">
        <v>7068</v>
      </c>
      <c r="L14" t="s">
        <v>2124</v>
      </c>
      <c r="M14" t="s">
        <v>8181</v>
      </c>
      <c r="N14">
        <v>2036</v>
      </c>
      <c r="Q14" t="s">
        <v>2123</v>
      </c>
      <c r="R14" t="s">
        <v>7163</v>
      </c>
      <c r="S14" s="508" t="str">
        <f t="shared" si="0"/>
        <v>AKTUELL</v>
      </c>
      <c r="W14" t="s">
        <v>8179</v>
      </c>
      <c r="Y14" t="s">
        <v>315</v>
      </c>
      <c r="Z14" t="s">
        <v>19</v>
      </c>
      <c r="AA14" t="s">
        <v>19</v>
      </c>
      <c r="AL14" t="s">
        <v>7458</v>
      </c>
      <c r="AR14" t="s">
        <v>7596</v>
      </c>
      <c r="AW14" s="178"/>
    </row>
    <row r="15" spans="1:49">
      <c r="A15" t="s">
        <v>7138</v>
      </c>
      <c r="B15" t="s">
        <v>2122</v>
      </c>
      <c r="D15" s="64" t="s">
        <v>315</v>
      </c>
      <c r="E15" t="s">
        <v>8180</v>
      </c>
      <c r="F15" t="s">
        <v>2123</v>
      </c>
      <c r="G15" t="s">
        <v>6836</v>
      </c>
      <c r="H15" t="s">
        <v>8178</v>
      </c>
      <c r="I15" s="64" t="s">
        <v>8156</v>
      </c>
      <c r="J15" t="s">
        <v>7068</v>
      </c>
      <c r="L15" t="s">
        <v>1739</v>
      </c>
      <c r="M15" t="s">
        <v>8169</v>
      </c>
      <c r="N15">
        <v>2036</v>
      </c>
      <c r="Q15" t="s">
        <v>2125</v>
      </c>
      <c r="R15" t="s">
        <v>7164</v>
      </c>
      <c r="S15" s="508" t="str">
        <f t="shared" si="0"/>
        <v>AKTUELL</v>
      </c>
      <c r="W15" t="s">
        <v>8168</v>
      </c>
      <c r="Y15" t="s">
        <v>315</v>
      </c>
      <c r="Z15" t="s">
        <v>19</v>
      </c>
      <c r="AA15" t="s">
        <v>19</v>
      </c>
      <c r="AL15" t="s">
        <v>7462</v>
      </c>
      <c r="AR15" t="s">
        <v>7597</v>
      </c>
      <c r="AW15" s="178"/>
    </row>
    <row r="16" spans="1:49">
      <c r="A16" t="s">
        <v>7138</v>
      </c>
      <c r="B16" t="s">
        <v>2346</v>
      </c>
      <c r="D16" s="64" t="s">
        <v>315</v>
      </c>
      <c r="E16" t="s">
        <v>8184</v>
      </c>
      <c r="F16" t="s">
        <v>2347</v>
      </c>
      <c r="H16" t="s">
        <v>8182</v>
      </c>
      <c r="I16" s="507">
        <v>0</v>
      </c>
      <c r="J16" t="s">
        <v>6836</v>
      </c>
      <c r="L16" t="s">
        <v>2348</v>
      </c>
      <c r="M16" t="s">
        <v>8185</v>
      </c>
      <c r="N16">
        <v>2036</v>
      </c>
      <c r="Q16" t="s">
        <v>2347</v>
      </c>
      <c r="R16" t="s">
        <v>8186</v>
      </c>
      <c r="S16" s="508" t="str">
        <f t="shared" si="0"/>
        <v>AKTUELL</v>
      </c>
      <c r="W16" t="s">
        <v>8183</v>
      </c>
      <c r="Y16" t="s">
        <v>315</v>
      </c>
      <c r="Z16" t="s">
        <v>315</v>
      </c>
      <c r="AA16" t="s">
        <v>19</v>
      </c>
      <c r="AF16" t="s">
        <v>7273</v>
      </c>
      <c r="AM16" t="s">
        <v>7496</v>
      </c>
      <c r="AN16" t="s">
        <v>7521</v>
      </c>
      <c r="AW16" s="178"/>
    </row>
    <row r="17" spans="1:49">
      <c r="A17" t="s">
        <v>7138</v>
      </c>
      <c r="B17" t="s">
        <v>2346</v>
      </c>
      <c r="D17" s="64" t="s">
        <v>315</v>
      </c>
      <c r="E17" t="s">
        <v>8184</v>
      </c>
      <c r="F17" t="s">
        <v>2347</v>
      </c>
      <c r="G17" t="s">
        <v>7068</v>
      </c>
      <c r="H17" t="s">
        <v>8182</v>
      </c>
      <c r="I17" s="64" t="s">
        <v>8163</v>
      </c>
      <c r="J17" t="s">
        <v>6833</v>
      </c>
      <c r="L17" t="s">
        <v>2350</v>
      </c>
      <c r="M17" t="s">
        <v>8169</v>
      </c>
      <c r="N17">
        <v>1939</v>
      </c>
      <c r="Q17" t="s">
        <v>2349</v>
      </c>
      <c r="R17" t="s">
        <v>8187</v>
      </c>
      <c r="S17" s="508" t="str">
        <f t="shared" si="0"/>
        <v>AKTUELL</v>
      </c>
      <c r="W17" t="s">
        <v>8188</v>
      </c>
      <c r="Y17" t="s">
        <v>315</v>
      </c>
      <c r="Z17" t="s">
        <v>315</v>
      </c>
      <c r="AA17" t="s">
        <v>19</v>
      </c>
      <c r="AF17" t="s">
        <v>7274</v>
      </c>
      <c r="AM17" t="s">
        <v>7494</v>
      </c>
      <c r="AN17" t="s">
        <v>7523</v>
      </c>
      <c r="AW17" s="178"/>
    </row>
    <row r="18" spans="1:49">
      <c r="A18" t="s">
        <v>7138</v>
      </c>
      <c r="B18" t="s">
        <v>2346</v>
      </c>
      <c r="D18" s="64" t="s">
        <v>315</v>
      </c>
      <c r="E18" t="s">
        <v>8189</v>
      </c>
      <c r="F18" t="s">
        <v>2347</v>
      </c>
      <c r="G18" t="s">
        <v>7977</v>
      </c>
      <c r="H18" t="s">
        <v>8182</v>
      </c>
      <c r="I18" s="64" t="s">
        <v>8190</v>
      </c>
      <c r="J18" t="s">
        <v>7197</v>
      </c>
      <c r="L18" t="s">
        <v>2352</v>
      </c>
      <c r="M18" t="s">
        <v>8192</v>
      </c>
      <c r="N18">
        <v>2107</v>
      </c>
      <c r="Q18" t="s">
        <v>2351</v>
      </c>
      <c r="R18" t="s">
        <v>8044</v>
      </c>
      <c r="S18" s="508" t="str">
        <f t="shared" ref="S18:S33" si="1">IF(N18="-","KEIN LIEFERUMFANG",IF(AND(N18&lt;=S$3,O18=""),"AKTUELL",IF(O18=N18-1,"KEIN SERIENEINSATZ",IF(N18&gt;S$3,"NOCH NICHT AKTUELL",IF(AND(N18&lt;S$3,O18&lt;S$3),"NICHT AKTUELL",IF(N18&lt;=S$3,"AKTUELL"))))))</f>
        <v>AKTUELL</v>
      </c>
      <c r="W18" t="s">
        <v>8191</v>
      </c>
      <c r="Y18" t="s">
        <v>315</v>
      </c>
      <c r="Z18" t="s">
        <v>315</v>
      </c>
      <c r="AA18" t="s">
        <v>19</v>
      </c>
      <c r="AD18" t="s">
        <v>7242</v>
      </c>
      <c r="AF18" t="s">
        <v>7276</v>
      </c>
      <c r="AI18" t="s">
        <v>7388</v>
      </c>
      <c r="AM18" t="s">
        <v>7494</v>
      </c>
      <c r="AN18" t="s">
        <v>7523</v>
      </c>
      <c r="AW18" s="178"/>
    </row>
    <row r="19" spans="1:49">
      <c r="A19" t="s">
        <v>7138</v>
      </c>
      <c r="B19" t="s">
        <v>2409</v>
      </c>
      <c r="D19" s="64" t="s">
        <v>315</v>
      </c>
      <c r="E19" t="s">
        <v>8194</v>
      </c>
      <c r="F19" t="s">
        <v>2410</v>
      </c>
      <c r="H19" t="s">
        <v>8193</v>
      </c>
      <c r="I19" s="507">
        <v>0</v>
      </c>
      <c r="J19" t="s">
        <v>7068</v>
      </c>
      <c r="L19" t="s">
        <v>1553</v>
      </c>
      <c r="N19">
        <v>2036</v>
      </c>
      <c r="Q19" t="s">
        <v>2410</v>
      </c>
      <c r="R19" t="s">
        <v>7162</v>
      </c>
      <c r="S19" s="508" t="str">
        <f t="shared" si="1"/>
        <v>AKTUELL</v>
      </c>
      <c r="W19" t="s">
        <v>8148</v>
      </c>
      <c r="Y19" t="s">
        <v>315</v>
      </c>
      <c r="Z19" t="s">
        <v>315</v>
      </c>
      <c r="AA19" t="s">
        <v>19</v>
      </c>
      <c r="AL19" t="s">
        <v>7465</v>
      </c>
      <c r="AR19" t="s">
        <v>7598</v>
      </c>
      <c r="AT19" t="s">
        <v>7617</v>
      </c>
      <c r="AW19" s="178"/>
    </row>
    <row r="20" spans="1:49">
      <c r="A20" t="s">
        <v>7138</v>
      </c>
      <c r="B20" t="s">
        <v>2524</v>
      </c>
      <c r="D20" s="64"/>
      <c r="E20" t="s">
        <v>6940</v>
      </c>
      <c r="F20" t="s">
        <v>2525</v>
      </c>
      <c r="H20" t="s">
        <v>8195</v>
      </c>
      <c r="I20" s="507">
        <v>0</v>
      </c>
      <c r="J20" t="s">
        <v>6833</v>
      </c>
      <c r="L20" t="s">
        <v>2240</v>
      </c>
      <c r="N20">
        <v>1939</v>
      </c>
      <c r="Q20" t="s">
        <v>2525</v>
      </c>
      <c r="R20" t="s">
        <v>7177</v>
      </c>
      <c r="S20" s="508" t="str">
        <f t="shared" si="1"/>
        <v>AKTUELL</v>
      </c>
      <c r="W20" t="s">
        <v>8196</v>
      </c>
      <c r="Y20" t="s">
        <v>19</v>
      </c>
      <c r="Z20" t="s">
        <v>315</v>
      </c>
      <c r="AA20" t="s">
        <v>19</v>
      </c>
      <c r="AU20" t="s">
        <v>7625</v>
      </c>
      <c r="AW20" s="178"/>
    </row>
    <row r="21" spans="1:49">
      <c r="A21" t="s">
        <v>7138</v>
      </c>
      <c r="B21" t="s">
        <v>2524</v>
      </c>
      <c r="D21" s="64"/>
      <c r="F21" t="s">
        <v>2525</v>
      </c>
      <c r="G21" t="s">
        <v>6836</v>
      </c>
      <c r="H21" t="s">
        <v>8195</v>
      </c>
      <c r="I21" s="64" t="s">
        <v>8156</v>
      </c>
      <c r="J21" t="s">
        <v>6833</v>
      </c>
      <c r="L21" t="s">
        <v>2527</v>
      </c>
      <c r="N21">
        <v>1939</v>
      </c>
      <c r="Q21" t="s">
        <v>2526</v>
      </c>
      <c r="R21" t="s">
        <v>8197</v>
      </c>
      <c r="S21" s="508" t="str">
        <f t="shared" si="1"/>
        <v>AKTUELL</v>
      </c>
      <c r="W21" t="s">
        <v>8198</v>
      </c>
      <c r="Y21" t="s">
        <v>19</v>
      </c>
      <c r="Z21" t="s">
        <v>315</v>
      </c>
      <c r="AA21" t="s">
        <v>19</v>
      </c>
      <c r="AW21" s="178"/>
    </row>
    <row r="22" spans="1:49">
      <c r="A22" t="s">
        <v>7138</v>
      </c>
      <c r="B22" t="s">
        <v>2524</v>
      </c>
      <c r="D22" s="64"/>
      <c r="E22" t="s">
        <v>6941</v>
      </c>
      <c r="F22" t="s">
        <v>2525</v>
      </c>
      <c r="G22" t="s">
        <v>7068</v>
      </c>
      <c r="H22" t="s">
        <v>8195</v>
      </c>
      <c r="I22" s="64" t="s">
        <v>8163</v>
      </c>
      <c r="J22" t="s">
        <v>6833</v>
      </c>
      <c r="L22" t="s">
        <v>2530</v>
      </c>
      <c r="N22">
        <v>2017</v>
      </c>
      <c r="Q22" t="s">
        <v>2529</v>
      </c>
      <c r="R22" t="s">
        <v>8199</v>
      </c>
      <c r="S22" s="508" t="str">
        <f t="shared" si="1"/>
        <v>AKTUELL</v>
      </c>
      <c r="W22" t="s">
        <v>8200</v>
      </c>
      <c r="Y22" t="s">
        <v>315</v>
      </c>
      <c r="Z22" t="s">
        <v>19</v>
      </c>
      <c r="AA22" t="s">
        <v>19</v>
      </c>
      <c r="AP22" t="s">
        <v>7561</v>
      </c>
      <c r="AW22" s="178"/>
    </row>
    <row r="23" spans="1:49">
      <c r="A23" t="s">
        <v>7138</v>
      </c>
      <c r="B23" t="s">
        <v>2576</v>
      </c>
      <c r="D23" s="64" t="s">
        <v>8166</v>
      </c>
      <c r="E23" t="s">
        <v>8204</v>
      </c>
      <c r="F23" t="s">
        <v>2577</v>
      </c>
      <c r="H23" t="s">
        <v>8201</v>
      </c>
      <c r="I23" s="507">
        <v>0</v>
      </c>
      <c r="J23" t="s">
        <v>7880</v>
      </c>
      <c r="L23" t="s">
        <v>2578</v>
      </c>
      <c r="M23" t="s">
        <v>8192</v>
      </c>
      <c r="N23">
        <v>2107</v>
      </c>
      <c r="Q23" t="s">
        <v>2577</v>
      </c>
      <c r="R23" t="s">
        <v>7885</v>
      </c>
      <c r="S23" s="508" t="str">
        <f t="shared" si="1"/>
        <v>AKTUELL</v>
      </c>
      <c r="W23" t="s">
        <v>8202</v>
      </c>
      <c r="Y23" t="s">
        <v>315</v>
      </c>
      <c r="Z23" t="s">
        <v>315</v>
      </c>
      <c r="AA23" t="s">
        <v>19</v>
      </c>
      <c r="AD23" t="s">
        <v>7250</v>
      </c>
      <c r="AE23" t="s">
        <v>7260</v>
      </c>
      <c r="AG23" t="s">
        <v>7352</v>
      </c>
      <c r="AM23" t="s">
        <v>7511</v>
      </c>
      <c r="AO23" t="s">
        <v>7556</v>
      </c>
      <c r="AP23" t="s">
        <v>7881</v>
      </c>
      <c r="AW23" s="178"/>
    </row>
    <row r="24" spans="1:49">
      <c r="A24" t="s">
        <v>7138</v>
      </c>
      <c r="B24" t="s">
        <v>2576</v>
      </c>
      <c r="D24" s="64" t="s">
        <v>8166</v>
      </c>
      <c r="E24" t="s">
        <v>8204</v>
      </c>
      <c r="F24" t="s">
        <v>2577</v>
      </c>
      <c r="G24" t="s">
        <v>6836</v>
      </c>
      <c r="H24" t="s">
        <v>8201</v>
      </c>
      <c r="I24" s="64" t="s">
        <v>8156</v>
      </c>
      <c r="J24" t="s">
        <v>6836</v>
      </c>
      <c r="L24" t="s">
        <v>2578</v>
      </c>
      <c r="M24" t="s">
        <v>8205</v>
      </c>
      <c r="N24">
        <v>2107</v>
      </c>
      <c r="Q24" t="s">
        <v>7641</v>
      </c>
      <c r="R24" t="s">
        <v>7886</v>
      </c>
      <c r="S24" s="508" t="str">
        <f t="shared" si="1"/>
        <v>AKTUELL</v>
      </c>
      <c r="W24" t="s">
        <v>8202</v>
      </c>
      <c r="Y24" t="s">
        <v>315</v>
      </c>
      <c r="Z24" t="s">
        <v>19</v>
      </c>
      <c r="AA24" t="s">
        <v>19</v>
      </c>
      <c r="AD24" t="s">
        <v>7250</v>
      </c>
      <c r="AE24" t="s">
        <v>7260</v>
      </c>
      <c r="AG24" t="s">
        <v>7658</v>
      </c>
      <c r="AM24" t="s">
        <v>7511</v>
      </c>
      <c r="AO24" t="s">
        <v>7556</v>
      </c>
      <c r="AP24" t="s">
        <v>7881</v>
      </c>
      <c r="AW24" s="178"/>
    </row>
    <row r="25" spans="1:49">
      <c r="A25" t="s">
        <v>7138</v>
      </c>
      <c r="B25" t="s">
        <v>2709</v>
      </c>
      <c r="D25" s="64" t="s">
        <v>8166</v>
      </c>
      <c r="E25" t="s">
        <v>6914</v>
      </c>
      <c r="F25" t="s">
        <v>2710</v>
      </c>
      <c r="H25" t="s">
        <v>8206</v>
      </c>
      <c r="I25" s="507">
        <v>0</v>
      </c>
      <c r="J25" t="s">
        <v>6833</v>
      </c>
      <c r="L25" t="s">
        <v>2711</v>
      </c>
      <c r="N25">
        <v>1939</v>
      </c>
      <c r="Q25" t="s">
        <v>2710</v>
      </c>
      <c r="R25" t="s">
        <v>8207</v>
      </c>
      <c r="S25" s="508" t="str">
        <f t="shared" si="1"/>
        <v>AKTUELL</v>
      </c>
      <c r="W25" t="s">
        <v>8168</v>
      </c>
      <c r="Y25" t="s">
        <v>315</v>
      </c>
      <c r="Z25" t="s">
        <v>19</v>
      </c>
      <c r="AA25" t="s">
        <v>19</v>
      </c>
      <c r="AM25" t="s">
        <v>7508</v>
      </c>
      <c r="AW25" s="178"/>
    </row>
    <row r="26" spans="1:49">
      <c r="A26" t="s">
        <v>7138</v>
      </c>
      <c r="B26" t="s">
        <v>2728</v>
      </c>
      <c r="D26" s="64"/>
      <c r="E26" t="s">
        <v>8180</v>
      </c>
      <c r="F26" t="s">
        <v>2729</v>
      </c>
      <c r="H26" t="s">
        <v>8208</v>
      </c>
      <c r="I26" s="507">
        <v>0</v>
      </c>
      <c r="J26" t="s">
        <v>7068</v>
      </c>
      <c r="L26" t="s">
        <v>2730</v>
      </c>
      <c r="N26">
        <v>2015</v>
      </c>
      <c r="Q26" t="s">
        <v>2729</v>
      </c>
      <c r="R26" t="s">
        <v>8210</v>
      </c>
      <c r="S26" s="508" t="str">
        <f t="shared" si="1"/>
        <v>AKTUELL</v>
      </c>
      <c r="W26" t="s">
        <v>8209</v>
      </c>
      <c r="Y26" t="s">
        <v>315</v>
      </c>
      <c r="Z26" t="s">
        <v>315</v>
      </c>
      <c r="AA26" t="s">
        <v>19</v>
      </c>
      <c r="AL26" t="s">
        <v>7469</v>
      </c>
      <c r="AR26" t="s">
        <v>7599</v>
      </c>
      <c r="AW26" s="178"/>
    </row>
    <row r="27" spans="1:49">
      <c r="A27" t="s">
        <v>7138</v>
      </c>
      <c r="B27" t="s">
        <v>2728</v>
      </c>
      <c r="D27" s="64"/>
      <c r="E27" t="s">
        <v>6928</v>
      </c>
      <c r="F27" t="s">
        <v>2729</v>
      </c>
      <c r="G27" t="s">
        <v>6836</v>
      </c>
      <c r="H27" t="s">
        <v>8208</v>
      </c>
      <c r="I27" s="64" t="s">
        <v>8156</v>
      </c>
      <c r="J27" t="s">
        <v>7068</v>
      </c>
      <c r="L27" t="s">
        <v>2733</v>
      </c>
      <c r="M27" t="s">
        <v>8212</v>
      </c>
      <c r="N27">
        <v>2012</v>
      </c>
      <c r="Q27" t="s">
        <v>2732</v>
      </c>
      <c r="R27" t="s">
        <v>8213</v>
      </c>
      <c r="S27" s="508" t="str">
        <f t="shared" si="1"/>
        <v>AKTUELL</v>
      </c>
      <c r="W27" t="s">
        <v>8211</v>
      </c>
      <c r="Y27" t="s">
        <v>315</v>
      </c>
      <c r="Z27" t="s">
        <v>19</v>
      </c>
      <c r="AA27" t="s">
        <v>19</v>
      </c>
      <c r="AL27" t="s">
        <v>7472</v>
      </c>
      <c r="AW27" s="178"/>
    </row>
    <row r="28" spans="1:49">
      <c r="A28" t="s">
        <v>7138</v>
      </c>
      <c r="B28" t="s">
        <v>2809</v>
      </c>
      <c r="D28" s="64"/>
      <c r="E28" t="s">
        <v>6908</v>
      </c>
      <c r="F28" t="s">
        <v>2810</v>
      </c>
      <c r="H28" t="s">
        <v>8214</v>
      </c>
      <c r="I28" s="507">
        <v>0</v>
      </c>
      <c r="J28" t="s">
        <v>6833</v>
      </c>
      <c r="L28" t="s">
        <v>2811</v>
      </c>
      <c r="N28">
        <v>1940</v>
      </c>
      <c r="Q28" t="s">
        <v>2810</v>
      </c>
      <c r="R28" t="s">
        <v>8215</v>
      </c>
      <c r="S28" s="508" t="str">
        <f t="shared" si="1"/>
        <v>AKTUELL</v>
      </c>
      <c r="W28" t="s">
        <v>8216</v>
      </c>
      <c r="Y28" t="s">
        <v>315</v>
      </c>
      <c r="Z28" t="s">
        <v>19</v>
      </c>
      <c r="AA28" t="s">
        <v>19</v>
      </c>
      <c r="AD28" t="s">
        <v>7245</v>
      </c>
      <c r="AW28" s="178"/>
    </row>
    <row r="29" spans="1:49">
      <c r="A29" t="s">
        <v>7138</v>
      </c>
      <c r="B29" t="s">
        <v>2813</v>
      </c>
      <c r="D29" s="64" t="s">
        <v>315</v>
      </c>
      <c r="E29" t="s">
        <v>8219</v>
      </c>
      <c r="F29" t="s">
        <v>2814</v>
      </c>
      <c r="H29" t="s">
        <v>8217</v>
      </c>
      <c r="I29" s="507">
        <v>0</v>
      </c>
      <c r="J29" t="s">
        <v>7821</v>
      </c>
      <c r="L29" t="s">
        <v>2815</v>
      </c>
      <c r="M29" t="s">
        <v>8220</v>
      </c>
      <c r="N29">
        <v>2107</v>
      </c>
      <c r="Q29" t="s">
        <v>2814</v>
      </c>
      <c r="R29" t="s">
        <v>7831</v>
      </c>
      <c r="S29" s="508" t="str">
        <f t="shared" si="1"/>
        <v>AKTUELL</v>
      </c>
      <c r="W29" t="s">
        <v>8218</v>
      </c>
      <c r="Y29" t="s">
        <v>315</v>
      </c>
      <c r="Z29" t="s">
        <v>19</v>
      </c>
      <c r="AA29" t="s">
        <v>19</v>
      </c>
      <c r="AG29" t="s">
        <v>7813</v>
      </c>
      <c r="AI29" t="s">
        <v>7389</v>
      </c>
      <c r="AJ29" t="s">
        <v>7412</v>
      </c>
      <c r="AO29" t="s">
        <v>7551</v>
      </c>
      <c r="AQ29" t="s">
        <v>7576</v>
      </c>
      <c r="AW29" s="178"/>
    </row>
    <row r="30" spans="1:49">
      <c r="A30" t="s">
        <v>7138</v>
      </c>
      <c r="B30" t="s">
        <v>2813</v>
      </c>
      <c r="D30" s="64" t="s">
        <v>315</v>
      </c>
      <c r="E30" t="s">
        <v>8219</v>
      </c>
      <c r="F30" t="s">
        <v>2814</v>
      </c>
      <c r="G30" t="s">
        <v>6836</v>
      </c>
      <c r="H30" t="s">
        <v>8217</v>
      </c>
      <c r="I30" s="64" t="s">
        <v>8156</v>
      </c>
      <c r="J30" t="s">
        <v>7821</v>
      </c>
      <c r="L30" t="s">
        <v>2817</v>
      </c>
      <c r="M30" t="s">
        <v>8221</v>
      </c>
      <c r="N30">
        <v>2107</v>
      </c>
      <c r="Q30" t="s">
        <v>2816</v>
      </c>
      <c r="R30" t="s">
        <v>7832</v>
      </c>
      <c r="S30" s="508" t="str">
        <f t="shared" si="1"/>
        <v>AKTUELL</v>
      </c>
      <c r="W30" t="s">
        <v>8165</v>
      </c>
      <c r="Y30" t="s">
        <v>315</v>
      </c>
      <c r="Z30" t="s">
        <v>19</v>
      </c>
      <c r="AA30" t="s">
        <v>19</v>
      </c>
      <c r="AG30" t="s">
        <v>7814</v>
      </c>
      <c r="AI30" t="s">
        <v>7389</v>
      </c>
      <c r="AJ30" t="s">
        <v>7415</v>
      </c>
      <c r="AO30" t="s">
        <v>7551</v>
      </c>
      <c r="AQ30" t="s">
        <v>7576</v>
      </c>
      <c r="AW30" s="178"/>
    </row>
    <row r="31" spans="1:49">
      <c r="A31" t="s">
        <v>7138</v>
      </c>
      <c r="B31" t="s">
        <v>2813</v>
      </c>
      <c r="D31" s="64" t="s">
        <v>315</v>
      </c>
      <c r="E31" t="s">
        <v>8219</v>
      </c>
      <c r="F31" t="s">
        <v>2814</v>
      </c>
      <c r="G31" t="s">
        <v>7068</v>
      </c>
      <c r="H31" t="s">
        <v>8217</v>
      </c>
      <c r="I31" s="64" t="s">
        <v>8163</v>
      </c>
      <c r="J31" t="s">
        <v>6836</v>
      </c>
      <c r="L31" t="s">
        <v>2815</v>
      </c>
      <c r="M31" t="s">
        <v>8222</v>
      </c>
      <c r="N31">
        <v>2107</v>
      </c>
      <c r="Q31" t="s">
        <v>7648</v>
      </c>
      <c r="R31" t="s">
        <v>7833</v>
      </c>
      <c r="S31" s="508" t="str">
        <f t="shared" si="1"/>
        <v>AKTUELL</v>
      </c>
      <c r="W31" t="s">
        <v>8218</v>
      </c>
      <c r="Y31" t="s">
        <v>315</v>
      </c>
      <c r="Z31" t="s">
        <v>19</v>
      </c>
      <c r="AA31" t="s">
        <v>19</v>
      </c>
      <c r="AG31" t="s">
        <v>7817</v>
      </c>
      <c r="AI31" t="s">
        <v>7389</v>
      </c>
      <c r="AJ31" t="s">
        <v>7412</v>
      </c>
      <c r="AO31" t="s">
        <v>7551</v>
      </c>
      <c r="AQ31" t="s">
        <v>7576</v>
      </c>
      <c r="AW31" s="178"/>
    </row>
    <row r="32" spans="1:49">
      <c r="A32" t="s">
        <v>7138</v>
      </c>
      <c r="B32" t="s">
        <v>2813</v>
      </c>
      <c r="D32" s="64" t="s">
        <v>315</v>
      </c>
      <c r="E32" t="s">
        <v>8219</v>
      </c>
      <c r="F32" t="s">
        <v>2814</v>
      </c>
      <c r="G32" t="s">
        <v>7977</v>
      </c>
      <c r="H32" t="s">
        <v>8217</v>
      </c>
      <c r="I32" s="64" t="s">
        <v>8190</v>
      </c>
      <c r="J32" t="s">
        <v>6836</v>
      </c>
      <c r="L32" t="s">
        <v>2817</v>
      </c>
      <c r="M32" t="s">
        <v>8223</v>
      </c>
      <c r="N32">
        <v>2107</v>
      </c>
      <c r="Q32" t="s">
        <v>7649</v>
      </c>
      <c r="R32" t="s">
        <v>7834</v>
      </c>
      <c r="S32" s="508" t="str">
        <f t="shared" si="1"/>
        <v>AKTUELL</v>
      </c>
      <c r="W32" t="s">
        <v>8165</v>
      </c>
      <c r="Y32" t="s">
        <v>315</v>
      </c>
      <c r="Z32" t="s">
        <v>19</v>
      </c>
      <c r="AA32" t="s">
        <v>19</v>
      </c>
      <c r="AG32" t="s">
        <v>7818</v>
      </c>
      <c r="AI32" t="s">
        <v>7389</v>
      </c>
      <c r="AJ32" t="s">
        <v>7415</v>
      </c>
      <c r="AO32" t="s">
        <v>7551</v>
      </c>
      <c r="AQ32" t="s">
        <v>7576</v>
      </c>
      <c r="AW32" s="178"/>
    </row>
    <row r="33" spans="1:49">
      <c r="A33" t="s">
        <v>7138</v>
      </c>
      <c r="B33" t="s">
        <v>3005</v>
      </c>
      <c r="D33" s="64"/>
      <c r="E33" t="s">
        <v>8226</v>
      </c>
      <c r="F33" t="s">
        <v>3036</v>
      </c>
      <c r="H33" t="s">
        <v>8224</v>
      </c>
      <c r="I33" s="507">
        <v>0</v>
      </c>
      <c r="J33" t="s">
        <v>7197</v>
      </c>
      <c r="L33" t="s">
        <v>3037</v>
      </c>
      <c r="M33" t="s">
        <v>8227</v>
      </c>
      <c r="N33">
        <v>2107</v>
      </c>
      <c r="Q33" t="s">
        <v>3036</v>
      </c>
      <c r="R33" t="s">
        <v>8100</v>
      </c>
      <c r="S33" s="508" t="str">
        <f t="shared" si="1"/>
        <v>AKTUELL</v>
      </c>
      <c r="W33" t="s">
        <v>8225</v>
      </c>
      <c r="Y33" t="s">
        <v>315</v>
      </c>
      <c r="Z33" t="s">
        <v>315</v>
      </c>
      <c r="AA33" t="s">
        <v>19</v>
      </c>
      <c r="AF33" t="s">
        <v>7281</v>
      </c>
      <c r="AH33" t="s">
        <v>7375</v>
      </c>
      <c r="AI33" t="s">
        <v>7395</v>
      </c>
      <c r="AO33" t="s">
        <v>7554</v>
      </c>
      <c r="AW33" s="178"/>
    </row>
    <row r="34" spans="1:49">
      <c r="A34" t="s">
        <v>7138</v>
      </c>
      <c r="B34" t="s">
        <v>3049</v>
      </c>
      <c r="D34" s="64" t="s">
        <v>315</v>
      </c>
      <c r="E34" t="s">
        <v>8231</v>
      </c>
      <c r="F34" t="s">
        <v>3050</v>
      </c>
      <c r="H34" t="s">
        <v>8228</v>
      </c>
      <c r="I34" s="507">
        <v>0</v>
      </c>
      <c r="J34" t="s">
        <v>7249</v>
      </c>
      <c r="L34" t="s">
        <v>3051</v>
      </c>
      <c r="M34" t="s">
        <v>8230</v>
      </c>
      <c r="N34">
        <v>2107</v>
      </c>
      <c r="Q34" t="s">
        <v>3050</v>
      </c>
      <c r="R34" t="s">
        <v>8004</v>
      </c>
      <c r="S34" s="508" t="str">
        <f t="shared" ref="S34:S55" si="2">IF(N34="-","KEIN LIEFERUMFANG",IF(AND(N34&lt;=S$3,O34=""),"AKTUELL",IF(O34=N34-1,"KEIN SERIENEINSATZ",IF(N34&gt;S$3,"NOCH NICHT AKTUELL",IF(AND(N34&lt;S$3,O34&lt;S$3),"NICHT AKTUELL",IF(N34&lt;=S$3,"AKTUELL"))))))</f>
        <v>AKTUELL</v>
      </c>
      <c r="W34" t="s">
        <v>8229</v>
      </c>
      <c r="Y34" t="s">
        <v>315</v>
      </c>
      <c r="Z34" t="s">
        <v>19</v>
      </c>
      <c r="AA34" t="s">
        <v>19</v>
      </c>
      <c r="AJ34" t="s">
        <v>8002</v>
      </c>
      <c r="AL34" t="s">
        <v>7478</v>
      </c>
      <c r="AN34" t="s">
        <v>7525</v>
      </c>
      <c r="AQ34" t="s">
        <v>7579</v>
      </c>
      <c r="AS34" t="s">
        <v>7608</v>
      </c>
      <c r="AW34" s="178"/>
    </row>
    <row r="35" spans="1:49">
      <c r="A35" t="s">
        <v>7138</v>
      </c>
      <c r="B35" t="s">
        <v>3049</v>
      </c>
      <c r="D35" s="64" t="s">
        <v>315</v>
      </c>
      <c r="E35" t="s">
        <v>8232</v>
      </c>
      <c r="F35" t="s">
        <v>3050</v>
      </c>
      <c r="G35" t="s">
        <v>6836</v>
      </c>
      <c r="H35" t="s">
        <v>8228</v>
      </c>
      <c r="I35" s="64" t="s">
        <v>8156</v>
      </c>
      <c r="J35" t="s">
        <v>7070</v>
      </c>
      <c r="L35" t="s">
        <v>3053</v>
      </c>
      <c r="M35" t="s">
        <v>8169</v>
      </c>
      <c r="N35">
        <v>2036</v>
      </c>
      <c r="Q35" t="s">
        <v>3052</v>
      </c>
      <c r="R35" t="s">
        <v>7168</v>
      </c>
      <c r="S35" s="508" t="str">
        <f t="shared" si="2"/>
        <v>AKTUELL</v>
      </c>
      <c r="W35" t="s">
        <v>8165</v>
      </c>
      <c r="Y35" t="s">
        <v>315</v>
      </c>
      <c r="Z35" t="s">
        <v>19</v>
      </c>
      <c r="AA35" t="s">
        <v>19</v>
      </c>
      <c r="AJ35" t="s">
        <v>7427</v>
      </c>
      <c r="AL35" t="s">
        <v>7478</v>
      </c>
      <c r="AN35" t="s">
        <v>7529</v>
      </c>
      <c r="AQ35" t="s">
        <v>7581</v>
      </c>
      <c r="AW35" s="178"/>
    </row>
    <row r="36" spans="1:49">
      <c r="A36" t="s">
        <v>7138</v>
      </c>
      <c r="B36" t="s">
        <v>3049</v>
      </c>
      <c r="D36" s="64" t="s">
        <v>315</v>
      </c>
      <c r="E36" t="s">
        <v>8231</v>
      </c>
      <c r="F36" t="s">
        <v>3050</v>
      </c>
      <c r="G36" t="s">
        <v>7068</v>
      </c>
      <c r="H36" t="s">
        <v>8228</v>
      </c>
      <c r="I36" s="64" t="s">
        <v>8163</v>
      </c>
      <c r="J36" t="s">
        <v>7070</v>
      </c>
      <c r="L36" t="s">
        <v>3055</v>
      </c>
      <c r="M36" t="s">
        <v>8233</v>
      </c>
      <c r="N36">
        <v>2107</v>
      </c>
      <c r="Q36" t="s">
        <v>3054</v>
      </c>
      <c r="R36" t="s">
        <v>8005</v>
      </c>
      <c r="S36" s="508" t="str">
        <f t="shared" si="2"/>
        <v>AKTUELL</v>
      </c>
      <c r="W36" t="s">
        <v>8165</v>
      </c>
      <c r="Y36" t="s">
        <v>315</v>
      </c>
      <c r="Z36" t="s">
        <v>19</v>
      </c>
      <c r="AA36" t="s">
        <v>19</v>
      </c>
      <c r="AJ36" t="s">
        <v>8002</v>
      </c>
      <c r="AL36" t="s">
        <v>7478</v>
      </c>
      <c r="AN36" t="s">
        <v>7525</v>
      </c>
      <c r="AQ36" t="s">
        <v>7584</v>
      </c>
      <c r="AS36" t="s">
        <v>7608</v>
      </c>
      <c r="AW36" s="178"/>
    </row>
    <row r="37" spans="1:49">
      <c r="A37" t="s">
        <v>7138</v>
      </c>
      <c r="B37" t="s">
        <v>3049</v>
      </c>
      <c r="D37" s="64" t="s">
        <v>315</v>
      </c>
      <c r="E37" t="s">
        <v>8231</v>
      </c>
      <c r="F37" t="s">
        <v>3050</v>
      </c>
      <c r="G37" t="s">
        <v>7977</v>
      </c>
      <c r="H37" t="s">
        <v>8228</v>
      </c>
      <c r="I37" s="64" t="s">
        <v>8190</v>
      </c>
      <c r="J37" t="s">
        <v>6836</v>
      </c>
      <c r="L37" t="s">
        <v>3051</v>
      </c>
      <c r="M37" t="s">
        <v>8234</v>
      </c>
      <c r="N37">
        <v>2107</v>
      </c>
      <c r="Q37" t="s">
        <v>7763</v>
      </c>
      <c r="R37" t="s">
        <v>8006</v>
      </c>
      <c r="S37" s="508" t="str">
        <f t="shared" si="2"/>
        <v>AKTUELL</v>
      </c>
      <c r="W37" t="s">
        <v>8235</v>
      </c>
      <c r="Y37" t="s">
        <v>315</v>
      </c>
      <c r="Z37" t="s">
        <v>19</v>
      </c>
      <c r="AA37" t="s">
        <v>19</v>
      </c>
      <c r="AJ37" t="s">
        <v>8002</v>
      </c>
      <c r="AL37" t="s">
        <v>7478</v>
      </c>
      <c r="AN37" t="s">
        <v>7525</v>
      </c>
      <c r="AQ37" t="s">
        <v>7780</v>
      </c>
      <c r="AS37" t="s">
        <v>7608</v>
      </c>
      <c r="AW37" s="178"/>
    </row>
    <row r="38" spans="1:49">
      <c r="A38" t="s">
        <v>7138</v>
      </c>
      <c r="B38" t="s">
        <v>3049</v>
      </c>
      <c r="D38" s="64" t="s">
        <v>315</v>
      </c>
      <c r="E38" t="s">
        <v>8232</v>
      </c>
      <c r="F38" t="s">
        <v>3050</v>
      </c>
      <c r="G38" t="s">
        <v>7249</v>
      </c>
      <c r="H38" t="s">
        <v>8228</v>
      </c>
      <c r="I38" s="64" t="s">
        <v>8236</v>
      </c>
      <c r="J38" t="s">
        <v>6833</v>
      </c>
      <c r="L38" t="s">
        <v>3053</v>
      </c>
      <c r="M38" t="s">
        <v>8234</v>
      </c>
      <c r="N38">
        <v>2045</v>
      </c>
      <c r="Q38" t="s">
        <v>7766</v>
      </c>
      <c r="R38" t="s">
        <v>7779</v>
      </c>
      <c r="S38" s="508" t="str">
        <f t="shared" si="2"/>
        <v>AKTUELL</v>
      </c>
      <c r="W38" t="s">
        <v>8237</v>
      </c>
      <c r="Y38" t="s">
        <v>315</v>
      </c>
      <c r="Z38" t="s">
        <v>19</v>
      </c>
      <c r="AA38" t="s">
        <v>19</v>
      </c>
      <c r="AJ38" t="s">
        <v>7427</v>
      </c>
      <c r="AL38" t="s">
        <v>7478</v>
      </c>
      <c r="AN38" t="s">
        <v>7529</v>
      </c>
      <c r="AQ38" t="s">
        <v>7782</v>
      </c>
      <c r="AW38" s="178"/>
    </row>
    <row r="39" spans="1:49">
      <c r="A39" t="s">
        <v>7138</v>
      </c>
      <c r="B39" t="s">
        <v>3049</v>
      </c>
      <c r="D39" s="64" t="s">
        <v>315</v>
      </c>
      <c r="E39" t="s">
        <v>8231</v>
      </c>
      <c r="F39" t="s">
        <v>3050</v>
      </c>
      <c r="G39" t="s">
        <v>7821</v>
      </c>
      <c r="H39" t="s">
        <v>8228</v>
      </c>
      <c r="I39" s="64" t="s">
        <v>8238</v>
      </c>
      <c r="J39" t="s">
        <v>6836</v>
      </c>
      <c r="L39" t="s">
        <v>3055</v>
      </c>
      <c r="M39" t="s">
        <v>8239</v>
      </c>
      <c r="N39">
        <v>2107</v>
      </c>
      <c r="Q39" t="s">
        <v>7768</v>
      </c>
      <c r="R39" t="s">
        <v>8007</v>
      </c>
      <c r="S39" s="508" t="str">
        <f t="shared" si="2"/>
        <v>AKTUELL</v>
      </c>
      <c r="W39" t="s">
        <v>8240</v>
      </c>
      <c r="Y39" t="s">
        <v>315</v>
      </c>
      <c r="Z39" t="s">
        <v>19</v>
      </c>
      <c r="AA39" t="s">
        <v>19</v>
      </c>
      <c r="AJ39" t="s">
        <v>8002</v>
      </c>
      <c r="AL39" t="s">
        <v>7478</v>
      </c>
      <c r="AN39" t="s">
        <v>7525</v>
      </c>
      <c r="AQ39" t="s">
        <v>7785</v>
      </c>
      <c r="AS39" t="s">
        <v>7608</v>
      </c>
      <c r="AW39" s="178"/>
    </row>
    <row r="40" spans="1:49">
      <c r="A40" t="s">
        <v>7138</v>
      </c>
      <c r="B40" t="s">
        <v>2709</v>
      </c>
      <c r="D40" s="64" t="s">
        <v>315</v>
      </c>
      <c r="E40" t="s">
        <v>6914</v>
      </c>
      <c r="F40" t="s">
        <v>3206</v>
      </c>
      <c r="H40" t="s">
        <v>8241</v>
      </c>
      <c r="I40" s="507">
        <v>0</v>
      </c>
      <c r="J40" t="s">
        <v>6833</v>
      </c>
      <c r="L40" t="s">
        <v>3207</v>
      </c>
      <c r="M40" t="s">
        <v>8242</v>
      </c>
      <c r="N40">
        <v>2028</v>
      </c>
      <c r="Q40" t="s">
        <v>3206</v>
      </c>
      <c r="R40" t="s">
        <v>8243</v>
      </c>
      <c r="S40" s="508" t="str">
        <f t="shared" si="2"/>
        <v>AKTUELL</v>
      </c>
      <c r="W40" t="s">
        <v>8244</v>
      </c>
      <c r="Y40" t="s">
        <v>315</v>
      </c>
      <c r="Z40" t="s">
        <v>19</v>
      </c>
      <c r="AA40" t="s">
        <v>19</v>
      </c>
      <c r="AM40" t="s">
        <v>7504</v>
      </c>
      <c r="AW40" s="178"/>
    </row>
    <row r="41" spans="1:49">
      <c r="A41" t="s">
        <v>7138</v>
      </c>
      <c r="B41" t="s">
        <v>2709</v>
      </c>
      <c r="D41" s="64" t="s">
        <v>315</v>
      </c>
      <c r="F41" t="s">
        <v>3206</v>
      </c>
      <c r="G41" t="s">
        <v>6836</v>
      </c>
      <c r="H41" t="s">
        <v>8241</v>
      </c>
      <c r="I41" s="64" t="s">
        <v>8156</v>
      </c>
      <c r="J41" t="s">
        <v>6833</v>
      </c>
      <c r="L41" t="s">
        <v>3209</v>
      </c>
      <c r="M41" t="s">
        <v>8245</v>
      </c>
      <c r="N41">
        <v>2028</v>
      </c>
      <c r="Q41" t="s">
        <v>3208</v>
      </c>
      <c r="R41" t="s">
        <v>8246</v>
      </c>
      <c r="S41" s="508" t="str">
        <f t="shared" si="2"/>
        <v>AKTUELL</v>
      </c>
      <c r="W41" t="s">
        <v>8247</v>
      </c>
      <c r="Y41" t="s">
        <v>19</v>
      </c>
      <c r="Z41" t="s">
        <v>315</v>
      </c>
      <c r="AA41" t="s">
        <v>19</v>
      </c>
      <c r="AW41" s="178"/>
    </row>
    <row r="42" spans="1:49">
      <c r="A42" t="s">
        <v>7138</v>
      </c>
      <c r="B42" t="s">
        <v>1425</v>
      </c>
      <c r="D42" s="64" t="s">
        <v>315</v>
      </c>
      <c r="E42" t="s">
        <v>8250</v>
      </c>
      <c r="F42" t="s">
        <v>8248</v>
      </c>
      <c r="G42" t="s">
        <v>6833</v>
      </c>
      <c r="H42" t="s">
        <v>8249</v>
      </c>
      <c r="I42" s="64" t="s">
        <v>7564</v>
      </c>
      <c r="J42" t="s">
        <v>7070</v>
      </c>
      <c r="L42" t="s">
        <v>3</v>
      </c>
      <c r="M42" t="s">
        <v>8155</v>
      </c>
      <c r="N42">
        <v>2107</v>
      </c>
      <c r="Q42" t="s">
        <v>1426</v>
      </c>
      <c r="R42" t="s">
        <v>7830</v>
      </c>
      <c r="S42" s="508" t="str">
        <f t="shared" si="2"/>
        <v>AKTUELL</v>
      </c>
      <c r="W42" t="s">
        <v>8148</v>
      </c>
      <c r="Y42" t="s">
        <v>315</v>
      </c>
      <c r="Z42" t="s">
        <v>19</v>
      </c>
      <c r="AA42" t="s">
        <v>19</v>
      </c>
      <c r="AD42" t="s">
        <v>7237</v>
      </c>
      <c r="AJ42" t="s">
        <v>7807</v>
      </c>
      <c r="AQ42" t="s">
        <v>7570</v>
      </c>
      <c r="AS42" t="s">
        <v>7607</v>
      </c>
      <c r="AW42" s="178"/>
    </row>
    <row r="43" spans="1:49">
      <c r="A43" t="s">
        <v>7138</v>
      </c>
      <c r="B43" t="s">
        <v>1481</v>
      </c>
      <c r="D43" s="64"/>
      <c r="F43" t="s">
        <v>8251</v>
      </c>
      <c r="G43" t="s">
        <v>7977</v>
      </c>
      <c r="H43" t="s">
        <v>8252</v>
      </c>
      <c r="I43" s="64" t="s">
        <v>8190</v>
      </c>
      <c r="J43" t="s">
        <v>6833</v>
      </c>
      <c r="L43" t="s">
        <v>1483</v>
      </c>
      <c r="N43">
        <v>1939</v>
      </c>
      <c r="Q43" t="s">
        <v>1482</v>
      </c>
      <c r="R43" t="s">
        <v>8255</v>
      </c>
      <c r="S43" s="508" t="str">
        <f t="shared" si="2"/>
        <v>AKTUELL</v>
      </c>
      <c r="W43" t="s">
        <v>8256</v>
      </c>
      <c r="Y43" t="s">
        <v>19</v>
      </c>
      <c r="Z43" t="s">
        <v>315</v>
      </c>
      <c r="AA43" t="s">
        <v>19</v>
      </c>
      <c r="AW43" s="178"/>
    </row>
    <row r="44" spans="1:49">
      <c r="A44" t="s">
        <v>7138</v>
      </c>
      <c r="B44" t="s">
        <v>1481</v>
      </c>
      <c r="D44" s="64"/>
      <c r="F44" t="s">
        <v>8251</v>
      </c>
      <c r="G44" t="s">
        <v>7422</v>
      </c>
      <c r="H44" t="s">
        <v>8252</v>
      </c>
      <c r="I44" s="64" t="s">
        <v>8257</v>
      </c>
      <c r="J44" t="s">
        <v>6833</v>
      </c>
      <c r="L44" t="s">
        <v>1487</v>
      </c>
      <c r="M44" t="s">
        <v>8169</v>
      </c>
      <c r="N44">
        <v>2028</v>
      </c>
      <c r="Q44" t="s">
        <v>1486</v>
      </c>
      <c r="R44" t="s">
        <v>8258</v>
      </c>
      <c r="S44" s="508" t="str">
        <f t="shared" si="2"/>
        <v>AKTUELL</v>
      </c>
      <c r="W44" t="s">
        <v>8259</v>
      </c>
      <c r="Y44" t="s">
        <v>19</v>
      </c>
      <c r="Z44" t="s">
        <v>315</v>
      </c>
      <c r="AA44" t="s">
        <v>19</v>
      </c>
      <c r="AW44" s="178"/>
    </row>
    <row r="45" spans="1:49">
      <c r="A45" t="s">
        <v>7138</v>
      </c>
      <c r="B45" t="s">
        <v>1491</v>
      </c>
      <c r="D45" s="64" t="s">
        <v>315</v>
      </c>
      <c r="E45" t="s">
        <v>6926</v>
      </c>
      <c r="F45" t="s">
        <v>8260</v>
      </c>
      <c r="G45" t="s">
        <v>6833</v>
      </c>
      <c r="H45" t="s">
        <v>8261</v>
      </c>
      <c r="I45" s="64" t="s">
        <v>7564</v>
      </c>
      <c r="J45" t="s">
        <v>7068</v>
      </c>
      <c r="L45" t="s">
        <v>3</v>
      </c>
      <c r="M45" t="s">
        <v>8245</v>
      </c>
      <c r="N45">
        <v>2045</v>
      </c>
      <c r="Q45" t="s">
        <v>1492</v>
      </c>
      <c r="R45" t="s">
        <v>7223</v>
      </c>
      <c r="S45" s="508" t="str">
        <f t="shared" si="2"/>
        <v>AKTUELL</v>
      </c>
      <c r="W45" t="s">
        <v>8148</v>
      </c>
      <c r="Y45" t="s">
        <v>315</v>
      </c>
      <c r="Z45" t="s">
        <v>315</v>
      </c>
      <c r="AA45" t="s">
        <v>19</v>
      </c>
      <c r="AC45" t="s">
        <v>7222</v>
      </c>
      <c r="AW45" s="178"/>
    </row>
    <row r="46" spans="1:49">
      <c r="A46" t="s">
        <v>7138</v>
      </c>
      <c r="B46" t="s">
        <v>1551</v>
      </c>
      <c r="D46" s="64" t="s">
        <v>315</v>
      </c>
      <c r="E46" t="s">
        <v>8263</v>
      </c>
      <c r="F46" t="s">
        <v>1552</v>
      </c>
      <c r="H46" t="s">
        <v>8262</v>
      </c>
      <c r="I46" s="507">
        <v>0</v>
      </c>
      <c r="J46" t="s">
        <v>7070</v>
      </c>
      <c r="L46" t="s">
        <v>1553</v>
      </c>
      <c r="M46" t="s">
        <v>8169</v>
      </c>
      <c r="N46">
        <v>2036</v>
      </c>
      <c r="Q46" t="s">
        <v>1552</v>
      </c>
      <c r="R46" t="s">
        <v>7176</v>
      </c>
      <c r="S46" s="508" t="str">
        <f t="shared" si="2"/>
        <v>AKTUELL</v>
      </c>
      <c r="W46" t="s">
        <v>8148</v>
      </c>
      <c r="Y46" t="s">
        <v>315</v>
      </c>
      <c r="Z46" t="s">
        <v>315</v>
      </c>
      <c r="AA46" t="s">
        <v>19</v>
      </c>
      <c r="AF46" t="s">
        <v>7270</v>
      </c>
      <c r="AL46" t="s">
        <v>7454</v>
      </c>
      <c r="AO46" t="s">
        <v>7538</v>
      </c>
      <c r="AR46" t="s">
        <v>7592</v>
      </c>
      <c r="AW46" s="178"/>
    </row>
    <row r="47" spans="1:49">
      <c r="A47" t="s">
        <v>7138</v>
      </c>
      <c r="B47" t="s">
        <v>1590</v>
      </c>
      <c r="D47" s="64"/>
      <c r="E47" t="s">
        <v>6904</v>
      </c>
      <c r="F47" t="s">
        <v>1591</v>
      </c>
      <c r="H47" t="s">
        <v>8264</v>
      </c>
      <c r="I47" s="507">
        <v>0</v>
      </c>
      <c r="J47" t="s">
        <v>6836</v>
      </c>
      <c r="L47" t="s">
        <v>1592</v>
      </c>
      <c r="N47">
        <v>1949</v>
      </c>
      <c r="Q47" t="s">
        <v>1591</v>
      </c>
      <c r="R47" t="s">
        <v>7160</v>
      </c>
      <c r="S47" s="508" t="str">
        <f t="shared" si="2"/>
        <v>AKTUELL</v>
      </c>
      <c r="W47" t="s">
        <v>8265</v>
      </c>
      <c r="Y47" t="s">
        <v>315</v>
      </c>
      <c r="Z47" t="s">
        <v>19</v>
      </c>
      <c r="AA47" t="s">
        <v>19</v>
      </c>
      <c r="AG47" t="s">
        <v>7338</v>
      </c>
      <c r="AW47" s="178"/>
    </row>
    <row r="48" spans="1:49">
      <c r="A48" t="s">
        <v>7138</v>
      </c>
      <c r="B48" t="s">
        <v>1617</v>
      </c>
      <c r="D48" s="64" t="s">
        <v>315</v>
      </c>
      <c r="E48" t="s">
        <v>8203</v>
      </c>
      <c r="F48" t="s">
        <v>8266</v>
      </c>
      <c r="G48" t="s">
        <v>6833</v>
      </c>
      <c r="H48" t="s">
        <v>8267</v>
      </c>
      <c r="I48" s="64" t="s">
        <v>7564</v>
      </c>
      <c r="J48" t="s">
        <v>7070</v>
      </c>
      <c r="L48" t="s">
        <v>1619</v>
      </c>
      <c r="M48" t="s">
        <v>8269</v>
      </c>
      <c r="N48">
        <v>2015</v>
      </c>
      <c r="Q48" t="s">
        <v>1618</v>
      </c>
      <c r="R48" t="s">
        <v>7165</v>
      </c>
      <c r="S48" s="508" t="str">
        <f t="shared" si="2"/>
        <v>AKTUELL</v>
      </c>
      <c r="W48" t="s">
        <v>8268</v>
      </c>
      <c r="Y48" t="s">
        <v>315</v>
      </c>
      <c r="Z48" t="s">
        <v>19</v>
      </c>
      <c r="AA48" t="s">
        <v>19</v>
      </c>
      <c r="AD48" t="s">
        <v>7239</v>
      </c>
      <c r="AG48" t="s">
        <v>7342</v>
      </c>
      <c r="AW48" s="178"/>
    </row>
    <row r="49" spans="1:49">
      <c r="A49" t="s">
        <v>7138</v>
      </c>
      <c r="B49" t="s">
        <v>1617</v>
      </c>
      <c r="D49" s="64" t="s">
        <v>315</v>
      </c>
      <c r="E49" t="s">
        <v>8203</v>
      </c>
      <c r="F49" t="s">
        <v>8266</v>
      </c>
      <c r="G49" t="s">
        <v>7197</v>
      </c>
      <c r="H49" t="s">
        <v>8267</v>
      </c>
      <c r="I49" s="64" t="s">
        <v>8253</v>
      </c>
      <c r="J49" t="s">
        <v>7070</v>
      </c>
      <c r="L49" t="s">
        <v>1621</v>
      </c>
      <c r="M49" t="s">
        <v>8169</v>
      </c>
      <c r="N49">
        <v>2015</v>
      </c>
      <c r="Q49" t="s">
        <v>1620</v>
      </c>
      <c r="R49" t="s">
        <v>7166</v>
      </c>
      <c r="S49" s="508" t="str">
        <f t="shared" si="2"/>
        <v>AKTUELL</v>
      </c>
      <c r="W49" t="s">
        <v>8270</v>
      </c>
      <c r="Y49" t="s">
        <v>315</v>
      </c>
      <c r="Z49" t="s">
        <v>315</v>
      </c>
      <c r="AA49" t="s">
        <v>19</v>
      </c>
      <c r="AD49" t="s">
        <v>7239</v>
      </c>
      <c r="AG49" t="s">
        <v>7342</v>
      </c>
      <c r="AW49" s="178"/>
    </row>
    <row r="50" spans="1:49">
      <c r="A50" t="s">
        <v>7138</v>
      </c>
      <c r="B50" t="s">
        <v>2054</v>
      </c>
      <c r="D50" s="64"/>
      <c r="F50" t="s">
        <v>2055</v>
      </c>
      <c r="H50" t="s">
        <v>8271</v>
      </c>
      <c r="I50" s="507">
        <v>0</v>
      </c>
      <c r="J50" t="s">
        <v>6833</v>
      </c>
      <c r="L50" t="s">
        <v>2056</v>
      </c>
      <c r="N50">
        <v>1939</v>
      </c>
      <c r="Q50" t="s">
        <v>2055</v>
      </c>
      <c r="R50" t="s">
        <v>8272</v>
      </c>
      <c r="S50" s="508" t="str">
        <f t="shared" si="2"/>
        <v>AKTUELL</v>
      </c>
      <c r="W50" t="s">
        <v>8273</v>
      </c>
      <c r="Y50" t="s">
        <v>19</v>
      </c>
      <c r="Z50" t="s">
        <v>315</v>
      </c>
      <c r="AA50" t="s">
        <v>19</v>
      </c>
      <c r="AW50" s="178"/>
    </row>
    <row r="51" spans="1:49">
      <c r="A51" t="s">
        <v>7138</v>
      </c>
      <c r="B51" t="s">
        <v>2171</v>
      </c>
      <c r="D51" s="64"/>
      <c r="F51" t="s">
        <v>2172</v>
      </c>
      <c r="H51" t="s">
        <v>8274</v>
      </c>
      <c r="I51" s="507">
        <v>0</v>
      </c>
      <c r="J51" t="s">
        <v>6833</v>
      </c>
      <c r="L51" t="s">
        <v>2173</v>
      </c>
      <c r="N51">
        <v>1939</v>
      </c>
      <c r="Q51" t="s">
        <v>2172</v>
      </c>
      <c r="R51" t="s">
        <v>8275</v>
      </c>
      <c r="S51" s="508" t="str">
        <f t="shared" si="2"/>
        <v>AKTUELL</v>
      </c>
      <c r="W51" t="s">
        <v>8276</v>
      </c>
      <c r="Y51" t="s">
        <v>19</v>
      </c>
      <c r="Z51" t="s">
        <v>315</v>
      </c>
      <c r="AA51" t="s">
        <v>19</v>
      </c>
      <c r="AW51" s="178"/>
    </row>
    <row r="52" spans="1:49">
      <c r="A52" t="s">
        <v>7138</v>
      </c>
      <c r="B52" t="s">
        <v>2171</v>
      </c>
      <c r="D52" s="64"/>
      <c r="F52" t="s">
        <v>2172</v>
      </c>
      <c r="G52" t="s">
        <v>6833</v>
      </c>
      <c r="H52" t="s">
        <v>8274</v>
      </c>
      <c r="I52" s="64" t="s">
        <v>7564</v>
      </c>
      <c r="J52" t="s">
        <v>6833</v>
      </c>
      <c r="L52" t="s">
        <v>2176</v>
      </c>
      <c r="N52">
        <v>1939</v>
      </c>
      <c r="Q52" t="s">
        <v>2175</v>
      </c>
      <c r="R52" t="s">
        <v>8277</v>
      </c>
      <c r="S52" s="508" t="str">
        <f t="shared" si="2"/>
        <v>AKTUELL</v>
      </c>
      <c r="W52" t="s">
        <v>8278</v>
      </c>
      <c r="Y52" t="s">
        <v>19</v>
      </c>
      <c r="Z52" t="s">
        <v>315</v>
      </c>
      <c r="AA52" t="s">
        <v>19</v>
      </c>
      <c r="AW52" s="178"/>
    </row>
    <row r="53" spans="1:49">
      <c r="A53" t="s">
        <v>7138</v>
      </c>
      <c r="B53" t="s">
        <v>2171</v>
      </c>
      <c r="D53" s="64"/>
      <c r="F53" t="s">
        <v>2172</v>
      </c>
      <c r="G53" t="s">
        <v>6836</v>
      </c>
      <c r="H53" t="s">
        <v>8274</v>
      </c>
      <c r="I53" s="64" t="s">
        <v>8156</v>
      </c>
      <c r="J53" t="s">
        <v>6833</v>
      </c>
      <c r="L53" t="s">
        <v>2180</v>
      </c>
      <c r="N53">
        <v>1939</v>
      </c>
      <c r="Q53" t="s">
        <v>2179</v>
      </c>
      <c r="R53" t="s">
        <v>8279</v>
      </c>
      <c r="S53" s="508" t="str">
        <f t="shared" si="2"/>
        <v>AKTUELL</v>
      </c>
      <c r="W53" t="s">
        <v>8280</v>
      </c>
      <c r="Y53" t="s">
        <v>19</v>
      </c>
      <c r="Z53" t="s">
        <v>315</v>
      </c>
      <c r="AA53" t="s">
        <v>19</v>
      </c>
      <c r="AW53" s="178"/>
    </row>
    <row r="54" spans="1:49">
      <c r="A54" t="s">
        <v>7138</v>
      </c>
      <c r="B54" t="s">
        <v>2235</v>
      </c>
      <c r="D54" s="64" t="s">
        <v>315</v>
      </c>
      <c r="E54" t="s">
        <v>8281</v>
      </c>
      <c r="F54" t="s">
        <v>2236</v>
      </c>
      <c r="H54" t="s">
        <v>8282</v>
      </c>
      <c r="I54" s="507">
        <v>0</v>
      </c>
      <c r="J54" t="s">
        <v>6833</v>
      </c>
      <c r="L54" t="s">
        <v>2237</v>
      </c>
      <c r="N54">
        <v>1939</v>
      </c>
      <c r="Q54" t="s">
        <v>2236</v>
      </c>
      <c r="R54" t="s">
        <v>7175</v>
      </c>
      <c r="S54" s="508" t="str">
        <f t="shared" si="2"/>
        <v>AKTUELL</v>
      </c>
      <c r="W54" t="s">
        <v>8283</v>
      </c>
      <c r="Y54" t="s">
        <v>19</v>
      </c>
      <c r="Z54" t="s">
        <v>315</v>
      </c>
      <c r="AA54" t="s">
        <v>19</v>
      </c>
      <c r="AC54" t="s">
        <v>7204</v>
      </c>
      <c r="AM54" t="s">
        <v>7493</v>
      </c>
      <c r="AW54" s="178"/>
    </row>
    <row r="55" spans="1:49">
      <c r="A55" t="s">
        <v>7138</v>
      </c>
      <c r="B55" t="s">
        <v>2235</v>
      </c>
      <c r="D55" s="64" t="s">
        <v>315</v>
      </c>
      <c r="E55" t="s">
        <v>8284</v>
      </c>
      <c r="F55" t="s">
        <v>2236</v>
      </c>
      <c r="G55" t="s">
        <v>6836</v>
      </c>
      <c r="H55" t="s">
        <v>8282</v>
      </c>
      <c r="I55" s="64" t="s">
        <v>8156</v>
      </c>
      <c r="J55" t="s">
        <v>6833</v>
      </c>
      <c r="L55" t="s">
        <v>2240</v>
      </c>
      <c r="N55">
        <v>1939</v>
      </c>
      <c r="Q55" t="s">
        <v>2239</v>
      </c>
      <c r="R55" t="s">
        <v>7167</v>
      </c>
      <c r="S55" s="508" t="str">
        <f t="shared" si="2"/>
        <v>AKTUELL</v>
      </c>
      <c r="W55" t="s">
        <v>8196</v>
      </c>
      <c r="Y55" t="s">
        <v>19</v>
      </c>
      <c r="Z55" t="s">
        <v>315</v>
      </c>
      <c r="AA55" t="s">
        <v>19</v>
      </c>
      <c r="AM55" t="s">
        <v>7493</v>
      </c>
      <c r="AU55" t="s">
        <v>7623</v>
      </c>
      <c r="AW55" s="178"/>
    </row>
    <row r="56" spans="1:49">
      <c r="A56" t="s">
        <v>7138</v>
      </c>
      <c r="B56" t="s">
        <v>2242</v>
      </c>
      <c r="D56" s="64" t="s">
        <v>315</v>
      </c>
      <c r="E56" t="s">
        <v>8287</v>
      </c>
      <c r="F56" t="s">
        <v>8285</v>
      </c>
      <c r="G56" t="s">
        <v>6833</v>
      </c>
      <c r="H56" t="s">
        <v>8286</v>
      </c>
      <c r="I56" s="64" t="s">
        <v>7564</v>
      </c>
      <c r="J56" t="s">
        <v>7068</v>
      </c>
      <c r="L56" t="s">
        <v>2244</v>
      </c>
      <c r="M56" t="s">
        <v>8288</v>
      </c>
      <c r="N56">
        <v>2107</v>
      </c>
      <c r="Q56" t="s">
        <v>2243</v>
      </c>
      <c r="R56" t="s">
        <v>7991</v>
      </c>
      <c r="S56" s="508" t="str">
        <f t="shared" ref="S56:S74" si="3">IF(N56="-","KEIN LIEFERUMFANG",IF(AND(N56&lt;=S$3,O56=""),"AKTUELL",IF(O56=N56-1,"KEIN SERIENEINSATZ",IF(N56&gt;S$3,"NOCH NICHT AKTUELL",IF(AND(N56&lt;S$3,O56&lt;S$3),"NICHT AKTUELL",IF(N56&lt;=S$3,"AKTUELL"))))))</f>
        <v>AKTUELL</v>
      </c>
      <c r="W56" t="s">
        <v>8179</v>
      </c>
      <c r="Y56" t="s">
        <v>315</v>
      </c>
      <c r="Z56" t="s">
        <v>19</v>
      </c>
      <c r="AA56" t="s">
        <v>19</v>
      </c>
      <c r="AC56" t="s">
        <v>7989</v>
      </c>
      <c r="AI56" t="s">
        <v>7386</v>
      </c>
      <c r="AW56" s="178"/>
    </row>
    <row r="57" spans="1:49">
      <c r="A57" t="s">
        <v>7138</v>
      </c>
      <c r="B57" t="s">
        <v>2242</v>
      </c>
      <c r="D57" s="64" t="s">
        <v>315</v>
      </c>
      <c r="E57" t="s">
        <v>8287</v>
      </c>
      <c r="F57" t="s">
        <v>8285</v>
      </c>
      <c r="G57" t="s">
        <v>6836</v>
      </c>
      <c r="H57" t="s">
        <v>8286</v>
      </c>
      <c r="I57" s="64" t="s">
        <v>8156</v>
      </c>
      <c r="J57" t="s">
        <v>7068</v>
      </c>
      <c r="L57" t="s">
        <v>2246</v>
      </c>
      <c r="M57" t="s">
        <v>8288</v>
      </c>
      <c r="N57">
        <v>2107</v>
      </c>
      <c r="Q57" t="s">
        <v>2245</v>
      </c>
      <c r="R57" t="s">
        <v>7992</v>
      </c>
      <c r="S57" s="508" t="str">
        <f t="shared" si="3"/>
        <v>AKTUELL</v>
      </c>
      <c r="W57" t="s">
        <v>8168</v>
      </c>
      <c r="Y57" t="s">
        <v>315</v>
      </c>
      <c r="Z57" t="s">
        <v>19</v>
      </c>
      <c r="AA57" t="s">
        <v>19</v>
      </c>
      <c r="AC57" t="s">
        <v>7990</v>
      </c>
      <c r="AI57" t="s">
        <v>7386</v>
      </c>
      <c r="AW57" s="178"/>
    </row>
    <row r="58" spans="1:49">
      <c r="A58" t="s">
        <v>7138</v>
      </c>
      <c r="B58" t="s">
        <v>2299</v>
      </c>
      <c r="D58" s="64" t="s">
        <v>315</v>
      </c>
      <c r="E58" t="s">
        <v>6926</v>
      </c>
      <c r="F58" t="s">
        <v>8289</v>
      </c>
      <c r="G58" t="s">
        <v>6836</v>
      </c>
      <c r="H58" t="s">
        <v>8290</v>
      </c>
      <c r="I58" s="64" t="s">
        <v>8156</v>
      </c>
      <c r="J58" t="s">
        <v>7070</v>
      </c>
      <c r="L58" t="s">
        <v>2301</v>
      </c>
      <c r="M58" t="s">
        <v>8291</v>
      </c>
      <c r="N58">
        <v>2028</v>
      </c>
      <c r="Q58" t="s">
        <v>2300</v>
      </c>
      <c r="R58" t="s">
        <v>8292</v>
      </c>
      <c r="S58" s="508" t="str">
        <f t="shared" si="3"/>
        <v>AKTUELL</v>
      </c>
      <c r="W58" t="s">
        <v>8148</v>
      </c>
      <c r="Y58" t="s">
        <v>315</v>
      </c>
      <c r="Z58" t="s">
        <v>19</v>
      </c>
      <c r="AA58" t="s">
        <v>19</v>
      </c>
      <c r="AC58" t="s">
        <v>7214</v>
      </c>
      <c r="AW58" s="178"/>
    </row>
    <row r="59" spans="1:49">
      <c r="A59" t="s">
        <v>7138</v>
      </c>
      <c r="B59" t="s">
        <v>2335</v>
      </c>
      <c r="D59" s="64"/>
      <c r="E59" t="s">
        <v>6921</v>
      </c>
      <c r="F59" t="s">
        <v>2336</v>
      </c>
      <c r="H59" t="s">
        <v>8293</v>
      </c>
      <c r="I59" s="507">
        <v>0</v>
      </c>
      <c r="J59" t="s">
        <v>6836</v>
      </c>
      <c r="L59" t="s">
        <v>2337</v>
      </c>
      <c r="M59" t="s">
        <v>8295</v>
      </c>
      <c r="N59">
        <v>2107</v>
      </c>
      <c r="Q59" t="s">
        <v>2336</v>
      </c>
      <c r="R59" t="s">
        <v>7981</v>
      </c>
      <c r="S59" s="508" t="str">
        <f t="shared" si="3"/>
        <v>AKTUELL</v>
      </c>
      <c r="W59" t="s">
        <v>8294</v>
      </c>
      <c r="Y59" t="s">
        <v>315</v>
      </c>
      <c r="Z59" t="s">
        <v>315</v>
      </c>
      <c r="AA59" t="s">
        <v>19</v>
      </c>
      <c r="AH59" t="s">
        <v>7973</v>
      </c>
      <c r="AW59" s="178"/>
    </row>
    <row r="60" spans="1:49">
      <c r="A60" t="s">
        <v>7138</v>
      </c>
      <c r="B60" t="s">
        <v>2458</v>
      </c>
      <c r="D60" s="64"/>
      <c r="E60" t="s">
        <v>8297</v>
      </c>
      <c r="F60" t="s">
        <v>2459</v>
      </c>
      <c r="H60" t="s">
        <v>8296</v>
      </c>
      <c r="I60" s="507">
        <v>0</v>
      </c>
      <c r="J60" t="s">
        <v>7068</v>
      </c>
      <c r="L60" t="s">
        <v>2460</v>
      </c>
      <c r="N60">
        <v>2045</v>
      </c>
      <c r="Q60" t="s">
        <v>2459</v>
      </c>
      <c r="R60" t="s">
        <v>7751</v>
      </c>
      <c r="S60" s="508" t="str">
        <f t="shared" si="3"/>
        <v>AKTUELL</v>
      </c>
      <c r="W60" t="s">
        <v>8229</v>
      </c>
      <c r="Y60" t="s">
        <v>315</v>
      </c>
      <c r="Z60" t="s">
        <v>315</v>
      </c>
      <c r="AA60" t="s">
        <v>19</v>
      </c>
      <c r="AG60" t="s">
        <v>7346</v>
      </c>
      <c r="AJ60" t="s">
        <v>7409</v>
      </c>
      <c r="AM60" t="s">
        <v>7753</v>
      </c>
      <c r="AW60" s="178"/>
    </row>
    <row r="61" spans="1:49">
      <c r="A61" t="s">
        <v>7138</v>
      </c>
      <c r="B61" t="s">
        <v>2458</v>
      </c>
      <c r="D61" s="64"/>
      <c r="E61" t="s">
        <v>8297</v>
      </c>
      <c r="F61" t="s">
        <v>2459</v>
      </c>
      <c r="G61" t="s">
        <v>6833</v>
      </c>
      <c r="H61" t="s">
        <v>8296</v>
      </c>
      <c r="I61" s="64" t="s">
        <v>7564</v>
      </c>
      <c r="J61" t="s">
        <v>7197</v>
      </c>
      <c r="L61" t="s">
        <v>2463</v>
      </c>
      <c r="M61" t="s">
        <v>8298</v>
      </c>
      <c r="N61">
        <v>2045</v>
      </c>
      <c r="Q61" t="s">
        <v>2462</v>
      </c>
      <c r="R61" t="s">
        <v>7752</v>
      </c>
      <c r="S61" s="508" t="str">
        <f t="shared" si="3"/>
        <v>AKTUELL</v>
      </c>
      <c r="W61" t="s">
        <v>8165</v>
      </c>
      <c r="Y61" t="s">
        <v>315</v>
      </c>
      <c r="Z61" t="s">
        <v>315</v>
      </c>
      <c r="AA61" t="s">
        <v>19</v>
      </c>
      <c r="AG61" t="s">
        <v>7350</v>
      </c>
      <c r="AJ61" t="s">
        <v>7409</v>
      </c>
      <c r="AM61" t="s">
        <v>7753</v>
      </c>
      <c r="AW61" s="178"/>
    </row>
    <row r="62" spans="1:49">
      <c r="A62" t="s">
        <v>7138</v>
      </c>
      <c r="B62" t="s">
        <v>2458</v>
      </c>
      <c r="D62" s="64"/>
      <c r="E62" t="s">
        <v>8297</v>
      </c>
      <c r="F62" t="s">
        <v>2459</v>
      </c>
      <c r="G62" t="s">
        <v>6836</v>
      </c>
      <c r="H62" t="s">
        <v>8296</v>
      </c>
      <c r="I62" s="64" t="s">
        <v>8156</v>
      </c>
      <c r="J62" t="s">
        <v>6833</v>
      </c>
      <c r="L62" t="s">
        <v>2463</v>
      </c>
      <c r="M62" t="s">
        <v>8299</v>
      </c>
      <c r="N62">
        <v>2040</v>
      </c>
      <c r="Q62" t="s">
        <v>7635</v>
      </c>
      <c r="R62" t="s">
        <v>7656</v>
      </c>
      <c r="S62" s="508" t="str">
        <f t="shared" si="3"/>
        <v>AKTUELL</v>
      </c>
      <c r="W62" t="s">
        <v>8300</v>
      </c>
      <c r="Y62" t="s">
        <v>315</v>
      </c>
      <c r="Z62" t="s">
        <v>315</v>
      </c>
      <c r="AA62" t="s">
        <v>19</v>
      </c>
      <c r="AG62" t="s">
        <v>7657</v>
      </c>
      <c r="AJ62" t="s">
        <v>7409</v>
      </c>
      <c r="AM62" t="s">
        <v>7753</v>
      </c>
      <c r="AW62" s="178"/>
    </row>
    <row r="63" spans="1:49">
      <c r="A63" t="s">
        <v>7138</v>
      </c>
      <c r="B63" t="s">
        <v>2510</v>
      </c>
      <c r="D63" s="64" t="s">
        <v>315</v>
      </c>
      <c r="E63" t="s">
        <v>6914</v>
      </c>
      <c r="F63" t="s">
        <v>2511</v>
      </c>
      <c r="H63" t="s">
        <v>8301</v>
      </c>
      <c r="I63" s="507">
        <v>0</v>
      </c>
      <c r="J63" t="s">
        <v>6833</v>
      </c>
      <c r="L63" t="s">
        <v>3</v>
      </c>
      <c r="N63">
        <v>1939</v>
      </c>
      <c r="Q63" t="s">
        <v>2511</v>
      </c>
      <c r="R63" t="s">
        <v>8302</v>
      </c>
      <c r="S63" s="508" t="str">
        <f t="shared" si="3"/>
        <v>AKTUELL</v>
      </c>
      <c r="W63" t="s">
        <v>8148</v>
      </c>
      <c r="Y63" t="s">
        <v>315</v>
      </c>
      <c r="Z63" t="s">
        <v>315</v>
      </c>
      <c r="AA63" t="s">
        <v>19</v>
      </c>
      <c r="AM63" t="s">
        <v>7501</v>
      </c>
      <c r="AW63" s="178"/>
    </row>
    <row r="64" spans="1:49">
      <c r="A64" s="503" t="s">
        <v>7138</v>
      </c>
      <c r="B64" s="503" t="s">
        <v>2533</v>
      </c>
      <c r="C64" s="503"/>
      <c r="D64" s="504" t="s">
        <v>315</v>
      </c>
      <c r="E64" s="503"/>
      <c r="F64" s="503" t="s">
        <v>8303</v>
      </c>
      <c r="G64" s="503" t="s">
        <v>6833</v>
      </c>
      <c r="H64" s="503" t="s">
        <v>8304</v>
      </c>
      <c r="I64" s="504" t="s">
        <v>7564</v>
      </c>
      <c r="J64" s="503" t="s">
        <v>7197</v>
      </c>
      <c r="K64" s="503"/>
      <c r="L64" s="503" t="s">
        <v>8305</v>
      </c>
      <c r="M64" s="503" t="s">
        <v>8306</v>
      </c>
      <c r="N64" s="504">
        <v>2107</v>
      </c>
      <c r="O64" s="504"/>
      <c r="P64" s="503"/>
      <c r="Q64" s="503" t="s">
        <v>2534</v>
      </c>
      <c r="R64" s="503" t="s">
        <v>7846</v>
      </c>
      <c r="S64" s="509" t="str">
        <f t="shared" si="3"/>
        <v>AKTUELL</v>
      </c>
      <c r="T64" s="503"/>
      <c r="U64" s="503"/>
      <c r="V64" s="503"/>
      <c r="W64" s="506" t="s">
        <v>8148</v>
      </c>
      <c r="X64" s="503"/>
      <c r="Y64" s="503" t="s">
        <v>19</v>
      </c>
      <c r="Z64" s="503" t="s">
        <v>315</v>
      </c>
      <c r="AA64" s="503" t="s">
        <v>19</v>
      </c>
      <c r="AB64" s="503"/>
      <c r="AC64" s="503"/>
      <c r="AD64" s="503"/>
      <c r="AE64" s="503"/>
      <c r="AF64" s="503"/>
      <c r="AG64" s="503"/>
      <c r="AH64" s="503"/>
      <c r="AI64" s="503"/>
      <c r="AJ64" s="503"/>
      <c r="AK64" s="503"/>
      <c r="AL64" s="503"/>
      <c r="AM64" s="503"/>
      <c r="AN64" s="503"/>
      <c r="AO64" s="503"/>
      <c r="AP64" s="503"/>
      <c r="AQ64" s="503"/>
      <c r="AR64" s="503"/>
      <c r="AS64" s="503"/>
      <c r="AT64" s="503"/>
      <c r="AU64" s="503"/>
      <c r="AV64" s="503"/>
      <c r="AW64" s="178"/>
    </row>
    <row r="65" spans="1:49">
      <c r="A65" t="s">
        <v>7138</v>
      </c>
      <c r="B65" t="s">
        <v>2570</v>
      </c>
      <c r="D65" s="64"/>
      <c r="E65" t="s">
        <v>6915</v>
      </c>
      <c r="F65" t="s">
        <v>2571</v>
      </c>
      <c r="H65" t="s">
        <v>8307</v>
      </c>
      <c r="I65" s="507">
        <v>0</v>
      </c>
      <c r="J65" t="s">
        <v>6833</v>
      </c>
      <c r="L65" t="s">
        <v>2572</v>
      </c>
      <c r="N65">
        <v>1939</v>
      </c>
      <c r="Q65" t="s">
        <v>2571</v>
      </c>
      <c r="R65" t="s">
        <v>8308</v>
      </c>
      <c r="S65" s="508" t="str">
        <f t="shared" si="3"/>
        <v>AKTUELL</v>
      </c>
      <c r="W65" t="s">
        <v>8309</v>
      </c>
      <c r="Y65" t="s">
        <v>315</v>
      </c>
      <c r="Z65" t="s">
        <v>19</v>
      </c>
      <c r="AA65" t="s">
        <v>19</v>
      </c>
      <c r="AE65" t="s">
        <v>7258</v>
      </c>
      <c r="AW65" s="178"/>
    </row>
    <row r="66" spans="1:49">
      <c r="A66" t="s">
        <v>7138</v>
      </c>
      <c r="B66" t="s">
        <v>2570</v>
      </c>
      <c r="D66" s="64"/>
      <c r="E66" t="s">
        <v>8310</v>
      </c>
      <c r="F66" t="s">
        <v>2571</v>
      </c>
      <c r="G66" t="s">
        <v>6836</v>
      </c>
      <c r="H66" t="s">
        <v>8307</v>
      </c>
      <c r="I66" s="64" t="s">
        <v>8156</v>
      </c>
      <c r="J66" t="s">
        <v>6833</v>
      </c>
      <c r="L66" t="s">
        <v>2575</v>
      </c>
      <c r="N66">
        <v>1939</v>
      </c>
      <c r="Q66" t="s">
        <v>2574</v>
      </c>
      <c r="R66" t="s">
        <v>7180</v>
      </c>
      <c r="S66" s="508" t="str">
        <f t="shared" si="3"/>
        <v>AKTUELL</v>
      </c>
      <c r="W66" t="s">
        <v>8311</v>
      </c>
      <c r="Y66" t="s">
        <v>315</v>
      </c>
      <c r="Z66" t="s">
        <v>315</v>
      </c>
      <c r="AA66" t="s">
        <v>19</v>
      </c>
      <c r="AE66" t="s">
        <v>7258</v>
      </c>
      <c r="AV66" t="s">
        <v>7627</v>
      </c>
      <c r="AW66" s="178"/>
    </row>
    <row r="67" spans="1:49">
      <c r="A67" t="s">
        <v>7138</v>
      </c>
      <c r="B67" t="s">
        <v>2650</v>
      </c>
      <c r="D67" s="64"/>
      <c r="F67" t="s">
        <v>2651</v>
      </c>
      <c r="H67" t="s">
        <v>8312</v>
      </c>
      <c r="I67" s="507">
        <v>0</v>
      </c>
      <c r="J67" t="s">
        <v>6833</v>
      </c>
      <c r="L67" t="s">
        <v>2652</v>
      </c>
      <c r="N67">
        <v>1939</v>
      </c>
      <c r="Q67" t="s">
        <v>2651</v>
      </c>
      <c r="R67" t="s">
        <v>8313</v>
      </c>
      <c r="S67" s="508" t="str">
        <f t="shared" si="3"/>
        <v>AKTUELL</v>
      </c>
      <c r="W67" t="s">
        <v>8314</v>
      </c>
      <c r="Y67" t="s">
        <v>19</v>
      </c>
      <c r="Z67" t="s">
        <v>315</v>
      </c>
      <c r="AA67" t="s">
        <v>19</v>
      </c>
      <c r="AW67" s="178"/>
    </row>
    <row r="68" spans="1:49">
      <c r="A68" t="s">
        <v>7138</v>
      </c>
      <c r="B68" t="s">
        <v>2676</v>
      </c>
      <c r="D68" s="64"/>
      <c r="E68" t="s">
        <v>6921</v>
      </c>
      <c r="F68" t="s">
        <v>8315</v>
      </c>
      <c r="G68" t="s">
        <v>6833</v>
      </c>
      <c r="H68" t="s">
        <v>8316</v>
      </c>
      <c r="I68" s="64" t="s">
        <v>7564</v>
      </c>
      <c r="J68" t="s">
        <v>6836</v>
      </c>
      <c r="L68" t="s">
        <v>2678</v>
      </c>
      <c r="M68" t="s">
        <v>8318</v>
      </c>
      <c r="N68">
        <v>2107</v>
      </c>
      <c r="Q68" t="s">
        <v>2677</v>
      </c>
      <c r="R68" t="s">
        <v>7980</v>
      </c>
      <c r="S68" s="508" t="str">
        <f t="shared" si="3"/>
        <v>AKTUELL</v>
      </c>
      <c r="W68" t="s">
        <v>8317</v>
      </c>
      <c r="Y68" t="s">
        <v>19</v>
      </c>
      <c r="Z68" t="s">
        <v>315</v>
      </c>
      <c r="AA68" t="s">
        <v>19</v>
      </c>
      <c r="AH68" t="s">
        <v>7971</v>
      </c>
      <c r="AW68" s="178"/>
    </row>
    <row r="69" spans="1:49">
      <c r="A69" t="s">
        <v>7138</v>
      </c>
      <c r="B69" t="s">
        <v>2687</v>
      </c>
      <c r="D69" s="64"/>
      <c r="F69" t="s">
        <v>8319</v>
      </c>
      <c r="G69" t="s">
        <v>7197</v>
      </c>
      <c r="H69" t="s">
        <v>8320</v>
      </c>
      <c r="I69" s="64" t="s">
        <v>8253</v>
      </c>
      <c r="J69" t="s">
        <v>6833</v>
      </c>
      <c r="L69" t="s">
        <v>2689</v>
      </c>
      <c r="N69">
        <v>1939</v>
      </c>
      <c r="Q69" t="s">
        <v>2688</v>
      </c>
      <c r="R69" t="s">
        <v>8321</v>
      </c>
      <c r="S69" s="508" t="str">
        <f t="shared" si="3"/>
        <v>AKTUELL</v>
      </c>
      <c r="W69" t="s">
        <v>8322</v>
      </c>
      <c r="Y69" t="s">
        <v>19</v>
      </c>
      <c r="Z69" t="s">
        <v>315</v>
      </c>
      <c r="AA69" t="s">
        <v>19</v>
      </c>
      <c r="AW69" s="178"/>
    </row>
    <row r="70" spans="1:49">
      <c r="A70" s="52" t="s">
        <v>7138</v>
      </c>
      <c r="B70" s="52" t="s">
        <v>2687</v>
      </c>
      <c r="C70" s="52"/>
      <c r="D70" s="504"/>
      <c r="E70" s="52"/>
      <c r="F70" s="52" t="s">
        <v>8319</v>
      </c>
      <c r="G70" s="52" t="s">
        <v>7070</v>
      </c>
      <c r="H70" s="52" t="s">
        <v>8320</v>
      </c>
      <c r="I70" s="504" t="s">
        <v>8254</v>
      </c>
      <c r="J70" s="52" t="s">
        <v>6836</v>
      </c>
      <c r="K70" s="52"/>
      <c r="L70" s="52" t="s">
        <v>2692</v>
      </c>
      <c r="M70" s="52" t="s">
        <v>8323</v>
      </c>
      <c r="N70" s="504">
        <v>2107</v>
      </c>
      <c r="O70" s="504"/>
      <c r="P70" s="52"/>
      <c r="Q70" s="52" t="s">
        <v>2691</v>
      </c>
      <c r="R70" s="52" t="s">
        <v>8050</v>
      </c>
      <c r="S70" s="509" t="str">
        <f t="shared" si="3"/>
        <v>AKTUELL</v>
      </c>
      <c r="T70" s="52"/>
      <c r="U70" s="52"/>
      <c r="V70" s="52"/>
      <c r="W70" s="504" t="s">
        <v>8324</v>
      </c>
      <c r="X70" s="52"/>
      <c r="Y70" s="52" t="s">
        <v>19</v>
      </c>
      <c r="Z70" s="52" t="s">
        <v>315</v>
      </c>
      <c r="AA70" s="52" t="s">
        <v>19</v>
      </c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178"/>
    </row>
    <row r="71" spans="1:49">
      <c r="A71" t="s">
        <v>7138</v>
      </c>
      <c r="B71" t="s">
        <v>2695</v>
      </c>
      <c r="D71" s="64"/>
      <c r="E71" t="s">
        <v>6896</v>
      </c>
      <c r="F71" t="s">
        <v>8325</v>
      </c>
      <c r="G71" t="s">
        <v>6833</v>
      </c>
      <c r="H71" t="s">
        <v>8326</v>
      </c>
      <c r="I71" s="64" t="s">
        <v>7564</v>
      </c>
      <c r="J71" t="s">
        <v>6836</v>
      </c>
      <c r="L71" t="s">
        <v>2697</v>
      </c>
      <c r="M71" t="s">
        <v>8169</v>
      </c>
      <c r="N71">
        <v>2036</v>
      </c>
      <c r="Q71" t="s">
        <v>2696</v>
      </c>
      <c r="R71" t="s">
        <v>7173</v>
      </c>
      <c r="S71" s="508" t="str">
        <f t="shared" si="3"/>
        <v>AKTUELL</v>
      </c>
      <c r="W71" t="s">
        <v>8327</v>
      </c>
      <c r="Y71" t="s">
        <v>315</v>
      </c>
      <c r="Z71" t="s">
        <v>315</v>
      </c>
      <c r="AA71" t="s">
        <v>19</v>
      </c>
      <c r="AO71" t="s">
        <v>7546</v>
      </c>
      <c r="AW71" s="178"/>
    </row>
    <row r="72" spans="1:49">
      <c r="A72" t="s">
        <v>7138</v>
      </c>
      <c r="B72" t="s">
        <v>2813</v>
      </c>
      <c r="D72" s="64" t="s">
        <v>315</v>
      </c>
      <c r="E72" t="s">
        <v>8219</v>
      </c>
      <c r="F72" t="s">
        <v>8328</v>
      </c>
      <c r="G72" t="s">
        <v>6833</v>
      </c>
      <c r="H72" t="s">
        <v>8329</v>
      </c>
      <c r="I72" s="64" t="s">
        <v>8330</v>
      </c>
      <c r="J72" t="s">
        <v>7070</v>
      </c>
      <c r="L72" t="s">
        <v>2822</v>
      </c>
      <c r="M72" t="s">
        <v>8221</v>
      </c>
      <c r="N72">
        <v>2107</v>
      </c>
      <c r="Q72" t="s">
        <v>2821</v>
      </c>
      <c r="R72" t="s">
        <v>7835</v>
      </c>
      <c r="S72" s="508" t="str">
        <f t="shared" si="3"/>
        <v>AKTUELL</v>
      </c>
      <c r="W72" t="s">
        <v>8165</v>
      </c>
      <c r="Y72" t="s">
        <v>315</v>
      </c>
      <c r="Z72" t="s">
        <v>19</v>
      </c>
      <c r="AA72" t="s">
        <v>19</v>
      </c>
      <c r="AG72" t="s">
        <v>7816</v>
      </c>
      <c r="AI72" t="s">
        <v>7389</v>
      </c>
      <c r="AJ72" t="s">
        <v>7420</v>
      </c>
      <c r="AO72" t="s">
        <v>7551</v>
      </c>
      <c r="AQ72" t="s">
        <v>7576</v>
      </c>
      <c r="AW72" s="178"/>
    </row>
    <row r="73" spans="1:49">
      <c r="A73" t="s">
        <v>7138</v>
      </c>
      <c r="B73" t="s">
        <v>2813</v>
      </c>
      <c r="D73" s="64" t="s">
        <v>315</v>
      </c>
      <c r="E73" t="s">
        <v>8219</v>
      </c>
      <c r="F73" t="s">
        <v>8328</v>
      </c>
      <c r="G73" t="s">
        <v>6833</v>
      </c>
      <c r="H73" t="s">
        <v>8329</v>
      </c>
      <c r="I73" s="64" t="s">
        <v>8331</v>
      </c>
      <c r="J73" t="s">
        <v>6836</v>
      </c>
      <c r="L73" t="s">
        <v>2819</v>
      </c>
      <c r="M73" t="s">
        <v>8333</v>
      </c>
      <c r="N73">
        <v>2107</v>
      </c>
      <c r="Q73" t="s">
        <v>7650</v>
      </c>
      <c r="R73" t="s">
        <v>7836</v>
      </c>
      <c r="S73" s="508" t="str">
        <f t="shared" si="3"/>
        <v>AKTUELL</v>
      </c>
      <c r="W73" t="s">
        <v>8332</v>
      </c>
      <c r="Y73" t="s">
        <v>315</v>
      </c>
      <c r="Z73" t="s">
        <v>19</v>
      </c>
      <c r="AA73" t="s">
        <v>19</v>
      </c>
      <c r="AG73" t="s">
        <v>7819</v>
      </c>
      <c r="AI73" t="s">
        <v>7389</v>
      </c>
      <c r="AJ73" t="s">
        <v>7418</v>
      </c>
      <c r="AO73" t="s">
        <v>7551</v>
      </c>
      <c r="AQ73" t="s">
        <v>7576</v>
      </c>
      <c r="AW73" s="178"/>
    </row>
    <row r="74" spans="1:49">
      <c r="A74" t="s">
        <v>7138</v>
      </c>
      <c r="B74" t="s">
        <v>2813</v>
      </c>
      <c r="D74" s="64" t="s">
        <v>315</v>
      </c>
      <c r="E74" t="s">
        <v>8219</v>
      </c>
      <c r="F74" t="s">
        <v>8328</v>
      </c>
      <c r="G74" t="s">
        <v>6833</v>
      </c>
      <c r="H74" t="s">
        <v>8329</v>
      </c>
      <c r="I74" s="64" t="s">
        <v>8334</v>
      </c>
      <c r="J74" t="s">
        <v>6836</v>
      </c>
      <c r="L74" t="s">
        <v>2822</v>
      </c>
      <c r="M74" t="s">
        <v>8223</v>
      </c>
      <c r="N74">
        <v>2107</v>
      </c>
      <c r="Q74" t="s">
        <v>7651</v>
      </c>
      <c r="R74" t="s">
        <v>7837</v>
      </c>
      <c r="S74" s="508" t="str">
        <f t="shared" si="3"/>
        <v>AKTUELL</v>
      </c>
      <c r="W74" t="s">
        <v>8300</v>
      </c>
      <c r="Y74" t="s">
        <v>315</v>
      </c>
      <c r="Z74" t="s">
        <v>19</v>
      </c>
      <c r="AA74" t="s">
        <v>19</v>
      </c>
      <c r="AG74" t="s">
        <v>7820</v>
      </c>
      <c r="AI74" t="s">
        <v>7389</v>
      </c>
      <c r="AJ74" t="s">
        <v>7420</v>
      </c>
      <c r="AO74" t="s">
        <v>7551</v>
      </c>
      <c r="AQ74" t="s">
        <v>7576</v>
      </c>
      <c r="AW74" s="178"/>
    </row>
    <row r="75" spans="1:49">
      <c r="A75" t="s">
        <v>7138</v>
      </c>
      <c r="B75" t="s">
        <v>2813</v>
      </c>
      <c r="D75" s="64" t="s">
        <v>315</v>
      </c>
      <c r="E75" t="s">
        <v>8219</v>
      </c>
      <c r="F75" t="s">
        <v>8328</v>
      </c>
      <c r="G75" t="s">
        <v>8335</v>
      </c>
      <c r="H75" t="s">
        <v>8329</v>
      </c>
      <c r="I75" s="64" t="s">
        <v>8336</v>
      </c>
      <c r="J75" t="s">
        <v>7070</v>
      </c>
      <c r="L75" t="s">
        <v>2819</v>
      </c>
      <c r="M75" t="s">
        <v>8220</v>
      </c>
      <c r="N75">
        <v>2107</v>
      </c>
      <c r="Q75" t="s">
        <v>2818</v>
      </c>
      <c r="R75" t="s">
        <v>7838</v>
      </c>
      <c r="S75" s="508" t="str">
        <f t="shared" ref="S75:S88" si="4">IF(N75="-","KEIN LIEFERUMFANG",IF(AND(N75&lt;=S$3,O75=""),"AKTUELL",IF(O75=N75-1,"KEIN SERIENEINSATZ",IF(N75&gt;S$3,"NOCH NICHT AKTUELL",IF(AND(N75&lt;S$3,O75&lt;S$3),"NICHT AKTUELL",IF(N75&lt;=S$3,"AKTUELL"))))))</f>
        <v>AKTUELL</v>
      </c>
      <c r="W75" t="s">
        <v>8165</v>
      </c>
      <c r="Y75" t="s">
        <v>315</v>
      </c>
      <c r="Z75" t="s">
        <v>19</v>
      </c>
      <c r="AA75" t="s">
        <v>19</v>
      </c>
      <c r="AG75" t="s">
        <v>7815</v>
      </c>
      <c r="AI75" t="s">
        <v>7389</v>
      </c>
      <c r="AJ75" t="s">
        <v>7418</v>
      </c>
      <c r="AO75" t="s">
        <v>7551</v>
      </c>
      <c r="AQ75" t="s">
        <v>7576</v>
      </c>
      <c r="AW75" s="178"/>
    </row>
    <row r="76" spans="1:49">
      <c r="A76" t="s">
        <v>7138</v>
      </c>
      <c r="B76" t="s">
        <v>2991</v>
      </c>
      <c r="D76" s="64"/>
      <c r="E76" t="s">
        <v>6904</v>
      </c>
      <c r="F76" t="s">
        <v>8337</v>
      </c>
      <c r="G76" t="s">
        <v>6833</v>
      </c>
      <c r="H76" t="s">
        <v>8338</v>
      </c>
      <c r="I76" s="64" t="s">
        <v>7564</v>
      </c>
      <c r="J76" t="s">
        <v>7197</v>
      </c>
      <c r="L76" t="s">
        <v>2993</v>
      </c>
      <c r="M76" t="s">
        <v>8169</v>
      </c>
      <c r="N76">
        <v>2040</v>
      </c>
      <c r="Q76" t="s">
        <v>2992</v>
      </c>
      <c r="R76" t="s">
        <v>7178</v>
      </c>
      <c r="S76" s="508" t="str">
        <f t="shared" si="4"/>
        <v>AKTUELL</v>
      </c>
      <c r="W76" t="s">
        <v>8339</v>
      </c>
      <c r="Y76" t="s">
        <v>315</v>
      </c>
      <c r="Z76" t="s">
        <v>315</v>
      </c>
      <c r="AA76" t="s">
        <v>19</v>
      </c>
      <c r="AG76" t="s">
        <v>7358</v>
      </c>
      <c r="AW76" s="178"/>
    </row>
    <row r="77" spans="1:49">
      <c r="A77" t="s">
        <v>7138</v>
      </c>
      <c r="B77" t="s">
        <v>3005</v>
      </c>
      <c r="D77" s="64" t="s">
        <v>315</v>
      </c>
      <c r="E77" t="s">
        <v>8342</v>
      </c>
      <c r="F77" t="s">
        <v>8340</v>
      </c>
      <c r="G77" t="s">
        <v>7197</v>
      </c>
      <c r="H77" t="s">
        <v>8341</v>
      </c>
      <c r="I77" s="64" t="s">
        <v>8253</v>
      </c>
      <c r="J77" t="s">
        <v>7197</v>
      </c>
      <c r="L77" t="s">
        <v>3007</v>
      </c>
      <c r="M77" t="s">
        <v>8343</v>
      </c>
      <c r="N77">
        <v>2107</v>
      </c>
      <c r="Q77" t="s">
        <v>3006</v>
      </c>
      <c r="R77" t="s">
        <v>7982</v>
      </c>
      <c r="S77" s="508" t="str">
        <f t="shared" si="4"/>
        <v>AKTUELL</v>
      </c>
      <c r="W77" t="s">
        <v>8198</v>
      </c>
      <c r="Y77" t="s">
        <v>315</v>
      </c>
      <c r="Z77" t="s">
        <v>19</v>
      </c>
      <c r="AA77" t="s">
        <v>19</v>
      </c>
      <c r="AD77" t="s">
        <v>7247</v>
      </c>
      <c r="AF77" t="s">
        <v>7279</v>
      </c>
      <c r="AH77" t="s">
        <v>7972</v>
      </c>
      <c r="AI77" t="s">
        <v>7390</v>
      </c>
      <c r="AO77" t="s">
        <v>7552</v>
      </c>
      <c r="AW77" s="178"/>
    </row>
    <row r="78" spans="1:49">
      <c r="A78" t="s">
        <v>7138</v>
      </c>
      <c r="B78" t="s">
        <v>3005</v>
      </c>
      <c r="D78" s="64" t="s">
        <v>315</v>
      </c>
      <c r="E78" t="s">
        <v>8226</v>
      </c>
      <c r="F78" t="s">
        <v>8340</v>
      </c>
      <c r="G78" t="s">
        <v>7068</v>
      </c>
      <c r="H78" t="s">
        <v>8341</v>
      </c>
      <c r="I78" s="64" t="s">
        <v>8163</v>
      </c>
      <c r="J78" t="s">
        <v>7197</v>
      </c>
      <c r="L78" t="s">
        <v>3009</v>
      </c>
      <c r="M78" t="s">
        <v>8227</v>
      </c>
      <c r="N78">
        <v>2107</v>
      </c>
      <c r="Q78" t="s">
        <v>3008</v>
      </c>
      <c r="R78" t="s">
        <v>7983</v>
      </c>
      <c r="S78" s="508" t="str">
        <f t="shared" si="4"/>
        <v>AKTUELL</v>
      </c>
      <c r="W78" t="s">
        <v>8344</v>
      </c>
      <c r="Y78" t="s">
        <v>315</v>
      </c>
      <c r="Z78" t="s">
        <v>19</v>
      </c>
      <c r="AA78" t="s">
        <v>19</v>
      </c>
      <c r="AF78" t="s">
        <v>7280</v>
      </c>
      <c r="AH78" t="s">
        <v>7972</v>
      </c>
      <c r="AI78" t="s">
        <v>7393</v>
      </c>
      <c r="AO78" t="s">
        <v>7552</v>
      </c>
      <c r="AW78" s="178"/>
    </row>
    <row r="79" spans="1:49">
      <c r="A79" t="s">
        <v>7138</v>
      </c>
      <c r="B79" t="s">
        <v>3005</v>
      </c>
      <c r="D79" s="64"/>
      <c r="E79" t="s">
        <v>6902</v>
      </c>
      <c r="F79" t="s">
        <v>8345</v>
      </c>
      <c r="G79" t="s">
        <v>7197</v>
      </c>
      <c r="H79" t="s">
        <v>8346</v>
      </c>
      <c r="I79" s="64" t="s">
        <v>8253</v>
      </c>
      <c r="J79" t="s">
        <v>6836</v>
      </c>
      <c r="L79" t="s">
        <v>3039</v>
      </c>
      <c r="M79" t="s">
        <v>8348</v>
      </c>
      <c r="N79">
        <v>2107</v>
      </c>
      <c r="Q79" t="s">
        <v>3038</v>
      </c>
      <c r="R79" t="s">
        <v>8349</v>
      </c>
      <c r="S79" s="508" t="str">
        <f t="shared" si="4"/>
        <v>AKTUELL</v>
      </c>
      <c r="W79" t="s">
        <v>8347</v>
      </c>
      <c r="Y79" t="s">
        <v>315</v>
      </c>
      <c r="Z79" t="s">
        <v>19</v>
      </c>
      <c r="AA79" t="s">
        <v>19</v>
      </c>
      <c r="AF79" t="s">
        <v>7283</v>
      </c>
      <c r="AW79" s="178"/>
    </row>
    <row r="80" spans="1:49">
      <c r="A80" t="s">
        <v>7138</v>
      </c>
      <c r="B80" t="s">
        <v>3168</v>
      </c>
      <c r="D80" s="64" t="s">
        <v>315</v>
      </c>
      <c r="E80" t="s">
        <v>6911</v>
      </c>
      <c r="F80" t="s">
        <v>8350</v>
      </c>
      <c r="G80" t="s">
        <v>6836</v>
      </c>
      <c r="H80" t="s">
        <v>8351</v>
      </c>
      <c r="I80" s="64" t="s">
        <v>8156</v>
      </c>
      <c r="J80" t="s">
        <v>6836</v>
      </c>
      <c r="L80" t="s">
        <v>3170</v>
      </c>
      <c r="M80" t="s">
        <v>8155</v>
      </c>
      <c r="N80">
        <v>2002</v>
      </c>
      <c r="Q80" t="s">
        <v>3169</v>
      </c>
      <c r="R80" t="s">
        <v>8353</v>
      </c>
      <c r="S80" s="508" t="str">
        <f t="shared" si="4"/>
        <v>AKTUELL</v>
      </c>
      <c r="W80" t="s">
        <v>8352</v>
      </c>
      <c r="Y80" t="s">
        <v>315</v>
      </c>
      <c r="Z80" t="s">
        <v>315</v>
      </c>
      <c r="AA80" t="s">
        <v>19</v>
      </c>
      <c r="AJ80" t="s">
        <v>7430</v>
      </c>
      <c r="AW80" s="178"/>
    </row>
    <row r="81" spans="1:49">
      <c r="A81" t="s">
        <v>7138</v>
      </c>
      <c r="B81" t="s">
        <v>3168</v>
      </c>
      <c r="D81" s="64" t="s">
        <v>315</v>
      </c>
      <c r="E81" t="s">
        <v>6911</v>
      </c>
      <c r="F81" t="s">
        <v>8350</v>
      </c>
      <c r="G81" t="s">
        <v>7197</v>
      </c>
      <c r="H81" t="s">
        <v>8351</v>
      </c>
      <c r="I81" s="64" t="s">
        <v>8253</v>
      </c>
      <c r="J81" t="s">
        <v>6833</v>
      </c>
      <c r="L81" t="s">
        <v>3172</v>
      </c>
      <c r="M81" t="s">
        <v>8169</v>
      </c>
      <c r="N81">
        <v>1939</v>
      </c>
      <c r="Q81" t="s">
        <v>3171</v>
      </c>
      <c r="R81" t="s">
        <v>8354</v>
      </c>
      <c r="S81" s="508" t="str">
        <f t="shared" si="4"/>
        <v>AKTUELL</v>
      </c>
      <c r="W81" t="s">
        <v>8355</v>
      </c>
      <c r="Y81" t="s">
        <v>315</v>
      </c>
      <c r="Z81" t="s">
        <v>19</v>
      </c>
      <c r="AA81" t="s">
        <v>19</v>
      </c>
      <c r="AJ81" t="s">
        <v>7433</v>
      </c>
      <c r="AW81" s="178"/>
    </row>
    <row r="82" spans="1:49">
      <c r="A82" s="503" t="s">
        <v>7138</v>
      </c>
      <c r="B82" s="503" t="s">
        <v>3181</v>
      </c>
      <c r="C82" s="503"/>
      <c r="D82" s="504"/>
      <c r="E82" s="503"/>
      <c r="F82" s="503" t="s">
        <v>3182</v>
      </c>
      <c r="G82" s="503"/>
      <c r="H82" s="503" t="s">
        <v>8356</v>
      </c>
      <c r="I82" s="505">
        <v>0</v>
      </c>
      <c r="J82" s="503" t="s">
        <v>7068</v>
      </c>
      <c r="K82" s="503"/>
      <c r="L82" s="503" t="s">
        <v>3183</v>
      </c>
      <c r="M82" s="503" t="s">
        <v>8358</v>
      </c>
      <c r="N82" s="504">
        <v>2107</v>
      </c>
      <c r="O82" s="504"/>
      <c r="P82" s="503"/>
      <c r="Q82" s="503" t="s">
        <v>3182</v>
      </c>
      <c r="R82" s="503" t="s">
        <v>8049</v>
      </c>
      <c r="S82" s="509" t="str">
        <f t="shared" si="4"/>
        <v>AKTUELL</v>
      </c>
      <c r="T82" s="503"/>
      <c r="U82" s="503"/>
      <c r="V82" s="503"/>
      <c r="W82" s="506" t="s">
        <v>8357</v>
      </c>
      <c r="X82" s="503"/>
      <c r="Y82" s="503" t="s">
        <v>19</v>
      </c>
      <c r="Z82" s="503" t="s">
        <v>315</v>
      </c>
      <c r="AA82" s="503" t="s">
        <v>315</v>
      </c>
      <c r="AB82" s="503"/>
      <c r="AC82" s="503"/>
      <c r="AD82" s="503"/>
      <c r="AE82" s="503"/>
      <c r="AF82" s="503"/>
      <c r="AG82" s="503"/>
      <c r="AH82" s="503"/>
      <c r="AI82" s="503"/>
      <c r="AJ82" s="503"/>
      <c r="AK82" s="503"/>
      <c r="AL82" s="503"/>
      <c r="AM82" s="503"/>
      <c r="AN82" s="503"/>
      <c r="AO82" s="503"/>
      <c r="AP82" s="503"/>
      <c r="AQ82" s="503"/>
      <c r="AR82" s="503"/>
      <c r="AS82" s="503"/>
      <c r="AT82" s="503"/>
      <c r="AU82" s="503"/>
      <c r="AV82" s="503"/>
      <c r="AW82" s="178"/>
    </row>
    <row r="83" spans="1:49">
      <c r="A83" t="s">
        <v>7138</v>
      </c>
      <c r="B83" t="s">
        <v>3243</v>
      </c>
      <c r="D83" s="64" t="s">
        <v>315</v>
      </c>
      <c r="E83" t="s">
        <v>8362</v>
      </c>
      <c r="F83" t="s">
        <v>8359</v>
      </c>
      <c r="G83" t="s">
        <v>6833</v>
      </c>
      <c r="H83" t="s">
        <v>8360</v>
      </c>
      <c r="I83" s="64" t="s">
        <v>7564</v>
      </c>
      <c r="J83" t="s">
        <v>7197</v>
      </c>
      <c r="L83" t="s">
        <v>3245</v>
      </c>
      <c r="M83" t="s">
        <v>8169</v>
      </c>
      <c r="N83">
        <v>2036</v>
      </c>
      <c r="Q83" t="s">
        <v>3244</v>
      </c>
      <c r="R83" t="s">
        <v>8363</v>
      </c>
      <c r="S83" s="508" t="str">
        <f t="shared" si="4"/>
        <v>AKTUELL</v>
      </c>
      <c r="W83" t="s">
        <v>8361</v>
      </c>
      <c r="Y83" t="s">
        <v>315</v>
      </c>
      <c r="Z83" t="s">
        <v>315</v>
      </c>
      <c r="AA83" t="s">
        <v>19</v>
      </c>
      <c r="AJ83" t="s">
        <v>7435</v>
      </c>
      <c r="AQ83" t="s">
        <v>7586</v>
      </c>
      <c r="AW83" s="178"/>
    </row>
    <row r="84" spans="1:49">
      <c r="A84" t="s">
        <v>7138</v>
      </c>
      <c r="B84" t="s">
        <v>3243</v>
      </c>
      <c r="D84" s="64" t="s">
        <v>315</v>
      </c>
      <c r="E84" t="s">
        <v>6911</v>
      </c>
      <c r="F84" t="s">
        <v>8359</v>
      </c>
      <c r="G84" t="s">
        <v>6836</v>
      </c>
      <c r="H84" t="s">
        <v>8360</v>
      </c>
      <c r="I84" s="64" t="s">
        <v>8156</v>
      </c>
      <c r="J84" t="s">
        <v>6833</v>
      </c>
      <c r="L84" t="s">
        <v>3247</v>
      </c>
      <c r="M84" t="s">
        <v>8169</v>
      </c>
      <c r="N84">
        <v>1939</v>
      </c>
      <c r="Q84" t="s">
        <v>3246</v>
      </c>
      <c r="R84" t="s">
        <v>8364</v>
      </c>
      <c r="S84" s="508" t="str">
        <f t="shared" si="4"/>
        <v>AKTUELL</v>
      </c>
      <c r="W84" t="s">
        <v>8365</v>
      </c>
      <c r="Y84" t="s">
        <v>315</v>
      </c>
      <c r="Z84" t="s">
        <v>19</v>
      </c>
      <c r="AA84" t="s">
        <v>19</v>
      </c>
      <c r="AJ84" t="s">
        <v>7436</v>
      </c>
      <c r="AW84" s="178"/>
    </row>
    <row r="85" spans="1:49">
      <c r="A85" t="s">
        <v>7138</v>
      </c>
      <c r="B85" t="s">
        <v>3258</v>
      </c>
      <c r="D85" s="64" t="s">
        <v>315</v>
      </c>
      <c r="E85" t="s">
        <v>8368</v>
      </c>
      <c r="F85" t="s">
        <v>3259</v>
      </c>
      <c r="H85" t="s">
        <v>8366</v>
      </c>
      <c r="I85" s="507">
        <v>0</v>
      </c>
      <c r="J85" t="s">
        <v>6836</v>
      </c>
      <c r="L85" t="s">
        <v>3260</v>
      </c>
      <c r="M85" t="s">
        <v>8169</v>
      </c>
      <c r="N85">
        <v>2036</v>
      </c>
      <c r="Q85" t="s">
        <v>3259</v>
      </c>
      <c r="R85" t="s">
        <v>7169</v>
      </c>
      <c r="S85" s="508" t="str">
        <f t="shared" si="4"/>
        <v>AKTUELL</v>
      </c>
      <c r="W85" t="s">
        <v>8367</v>
      </c>
      <c r="Y85" t="s">
        <v>315</v>
      </c>
      <c r="Z85" t="s">
        <v>19</v>
      </c>
      <c r="AA85" t="s">
        <v>19</v>
      </c>
      <c r="AJ85" t="s">
        <v>7438</v>
      </c>
      <c r="AL85" t="s">
        <v>7479</v>
      </c>
      <c r="AR85" t="s">
        <v>7600</v>
      </c>
      <c r="AW85" s="178"/>
    </row>
    <row r="86" spans="1:49">
      <c r="A86" t="s">
        <v>7138</v>
      </c>
      <c r="B86" t="s">
        <v>3258</v>
      </c>
      <c r="D86" s="64" t="s">
        <v>315</v>
      </c>
      <c r="E86" t="s">
        <v>8368</v>
      </c>
      <c r="F86" t="s">
        <v>3259</v>
      </c>
      <c r="G86" t="s">
        <v>6833</v>
      </c>
      <c r="H86" t="s">
        <v>8366</v>
      </c>
      <c r="I86" t="s">
        <v>7564</v>
      </c>
      <c r="J86" t="s">
        <v>6836</v>
      </c>
      <c r="L86" t="s">
        <v>3053</v>
      </c>
      <c r="M86" t="s">
        <v>8169</v>
      </c>
      <c r="N86">
        <v>2036</v>
      </c>
      <c r="Q86" t="s">
        <v>3261</v>
      </c>
      <c r="R86" t="s">
        <v>7170</v>
      </c>
      <c r="S86" s="508" t="str">
        <f t="shared" si="4"/>
        <v>AKTUELL</v>
      </c>
      <c r="W86" t="s">
        <v>8369</v>
      </c>
      <c r="Y86" t="s">
        <v>315</v>
      </c>
      <c r="Z86" t="s">
        <v>19</v>
      </c>
      <c r="AA86" t="s">
        <v>19</v>
      </c>
      <c r="AJ86" t="s">
        <v>7439</v>
      </c>
      <c r="AL86" t="s">
        <v>7481</v>
      </c>
      <c r="AR86" t="s">
        <v>7600</v>
      </c>
      <c r="AW86" s="178"/>
    </row>
    <row r="87" spans="1:49">
      <c r="A87" t="s">
        <v>7138</v>
      </c>
      <c r="B87" t="s">
        <v>3270</v>
      </c>
      <c r="D87" s="64" t="s">
        <v>315</v>
      </c>
      <c r="E87" t="s">
        <v>8297</v>
      </c>
      <c r="F87" t="s">
        <v>8370</v>
      </c>
      <c r="G87" t="s">
        <v>7422</v>
      </c>
      <c r="H87" t="s">
        <v>8371</v>
      </c>
      <c r="I87" t="s">
        <v>8257</v>
      </c>
      <c r="J87" t="s">
        <v>7249</v>
      </c>
      <c r="L87" t="s">
        <v>7918</v>
      </c>
      <c r="M87" t="s">
        <v>8373</v>
      </c>
      <c r="N87">
        <v>2107</v>
      </c>
      <c r="Q87" t="s">
        <v>3273</v>
      </c>
      <c r="R87" t="s">
        <v>8374</v>
      </c>
      <c r="S87" s="508" t="str">
        <f t="shared" si="4"/>
        <v>AKTUELL</v>
      </c>
      <c r="W87" t="s">
        <v>8372</v>
      </c>
      <c r="Y87" t="s">
        <v>315</v>
      </c>
      <c r="Z87" t="s">
        <v>19</v>
      </c>
      <c r="AA87" t="s">
        <v>19</v>
      </c>
      <c r="AG87" t="s">
        <v>7920</v>
      </c>
      <c r="AJ87" t="s">
        <v>7440</v>
      </c>
      <c r="AM87" t="s">
        <v>7740</v>
      </c>
      <c r="AW87" s="178"/>
    </row>
    <row r="88" spans="1:49">
      <c r="A88" t="s">
        <v>7138</v>
      </c>
      <c r="B88" t="s">
        <v>3270</v>
      </c>
      <c r="D88" s="64" t="s">
        <v>315</v>
      </c>
      <c r="E88" t="s">
        <v>8297</v>
      </c>
      <c r="F88" t="s">
        <v>8370</v>
      </c>
      <c r="G88" t="s">
        <v>7249</v>
      </c>
      <c r="H88" t="s">
        <v>8371</v>
      </c>
      <c r="I88" t="s">
        <v>8236</v>
      </c>
      <c r="J88" t="s">
        <v>7249</v>
      </c>
      <c r="L88" t="s">
        <v>3275</v>
      </c>
      <c r="M88" t="s">
        <v>8376</v>
      </c>
      <c r="N88">
        <v>2107</v>
      </c>
      <c r="Q88" t="s">
        <v>3274</v>
      </c>
      <c r="R88" t="s">
        <v>8377</v>
      </c>
      <c r="S88" s="508" t="str">
        <f t="shared" si="4"/>
        <v>AKTUELL</v>
      </c>
      <c r="W88" t="s">
        <v>8375</v>
      </c>
      <c r="Y88" t="s">
        <v>315</v>
      </c>
      <c r="Z88" t="s">
        <v>19</v>
      </c>
      <c r="AA88" t="s">
        <v>19</v>
      </c>
      <c r="AG88" t="s">
        <v>7921</v>
      </c>
      <c r="AJ88" t="s">
        <v>7440</v>
      </c>
      <c r="AM88" t="s">
        <v>7740</v>
      </c>
      <c r="AW88" s="178"/>
    </row>
    <row r="89" spans="1:49">
      <c r="A89" t="s">
        <v>7138</v>
      </c>
      <c r="B89" t="s">
        <v>3347</v>
      </c>
      <c r="D89" s="64" t="s">
        <v>315</v>
      </c>
      <c r="E89" t="s">
        <v>6943</v>
      </c>
      <c r="F89" t="s">
        <v>8378</v>
      </c>
      <c r="G89" t="s">
        <v>6833</v>
      </c>
      <c r="H89" t="s">
        <v>8380</v>
      </c>
      <c r="I89" t="s">
        <v>7564</v>
      </c>
      <c r="J89" t="s">
        <v>6833</v>
      </c>
      <c r="L89" t="s">
        <v>3349</v>
      </c>
      <c r="N89">
        <v>1939</v>
      </c>
      <c r="Q89" t="s">
        <v>3348</v>
      </c>
      <c r="R89" t="s">
        <v>7179</v>
      </c>
      <c r="S89" s="508" t="str">
        <f t="shared" ref="S89:S94" si="5">IF(N89="-","KEIN LIEFERUMFANG",IF(AND(N89&lt;=S$3,O89=""),"AKTUELL",IF(O89=N89-1,"KEIN SERIENEINSATZ",IF(N89&gt;S$3,"NOCH NICHT AKTUELL",IF(AND(N89&lt;S$3,O89&lt;S$3),"NICHT AKTUELL",IF(N89&lt;=S$3,"AKTUELL"))))))</f>
        <v>AKTUELL</v>
      </c>
      <c r="W89" t="s">
        <v>8379</v>
      </c>
      <c r="Y89" t="s">
        <v>19</v>
      </c>
      <c r="Z89" t="s">
        <v>315</v>
      </c>
      <c r="AA89" t="s">
        <v>19</v>
      </c>
      <c r="AV89" t="s">
        <v>7628</v>
      </c>
      <c r="AW89" s="178"/>
    </row>
    <row r="90" spans="1:49">
      <c r="A90" t="s">
        <v>7138</v>
      </c>
      <c r="B90" t="s">
        <v>3347</v>
      </c>
      <c r="D90" s="64" t="s">
        <v>315</v>
      </c>
      <c r="E90" t="s">
        <v>8381</v>
      </c>
      <c r="F90" t="s">
        <v>8378</v>
      </c>
      <c r="G90" t="s">
        <v>6836</v>
      </c>
      <c r="H90" t="s">
        <v>8380</v>
      </c>
      <c r="I90" t="s">
        <v>8156</v>
      </c>
      <c r="J90" t="s">
        <v>6833</v>
      </c>
      <c r="L90" t="s">
        <v>3351</v>
      </c>
      <c r="N90">
        <v>1939</v>
      </c>
      <c r="Q90" t="s">
        <v>3350</v>
      </c>
      <c r="R90" t="s">
        <v>7174</v>
      </c>
      <c r="S90" s="508" t="str">
        <f t="shared" si="5"/>
        <v>AKTUELL</v>
      </c>
      <c r="W90" t="s">
        <v>8382</v>
      </c>
      <c r="Y90" t="s">
        <v>19</v>
      </c>
      <c r="Z90" t="s">
        <v>315</v>
      </c>
      <c r="AA90" t="s">
        <v>19</v>
      </c>
      <c r="AT90" t="s">
        <v>7619</v>
      </c>
      <c r="AV90" t="s">
        <v>7630</v>
      </c>
      <c r="AW90" s="178"/>
    </row>
    <row r="91" spans="1:49">
      <c r="A91" t="s">
        <v>7138</v>
      </c>
      <c r="B91" t="s">
        <v>3347</v>
      </c>
      <c r="D91" s="64" t="s">
        <v>315</v>
      </c>
      <c r="E91" t="s">
        <v>8384</v>
      </c>
      <c r="F91" t="s">
        <v>8378</v>
      </c>
      <c r="G91" t="s">
        <v>7197</v>
      </c>
      <c r="H91" t="s">
        <v>8380</v>
      </c>
      <c r="I91" t="s">
        <v>8253</v>
      </c>
      <c r="J91" t="s">
        <v>6836</v>
      </c>
      <c r="L91" t="s">
        <v>3354</v>
      </c>
      <c r="N91">
        <v>2107</v>
      </c>
      <c r="Q91" t="s">
        <v>3353</v>
      </c>
      <c r="R91" t="s">
        <v>8102</v>
      </c>
      <c r="S91" s="508" t="str">
        <f t="shared" si="5"/>
        <v>AKTUELL</v>
      </c>
      <c r="W91" t="s">
        <v>8383</v>
      </c>
      <c r="Y91" t="s">
        <v>315</v>
      </c>
      <c r="Z91" t="s">
        <v>315</v>
      </c>
      <c r="AA91" t="s">
        <v>19</v>
      </c>
      <c r="AT91" t="s">
        <v>7619</v>
      </c>
      <c r="AW91" s="179" t="s">
        <v>8110</v>
      </c>
    </row>
    <row r="92" spans="1:49">
      <c r="A92" t="s">
        <v>7138</v>
      </c>
      <c r="B92" t="s">
        <v>3347</v>
      </c>
      <c r="D92" s="64" t="s">
        <v>315</v>
      </c>
      <c r="E92" t="s">
        <v>8386</v>
      </c>
      <c r="F92" t="s">
        <v>8378</v>
      </c>
      <c r="G92" t="s">
        <v>7068</v>
      </c>
      <c r="H92" t="s">
        <v>8380</v>
      </c>
      <c r="I92" t="s">
        <v>8163</v>
      </c>
      <c r="J92" t="s">
        <v>7068</v>
      </c>
      <c r="L92" t="s">
        <v>3357</v>
      </c>
      <c r="N92">
        <v>2107</v>
      </c>
      <c r="Q92" t="s">
        <v>3356</v>
      </c>
      <c r="R92" t="s">
        <v>8103</v>
      </c>
      <c r="S92" s="508" t="str">
        <f t="shared" si="5"/>
        <v>AKTUELL</v>
      </c>
      <c r="W92" t="s">
        <v>8385</v>
      </c>
      <c r="Y92" t="s">
        <v>315</v>
      </c>
      <c r="Z92" t="s">
        <v>315</v>
      </c>
      <c r="AA92" t="s">
        <v>19</v>
      </c>
      <c r="AG92" t="s">
        <v>8101</v>
      </c>
      <c r="AS92" t="s">
        <v>7609</v>
      </c>
      <c r="AT92" t="s">
        <v>7619</v>
      </c>
      <c r="AW92" s="179" t="s">
        <v>8110</v>
      </c>
    </row>
    <row r="93" spans="1:49">
      <c r="A93" t="s">
        <v>7138</v>
      </c>
      <c r="B93" t="s">
        <v>3347</v>
      </c>
      <c r="D93" s="64" t="s">
        <v>315</v>
      </c>
      <c r="E93" t="s">
        <v>6926</v>
      </c>
      <c r="F93" t="s">
        <v>8387</v>
      </c>
      <c r="G93" t="s">
        <v>6836</v>
      </c>
      <c r="H93" t="s">
        <v>8388</v>
      </c>
      <c r="I93" t="s">
        <v>8156</v>
      </c>
      <c r="J93" t="s">
        <v>7197</v>
      </c>
      <c r="L93" t="s">
        <v>3378</v>
      </c>
      <c r="M93" t="s">
        <v>8389</v>
      </c>
      <c r="N93">
        <v>2107</v>
      </c>
      <c r="Q93" t="s">
        <v>3377</v>
      </c>
      <c r="R93" t="s">
        <v>8390</v>
      </c>
      <c r="S93" s="508" t="str">
        <f t="shared" si="5"/>
        <v>AKTUELL</v>
      </c>
      <c r="W93" t="s">
        <v>8179</v>
      </c>
      <c r="Y93" t="s">
        <v>315</v>
      </c>
      <c r="Z93" t="s">
        <v>19</v>
      </c>
      <c r="AA93" t="s">
        <v>19</v>
      </c>
      <c r="AC93" t="s">
        <v>7872</v>
      </c>
      <c r="AW93" s="178"/>
    </row>
    <row r="94" spans="1:49">
      <c r="A94" t="s">
        <v>7138</v>
      </c>
      <c r="B94" t="s">
        <v>3347</v>
      </c>
      <c r="D94" s="64" t="s">
        <v>315</v>
      </c>
      <c r="E94" t="s">
        <v>6926</v>
      </c>
      <c r="F94" t="s">
        <v>8387</v>
      </c>
      <c r="G94" t="s">
        <v>7197</v>
      </c>
      <c r="H94" t="s">
        <v>8388</v>
      </c>
      <c r="I94" t="s">
        <v>8253</v>
      </c>
      <c r="J94" t="s">
        <v>7197</v>
      </c>
      <c r="L94" t="s">
        <v>3380</v>
      </c>
      <c r="N94">
        <v>2107</v>
      </c>
      <c r="Q94" t="s">
        <v>3379</v>
      </c>
      <c r="R94" t="s">
        <v>8391</v>
      </c>
      <c r="S94" s="508" t="str">
        <f t="shared" si="5"/>
        <v>AKTUELL</v>
      </c>
      <c r="W94" t="s">
        <v>8168</v>
      </c>
      <c r="Y94" t="s">
        <v>315</v>
      </c>
      <c r="Z94" t="s">
        <v>19</v>
      </c>
      <c r="AA94" t="s">
        <v>19</v>
      </c>
      <c r="AC94" t="s">
        <v>7873</v>
      </c>
      <c r="AW94" s="178"/>
    </row>
  </sheetData>
  <conditionalFormatting sqref="S1:S2">
    <cfRule type="cellIs" dxfId="28" priority="53" operator="equal">
      <formula>"KEIN LIEFERUMFANG"</formula>
    </cfRule>
    <cfRule type="cellIs" dxfId="27" priority="54" stopIfTrue="1" operator="equal">
      <formula>"KEIN SERIENEINSATZ"</formula>
    </cfRule>
    <cfRule type="cellIs" dxfId="26" priority="55" stopIfTrue="1" operator="equal">
      <formula>"NICHT AKTUELL"</formula>
    </cfRule>
    <cfRule type="cellIs" dxfId="25" priority="56" stopIfTrue="1" operator="equal">
      <formula>"NOCH NICHT AKTUELL"</formula>
    </cfRule>
    <cfRule type="cellIs" dxfId="24" priority="57" stopIfTrue="1" operator="equal">
      <formula>"AKTUELL"</formula>
    </cfRule>
  </conditionalFormatting>
  <conditionalFormatting sqref="S1:S26">
    <cfRule type="cellIs" dxfId="23" priority="41" operator="equal">
      <formula>"KEIN SERIENEINSATZ"</formula>
    </cfRule>
    <cfRule type="cellIs" dxfId="22" priority="42" operator="equal">
      <formula>"NOCH NICHT AKTUELL"</formula>
    </cfRule>
    <cfRule type="cellIs" dxfId="21" priority="43" operator="equal">
      <formula>"NICHT AKTUELL"</formula>
    </cfRule>
    <cfRule type="cellIs" dxfId="20" priority="44" operator="equal">
      <formula>"AKTUELL"</formula>
    </cfRule>
    <cfRule type="cellIs" dxfId="19" priority="45" operator="equal">
      <formula>"KEIN SERIENEINSATZ"</formula>
    </cfRule>
    <cfRule type="cellIs" dxfId="18" priority="46" operator="equal">
      <formula>"NOCH NICHT AKTUELL"</formula>
    </cfRule>
    <cfRule type="cellIs" dxfId="17" priority="47" operator="equal">
      <formula>"NICHT AKTUELL"</formula>
    </cfRule>
    <cfRule type="cellIs" dxfId="16" priority="48" operator="equal">
      <formula>"AKTUELL"</formula>
    </cfRule>
    <cfRule type="cellIs" dxfId="15" priority="49" operator="equal">
      <formula>"KEIN SERIENEINSATZ"</formula>
    </cfRule>
    <cfRule type="cellIs" dxfId="14" priority="50" operator="equal">
      <formula>"NOCH NICHT AKTUELL"</formula>
    </cfRule>
    <cfRule type="cellIs" dxfId="13" priority="51" operator="equal">
      <formula>"NICHT AKTUELL"</formula>
    </cfRule>
    <cfRule type="cellIs" dxfId="12" priority="52" operator="equal">
      <formula>"AKTUELL"</formula>
    </cfRule>
  </conditionalFormatting>
  <conditionalFormatting sqref="S27:S94">
    <cfRule type="cellIs" dxfId="11" priority="33" operator="equal">
      <formula>"KEIN SERIENEINSATZ"</formula>
    </cfRule>
    <cfRule type="cellIs" dxfId="10" priority="34" operator="equal">
      <formula>"NOCH NICHT AKTUELL"</formula>
    </cfRule>
    <cfRule type="cellIs" dxfId="9" priority="35" operator="equal">
      <formula>"NICHT AKTUELL"</formula>
    </cfRule>
    <cfRule type="cellIs" dxfId="8" priority="36" operator="equal">
      <formula>"AKTUELL"</formula>
    </cfRule>
    <cfRule type="cellIs" dxfId="7" priority="37" operator="equal">
      <formula>"KEIN SERIENEINSATZ"</formula>
    </cfRule>
    <cfRule type="cellIs" dxfId="6" priority="38" operator="equal">
      <formula>"NOCH NICHT AKTUELL"</formula>
    </cfRule>
    <cfRule type="cellIs" dxfId="5" priority="39" operator="equal">
      <formula>"NICHT AKTUELL"</formula>
    </cfRule>
    <cfRule type="cellIs" dxfId="4" priority="40" operator="equal">
      <formula>"AKTUELL"</formula>
    </cfRule>
  </conditionalFormatting>
  <conditionalFormatting sqref="S1:S94">
    <cfRule type="cellIs" dxfId="3" priority="13" operator="equal">
      <formula>"KEIN SERIENEINSATZ"</formula>
    </cfRule>
    <cfRule type="cellIs" dxfId="2" priority="14" operator="equal">
      <formula>"NOCH NICHT AKTUELL"</formula>
    </cfRule>
    <cfRule type="cellIs" dxfId="1" priority="15" operator="equal">
      <formula>"NICHT AKTUELL"</formula>
    </cfRule>
    <cfRule type="cellIs" dxfId="0" priority="16" operator="equal">
      <formula>"AKTUELL"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Anstat_FK</vt:lpstr>
      <vt:lpstr>PM_FK</vt:lpstr>
      <vt:lpstr>Sonata</vt:lpstr>
      <vt:lpstr>SUMAS</vt:lpstr>
      <vt:lpstr>WIRE</vt:lpstr>
      <vt:lpstr>BOM</vt:lpstr>
      <vt:lpstr>Steuerungsvorgabe</vt:lpstr>
      <vt:lpstr>VT01</vt:lpstr>
      <vt:lpstr>VT02</vt:lpstr>
      <vt:lpstr>VT03</vt:lpstr>
      <vt:lpstr>VT04</vt:lpstr>
      <vt:lpstr>VT05</vt:lpstr>
      <vt:lpstr>VT06_new</vt:lpstr>
      <vt:lpstr>VT07</vt:lpstr>
      <vt:lpstr>VT08</vt:lpstr>
      <vt:lpstr>VT10</vt:lpstr>
      <vt:lpstr>VT11</vt:lpstr>
      <vt:lpstr>VT12</vt:lpstr>
      <vt:lpstr>VT14</vt:lpstr>
      <vt:lpstr>VT15</vt:lpstr>
      <vt:lpstr>VT16</vt:lpstr>
      <vt:lpstr>VT20</vt:lpstr>
      <vt:lpstr>VT22</vt:lpstr>
      <vt:lpstr>VT50</vt:lpstr>
      <vt:lpstr>VT51</vt:lpstr>
      <vt:lpstr>VT52</vt:lpstr>
      <vt:lpstr>VT53</vt:lpstr>
      <vt:lpstr>VT55</vt:lpstr>
      <vt:lpstr>KM_Liste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Elzbieta Remiszewska</dc:creator>
  <cp:lastModifiedBy>Jesus Roldan</cp:lastModifiedBy>
  <cp:lastPrinted>2020-08-31T08:48:51Z</cp:lastPrinted>
  <dcterms:created xsi:type="dcterms:W3CDTF">2020-07-03T08:46:26Z</dcterms:created>
  <dcterms:modified xsi:type="dcterms:W3CDTF">2021-01-12T16:43:34Z</dcterms:modified>
</cp:coreProperties>
</file>